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G:\Můj disk\Para_Cascades\Para_Cascades\DATA\Tabs_for_Scott\"/>
    </mc:Choice>
  </mc:AlternateContent>
  <xr:revisionPtr revIDLastSave="0" documentId="13_ncr:1_{9F6A425C-16CA-4C10-93A2-117E44D871DC}" xr6:coauthVersionLast="47" xr6:coauthVersionMax="47" xr10:uidLastSave="{00000000-0000-0000-0000-000000000000}"/>
  <bookViews>
    <workbookView xWindow="-120" yWindow="-120" windowWidth="29040" windowHeight="15720" activeTab="3" xr2:uid="{62E4C480-B1C5-4DBF-B1AC-096C6C08BA04}"/>
  </bookViews>
  <sheets>
    <sheet name="main" sheetId="1" r:id="rId1"/>
    <sheet name="datasheets checked" sheetId="4" r:id="rId2"/>
    <sheet name="Sheet3" sheetId="3" r:id="rId3"/>
    <sheet name="Sheet2" sheetId="2" r:id="rId4"/>
  </sheets>
  <externalReferences>
    <externalReference r:id="rId5"/>
    <externalReference r:id="rId6"/>
    <externalReference r:id="rId7"/>
    <externalReference r:id="rId8"/>
    <externalReference r:id="rId9"/>
  </externalReferences>
  <definedNames>
    <definedName name="_xlnm._FilterDatabase" localSheetId="0" hidden="1">main!$A$1:$Z$2876</definedName>
  </definedNames>
  <calcPr calcId="191029"/>
  <pivotCaches>
    <pivotCache cacheId="7" r:id="rId10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22" i="1" l="1"/>
  <c r="E122" i="1" s="1"/>
  <c r="D123" i="1"/>
  <c r="E123" i="1" s="1"/>
  <c r="D124" i="1"/>
  <c r="E124" i="1" s="1"/>
  <c r="D125" i="1"/>
  <c r="E125" i="1" s="1"/>
  <c r="D126" i="1"/>
  <c r="E126" i="1" s="1"/>
  <c r="D127" i="1"/>
  <c r="E127" i="1" s="1"/>
  <c r="D128" i="1"/>
  <c r="E128" i="1" s="1"/>
  <c r="D129" i="1"/>
  <c r="E129" i="1" s="1"/>
  <c r="D130" i="1"/>
  <c r="E130" i="1" s="1"/>
  <c r="D131" i="1"/>
  <c r="E131" i="1" s="1"/>
  <c r="D132" i="1"/>
  <c r="E132" i="1" s="1"/>
  <c r="D133" i="1"/>
  <c r="E133" i="1" s="1"/>
  <c r="D134" i="1"/>
  <c r="E134" i="1" s="1"/>
  <c r="D135" i="1"/>
  <c r="E135" i="1" s="1"/>
  <c r="D136" i="1"/>
  <c r="E136" i="1" s="1"/>
  <c r="D137" i="1"/>
  <c r="E137" i="1" s="1"/>
  <c r="D138" i="1"/>
  <c r="E138" i="1" s="1"/>
  <c r="D139" i="1"/>
  <c r="E139" i="1" s="1"/>
  <c r="D140" i="1"/>
  <c r="E140" i="1" s="1"/>
  <c r="D141" i="1"/>
  <c r="E141" i="1" s="1"/>
  <c r="D142" i="1"/>
  <c r="E142" i="1" s="1"/>
  <c r="D143" i="1"/>
  <c r="E143" i="1" s="1"/>
  <c r="D144" i="1"/>
  <c r="E144" i="1" s="1"/>
  <c r="D145" i="1"/>
  <c r="E145" i="1" s="1"/>
  <c r="D146" i="1"/>
  <c r="E146" i="1" s="1"/>
  <c r="D147" i="1"/>
  <c r="E147" i="1" s="1"/>
  <c r="D148" i="1"/>
  <c r="E148" i="1" s="1"/>
  <c r="D149" i="1"/>
  <c r="E149" i="1" s="1"/>
  <c r="D150" i="1"/>
  <c r="E150" i="1" s="1"/>
  <c r="D151" i="1"/>
  <c r="E151" i="1" s="1"/>
  <c r="D152" i="1"/>
  <c r="E152" i="1" s="1"/>
  <c r="D153" i="1"/>
  <c r="E153" i="1" s="1"/>
  <c r="D154" i="1"/>
  <c r="E154" i="1" s="1"/>
  <c r="D155" i="1"/>
  <c r="E155" i="1" s="1"/>
  <c r="D156" i="1"/>
  <c r="E156" i="1" s="1"/>
  <c r="D157" i="1"/>
  <c r="E157" i="1" s="1"/>
  <c r="D158" i="1"/>
  <c r="E158" i="1" s="1"/>
  <c r="D159" i="1"/>
  <c r="E159" i="1" s="1"/>
  <c r="D160" i="1"/>
  <c r="E160" i="1" s="1"/>
  <c r="D161" i="1"/>
  <c r="E161" i="1" s="1"/>
  <c r="D162" i="1"/>
  <c r="E162" i="1" s="1"/>
  <c r="D163" i="1"/>
  <c r="E163" i="1" s="1"/>
  <c r="D164" i="1"/>
  <c r="E164" i="1" s="1"/>
  <c r="D165" i="1"/>
  <c r="E165" i="1" s="1"/>
  <c r="D166" i="1"/>
  <c r="E166" i="1" s="1"/>
  <c r="D167" i="1"/>
  <c r="E167" i="1" s="1"/>
  <c r="D168" i="1"/>
  <c r="E168" i="1" s="1"/>
  <c r="D169" i="1"/>
  <c r="E169" i="1" s="1"/>
  <c r="D170" i="1"/>
  <c r="E170" i="1" s="1"/>
  <c r="D171" i="1"/>
  <c r="E171" i="1" s="1"/>
  <c r="D172" i="1"/>
  <c r="E172" i="1" s="1"/>
  <c r="D173" i="1"/>
  <c r="E173" i="1" s="1"/>
  <c r="D174" i="1"/>
  <c r="E174" i="1" s="1"/>
  <c r="D175" i="1"/>
  <c r="E175" i="1" s="1"/>
  <c r="D176" i="1"/>
  <c r="E176" i="1" s="1"/>
  <c r="D177" i="1"/>
  <c r="E177" i="1" s="1"/>
  <c r="D178" i="1"/>
  <c r="E178" i="1" s="1"/>
  <c r="D179" i="1"/>
  <c r="E179" i="1" s="1"/>
  <c r="D180" i="1"/>
  <c r="E180" i="1" s="1"/>
  <c r="D181" i="1"/>
  <c r="E181" i="1" s="1"/>
  <c r="D182" i="1"/>
  <c r="E182" i="1" s="1"/>
  <c r="D183" i="1"/>
  <c r="E183" i="1" s="1"/>
  <c r="D184" i="1"/>
  <c r="E184" i="1" s="1"/>
  <c r="D185" i="1"/>
  <c r="E185" i="1" s="1"/>
  <c r="D186" i="1"/>
  <c r="E186" i="1" s="1"/>
  <c r="D187" i="1"/>
  <c r="E187" i="1" s="1"/>
  <c r="D188" i="1"/>
  <c r="E188" i="1" s="1"/>
  <c r="D189" i="1"/>
  <c r="E189" i="1" s="1"/>
  <c r="D190" i="1"/>
  <c r="E190" i="1" s="1"/>
  <c r="D191" i="1"/>
  <c r="E191" i="1" s="1"/>
  <c r="D192" i="1"/>
  <c r="E192" i="1" s="1"/>
  <c r="D193" i="1"/>
  <c r="E193" i="1" s="1"/>
  <c r="D194" i="1"/>
  <c r="E194" i="1" s="1"/>
  <c r="D195" i="1"/>
  <c r="E195" i="1" s="1"/>
  <c r="D196" i="1"/>
  <c r="E196" i="1" s="1"/>
  <c r="D197" i="1"/>
  <c r="E197" i="1" s="1"/>
  <c r="D198" i="1"/>
  <c r="E198" i="1" s="1"/>
  <c r="D199" i="1"/>
  <c r="E199" i="1" s="1"/>
  <c r="D200" i="1"/>
  <c r="E200" i="1" s="1"/>
  <c r="D201" i="1"/>
  <c r="E201" i="1" s="1"/>
  <c r="D202" i="1"/>
  <c r="E202" i="1" s="1"/>
  <c r="D203" i="1"/>
  <c r="E203" i="1" s="1"/>
  <c r="D204" i="1"/>
  <c r="E204" i="1" s="1"/>
  <c r="D205" i="1"/>
  <c r="E205" i="1" s="1"/>
  <c r="D206" i="1"/>
  <c r="E206" i="1" s="1"/>
  <c r="D207" i="1"/>
  <c r="E207" i="1" s="1"/>
  <c r="D208" i="1"/>
  <c r="E208" i="1" s="1"/>
  <c r="D209" i="1"/>
  <c r="E209" i="1" s="1"/>
  <c r="D210" i="1"/>
  <c r="E210" i="1" s="1"/>
  <c r="D211" i="1"/>
  <c r="E211" i="1" s="1"/>
  <c r="D212" i="1"/>
  <c r="E212" i="1" s="1"/>
  <c r="D213" i="1"/>
  <c r="E213" i="1" s="1"/>
  <c r="D304" i="1"/>
  <c r="E304" i="1" s="1"/>
  <c r="D305" i="1"/>
  <c r="E305" i="1" s="1"/>
  <c r="D306" i="1"/>
  <c r="E306" i="1" s="1"/>
  <c r="D307" i="1"/>
  <c r="E307" i="1" s="1"/>
  <c r="D308" i="1"/>
  <c r="E308" i="1" s="1"/>
  <c r="D309" i="1"/>
  <c r="E309" i="1" s="1"/>
  <c r="D310" i="1"/>
  <c r="E310" i="1" s="1"/>
  <c r="D311" i="1"/>
  <c r="E311" i="1" s="1"/>
  <c r="D312" i="1"/>
  <c r="E312" i="1" s="1"/>
  <c r="D313" i="1"/>
  <c r="E313" i="1" s="1"/>
  <c r="D314" i="1"/>
  <c r="E314" i="1" s="1"/>
  <c r="D315" i="1"/>
  <c r="E315" i="1" s="1"/>
  <c r="D316" i="1"/>
  <c r="E316" i="1" s="1"/>
  <c r="D317" i="1"/>
  <c r="E317" i="1" s="1"/>
  <c r="D318" i="1"/>
  <c r="E318" i="1" s="1"/>
  <c r="D319" i="1"/>
  <c r="E319" i="1" s="1"/>
  <c r="D320" i="1"/>
  <c r="E320" i="1" s="1"/>
  <c r="D321" i="1"/>
  <c r="E321" i="1" s="1"/>
  <c r="D322" i="1"/>
  <c r="E322" i="1" s="1"/>
  <c r="D323" i="1"/>
  <c r="E323" i="1" s="1"/>
  <c r="D324" i="1"/>
  <c r="E324" i="1" s="1"/>
  <c r="D325" i="1"/>
  <c r="E325" i="1" s="1"/>
  <c r="D326" i="1"/>
  <c r="E326" i="1" s="1"/>
  <c r="D327" i="1"/>
  <c r="E327" i="1" s="1"/>
  <c r="D328" i="1"/>
  <c r="E328" i="1" s="1"/>
  <c r="D329" i="1"/>
  <c r="E329" i="1" s="1"/>
  <c r="D330" i="1"/>
  <c r="E330" i="1" s="1"/>
  <c r="D331" i="1"/>
  <c r="E331" i="1" s="1"/>
  <c r="D332" i="1"/>
  <c r="E332" i="1" s="1"/>
  <c r="D333" i="1"/>
  <c r="E333" i="1" s="1"/>
  <c r="D334" i="1"/>
  <c r="E334" i="1" s="1"/>
  <c r="D335" i="1"/>
  <c r="E335" i="1" s="1"/>
  <c r="D336" i="1"/>
  <c r="E336" i="1" s="1"/>
  <c r="D337" i="1"/>
  <c r="E337" i="1" s="1"/>
  <c r="D338" i="1"/>
  <c r="E338" i="1" s="1"/>
  <c r="D339" i="1"/>
  <c r="E339" i="1" s="1"/>
  <c r="D340" i="1"/>
  <c r="E340" i="1" s="1"/>
  <c r="D341" i="1"/>
  <c r="E341" i="1" s="1"/>
  <c r="D342" i="1"/>
  <c r="E342" i="1" s="1"/>
  <c r="D343" i="1"/>
  <c r="E343" i="1" s="1"/>
  <c r="D344" i="1"/>
  <c r="E344" i="1" s="1"/>
  <c r="D345" i="1"/>
  <c r="E345" i="1" s="1"/>
  <c r="D346" i="1"/>
  <c r="E346" i="1" s="1"/>
  <c r="D347" i="1"/>
  <c r="E347" i="1" s="1"/>
  <c r="D348" i="1"/>
  <c r="E348" i="1" s="1"/>
  <c r="D349" i="1"/>
  <c r="E349" i="1" s="1"/>
  <c r="D350" i="1"/>
  <c r="E350" i="1" s="1"/>
  <c r="D351" i="1"/>
  <c r="E351" i="1" s="1"/>
  <c r="D352" i="1"/>
  <c r="E352" i="1" s="1"/>
  <c r="D353" i="1"/>
  <c r="E353" i="1" s="1"/>
  <c r="D354" i="1"/>
  <c r="E354" i="1" s="1"/>
  <c r="D355" i="1"/>
  <c r="E355" i="1" s="1"/>
  <c r="D356" i="1"/>
  <c r="E356" i="1" s="1"/>
  <c r="D526" i="1"/>
  <c r="E526" i="1" s="1"/>
  <c r="D527" i="1"/>
  <c r="E527" i="1" s="1"/>
  <c r="D528" i="1"/>
  <c r="E528" i="1" s="1"/>
  <c r="D529" i="1"/>
  <c r="E529" i="1" s="1"/>
  <c r="D530" i="1"/>
  <c r="E530" i="1" s="1"/>
  <c r="D531" i="1"/>
  <c r="E531" i="1" s="1"/>
  <c r="D532" i="1"/>
  <c r="E532" i="1" s="1"/>
  <c r="D533" i="1"/>
  <c r="E533" i="1" s="1"/>
  <c r="D534" i="1"/>
  <c r="E534" i="1" s="1"/>
  <c r="D535" i="1"/>
  <c r="E535" i="1" s="1"/>
  <c r="D536" i="1"/>
  <c r="E536" i="1" s="1"/>
  <c r="D537" i="1"/>
  <c r="E537" i="1" s="1"/>
  <c r="D538" i="1"/>
  <c r="E538" i="1" s="1"/>
  <c r="D539" i="1"/>
  <c r="E539" i="1" s="1"/>
  <c r="D540" i="1"/>
  <c r="E540" i="1" s="1"/>
  <c r="D541" i="1"/>
  <c r="E541" i="1" s="1"/>
  <c r="D542" i="1"/>
  <c r="E542" i="1" s="1"/>
  <c r="D543" i="1"/>
  <c r="E543" i="1" s="1"/>
  <c r="D544" i="1"/>
  <c r="E544" i="1" s="1"/>
  <c r="D545" i="1"/>
  <c r="E545" i="1" s="1"/>
  <c r="D546" i="1"/>
  <c r="E546" i="1" s="1"/>
  <c r="D547" i="1"/>
  <c r="E547" i="1" s="1"/>
  <c r="D548" i="1"/>
  <c r="E548" i="1" s="1"/>
  <c r="D549" i="1"/>
  <c r="E549" i="1" s="1"/>
  <c r="D550" i="1"/>
  <c r="E550" i="1" s="1"/>
  <c r="D551" i="1"/>
  <c r="E551" i="1" s="1"/>
  <c r="D552" i="1"/>
  <c r="E552" i="1" s="1"/>
  <c r="D553" i="1"/>
  <c r="E553" i="1" s="1"/>
  <c r="D554" i="1"/>
  <c r="E554" i="1" s="1"/>
  <c r="D555" i="1"/>
  <c r="E555" i="1" s="1"/>
  <c r="D556" i="1"/>
  <c r="E556" i="1" s="1"/>
  <c r="D557" i="1"/>
  <c r="E557" i="1" s="1"/>
  <c r="D558" i="1"/>
  <c r="E558" i="1" s="1"/>
  <c r="D559" i="1"/>
  <c r="E559" i="1" s="1"/>
  <c r="D560" i="1"/>
  <c r="E560" i="1" s="1"/>
  <c r="D561" i="1"/>
  <c r="E561" i="1" s="1"/>
  <c r="D562" i="1"/>
  <c r="E562" i="1" s="1"/>
  <c r="D563" i="1"/>
  <c r="E563" i="1" s="1"/>
  <c r="D564" i="1"/>
  <c r="E564" i="1" s="1"/>
  <c r="D565" i="1"/>
  <c r="E565" i="1" s="1"/>
  <c r="D566" i="1"/>
  <c r="E566" i="1" s="1"/>
  <c r="D567" i="1"/>
  <c r="E567" i="1" s="1"/>
  <c r="D568" i="1"/>
  <c r="E568" i="1" s="1"/>
  <c r="D569" i="1"/>
  <c r="E569" i="1" s="1"/>
  <c r="D570" i="1"/>
  <c r="E570" i="1" s="1"/>
  <c r="D571" i="1"/>
  <c r="E571" i="1" s="1"/>
  <c r="D572" i="1"/>
  <c r="E572" i="1" s="1"/>
  <c r="D573" i="1"/>
  <c r="E573" i="1" s="1"/>
  <c r="D574" i="1"/>
  <c r="E574" i="1" s="1"/>
  <c r="D575" i="1"/>
  <c r="E575" i="1" s="1"/>
  <c r="D576" i="1"/>
  <c r="E576" i="1" s="1"/>
  <c r="D577" i="1"/>
  <c r="E577" i="1" s="1"/>
  <c r="D578" i="1"/>
  <c r="E578" i="1" s="1"/>
  <c r="D579" i="1"/>
  <c r="E579" i="1" s="1"/>
  <c r="D580" i="1"/>
  <c r="E580" i="1" s="1"/>
  <c r="D581" i="1"/>
  <c r="E581" i="1" s="1"/>
  <c r="D582" i="1"/>
  <c r="E582" i="1" s="1"/>
  <c r="D583" i="1"/>
  <c r="E583" i="1" s="1"/>
  <c r="D584" i="1"/>
  <c r="E584" i="1" s="1"/>
  <c r="D585" i="1"/>
  <c r="E585" i="1" s="1"/>
  <c r="D586" i="1"/>
  <c r="E586" i="1" s="1"/>
  <c r="D587" i="1"/>
  <c r="E587" i="1" s="1"/>
  <c r="D588" i="1"/>
  <c r="E588" i="1" s="1"/>
  <c r="D589" i="1"/>
  <c r="E589" i="1" s="1"/>
  <c r="D590" i="1"/>
  <c r="E590" i="1" s="1"/>
  <c r="D591" i="1"/>
  <c r="E591" i="1" s="1"/>
  <c r="D592" i="1"/>
  <c r="E592" i="1" s="1"/>
  <c r="D593" i="1"/>
  <c r="E593" i="1" s="1"/>
  <c r="D594" i="1"/>
  <c r="E594" i="1" s="1"/>
  <c r="D595" i="1"/>
  <c r="E595" i="1" s="1"/>
  <c r="D596" i="1"/>
  <c r="E596" i="1" s="1"/>
  <c r="D597" i="1"/>
  <c r="E597" i="1" s="1"/>
  <c r="D598" i="1"/>
  <c r="E598" i="1" s="1"/>
  <c r="D599" i="1"/>
  <c r="E599" i="1" s="1"/>
  <c r="D600" i="1"/>
  <c r="E600" i="1" s="1"/>
  <c r="D601" i="1"/>
  <c r="E601" i="1" s="1"/>
  <c r="D602" i="1"/>
  <c r="E602" i="1" s="1"/>
  <c r="D603" i="1"/>
  <c r="E603" i="1" s="1"/>
  <c r="D604" i="1"/>
  <c r="E604" i="1" s="1"/>
  <c r="D605" i="1"/>
  <c r="E605" i="1" s="1"/>
  <c r="D606" i="1"/>
  <c r="E606" i="1" s="1"/>
  <c r="D607" i="1"/>
  <c r="E607" i="1" s="1"/>
  <c r="D608" i="1"/>
  <c r="E608" i="1" s="1"/>
  <c r="D609" i="1"/>
  <c r="E609" i="1" s="1"/>
  <c r="D610" i="1"/>
  <c r="E610" i="1" s="1"/>
  <c r="D611" i="1"/>
  <c r="E611" i="1" s="1"/>
  <c r="D612" i="1"/>
  <c r="E612" i="1" s="1"/>
  <c r="D613" i="1"/>
  <c r="E613" i="1" s="1"/>
  <c r="D614" i="1"/>
  <c r="E614" i="1" s="1"/>
  <c r="D615" i="1"/>
  <c r="E615" i="1" s="1"/>
  <c r="D616" i="1"/>
  <c r="E616" i="1" s="1"/>
  <c r="D617" i="1"/>
  <c r="E617" i="1" s="1"/>
  <c r="D618" i="1"/>
  <c r="E618" i="1" s="1"/>
  <c r="D619" i="1"/>
  <c r="E619" i="1" s="1"/>
  <c r="D620" i="1"/>
  <c r="E620" i="1" s="1"/>
  <c r="D621" i="1"/>
  <c r="E621" i="1" s="1"/>
  <c r="D622" i="1"/>
  <c r="E622" i="1" s="1"/>
  <c r="D623" i="1"/>
  <c r="E623" i="1" s="1"/>
  <c r="D624" i="1"/>
  <c r="E624" i="1" s="1"/>
  <c r="D625" i="1"/>
  <c r="E625" i="1" s="1"/>
  <c r="D626" i="1"/>
  <c r="E626" i="1" s="1"/>
  <c r="D627" i="1"/>
  <c r="E627" i="1" s="1"/>
  <c r="D628" i="1"/>
  <c r="E628" i="1" s="1"/>
  <c r="D629" i="1"/>
  <c r="E629" i="1" s="1"/>
  <c r="D630" i="1"/>
  <c r="E630" i="1" s="1"/>
  <c r="D631" i="1"/>
  <c r="E631" i="1" s="1"/>
  <c r="D632" i="1"/>
  <c r="E632" i="1" s="1"/>
  <c r="D633" i="1"/>
  <c r="E633" i="1" s="1"/>
  <c r="D825" i="1"/>
  <c r="E825" i="1" s="1"/>
  <c r="D826" i="1"/>
  <c r="E826" i="1" s="1"/>
  <c r="D827" i="1"/>
  <c r="E827" i="1" s="1"/>
  <c r="D828" i="1"/>
  <c r="E828" i="1" s="1"/>
  <c r="D829" i="1"/>
  <c r="E829" i="1" s="1"/>
  <c r="D830" i="1"/>
  <c r="E830" i="1" s="1"/>
  <c r="D831" i="1"/>
  <c r="E831" i="1" s="1"/>
  <c r="D832" i="1"/>
  <c r="E832" i="1" s="1"/>
  <c r="D833" i="1"/>
  <c r="E833" i="1" s="1"/>
  <c r="D834" i="1"/>
  <c r="E834" i="1" s="1"/>
  <c r="D835" i="1"/>
  <c r="E835" i="1" s="1"/>
  <c r="D836" i="1"/>
  <c r="E836" i="1" s="1"/>
  <c r="D837" i="1"/>
  <c r="E837" i="1" s="1"/>
  <c r="D838" i="1"/>
  <c r="E838" i="1" s="1"/>
  <c r="D839" i="1"/>
  <c r="E839" i="1" s="1"/>
  <c r="D840" i="1"/>
  <c r="E840" i="1" s="1"/>
  <c r="D841" i="1"/>
  <c r="E841" i="1" s="1"/>
  <c r="D842" i="1"/>
  <c r="E842" i="1" s="1"/>
  <c r="D843" i="1"/>
  <c r="E843" i="1" s="1"/>
  <c r="D844" i="1"/>
  <c r="E844" i="1" s="1"/>
  <c r="D845" i="1"/>
  <c r="E845" i="1" s="1"/>
  <c r="D846" i="1"/>
  <c r="E846" i="1" s="1"/>
  <c r="D847" i="1"/>
  <c r="E847" i="1" s="1"/>
  <c r="D848" i="1"/>
  <c r="E848" i="1" s="1"/>
  <c r="D849" i="1"/>
  <c r="E849" i="1" s="1"/>
  <c r="D850" i="1"/>
  <c r="E850" i="1" s="1"/>
  <c r="D851" i="1"/>
  <c r="E851" i="1" s="1"/>
  <c r="D852" i="1"/>
  <c r="E852" i="1" s="1"/>
  <c r="D853" i="1"/>
  <c r="E853" i="1" s="1"/>
  <c r="D854" i="1"/>
  <c r="E854" i="1" s="1"/>
  <c r="D855" i="1"/>
  <c r="E855" i="1" s="1"/>
  <c r="D856" i="1"/>
  <c r="E856" i="1" s="1"/>
  <c r="D857" i="1"/>
  <c r="E857" i="1" s="1"/>
  <c r="D858" i="1"/>
  <c r="E858" i="1" s="1"/>
  <c r="D859" i="1"/>
  <c r="E859" i="1" s="1"/>
  <c r="D860" i="1"/>
  <c r="E860" i="1" s="1"/>
  <c r="D861" i="1"/>
  <c r="E861" i="1" s="1"/>
  <c r="D862" i="1"/>
  <c r="E862" i="1" s="1"/>
  <c r="D863" i="1"/>
  <c r="E863" i="1" s="1"/>
  <c r="D864" i="1"/>
  <c r="E864" i="1" s="1"/>
  <c r="D865" i="1"/>
  <c r="E865" i="1" s="1"/>
  <c r="D866" i="1"/>
  <c r="E866" i="1" s="1"/>
  <c r="D867" i="1"/>
  <c r="E867" i="1" s="1"/>
  <c r="D868" i="1"/>
  <c r="E868" i="1" s="1"/>
  <c r="D869" i="1"/>
  <c r="E869" i="1" s="1"/>
  <c r="D870" i="1"/>
  <c r="E870" i="1" s="1"/>
  <c r="D871" i="1"/>
  <c r="E871" i="1" s="1"/>
  <c r="D872" i="1"/>
  <c r="E872" i="1" s="1"/>
  <c r="D873" i="1"/>
  <c r="E873" i="1" s="1"/>
  <c r="D874" i="1"/>
  <c r="E874" i="1" s="1"/>
  <c r="D875" i="1"/>
  <c r="E875" i="1" s="1"/>
  <c r="D876" i="1"/>
  <c r="E876" i="1" s="1"/>
  <c r="D877" i="1"/>
  <c r="E877" i="1" s="1"/>
  <c r="D878" i="1"/>
  <c r="E878" i="1" s="1"/>
  <c r="D879" i="1"/>
  <c r="E879" i="1" s="1"/>
  <c r="D880" i="1"/>
  <c r="E880" i="1" s="1"/>
  <c r="D881" i="1"/>
  <c r="E881" i="1" s="1"/>
  <c r="D882" i="1"/>
  <c r="E882" i="1" s="1"/>
  <c r="D883" i="1"/>
  <c r="E883" i="1" s="1"/>
  <c r="D884" i="1"/>
  <c r="E884" i="1" s="1"/>
  <c r="D885" i="1"/>
  <c r="E885" i="1" s="1"/>
  <c r="D886" i="1"/>
  <c r="E886" i="1" s="1"/>
  <c r="D887" i="1"/>
  <c r="E887" i="1" s="1"/>
  <c r="D888" i="1"/>
  <c r="E888" i="1" s="1"/>
  <c r="D889" i="1"/>
  <c r="E889" i="1" s="1"/>
  <c r="D890" i="1"/>
  <c r="E890" i="1" s="1"/>
  <c r="D891" i="1"/>
  <c r="E891" i="1" s="1"/>
  <c r="D892" i="1"/>
  <c r="E892" i="1" s="1"/>
  <c r="D893" i="1"/>
  <c r="E893" i="1" s="1"/>
  <c r="D894" i="1"/>
  <c r="E894" i="1" s="1"/>
  <c r="D895" i="1"/>
  <c r="E895" i="1" s="1"/>
  <c r="D896" i="1"/>
  <c r="E896" i="1" s="1"/>
  <c r="D897" i="1"/>
  <c r="E897" i="1" s="1"/>
  <c r="D898" i="1"/>
  <c r="E898" i="1" s="1"/>
  <c r="D899" i="1"/>
  <c r="E899" i="1" s="1"/>
  <c r="D900" i="1"/>
  <c r="E900" i="1" s="1"/>
  <c r="D901" i="1"/>
  <c r="E901" i="1" s="1"/>
  <c r="D902" i="1"/>
  <c r="E902" i="1" s="1"/>
  <c r="D903" i="1"/>
  <c r="E903" i="1" s="1"/>
  <c r="D904" i="1"/>
  <c r="E904" i="1" s="1"/>
  <c r="D905" i="1"/>
  <c r="E905" i="1" s="1"/>
  <c r="D906" i="1"/>
  <c r="E906" i="1" s="1"/>
  <c r="D907" i="1"/>
  <c r="E907" i="1" s="1"/>
  <c r="D908" i="1"/>
  <c r="E908" i="1" s="1"/>
  <c r="D909" i="1"/>
  <c r="E909" i="1" s="1"/>
  <c r="D910" i="1"/>
  <c r="E910" i="1" s="1"/>
  <c r="D911" i="1"/>
  <c r="E911" i="1" s="1"/>
  <c r="D912" i="1"/>
  <c r="E912" i="1" s="1"/>
  <c r="D913" i="1"/>
  <c r="E913" i="1" s="1"/>
  <c r="D914" i="1"/>
  <c r="E914" i="1" s="1"/>
  <c r="D915" i="1"/>
  <c r="E915" i="1" s="1"/>
  <c r="D916" i="1"/>
  <c r="E916" i="1" s="1"/>
  <c r="D917" i="1"/>
  <c r="E917" i="1" s="1"/>
  <c r="D918" i="1"/>
  <c r="E918" i="1" s="1"/>
  <c r="D919" i="1"/>
  <c r="E919" i="1" s="1"/>
  <c r="D920" i="1"/>
  <c r="E920" i="1" s="1"/>
  <c r="D921" i="1"/>
  <c r="E921" i="1" s="1"/>
  <c r="D922" i="1"/>
  <c r="E922" i="1" s="1"/>
  <c r="D923" i="1"/>
  <c r="E923" i="1" s="1"/>
  <c r="D924" i="1"/>
  <c r="E924" i="1" s="1"/>
  <c r="D925" i="1"/>
  <c r="E925" i="1" s="1"/>
  <c r="D926" i="1"/>
  <c r="E926" i="1" s="1"/>
  <c r="D927" i="1"/>
  <c r="E927" i="1" s="1"/>
  <c r="D928" i="1"/>
  <c r="E928" i="1" s="1"/>
  <c r="D929" i="1"/>
  <c r="E929" i="1" s="1"/>
  <c r="D930" i="1"/>
  <c r="E930" i="1" s="1"/>
  <c r="D931" i="1"/>
  <c r="E931" i="1" s="1"/>
  <c r="D932" i="1"/>
  <c r="E932" i="1" s="1"/>
  <c r="D933" i="1"/>
  <c r="E933" i="1" s="1"/>
  <c r="D934" i="1"/>
  <c r="E934" i="1" s="1"/>
  <c r="D935" i="1"/>
  <c r="E935" i="1" s="1"/>
  <c r="D936" i="1"/>
  <c r="E936" i="1" s="1"/>
  <c r="D937" i="1"/>
  <c r="E937" i="1" s="1"/>
  <c r="D938" i="1"/>
  <c r="E938" i="1" s="1"/>
  <c r="D939" i="1"/>
  <c r="E939" i="1" s="1"/>
  <c r="D940" i="1"/>
  <c r="E940" i="1" s="1"/>
  <c r="D941" i="1"/>
  <c r="E941" i="1" s="1"/>
  <c r="D942" i="1"/>
  <c r="E942" i="1" s="1"/>
  <c r="D943" i="1"/>
  <c r="E943" i="1" s="1"/>
  <c r="D944" i="1"/>
  <c r="E944" i="1" s="1"/>
  <c r="D945" i="1"/>
  <c r="E945" i="1" s="1"/>
  <c r="D946" i="1"/>
  <c r="E946" i="1" s="1"/>
  <c r="D947" i="1"/>
  <c r="E947" i="1" s="1"/>
  <c r="D948" i="1"/>
  <c r="E948" i="1" s="1"/>
  <c r="D949" i="1"/>
  <c r="E949" i="1" s="1"/>
  <c r="D950" i="1"/>
  <c r="E950" i="1" s="1"/>
  <c r="D951" i="1"/>
  <c r="E951" i="1" s="1"/>
  <c r="D952" i="1"/>
  <c r="E952" i="1" s="1"/>
  <c r="D953" i="1"/>
  <c r="E953" i="1" s="1"/>
  <c r="D954" i="1"/>
  <c r="E954" i="1" s="1"/>
  <c r="D955" i="1"/>
  <c r="E955" i="1" s="1"/>
  <c r="D956" i="1"/>
  <c r="E956" i="1" s="1"/>
  <c r="D957" i="1"/>
  <c r="E957" i="1" s="1"/>
  <c r="D958" i="1"/>
  <c r="E958" i="1" s="1"/>
  <c r="D959" i="1"/>
  <c r="E959" i="1" s="1"/>
  <c r="D960" i="1"/>
  <c r="E960" i="1" s="1"/>
  <c r="D961" i="1"/>
  <c r="E961" i="1" s="1"/>
  <c r="D962" i="1"/>
  <c r="E962" i="1" s="1"/>
  <c r="D963" i="1"/>
  <c r="E963" i="1" s="1"/>
  <c r="D964" i="1"/>
  <c r="E964" i="1" s="1"/>
  <c r="D965" i="1"/>
  <c r="E965" i="1" s="1"/>
  <c r="D966" i="1"/>
  <c r="E966" i="1" s="1"/>
  <c r="D967" i="1"/>
  <c r="E967" i="1" s="1"/>
  <c r="D968" i="1"/>
  <c r="E968" i="1" s="1"/>
  <c r="D969" i="1"/>
  <c r="E969" i="1" s="1"/>
  <c r="D970" i="1"/>
  <c r="E970" i="1" s="1"/>
  <c r="D971" i="1"/>
  <c r="E971" i="1" s="1"/>
  <c r="D972" i="1"/>
  <c r="E972" i="1" s="1"/>
  <c r="D973" i="1"/>
  <c r="E973" i="1" s="1"/>
  <c r="D974" i="1"/>
  <c r="E974" i="1" s="1"/>
  <c r="D975" i="1"/>
  <c r="E975" i="1" s="1"/>
  <c r="E976" i="1"/>
  <c r="D977" i="1"/>
  <c r="E977" i="1" s="1"/>
  <c r="D978" i="1"/>
  <c r="E978" i="1" s="1"/>
  <c r="D979" i="1"/>
  <c r="E979" i="1" s="1"/>
  <c r="D980" i="1"/>
  <c r="E980" i="1" s="1"/>
  <c r="D981" i="1"/>
  <c r="E981" i="1" s="1"/>
  <c r="D982" i="1"/>
  <c r="E982" i="1" s="1"/>
  <c r="D983" i="1"/>
  <c r="E983" i="1" s="1"/>
  <c r="D984" i="1"/>
  <c r="E984" i="1" s="1"/>
  <c r="D985" i="1"/>
  <c r="E985" i="1" s="1"/>
  <c r="D986" i="1"/>
  <c r="E986" i="1" s="1"/>
  <c r="D987" i="1"/>
  <c r="E987" i="1" s="1"/>
  <c r="D988" i="1"/>
  <c r="E988" i="1" s="1"/>
  <c r="D989" i="1"/>
  <c r="E989" i="1" s="1"/>
  <c r="D990" i="1"/>
  <c r="E990" i="1" s="1"/>
  <c r="D991" i="1"/>
  <c r="E991" i="1" s="1"/>
  <c r="D992" i="1"/>
  <c r="E992" i="1" s="1"/>
  <c r="D993" i="1"/>
  <c r="E993" i="1" s="1"/>
  <c r="D994" i="1"/>
  <c r="E994" i="1" s="1"/>
  <c r="D995" i="1"/>
  <c r="E995" i="1" s="1"/>
  <c r="D996" i="1"/>
  <c r="E996" i="1" s="1"/>
  <c r="D997" i="1"/>
  <c r="E997" i="1" s="1"/>
  <c r="D998" i="1"/>
  <c r="E998" i="1" s="1"/>
  <c r="D999" i="1"/>
  <c r="E999" i="1" s="1"/>
  <c r="D1000" i="1"/>
  <c r="E1000" i="1" s="1"/>
  <c r="D1001" i="1"/>
  <c r="E1001" i="1" s="1"/>
  <c r="D1002" i="1"/>
  <c r="E1002" i="1" s="1"/>
  <c r="D1003" i="1"/>
  <c r="E1003" i="1" s="1"/>
  <c r="D1004" i="1"/>
  <c r="E1004" i="1" s="1"/>
  <c r="D1005" i="1"/>
  <c r="E1005" i="1" s="1"/>
  <c r="D1006" i="1"/>
  <c r="E1006" i="1" s="1"/>
  <c r="D1007" i="1"/>
  <c r="E1007" i="1" s="1"/>
  <c r="D1008" i="1"/>
  <c r="E1008" i="1" s="1"/>
  <c r="D1009" i="1"/>
  <c r="E1009" i="1" s="1"/>
  <c r="D1010" i="1"/>
  <c r="E1010" i="1" s="1"/>
  <c r="D1011" i="1"/>
  <c r="E1011" i="1" s="1"/>
  <c r="D1012" i="1"/>
  <c r="E1012" i="1" s="1"/>
  <c r="D1013" i="1"/>
  <c r="E1013" i="1" s="1"/>
  <c r="D1014" i="1"/>
  <c r="E1014" i="1" s="1"/>
  <c r="D1015" i="1"/>
  <c r="E1015" i="1" s="1"/>
  <c r="D1016" i="1"/>
  <c r="E1016" i="1" s="1"/>
  <c r="D1017" i="1"/>
  <c r="E1017" i="1" s="1"/>
  <c r="D1018" i="1"/>
  <c r="E1018" i="1" s="1"/>
  <c r="D1019" i="1"/>
  <c r="E1019" i="1" s="1"/>
  <c r="D1020" i="1"/>
  <c r="E1020" i="1" s="1"/>
  <c r="D1021" i="1"/>
  <c r="E1021" i="1" s="1"/>
  <c r="D1022" i="1"/>
  <c r="E1022" i="1" s="1"/>
  <c r="D1023" i="1"/>
  <c r="E1023" i="1" s="1"/>
  <c r="D1024" i="1"/>
  <c r="E1024" i="1" s="1"/>
  <c r="D1025" i="1"/>
  <c r="E1025" i="1" s="1"/>
  <c r="D1026" i="1"/>
  <c r="E1026" i="1" s="1"/>
  <c r="D1027" i="1"/>
  <c r="E1027" i="1" s="1"/>
  <c r="D1028" i="1"/>
  <c r="E1028" i="1" s="1"/>
  <c r="D1029" i="1"/>
  <c r="E1029" i="1" s="1"/>
  <c r="D1030" i="1"/>
  <c r="E1030" i="1" s="1"/>
  <c r="D1031" i="1"/>
  <c r="E1031" i="1" s="1"/>
  <c r="D1032" i="1"/>
  <c r="E1032" i="1" s="1"/>
  <c r="D1033" i="1"/>
  <c r="E1033" i="1" s="1"/>
  <c r="D1034" i="1"/>
  <c r="E1034" i="1" s="1"/>
  <c r="D1035" i="1"/>
  <c r="E1035" i="1" s="1"/>
  <c r="D1036" i="1"/>
  <c r="E1036" i="1" s="1"/>
  <c r="D1037" i="1"/>
  <c r="E1037" i="1" s="1"/>
  <c r="D1038" i="1"/>
  <c r="E1038" i="1" s="1"/>
  <c r="D1039" i="1"/>
  <c r="E1039" i="1" s="1"/>
  <c r="D1040" i="1"/>
  <c r="E1040" i="1" s="1"/>
  <c r="D1041" i="1"/>
  <c r="E1041" i="1" s="1"/>
  <c r="D1042" i="1"/>
  <c r="E1042" i="1" s="1"/>
  <c r="D1043" i="1"/>
  <c r="E1043" i="1" s="1"/>
  <c r="D1044" i="1"/>
  <c r="E1044" i="1" s="1"/>
  <c r="D1045" i="1"/>
  <c r="E1045" i="1" s="1"/>
  <c r="D1046" i="1"/>
  <c r="E1046" i="1" s="1"/>
  <c r="D1047" i="1"/>
  <c r="E1047" i="1" s="1"/>
  <c r="D1048" i="1"/>
  <c r="E1048" i="1" s="1"/>
  <c r="D1049" i="1"/>
  <c r="E1049" i="1" s="1"/>
  <c r="D1050" i="1"/>
  <c r="E1050" i="1" s="1"/>
  <c r="D1051" i="1"/>
  <c r="E1051" i="1" s="1"/>
  <c r="D1052" i="1"/>
  <c r="E1052" i="1" s="1"/>
  <c r="D1053" i="1"/>
  <c r="E1053" i="1" s="1"/>
  <c r="D1054" i="1"/>
  <c r="E1054" i="1" s="1"/>
  <c r="D1055" i="1"/>
  <c r="E1055" i="1" s="1"/>
  <c r="D1056" i="1"/>
  <c r="E1056" i="1" s="1"/>
  <c r="D1057" i="1"/>
  <c r="E1057" i="1" s="1"/>
  <c r="D1058" i="1"/>
  <c r="E1058" i="1" s="1"/>
  <c r="D1059" i="1"/>
  <c r="E1059" i="1" s="1"/>
  <c r="D1060" i="1"/>
  <c r="E1060" i="1" s="1"/>
  <c r="D1061" i="1"/>
  <c r="E1061" i="1" s="1"/>
  <c r="D1062" i="1"/>
  <c r="E1062" i="1" s="1"/>
  <c r="D1063" i="1"/>
  <c r="E1063" i="1" s="1"/>
  <c r="D1064" i="1"/>
  <c r="E1064" i="1" s="1"/>
  <c r="D1065" i="1"/>
  <c r="E1065" i="1" s="1"/>
  <c r="D1066" i="1"/>
  <c r="E1066" i="1" s="1"/>
  <c r="D1067" i="1"/>
  <c r="E1067" i="1" s="1"/>
  <c r="D1068" i="1"/>
  <c r="E1068" i="1" s="1"/>
  <c r="D1069" i="1"/>
  <c r="E1069" i="1" s="1"/>
  <c r="D1070" i="1"/>
  <c r="E1070" i="1" s="1"/>
  <c r="D1071" i="1"/>
  <c r="E1071" i="1" s="1"/>
  <c r="D1072" i="1"/>
  <c r="E1072" i="1" s="1"/>
  <c r="D1073" i="1"/>
  <c r="E1073" i="1" s="1"/>
  <c r="D1074" i="1"/>
  <c r="E1074" i="1" s="1"/>
  <c r="D1075" i="1"/>
  <c r="E1075" i="1" s="1"/>
  <c r="D1076" i="1"/>
  <c r="E1076" i="1" s="1"/>
  <c r="D1077" i="1"/>
  <c r="E1077" i="1" s="1"/>
  <c r="D1078" i="1"/>
  <c r="E1078" i="1" s="1"/>
  <c r="D1079" i="1"/>
  <c r="E1079" i="1" s="1"/>
  <c r="D1080" i="1"/>
  <c r="E1080" i="1" s="1"/>
  <c r="D1081" i="1"/>
  <c r="E1081" i="1" s="1"/>
  <c r="D1082" i="1"/>
  <c r="E1082" i="1" s="1"/>
  <c r="D1083" i="1"/>
  <c r="E1083" i="1" s="1"/>
  <c r="D1084" i="1"/>
  <c r="E1084" i="1" s="1"/>
  <c r="D1085" i="1"/>
  <c r="E1085" i="1" s="1"/>
  <c r="D1086" i="1"/>
  <c r="E1086" i="1" s="1"/>
  <c r="D1087" i="1"/>
  <c r="E1087" i="1" s="1"/>
  <c r="D1088" i="1"/>
  <c r="E1088" i="1" s="1"/>
  <c r="D1089" i="1"/>
  <c r="E1089" i="1" s="1"/>
  <c r="D1090" i="1"/>
  <c r="E1090" i="1" s="1"/>
  <c r="D1091" i="1"/>
  <c r="E1091" i="1" s="1"/>
  <c r="D1092" i="1"/>
  <c r="E1092" i="1" s="1"/>
  <c r="D1093" i="1"/>
  <c r="E1093" i="1" s="1"/>
  <c r="D1094" i="1"/>
  <c r="E1094" i="1" s="1"/>
  <c r="D1095" i="1"/>
  <c r="E1095" i="1" s="1"/>
  <c r="D1096" i="1"/>
  <c r="E1096" i="1" s="1"/>
  <c r="D1097" i="1"/>
  <c r="E1097" i="1" s="1"/>
  <c r="D1098" i="1"/>
  <c r="E1098" i="1" s="1"/>
  <c r="D1099" i="1"/>
  <c r="E1099" i="1" s="1"/>
  <c r="D1100" i="1"/>
  <c r="E1100" i="1" s="1"/>
  <c r="D1101" i="1"/>
  <c r="E1101" i="1" s="1"/>
  <c r="D1102" i="1"/>
  <c r="E1102" i="1" s="1"/>
  <c r="D1103" i="1"/>
  <c r="E1103" i="1" s="1"/>
  <c r="D1104" i="1"/>
  <c r="E1104" i="1" s="1"/>
  <c r="D1105" i="1"/>
  <c r="E1105" i="1" s="1"/>
  <c r="D1106" i="1"/>
  <c r="E1106" i="1" s="1"/>
  <c r="D1107" i="1"/>
  <c r="E1107" i="1" s="1"/>
  <c r="D1108" i="1"/>
  <c r="E1108" i="1" s="1"/>
  <c r="D1109" i="1"/>
  <c r="E1109" i="1" s="1"/>
  <c r="D1110" i="1"/>
  <c r="E1110" i="1" s="1"/>
  <c r="D1111" i="1"/>
  <c r="E1111" i="1" s="1"/>
  <c r="D1112" i="1"/>
  <c r="E1112" i="1" s="1"/>
  <c r="D1113" i="1"/>
  <c r="E1113" i="1" s="1"/>
  <c r="D1114" i="1"/>
  <c r="E1114" i="1" s="1"/>
  <c r="D1115" i="1"/>
  <c r="E1115" i="1" s="1"/>
  <c r="D1116" i="1"/>
  <c r="E1116" i="1" s="1"/>
  <c r="D1117" i="1"/>
  <c r="E1117" i="1" s="1"/>
  <c r="D1118" i="1"/>
  <c r="E1118" i="1" s="1"/>
  <c r="D1119" i="1"/>
  <c r="E1119" i="1" s="1"/>
  <c r="D1120" i="1"/>
  <c r="E1120" i="1" s="1"/>
  <c r="D1121" i="1"/>
  <c r="E1121" i="1" s="1"/>
  <c r="D1122" i="1"/>
  <c r="E1122" i="1" s="1"/>
  <c r="D1123" i="1"/>
  <c r="E1123" i="1" s="1"/>
  <c r="D1124" i="1"/>
  <c r="E1124" i="1" s="1"/>
  <c r="D1125" i="1"/>
  <c r="E1125" i="1" s="1"/>
  <c r="D1126" i="1"/>
  <c r="E1126" i="1" s="1"/>
  <c r="D1127" i="1"/>
  <c r="E1127" i="1" s="1"/>
  <c r="D1128" i="1"/>
  <c r="E1128" i="1" s="1"/>
  <c r="D1129" i="1"/>
  <c r="E1129" i="1" s="1"/>
  <c r="D1130" i="1"/>
  <c r="E1130" i="1" s="1"/>
  <c r="D1131" i="1"/>
  <c r="E1131" i="1" s="1"/>
  <c r="D1132" i="1"/>
  <c r="E1132" i="1" s="1"/>
  <c r="D1133" i="1"/>
  <c r="E1133" i="1" s="1"/>
  <c r="D1134" i="1"/>
  <c r="E1134" i="1" s="1"/>
  <c r="D1135" i="1"/>
  <c r="E1135" i="1" s="1"/>
  <c r="D1136" i="1"/>
  <c r="E1136" i="1" s="1"/>
  <c r="D1137" i="1"/>
  <c r="E1137" i="1" s="1"/>
  <c r="D1138" i="1"/>
  <c r="E1138" i="1" s="1"/>
  <c r="D1139" i="1"/>
  <c r="E1139" i="1" s="1"/>
  <c r="D1140" i="1"/>
  <c r="E1140" i="1" s="1"/>
  <c r="D1141" i="1"/>
  <c r="E1141" i="1" s="1"/>
  <c r="D1142" i="1"/>
  <c r="E1142" i="1" s="1"/>
  <c r="D1143" i="1"/>
  <c r="E1143" i="1" s="1"/>
  <c r="D1144" i="1"/>
  <c r="E1144" i="1" s="1"/>
  <c r="D1145" i="1"/>
  <c r="E1145" i="1" s="1"/>
  <c r="D1146" i="1"/>
  <c r="E1146" i="1" s="1"/>
  <c r="D1147" i="1"/>
  <c r="E1147" i="1" s="1"/>
  <c r="D1148" i="1"/>
  <c r="E1148" i="1" s="1"/>
  <c r="D1149" i="1"/>
  <c r="E1149" i="1" s="1"/>
  <c r="D1150" i="1"/>
  <c r="E1150" i="1" s="1"/>
  <c r="D1151" i="1"/>
  <c r="E1151" i="1" s="1"/>
  <c r="D1152" i="1"/>
  <c r="E1152" i="1" s="1"/>
  <c r="D1153" i="1"/>
  <c r="E1153" i="1" s="1"/>
  <c r="D1154" i="1"/>
  <c r="E1154" i="1" s="1"/>
  <c r="D1155" i="1"/>
  <c r="E1155" i="1" s="1"/>
  <c r="D1156" i="1"/>
  <c r="E1156" i="1" s="1"/>
  <c r="D1157" i="1"/>
  <c r="E1157" i="1" s="1"/>
  <c r="D1158" i="1"/>
  <c r="E1158" i="1" s="1"/>
  <c r="D1159" i="1"/>
  <c r="E1159" i="1" s="1"/>
  <c r="D1160" i="1"/>
  <c r="E1160" i="1" s="1"/>
  <c r="D1161" i="1"/>
  <c r="E1161" i="1" s="1"/>
  <c r="D1162" i="1"/>
  <c r="E1162" i="1" s="1"/>
  <c r="D1163" i="1"/>
  <c r="E1163" i="1" s="1"/>
  <c r="D1164" i="1"/>
  <c r="E1164" i="1" s="1"/>
  <c r="D1165" i="1"/>
  <c r="E1165" i="1" s="1"/>
  <c r="D1166" i="1"/>
  <c r="E1166" i="1" s="1"/>
  <c r="D1167" i="1"/>
  <c r="E1167" i="1" s="1"/>
  <c r="D1168" i="1"/>
  <c r="E1168" i="1" s="1"/>
  <c r="D1169" i="1"/>
  <c r="E1169" i="1" s="1"/>
  <c r="D1170" i="1"/>
  <c r="E1170" i="1" s="1"/>
  <c r="D1171" i="1"/>
  <c r="E1171" i="1" s="1"/>
  <c r="D1172" i="1"/>
  <c r="E1172" i="1" s="1"/>
  <c r="D1173" i="1"/>
  <c r="E1173" i="1" s="1"/>
  <c r="D1174" i="1"/>
  <c r="E1174" i="1" s="1"/>
  <c r="D1175" i="1"/>
  <c r="E1175" i="1" s="1"/>
  <c r="D1176" i="1"/>
  <c r="E1176" i="1" s="1"/>
  <c r="D1177" i="1"/>
  <c r="E1177" i="1" s="1"/>
  <c r="D1178" i="1"/>
  <c r="E1178" i="1" s="1"/>
  <c r="D1179" i="1"/>
  <c r="E1179" i="1" s="1"/>
  <c r="D1180" i="1"/>
  <c r="E1180" i="1" s="1"/>
  <c r="D1181" i="1"/>
  <c r="E1181" i="1" s="1"/>
  <c r="D1182" i="1"/>
  <c r="E1182" i="1" s="1"/>
  <c r="D1183" i="1"/>
  <c r="E1183" i="1" s="1"/>
  <c r="D1184" i="1"/>
  <c r="E1184" i="1" s="1"/>
  <c r="D1185" i="1"/>
  <c r="E1185" i="1" s="1"/>
  <c r="D1186" i="1"/>
  <c r="E1186" i="1" s="1"/>
  <c r="D1187" i="1"/>
  <c r="E1187" i="1" s="1"/>
  <c r="D1188" i="1"/>
  <c r="E1188" i="1" s="1"/>
  <c r="D1189" i="1"/>
  <c r="E1189" i="1" s="1"/>
  <c r="D1190" i="1"/>
  <c r="E1190" i="1" s="1"/>
  <c r="D1191" i="1"/>
  <c r="E1191" i="1" s="1"/>
  <c r="D1192" i="1"/>
  <c r="E1192" i="1" s="1"/>
  <c r="D1193" i="1"/>
  <c r="E1193" i="1" s="1"/>
  <c r="D1194" i="1"/>
  <c r="E1194" i="1" s="1"/>
  <c r="D1195" i="1"/>
  <c r="E1195" i="1" s="1"/>
  <c r="D1196" i="1"/>
  <c r="E1196" i="1" s="1"/>
  <c r="D1197" i="1"/>
  <c r="E1197" i="1" s="1"/>
  <c r="D1198" i="1"/>
  <c r="E1198" i="1" s="1"/>
  <c r="D1199" i="1"/>
  <c r="E1199" i="1" s="1"/>
  <c r="D1200" i="1"/>
  <c r="E1200" i="1" s="1"/>
  <c r="D1201" i="1"/>
  <c r="E1201" i="1" s="1"/>
  <c r="D1202" i="1"/>
  <c r="E1202" i="1" s="1"/>
  <c r="D1203" i="1"/>
  <c r="E1203" i="1" s="1"/>
  <c r="D1204" i="1"/>
  <c r="E1204" i="1" s="1"/>
  <c r="D1205" i="1"/>
  <c r="E1205" i="1" s="1"/>
  <c r="D1206" i="1"/>
  <c r="E1206" i="1" s="1"/>
  <c r="D1207" i="1"/>
  <c r="E1207" i="1" s="1"/>
  <c r="D1208" i="1"/>
  <c r="E1208" i="1" s="1"/>
  <c r="D1209" i="1"/>
  <c r="E1209" i="1" s="1"/>
  <c r="D1210" i="1"/>
  <c r="E1210" i="1" s="1"/>
  <c r="D1211" i="1"/>
  <c r="E1211" i="1" s="1"/>
  <c r="D1212" i="1"/>
  <c r="E1212" i="1" s="1"/>
  <c r="D1213" i="1"/>
  <c r="E1213" i="1" s="1"/>
  <c r="D1214" i="1"/>
  <c r="E1214" i="1" s="1"/>
  <c r="D1215" i="1"/>
  <c r="E1215" i="1" s="1"/>
  <c r="D1216" i="1"/>
  <c r="E1216" i="1" s="1"/>
  <c r="D1217" i="1"/>
  <c r="E1217" i="1" s="1"/>
  <c r="D1218" i="1"/>
  <c r="E1218" i="1" s="1"/>
  <c r="D1219" i="1"/>
  <c r="E1219" i="1" s="1"/>
  <c r="D1220" i="1"/>
  <c r="E1220" i="1" s="1"/>
  <c r="D1221" i="1"/>
  <c r="E1221" i="1" s="1"/>
  <c r="D1222" i="1"/>
  <c r="E1222" i="1" s="1"/>
  <c r="D1223" i="1"/>
  <c r="E1223" i="1" s="1"/>
  <c r="D1224" i="1"/>
  <c r="E1224" i="1" s="1"/>
  <c r="D1225" i="1"/>
  <c r="E1225" i="1" s="1"/>
  <c r="D1226" i="1"/>
  <c r="E1226" i="1" s="1"/>
  <c r="D1227" i="1"/>
  <c r="E1227" i="1" s="1"/>
  <c r="D1228" i="1"/>
  <c r="E1228" i="1" s="1"/>
  <c r="D1229" i="1"/>
  <c r="E1229" i="1" s="1"/>
  <c r="D1230" i="1"/>
  <c r="E1230" i="1" s="1"/>
  <c r="D1231" i="1"/>
  <c r="E1231" i="1" s="1"/>
  <c r="D1232" i="1"/>
  <c r="E1232" i="1" s="1"/>
  <c r="D1233" i="1"/>
  <c r="E1233" i="1" s="1"/>
  <c r="D1234" i="1"/>
  <c r="E1234" i="1" s="1"/>
  <c r="D1235" i="1"/>
  <c r="E1235" i="1" s="1"/>
  <c r="D1236" i="1"/>
  <c r="E1236" i="1" s="1"/>
  <c r="D1237" i="1"/>
  <c r="E1237" i="1" s="1"/>
  <c r="D1238" i="1"/>
  <c r="E1238" i="1" s="1"/>
  <c r="D1239" i="1"/>
  <c r="E1239" i="1" s="1"/>
  <c r="D1240" i="1"/>
  <c r="E1240" i="1" s="1"/>
  <c r="D1241" i="1"/>
  <c r="E1241" i="1" s="1"/>
  <c r="D1242" i="1"/>
  <c r="E1242" i="1" s="1"/>
  <c r="D1243" i="1"/>
  <c r="E1243" i="1" s="1"/>
  <c r="D1244" i="1"/>
  <c r="E1244" i="1" s="1"/>
  <c r="D1245" i="1"/>
  <c r="E1245" i="1" s="1"/>
  <c r="D1246" i="1"/>
  <c r="E1246" i="1" s="1"/>
  <c r="D1247" i="1"/>
  <c r="E1247" i="1" s="1"/>
  <c r="D1248" i="1"/>
  <c r="E1248" i="1" s="1"/>
  <c r="D1249" i="1"/>
  <c r="E1249" i="1" s="1"/>
  <c r="D1250" i="1"/>
  <c r="E1250" i="1" s="1"/>
  <c r="D1251" i="1"/>
  <c r="E1251" i="1" s="1"/>
  <c r="D1252" i="1"/>
  <c r="E1252" i="1" s="1"/>
  <c r="D1253" i="1"/>
  <c r="E1253" i="1" s="1"/>
  <c r="D1254" i="1"/>
  <c r="E1254" i="1" s="1"/>
  <c r="D1255" i="1"/>
  <c r="E1255" i="1" s="1"/>
  <c r="D1256" i="1"/>
  <c r="E1256" i="1" s="1"/>
  <c r="D1257" i="1"/>
  <c r="E1257" i="1" s="1"/>
  <c r="D1258" i="1"/>
  <c r="E1258" i="1" s="1"/>
  <c r="D1259" i="1"/>
  <c r="E1259" i="1" s="1"/>
  <c r="D1260" i="1"/>
  <c r="E1260" i="1" s="1"/>
  <c r="D1261" i="1"/>
  <c r="E1261" i="1" s="1"/>
  <c r="D1262" i="1"/>
  <c r="E1262" i="1" s="1"/>
  <c r="D1263" i="1"/>
  <c r="E1263" i="1" s="1"/>
  <c r="D1264" i="1"/>
  <c r="E1264" i="1" s="1"/>
  <c r="D1265" i="1"/>
  <c r="E1265" i="1" s="1"/>
  <c r="D1266" i="1"/>
  <c r="E1266" i="1" s="1"/>
  <c r="D1267" i="1"/>
  <c r="E1267" i="1" s="1"/>
  <c r="D1268" i="1"/>
  <c r="E1268" i="1" s="1"/>
  <c r="D1269" i="1"/>
  <c r="E1269" i="1" s="1"/>
  <c r="D1270" i="1"/>
  <c r="E1270" i="1" s="1"/>
  <c r="D1271" i="1"/>
  <c r="E1271" i="1" s="1"/>
  <c r="D1272" i="1"/>
  <c r="E1272" i="1" s="1"/>
  <c r="D1273" i="1"/>
  <c r="E1273" i="1" s="1"/>
  <c r="D1274" i="1"/>
  <c r="E1274" i="1" s="1"/>
  <c r="D1275" i="1"/>
  <c r="E1275" i="1" s="1"/>
  <c r="D1276" i="1"/>
  <c r="E1276" i="1" s="1"/>
  <c r="D1277" i="1"/>
  <c r="E1277" i="1" s="1"/>
  <c r="D1278" i="1"/>
  <c r="E1278" i="1" s="1"/>
  <c r="D1279" i="1"/>
  <c r="E1279" i="1" s="1"/>
  <c r="D1280" i="1"/>
  <c r="E1280" i="1" s="1"/>
  <c r="D1281" i="1"/>
  <c r="E1281" i="1" s="1"/>
  <c r="D1282" i="1"/>
  <c r="E1282" i="1" s="1"/>
  <c r="D1283" i="1"/>
  <c r="E1283" i="1" s="1"/>
  <c r="D1284" i="1"/>
  <c r="E1284" i="1" s="1"/>
  <c r="D1285" i="1"/>
  <c r="E1285" i="1" s="1"/>
  <c r="D1286" i="1"/>
  <c r="E1286" i="1" s="1"/>
  <c r="D1287" i="1"/>
  <c r="E1287" i="1" s="1"/>
  <c r="D1288" i="1"/>
  <c r="E1288" i="1" s="1"/>
  <c r="D1289" i="1"/>
  <c r="E1289" i="1" s="1"/>
  <c r="D1290" i="1"/>
  <c r="E1290" i="1" s="1"/>
  <c r="D1291" i="1"/>
  <c r="E1291" i="1" s="1"/>
  <c r="D1292" i="1"/>
  <c r="E1292" i="1" s="1"/>
  <c r="D1293" i="1"/>
  <c r="E1293" i="1" s="1"/>
  <c r="D1294" i="1"/>
  <c r="E1294" i="1" s="1"/>
  <c r="D1295" i="1"/>
  <c r="E1295" i="1" s="1"/>
  <c r="D1296" i="1"/>
  <c r="E1296" i="1" s="1"/>
  <c r="D1297" i="1"/>
  <c r="E1297" i="1" s="1"/>
  <c r="D1298" i="1"/>
  <c r="E1298" i="1" s="1"/>
  <c r="D1299" i="1"/>
  <c r="E1299" i="1" s="1"/>
  <c r="D1300" i="1"/>
  <c r="E1300" i="1" s="1"/>
  <c r="D1301" i="1"/>
  <c r="E1301" i="1" s="1"/>
  <c r="D1302" i="1"/>
  <c r="E1302" i="1" s="1"/>
  <c r="D1303" i="1"/>
  <c r="E1303" i="1" s="1"/>
  <c r="D1304" i="1"/>
  <c r="E1304" i="1" s="1"/>
  <c r="D1305" i="1"/>
  <c r="E1305" i="1" s="1"/>
  <c r="D1306" i="1"/>
  <c r="E1306" i="1" s="1"/>
  <c r="D1307" i="1"/>
  <c r="E1307" i="1" s="1"/>
  <c r="D1308" i="1"/>
  <c r="E1308" i="1" s="1"/>
  <c r="D1309" i="1"/>
  <c r="E1309" i="1" s="1"/>
  <c r="D1310" i="1"/>
  <c r="E1310" i="1" s="1"/>
  <c r="D1311" i="1"/>
  <c r="E1311" i="1" s="1"/>
  <c r="D1312" i="1"/>
  <c r="E1312" i="1" s="1"/>
  <c r="D1313" i="1"/>
  <c r="E1313" i="1" s="1"/>
  <c r="D1314" i="1"/>
  <c r="E1314" i="1" s="1"/>
  <c r="D1315" i="1"/>
  <c r="E1315" i="1" s="1"/>
  <c r="D1316" i="1"/>
  <c r="E1316" i="1" s="1"/>
  <c r="D1317" i="1"/>
  <c r="E1317" i="1" s="1"/>
  <c r="D1318" i="1"/>
  <c r="E1318" i="1" s="1"/>
  <c r="D1319" i="1"/>
  <c r="E1319" i="1" s="1"/>
  <c r="D1320" i="1"/>
  <c r="E1320" i="1" s="1"/>
  <c r="D1321" i="1"/>
  <c r="E1321" i="1" s="1"/>
  <c r="D1322" i="1"/>
  <c r="E1322" i="1" s="1"/>
  <c r="D1323" i="1"/>
  <c r="E1323" i="1" s="1"/>
  <c r="D1324" i="1"/>
  <c r="E1324" i="1" s="1"/>
  <c r="D1325" i="1"/>
  <c r="E1325" i="1" s="1"/>
  <c r="D1326" i="1"/>
  <c r="E1326" i="1" s="1"/>
  <c r="D1327" i="1"/>
  <c r="E1327" i="1" s="1"/>
  <c r="D1328" i="1"/>
  <c r="E1328" i="1" s="1"/>
  <c r="D1329" i="1"/>
  <c r="E1329" i="1" s="1"/>
  <c r="D1330" i="1"/>
  <c r="E1330" i="1" s="1"/>
  <c r="D1331" i="1"/>
  <c r="E1331" i="1" s="1"/>
  <c r="D1332" i="1"/>
  <c r="E1332" i="1" s="1"/>
  <c r="D1333" i="1"/>
  <c r="E1333" i="1" s="1"/>
  <c r="D1334" i="1"/>
  <c r="E1334" i="1" s="1"/>
  <c r="D1335" i="1"/>
  <c r="E1335" i="1" s="1"/>
  <c r="D1336" i="1"/>
  <c r="E1336" i="1" s="1"/>
  <c r="D1337" i="1"/>
  <c r="E1337" i="1" s="1"/>
  <c r="D1338" i="1"/>
  <c r="E1338" i="1" s="1"/>
  <c r="D1339" i="1"/>
  <c r="E1339" i="1" s="1"/>
  <c r="D1340" i="1"/>
  <c r="E1340" i="1" s="1"/>
  <c r="D1341" i="1"/>
  <c r="E1341" i="1" s="1"/>
  <c r="D1342" i="1"/>
  <c r="E1342" i="1" s="1"/>
  <c r="D1343" i="1"/>
  <c r="E1343" i="1" s="1"/>
  <c r="D1344" i="1"/>
  <c r="E1344" i="1" s="1"/>
  <c r="D1345" i="1"/>
  <c r="E1345" i="1" s="1"/>
  <c r="D1346" i="1"/>
  <c r="E1346" i="1" s="1"/>
  <c r="D1347" i="1"/>
  <c r="E1347" i="1" s="1"/>
  <c r="D1348" i="1"/>
  <c r="E1348" i="1" s="1"/>
  <c r="D1349" i="1"/>
  <c r="E1349" i="1" s="1"/>
  <c r="D1350" i="1"/>
  <c r="E1350" i="1" s="1"/>
  <c r="D1351" i="1"/>
  <c r="E1351" i="1" s="1"/>
  <c r="D1352" i="1"/>
  <c r="E1352" i="1" s="1"/>
  <c r="D1353" i="1"/>
  <c r="E1353" i="1" s="1"/>
  <c r="D1354" i="1"/>
  <c r="E1354" i="1" s="1"/>
  <c r="D1355" i="1"/>
  <c r="E1355" i="1" s="1"/>
  <c r="D1356" i="1"/>
  <c r="E1356" i="1" s="1"/>
  <c r="D1357" i="1"/>
  <c r="E1357" i="1" s="1"/>
  <c r="D1358" i="1"/>
  <c r="E1358" i="1" s="1"/>
  <c r="D1359" i="1"/>
  <c r="E1359" i="1" s="1"/>
  <c r="D1360" i="1"/>
  <c r="E1360" i="1" s="1"/>
  <c r="D1361" i="1"/>
  <c r="E1361" i="1" s="1"/>
  <c r="D1362" i="1"/>
  <c r="E1362" i="1" s="1"/>
  <c r="D1363" i="1"/>
  <c r="E1363" i="1" s="1"/>
  <c r="D1364" i="1"/>
  <c r="E1364" i="1" s="1"/>
  <c r="D1365" i="1"/>
  <c r="E1365" i="1" s="1"/>
  <c r="D1366" i="1"/>
  <c r="E1366" i="1" s="1"/>
  <c r="D1367" i="1"/>
  <c r="E1367" i="1" s="1"/>
  <c r="D1368" i="1"/>
  <c r="E1368" i="1" s="1"/>
  <c r="D1369" i="1"/>
  <c r="E1369" i="1" s="1"/>
  <c r="D1370" i="1"/>
  <c r="E1370" i="1" s="1"/>
  <c r="D1371" i="1"/>
  <c r="E1371" i="1" s="1"/>
  <c r="D1372" i="1"/>
  <c r="E1372" i="1" s="1"/>
  <c r="D1373" i="1"/>
  <c r="E1373" i="1" s="1"/>
  <c r="D1374" i="1"/>
  <c r="E1374" i="1" s="1"/>
  <c r="D1375" i="1"/>
  <c r="E1375" i="1" s="1"/>
  <c r="D1376" i="1"/>
  <c r="E1376" i="1" s="1"/>
  <c r="D1377" i="1"/>
  <c r="E1377" i="1" s="1"/>
  <c r="D1378" i="1"/>
  <c r="E1378" i="1" s="1"/>
  <c r="D1379" i="1"/>
  <c r="E1379" i="1" s="1"/>
  <c r="D1380" i="1"/>
  <c r="E1380" i="1" s="1"/>
  <c r="D1381" i="1"/>
  <c r="E1381" i="1" s="1"/>
  <c r="D1382" i="1"/>
  <c r="E1382" i="1" s="1"/>
  <c r="D1383" i="1"/>
  <c r="E1383" i="1" s="1"/>
  <c r="D1384" i="1"/>
  <c r="E1384" i="1" s="1"/>
  <c r="D1385" i="1"/>
  <c r="E1385" i="1" s="1"/>
  <c r="D1386" i="1"/>
  <c r="E1386" i="1" s="1"/>
  <c r="D1387" i="1"/>
  <c r="E1387" i="1" s="1"/>
  <c r="D1388" i="1"/>
  <c r="E1388" i="1" s="1"/>
  <c r="D1389" i="1"/>
  <c r="E1389" i="1" s="1"/>
  <c r="D1390" i="1"/>
  <c r="E1390" i="1" s="1"/>
  <c r="D1391" i="1"/>
  <c r="E1391" i="1" s="1"/>
  <c r="D1392" i="1"/>
  <c r="E1392" i="1" s="1"/>
  <c r="D1393" i="1"/>
  <c r="E1393" i="1" s="1"/>
  <c r="D1394" i="1"/>
  <c r="E1394" i="1" s="1"/>
  <c r="D1395" i="1"/>
  <c r="E1395" i="1" s="1"/>
  <c r="D1396" i="1"/>
  <c r="E1396" i="1" s="1"/>
  <c r="D1397" i="1"/>
  <c r="E1397" i="1" s="1"/>
  <c r="D1398" i="1"/>
  <c r="E1398" i="1" s="1"/>
  <c r="D1399" i="1"/>
  <c r="E1399" i="1" s="1"/>
  <c r="D1400" i="1"/>
  <c r="E1400" i="1" s="1"/>
  <c r="D1401" i="1"/>
  <c r="E1401" i="1" s="1"/>
  <c r="D1402" i="1"/>
  <c r="E1402" i="1" s="1"/>
  <c r="D1404" i="1"/>
  <c r="E1404" i="1" s="1"/>
  <c r="D1405" i="1"/>
  <c r="E1405" i="1" s="1"/>
  <c r="D1406" i="1"/>
  <c r="E1406" i="1" s="1"/>
  <c r="D1407" i="1"/>
  <c r="E1407" i="1" s="1"/>
  <c r="D1408" i="1"/>
  <c r="E1408" i="1" s="1"/>
  <c r="D1409" i="1"/>
  <c r="E1409" i="1" s="1"/>
  <c r="D1410" i="1"/>
  <c r="E1410" i="1" s="1"/>
  <c r="D1411" i="1"/>
  <c r="E1411" i="1" s="1"/>
  <c r="D1412" i="1"/>
  <c r="E1412" i="1" s="1"/>
  <c r="D1413" i="1"/>
  <c r="E1413" i="1" s="1"/>
  <c r="D1414" i="1"/>
  <c r="E1414" i="1" s="1"/>
  <c r="D1415" i="1"/>
  <c r="E1415" i="1" s="1"/>
  <c r="D1416" i="1"/>
  <c r="E1416" i="1" s="1"/>
  <c r="D1417" i="1"/>
  <c r="E1417" i="1" s="1"/>
  <c r="D1418" i="1"/>
  <c r="E1418" i="1" s="1"/>
  <c r="D1419" i="1"/>
  <c r="E1419" i="1" s="1"/>
  <c r="D1420" i="1"/>
  <c r="E1420" i="1" s="1"/>
  <c r="D1421" i="1"/>
  <c r="E1421" i="1" s="1"/>
  <c r="D1422" i="1"/>
  <c r="E1422" i="1" s="1"/>
  <c r="D1423" i="1"/>
  <c r="E1423" i="1" s="1"/>
  <c r="D1424" i="1"/>
  <c r="E1424" i="1" s="1"/>
  <c r="D1425" i="1"/>
  <c r="E1425" i="1" s="1"/>
  <c r="D1426" i="1"/>
  <c r="E1426" i="1" s="1"/>
  <c r="D1427" i="1"/>
  <c r="E1427" i="1" s="1"/>
  <c r="D1428" i="1"/>
  <c r="E1428" i="1" s="1"/>
  <c r="D1429" i="1"/>
  <c r="E1429" i="1" s="1"/>
  <c r="D1430" i="1"/>
  <c r="E1430" i="1" s="1"/>
  <c r="D1431" i="1"/>
  <c r="E1431" i="1" s="1"/>
  <c r="D1432" i="1"/>
  <c r="E1432" i="1" s="1"/>
  <c r="D1433" i="1"/>
  <c r="E1433" i="1" s="1"/>
  <c r="D1434" i="1"/>
  <c r="E1434" i="1" s="1"/>
  <c r="D1435" i="1"/>
  <c r="E1435" i="1" s="1"/>
  <c r="D1436" i="1"/>
  <c r="E1436" i="1" s="1"/>
  <c r="D1437" i="1"/>
  <c r="E1437" i="1" s="1"/>
  <c r="D1438" i="1"/>
  <c r="E1438" i="1" s="1"/>
  <c r="D1439" i="1"/>
  <c r="E1439" i="1" s="1"/>
  <c r="D1440" i="1"/>
  <c r="E1440" i="1" s="1"/>
  <c r="D1441" i="1"/>
  <c r="E1441" i="1" s="1"/>
  <c r="D1442" i="1"/>
  <c r="E1442" i="1" s="1"/>
  <c r="D1443" i="1"/>
  <c r="E1443" i="1" s="1"/>
  <c r="D1444" i="1"/>
  <c r="E1444" i="1" s="1"/>
  <c r="D1445" i="1"/>
  <c r="E1445" i="1" s="1"/>
  <c r="D1446" i="1"/>
  <c r="E1446" i="1" s="1"/>
  <c r="D1447" i="1"/>
  <c r="E1447" i="1" s="1"/>
  <c r="D1448" i="1"/>
  <c r="E1448" i="1" s="1"/>
  <c r="D1449" i="1"/>
  <c r="E1449" i="1" s="1"/>
  <c r="D1450" i="1"/>
  <c r="E1450" i="1" s="1"/>
  <c r="D1451" i="1"/>
  <c r="E1451" i="1" s="1"/>
  <c r="D1452" i="1"/>
  <c r="E1452" i="1" s="1"/>
  <c r="D1453" i="1"/>
  <c r="E1453" i="1" s="1"/>
  <c r="D1454" i="1"/>
  <c r="E1454" i="1" s="1"/>
  <c r="D1455" i="1"/>
  <c r="E1455" i="1" s="1"/>
  <c r="D1456" i="1"/>
  <c r="E1456" i="1" s="1"/>
  <c r="D1457" i="1"/>
  <c r="E1457" i="1" s="1"/>
  <c r="D1458" i="1"/>
  <c r="E1458" i="1" s="1"/>
  <c r="D1459" i="1"/>
  <c r="E1459" i="1" s="1"/>
  <c r="D1460" i="1"/>
  <c r="E1460" i="1" s="1"/>
  <c r="D1461" i="1"/>
  <c r="E1461" i="1" s="1"/>
  <c r="D1462" i="1"/>
  <c r="E1462" i="1" s="1"/>
  <c r="D1463" i="1"/>
  <c r="E1463" i="1" s="1"/>
  <c r="D1464" i="1"/>
  <c r="E1464" i="1" s="1"/>
  <c r="D1465" i="1"/>
  <c r="E1465" i="1" s="1"/>
  <c r="D1466" i="1"/>
  <c r="E1466" i="1" s="1"/>
  <c r="D1467" i="1"/>
  <c r="E1467" i="1" s="1"/>
  <c r="D1468" i="1"/>
  <c r="E1468" i="1" s="1"/>
  <c r="D1469" i="1"/>
  <c r="E1469" i="1" s="1"/>
  <c r="D1470" i="1"/>
  <c r="E1470" i="1" s="1"/>
  <c r="D1471" i="1"/>
  <c r="E1471" i="1" s="1"/>
  <c r="D1472" i="1"/>
  <c r="E1472" i="1" s="1"/>
  <c r="D1473" i="1"/>
  <c r="E1473" i="1" s="1"/>
  <c r="D1474" i="1"/>
  <c r="E1474" i="1" s="1"/>
  <c r="D1475" i="1"/>
  <c r="E1475" i="1" s="1"/>
  <c r="D1476" i="1"/>
  <c r="E1476" i="1" s="1"/>
  <c r="D1477" i="1"/>
  <c r="E1477" i="1" s="1"/>
  <c r="D1478" i="1"/>
  <c r="E1478" i="1" s="1"/>
  <c r="D1479" i="1"/>
  <c r="E1479" i="1" s="1"/>
  <c r="D1480" i="1"/>
  <c r="E1480" i="1" s="1"/>
  <c r="D1481" i="1"/>
  <c r="E1481" i="1" s="1"/>
  <c r="D1482" i="1"/>
  <c r="E1482" i="1" s="1"/>
  <c r="D1483" i="1"/>
  <c r="E1483" i="1" s="1"/>
  <c r="D1484" i="1"/>
  <c r="E1484" i="1" s="1"/>
  <c r="D1485" i="1"/>
  <c r="E1485" i="1" s="1"/>
  <c r="D1486" i="1"/>
  <c r="E1486" i="1" s="1"/>
  <c r="D1487" i="1"/>
  <c r="E1487" i="1" s="1"/>
  <c r="D1488" i="1"/>
  <c r="E1488" i="1" s="1"/>
  <c r="D1489" i="1"/>
  <c r="E1489" i="1" s="1"/>
  <c r="D1490" i="1"/>
  <c r="E1490" i="1" s="1"/>
  <c r="D1491" i="1"/>
  <c r="E1491" i="1" s="1"/>
  <c r="D1492" i="1"/>
  <c r="E1492" i="1" s="1"/>
  <c r="D1493" i="1"/>
  <c r="E1493" i="1" s="1"/>
  <c r="D1494" i="1"/>
  <c r="E1494" i="1" s="1"/>
  <c r="D1495" i="1"/>
  <c r="E1495" i="1" s="1"/>
  <c r="D1496" i="1"/>
  <c r="E1496" i="1" s="1"/>
  <c r="D1497" i="1"/>
  <c r="E1497" i="1" s="1"/>
  <c r="D1498" i="1"/>
  <c r="E1498" i="1" s="1"/>
  <c r="D1499" i="1"/>
  <c r="E1499" i="1" s="1"/>
  <c r="D1500" i="1"/>
  <c r="E1500" i="1" s="1"/>
  <c r="D1501" i="1"/>
  <c r="E1501" i="1" s="1"/>
  <c r="D1502" i="1"/>
  <c r="E1502" i="1" s="1"/>
  <c r="D1503" i="1"/>
  <c r="E1503" i="1" s="1"/>
  <c r="D1504" i="1"/>
  <c r="E1504" i="1" s="1"/>
  <c r="D1505" i="1"/>
  <c r="E1505" i="1" s="1"/>
  <c r="D1506" i="1"/>
  <c r="E1506" i="1" s="1"/>
  <c r="D1507" i="1"/>
  <c r="E1507" i="1" s="1"/>
  <c r="D1508" i="1"/>
  <c r="E1508" i="1" s="1"/>
  <c r="D1509" i="1"/>
  <c r="E1509" i="1" s="1"/>
  <c r="D1510" i="1"/>
  <c r="E1510" i="1" s="1"/>
  <c r="D1511" i="1"/>
  <c r="E1511" i="1" s="1"/>
  <c r="D1512" i="1"/>
  <c r="E1512" i="1" s="1"/>
  <c r="D1513" i="1"/>
  <c r="E1513" i="1" s="1"/>
  <c r="D1514" i="1"/>
  <c r="E1514" i="1" s="1"/>
  <c r="D1515" i="1"/>
  <c r="E1515" i="1" s="1"/>
  <c r="D1516" i="1"/>
  <c r="E1516" i="1" s="1"/>
  <c r="D1517" i="1"/>
  <c r="E1517" i="1" s="1"/>
  <c r="D1518" i="1"/>
  <c r="E1518" i="1" s="1"/>
  <c r="D1519" i="1"/>
  <c r="E1519" i="1" s="1"/>
  <c r="D1520" i="1"/>
  <c r="E1520" i="1" s="1"/>
  <c r="D1521" i="1"/>
  <c r="E1521" i="1" s="1"/>
  <c r="D1522" i="1"/>
  <c r="E1522" i="1" s="1"/>
  <c r="D1523" i="1"/>
  <c r="E1523" i="1" s="1"/>
  <c r="D1524" i="1"/>
  <c r="E1524" i="1" s="1"/>
  <c r="D1525" i="1"/>
  <c r="E1525" i="1" s="1"/>
  <c r="D1526" i="1"/>
  <c r="E1526" i="1" s="1"/>
  <c r="D1527" i="1"/>
  <c r="E1527" i="1" s="1"/>
  <c r="D1528" i="1"/>
  <c r="E1528" i="1" s="1"/>
  <c r="D1529" i="1"/>
  <c r="E1529" i="1" s="1"/>
  <c r="D1530" i="1"/>
  <c r="E1530" i="1" s="1"/>
  <c r="D1531" i="1"/>
  <c r="E1531" i="1" s="1"/>
  <c r="D1532" i="1"/>
  <c r="E1532" i="1" s="1"/>
  <c r="D1533" i="1"/>
  <c r="E1533" i="1" s="1"/>
  <c r="D1534" i="1"/>
  <c r="E1534" i="1" s="1"/>
  <c r="D1535" i="1"/>
  <c r="E1535" i="1" s="1"/>
  <c r="D1536" i="1"/>
  <c r="E1536" i="1" s="1"/>
  <c r="D1537" i="1"/>
  <c r="E1537" i="1" s="1"/>
  <c r="D1538" i="1"/>
  <c r="E1538" i="1" s="1"/>
  <c r="D1539" i="1"/>
  <c r="E1539" i="1" s="1"/>
  <c r="D1540" i="1"/>
  <c r="E1540" i="1" s="1"/>
  <c r="D1541" i="1"/>
  <c r="E1541" i="1" s="1"/>
  <c r="D1542" i="1"/>
  <c r="E1542" i="1" s="1"/>
  <c r="D1543" i="1"/>
  <c r="E1543" i="1" s="1"/>
  <c r="D1544" i="1"/>
  <c r="E1544" i="1" s="1"/>
  <c r="D1545" i="1"/>
  <c r="E1545" i="1" s="1"/>
  <c r="D1546" i="1"/>
  <c r="E1546" i="1" s="1"/>
  <c r="D1547" i="1"/>
  <c r="E1547" i="1" s="1"/>
  <c r="D1548" i="1"/>
  <c r="E1548" i="1" s="1"/>
  <c r="D1549" i="1"/>
  <c r="E1549" i="1" s="1"/>
  <c r="D1550" i="1"/>
  <c r="E1550" i="1" s="1"/>
  <c r="D1551" i="1"/>
  <c r="E1551" i="1" s="1"/>
  <c r="D1552" i="1"/>
  <c r="E1552" i="1" s="1"/>
  <c r="D1553" i="1"/>
  <c r="E1553" i="1" s="1"/>
  <c r="D1554" i="1"/>
  <c r="E1554" i="1" s="1"/>
  <c r="D1555" i="1"/>
  <c r="E1555" i="1" s="1"/>
  <c r="D1556" i="1"/>
  <c r="E1556" i="1" s="1"/>
  <c r="D1557" i="1"/>
  <c r="E1557" i="1" s="1"/>
  <c r="D1558" i="1"/>
  <c r="E1558" i="1" s="1"/>
  <c r="D1559" i="1"/>
  <c r="E1559" i="1" s="1"/>
  <c r="D1560" i="1"/>
  <c r="E1560" i="1" s="1"/>
  <c r="D1561" i="1"/>
  <c r="E1561" i="1" s="1"/>
  <c r="D1562" i="1"/>
  <c r="E1562" i="1" s="1"/>
  <c r="D1563" i="1"/>
  <c r="E1563" i="1" s="1"/>
  <c r="D1564" i="1"/>
  <c r="E1564" i="1" s="1"/>
  <c r="D1565" i="1"/>
  <c r="E1565" i="1" s="1"/>
  <c r="D1566" i="1"/>
  <c r="E1566" i="1" s="1"/>
  <c r="D1567" i="1"/>
  <c r="E1567" i="1" s="1"/>
  <c r="D1568" i="1"/>
  <c r="E1568" i="1" s="1"/>
  <c r="D1569" i="1"/>
  <c r="E1569" i="1" s="1"/>
  <c r="D1570" i="1"/>
  <c r="E1570" i="1" s="1"/>
  <c r="D1571" i="1"/>
  <c r="E1571" i="1" s="1"/>
  <c r="D1572" i="1"/>
  <c r="E1572" i="1" s="1"/>
  <c r="D1573" i="1"/>
  <c r="E1573" i="1" s="1"/>
  <c r="D1574" i="1"/>
  <c r="E1574" i="1" s="1"/>
  <c r="D1575" i="1"/>
  <c r="E1575" i="1" s="1"/>
  <c r="D1576" i="1"/>
  <c r="E1576" i="1" s="1"/>
  <c r="D1577" i="1"/>
  <c r="E1577" i="1" s="1"/>
  <c r="D1578" i="1"/>
  <c r="E1578" i="1" s="1"/>
  <c r="D1579" i="1"/>
  <c r="E1579" i="1" s="1"/>
  <c r="D1580" i="1"/>
  <c r="E1580" i="1" s="1"/>
  <c r="D1581" i="1"/>
  <c r="E1581" i="1" s="1"/>
  <c r="D1582" i="1"/>
  <c r="E1582" i="1" s="1"/>
  <c r="D1583" i="1"/>
  <c r="E1583" i="1" s="1"/>
  <c r="D1584" i="1"/>
  <c r="E1584" i="1" s="1"/>
  <c r="D1585" i="1"/>
  <c r="E1585" i="1" s="1"/>
  <c r="D1586" i="1"/>
  <c r="E1586" i="1" s="1"/>
  <c r="D1587" i="1"/>
  <c r="E1587" i="1" s="1"/>
  <c r="D1588" i="1"/>
  <c r="E1588" i="1" s="1"/>
  <c r="D1589" i="1"/>
  <c r="E1589" i="1" s="1"/>
  <c r="D1590" i="1"/>
  <c r="E1590" i="1" s="1"/>
  <c r="D1591" i="1"/>
  <c r="E1591" i="1" s="1"/>
  <c r="D1592" i="1"/>
  <c r="E1592" i="1" s="1"/>
  <c r="D1593" i="1"/>
  <c r="E1593" i="1" s="1"/>
  <c r="D1594" i="1"/>
  <c r="E1594" i="1" s="1"/>
  <c r="D1595" i="1"/>
  <c r="E1595" i="1" s="1"/>
  <c r="D1596" i="1"/>
  <c r="E1596" i="1" s="1"/>
  <c r="D1597" i="1"/>
  <c r="E1597" i="1" s="1"/>
  <c r="D1598" i="1"/>
  <c r="E1598" i="1" s="1"/>
  <c r="D1599" i="1"/>
  <c r="E1599" i="1" s="1"/>
  <c r="D1600" i="1"/>
  <c r="E1600" i="1" s="1"/>
  <c r="D1601" i="1"/>
  <c r="E1601" i="1" s="1"/>
  <c r="D1602" i="1"/>
  <c r="E1602" i="1" s="1"/>
  <c r="D1603" i="1"/>
  <c r="E1603" i="1" s="1"/>
  <c r="D1604" i="1"/>
  <c r="E1604" i="1" s="1"/>
  <c r="D1605" i="1"/>
  <c r="E1605" i="1" s="1"/>
  <c r="D1606" i="1"/>
  <c r="E1606" i="1" s="1"/>
  <c r="D1607" i="1"/>
  <c r="E1607" i="1" s="1"/>
  <c r="D1608" i="1"/>
  <c r="E1608" i="1" s="1"/>
  <c r="D1609" i="1"/>
  <c r="E1609" i="1" s="1"/>
  <c r="D1610" i="1"/>
  <c r="E1610" i="1" s="1"/>
  <c r="D1611" i="1"/>
  <c r="E1611" i="1" s="1"/>
  <c r="D1612" i="1"/>
  <c r="E1612" i="1" s="1"/>
  <c r="D1613" i="1"/>
  <c r="E1613" i="1" s="1"/>
  <c r="D1614" i="1"/>
  <c r="E1614" i="1" s="1"/>
  <c r="D1615" i="1"/>
  <c r="E1615" i="1" s="1"/>
  <c r="D1616" i="1"/>
  <c r="E1616" i="1" s="1"/>
  <c r="D1617" i="1"/>
  <c r="E1617" i="1" s="1"/>
  <c r="D1618" i="1"/>
  <c r="E1618" i="1" s="1"/>
  <c r="D1619" i="1"/>
  <c r="E1619" i="1" s="1"/>
  <c r="D1620" i="1"/>
  <c r="E1620" i="1" s="1"/>
  <c r="D1621" i="1"/>
  <c r="E1621" i="1" s="1"/>
  <c r="D1622" i="1"/>
  <c r="E1622" i="1" s="1"/>
  <c r="D1623" i="1"/>
  <c r="E1623" i="1" s="1"/>
  <c r="D1624" i="1"/>
  <c r="E1624" i="1" s="1"/>
  <c r="D1625" i="1"/>
  <c r="E1625" i="1" s="1"/>
  <c r="D1626" i="1"/>
  <c r="E1626" i="1" s="1"/>
  <c r="D1627" i="1"/>
  <c r="E1627" i="1" s="1"/>
  <c r="D1628" i="1"/>
  <c r="E1628" i="1" s="1"/>
  <c r="D1629" i="1"/>
  <c r="E1629" i="1" s="1"/>
  <c r="D1630" i="1"/>
  <c r="E1630" i="1" s="1"/>
  <c r="D1631" i="1"/>
  <c r="E1631" i="1" s="1"/>
  <c r="D1632" i="1"/>
  <c r="E1632" i="1" s="1"/>
  <c r="D1633" i="1"/>
  <c r="E1633" i="1" s="1"/>
  <c r="D1634" i="1"/>
  <c r="E1634" i="1" s="1"/>
  <c r="D1635" i="1"/>
  <c r="E1635" i="1" s="1"/>
  <c r="D1636" i="1"/>
  <c r="E1636" i="1" s="1"/>
  <c r="D1637" i="1"/>
  <c r="E1637" i="1" s="1"/>
  <c r="D1638" i="1"/>
  <c r="E1638" i="1" s="1"/>
  <c r="D1639" i="1"/>
  <c r="E1639" i="1" s="1"/>
  <c r="D1640" i="1"/>
  <c r="E1640" i="1" s="1"/>
  <c r="D1641" i="1"/>
  <c r="E1641" i="1" s="1"/>
  <c r="D1642" i="1"/>
  <c r="E1642" i="1" s="1"/>
  <c r="D1643" i="1"/>
  <c r="E1643" i="1" s="1"/>
  <c r="D1644" i="1"/>
  <c r="E1644" i="1" s="1"/>
  <c r="D1645" i="1"/>
  <c r="E1645" i="1" s="1"/>
  <c r="D1646" i="1"/>
  <c r="E1646" i="1" s="1"/>
  <c r="D1647" i="1"/>
  <c r="E1647" i="1" s="1"/>
  <c r="D1648" i="1"/>
  <c r="E1648" i="1" s="1"/>
  <c r="D1649" i="1"/>
  <c r="E1649" i="1" s="1"/>
  <c r="D1650" i="1"/>
  <c r="E1650" i="1" s="1"/>
  <c r="D1651" i="1"/>
  <c r="E1651" i="1" s="1"/>
  <c r="D1652" i="1"/>
  <c r="E1652" i="1" s="1"/>
  <c r="D1653" i="1"/>
  <c r="E1653" i="1" s="1"/>
  <c r="D1654" i="1"/>
  <c r="E1654" i="1" s="1"/>
  <c r="D1655" i="1"/>
  <c r="E1655" i="1" s="1"/>
  <c r="D1656" i="1"/>
  <c r="E1656" i="1" s="1"/>
  <c r="D1657" i="1"/>
  <c r="E1657" i="1" s="1"/>
  <c r="D1658" i="1"/>
  <c r="E1658" i="1" s="1"/>
  <c r="D1659" i="1"/>
  <c r="E1659" i="1" s="1"/>
  <c r="D1660" i="1"/>
  <c r="E1660" i="1" s="1"/>
  <c r="D1661" i="1"/>
  <c r="E1661" i="1" s="1"/>
  <c r="D1662" i="1"/>
  <c r="E1662" i="1" s="1"/>
  <c r="D1663" i="1"/>
  <c r="E1663" i="1" s="1"/>
  <c r="D1664" i="1"/>
  <c r="E1664" i="1" s="1"/>
  <c r="D1665" i="1"/>
  <c r="E1665" i="1" s="1"/>
  <c r="D1666" i="1"/>
  <c r="E1666" i="1" s="1"/>
  <c r="D1667" i="1"/>
  <c r="E1667" i="1" s="1"/>
  <c r="D1668" i="1"/>
  <c r="E1668" i="1" s="1"/>
  <c r="D1669" i="1"/>
  <c r="E1669" i="1" s="1"/>
  <c r="D1670" i="1"/>
  <c r="E1670" i="1" s="1"/>
  <c r="D1671" i="1"/>
  <c r="E1671" i="1" s="1"/>
  <c r="D1672" i="1"/>
  <c r="E1672" i="1" s="1"/>
  <c r="D1673" i="1"/>
  <c r="E1673" i="1" s="1"/>
  <c r="D1674" i="1"/>
  <c r="E1674" i="1" s="1"/>
  <c r="D1675" i="1"/>
  <c r="E1675" i="1" s="1"/>
  <c r="D1676" i="1"/>
  <c r="E1676" i="1" s="1"/>
  <c r="D1677" i="1"/>
  <c r="E1677" i="1" s="1"/>
  <c r="D1678" i="1"/>
  <c r="E1678" i="1" s="1"/>
  <c r="D1679" i="1"/>
  <c r="E1679" i="1" s="1"/>
  <c r="D1680" i="1"/>
  <c r="E1680" i="1" s="1"/>
  <c r="D1681" i="1"/>
  <c r="E1681" i="1" s="1"/>
  <c r="D1682" i="1"/>
  <c r="E1682" i="1" s="1"/>
  <c r="D1683" i="1"/>
  <c r="E1683" i="1" s="1"/>
  <c r="D1684" i="1"/>
  <c r="E1684" i="1" s="1"/>
  <c r="D1685" i="1"/>
  <c r="E1685" i="1" s="1"/>
  <c r="D1686" i="1"/>
  <c r="E1686" i="1" s="1"/>
  <c r="D1687" i="1"/>
  <c r="E1687" i="1" s="1"/>
  <c r="D1688" i="1"/>
  <c r="E1688" i="1" s="1"/>
  <c r="D1689" i="1"/>
  <c r="E1689" i="1" s="1"/>
  <c r="D1690" i="1"/>
  <c r="E1690" i="1" s="1"/>
  <c r="D1691" i="1"/>
  <c r="E1691" i="1" s="1"/>
  <c r="D1692" i="1"/>
  <c r="E1692" i="1" s="1"/>
  <c r="D1693" i="1"/>
  <c r="E1693" i="1" s="1"/>
  <c r="D1694" i="1"/>
  <c r="E1694" i="1" s="1"/>
  <c r="D1695" i="1"/>
  <c r="E1695" i="1" s="1"/>
  <c r="D1696" i="1"/>
  <c r="E1696" i="1" s="1"/>
  <c r="D1697" i="1"/>
  <c r="E1697" i="1" s="1"/>
  <c r="D1698" i="1"/>
  <c r="E1698" i="1" s="1"/>
  <c r="D1699" i="1"/>
  <c r="E1699" i="1" s="1"/>
  <c r="D1700" i="1"/>
  <c r="E1700" i="1" s="1"/>
  <c r="D1701" i="1"/>
  <c r="E1701" i="1" s="1"/>
  <c r="D1702" i="1"/>
  <c r="E1702" i="1" s="1"/>
  <c r="D1703" i="1"/>
  <c r="E1703" i="1" s="1"/>
  <c r="D1704" i="1"/>
  <c r="E1704" i="1" s="1"/>
  <c r="D1705" i="1"/>
  <c r="E1705" i="1" s="1"/>
  <c r="D1706" i="1"/>
  <c r="E1706" i="1" s="1"/>
  <c r="D1707" i="1"/>
  <c r="E1707" i="1" s="1"/>
  <c r="D1708" i="1"/>
  <c r="E1708" i="1" s="1"/>
  <c r="D1709" i="1"/>
  <c r="E1709" i="1" s="1"/>
  <c r="D1710" i="1"/>
  <c r="E1710" i="1" s="1"/>
  <c r="D1711" i="1"/>
  <c r="E1711" i="1" s="1"/>
  <c r="D1712" i="1"/>
  <c r="E1712" i="1" s="1"/>
  <c r="D1713" i="1"/>
  <c r="E1713" i="1" s="1"/>
  <c r="D1714" i="1"/>
  <c r="E1714" i="1" s="1"/>
  <c r="D1715" i="1"/>
  <c r="E1715" i="1" s="1"/>
  <c r="D1716" i="1"/>
  <c r="E1716" i="1" s="1"/>
  <c r="D1717" i="1"/>
  <c r="E1717" i="1" s="1"/>
  <c r="D1718" i="1"/>
  <c r="E1718" i="1" s="1"/>
  <c r="D1719" i="1"/>
  <c r="E1719" i="1" s="1"/>
  <c r="D1720" i="1"/>
  <c r="E1720" i="1" s="1"/>
  <c r="D1721" i="1"/>
  <c r="E1721" i="1" s="1"/>
  <c r="D1722" i="1"/>
  <c r="E1722" i="1" s="1"/>
  <c r="D1723" i="1"/>
  <c r="E1723" i="1" s="1"/>
  <c r="D1724" i="1"/>
  <c r="E1724" i="1" s="1"/>
  <c r="D1725" i="1"/>
  <c r="E1725" i="1" s="1"/>
  <c r="D1726" i="1"/>
  <c r="E1726" i="1" s="1"/>
  <c r="D1727" i="1"/>
  <c r="E1727" i="1" s="1"/>
  <c r="D1728" i="1"/>
  <c r="E1728" i="1" s="1"/>
  <c r="D1729" i="1"/>
  <c r="E1729" i="1" s="1"/>
  <c r="D1819" i="1"/>
  <c r="E1819" i="1" s="1"/>
  <c r="K2" i="1"/>
  <c r="K634" i="1"/>
  <c r="K635" i="1"/>
  <c r="K636" i="1"/>
  <c r="K637" i="1"/>
  <c r="K638" i="1"/>
  <c r="K639" i="1"/>
  <c r="K640" i="1"/>
  <c r="K641" i="1"/>
  <c r="K1821" i="1"/>
  <c r="K1822" i="1"/>
  <c r="K1823" i="1"/>
  <c r="K1824" i="1"/>
  <c r="K1825" i="1"/>
  <c r="K1826" i="1"/>
  <c r="K1827" i="1"/>
  <c r="K1828" i="1"/>
  <c r="K1829" i="1"/>
  <c r="K1830" i="1"/>
  <c r="K1831" i="1"/>
  <c r="K1832" i="1"/>
  <c r="K1833" i="1"/>
  <c r="K1834" i="1"/>
  <c r="K1835" i="1"/>
  <c r="K1836" i="1"/>
  <c r="K1837" i="1"/>
  <c r="K1838" i="1"/>
  <c r="K1839" i="1"/>
  <c r="K1840" i="1"/>
  <c r="K1841" i="1"/>
  <c r="K1842" i="1"/>
  <c r="K1843" i="1"/>
  <c r="K1844" i="1"/>
  <c r="K1845" i="1"/>
  <c r="K1846" i="1"/>
  <c r="K1847" i="1"/>
  <c r="K1848" i="1"/>
  <c r="K1849" i="1"/>
  <c r="K1850" i="1"/>
  <c r="K1851" i="1"/>
  <c r="K1852" i="1"/>
  <c r="K1853" i="1"/>
  <c r="K1854" i="1"/>
  <c r="K1855" i="1"/>
  <c r="K1856" i="1"/>
  <c r="K1857" i="1"/>
  <c r="K1858" i="1"/>
  <c r="K1859" i="1"/>
  <c r="K1860" i="1"/>
  <c r="K1861" i="1"/>
  <c r="K1862" i="1"/>
  <c r="K1863" i="1"/>
  <c r="K1864" i="1"/>
  <c r="K1865" i="1"/>
  <c r="K1866" i="1"/>
  <c r="K1867" i="1"/>
  <c r="K1868" i="1"/>
  <c r="K1869" i="1"/>
  <c r="K1870" i="1"/>
  <c r="K1871" i="1"/>
  <c r="K1872" i="1"/>
  <c r="K1873" i="1"/>
  <c r="K1874" i="1"/>
  <c r="K1875" i="1"/>
  <c r="K1876" i="1"/>
  <c r="K1877" i="1"/>
  <c r="K1878" i="1"/>
  <c r="K1879" i="1"/>
  <c r="K1880" i="1"/>
  <c r="K1881" i="1"/>
  <c r="K1882" i="1"/>
  <c r="K1883" i="1"/>
  <c r="K1884" i="1"/>
  <c r="K1885" i="1"/>
  <c r="K1886" i="1"/>
  <c r="K1887" i="1"/>
  <c r="M2876" i="1"/>
  <c r="M2875" i="1"/>
  <c r="M2874" i="1"/>
  <c r="M2868" i="1"/>
  <c r="M2865" i="1"/>
  <c r="M2864" i="1"/>
  <c r="M2863" i="1"/>
  <c r="M2860" i="1"/>
  <c r="M2857" i="1"/>
  <c r="M2856" i="1"/>
  <c r="M2843" i="1"/>
  <c r="M2842" i="1"/>
  <c r="M2841" i="1"/>
  <c r="M2840" i="1"/>
  <c r="M2839" i="1"/>
  <c r="M2838" i="1"/>
  <c r="M2831" i="1"/>
  <c r="M2830" i="1"/>
  <c r="M2829" i="1"/>
  <c r="M2823" i="1"/>
  <c r="M2822" i="1"/>
  <c r="M2821" i="1"/>
  <c r="M2820" i="1"/>
  <c r="M2819" i="1"/>
  <c r="M2818" i="1"/>
  <c r="M2817" i="1"/>
  <c r="M2816" i="1"/>
  <c r="M2815" i="1"/>
  <c r="M2814" i="1"/>
  <c r="M2813" i="1"/>
  <c r="M2812" i="1"/>
  <c r="M2811" i="1"/>
  <c r="M2810" i="1"/>
  <c r="M2809" i="1"/>
  <c r="M2808" i="1"/>
  <c r="M2807" i="1"/>
  <c r="M2806" i="1"/>
  <c r="M2805" i="1"/>
  <c r="M2804" i="1"/>
  <c r="M2803" i="1"/>
  <c r="M2802" i="1"/>
  <c r="M2801" i="1"/>
  <c r="M2800" i="1"/>
  <c r="M2799" i="1"/>
  <c r="M2791" i="1"/>
  <c r="M2790" i="1"/>
  <c r="M2789" i="1"/>
  <c r="M2788" i="1"/>
  <c r="M2787" i="1"/>
  <c r="M2786" i="1"/>
  <c r="M2785" i="1"/>
  <c r="M2784" i="1"/>
  <c r="M2783" i="1"/>
  <c r="M2782" i="1"/>
  <c r="M2781" i="1"/>
  <c r="M2780" i="1"/>
  <c r="M2779" i="1"/>
  <c r="M2778" i="1"/>
  <c r="M2777" i="1"/>
  <c r="M2776" i="1"/>
  <c r="M2775" i="1"/>
  <c r="M2774" i="1"/>
  <c r="M2773" i="1"/>
  <c r="M2772" i="1"/>
  <c r="M2771" i="1"/>
  <c r="M2770" i="1"/>
  <c r="M2769" i="1"/>
  <c r="M2766" i="1"/>
  <c r="M2765" i="1"/>
  <c r="M2764" i="1"/>
  <c r="M2763" i="1"/>
  <c r="M2761" i="1"/>
  <c r="M2760" i="1"/>
  <c r="M2759" i="1"/>
  <c r="M2757" i="1"/>
  <c r="M2756" i="1"/>
  <c r="M2755" i="1"/>
  <c r="M2754" i="1"/>
  <c r="M2753" i="1"/>
  <c r="M2752" i="1"/>
  <c r="M2751" i="1"/>
  <c r="M2750" i="1"/>
  <c r="M2749" i="1"/>
  <c r="M2748" i="1"/>
  <c r="M2747" i="1"/>
  <c r="M2746" i="1"/>
  <c r="M2745" i="1"/>
  <c r="M2744" i="1"/>
  <c r="M2743" i="1"/>
  <c r="M2742" i="1"/>
  <c r="M2741" i="1"/>
  <c r="M2740" i="1"/>
  <c r="M2739" i="1"/>
  <c r="M2738" i="1"/>
  <c r="M2737" i="1"/>
  <c r="M2736" i="1"/>
  <c r="M2735" i="1"/>
  <c r="M2730" i="1"/>
  <c r="M2729" i="1"/>
  <c r="M2728" i="1"/>
  <c r="M2727" i="1"/>
  <c r="M2726" i="1"/>
  <c r="M2725" i="1"/>
  <c r="M2724" i="1"/>
  <c r="M2723" i="1"/>
  <c r="M2722" i="1"/>
  <c r="M2721" i="1"/>
  <c r="M2720" i="1"/>
  <c r="M2719" i="1"/>
  <c r="M2718" i="1"/>
  <c r="M2717" i="1"/>
  <c r="M2716" i="1"/>
  <c r="M2715" i="1"/>
  <c r="M2714" i="1"/>
  <c r="M2712" i="1"/>
  <c r="M2711" i="1"/>
  <c r="M2704" i="1"/>
  <c r="M2702" i="1"/>
  <c r="M2700" i="1"/>
  <c r="M2699" i="1"/>
  <c r="M2698" i="1"/>
  <c r="M2697" i="1"/>
  <c r="M2696" i="1"/>
  <c r="M2695" i="1"/>
  <c r="M2694" i="1"/>
  <c r="M2693" i="1"/>
  <c r="M2692" i="1"/>
  <c r="M2691" i="1"/>
  <c r="M2690" i="1"/>
  <c r="M2689" i="1"/>
  <c r="M2688" i="1"/>
  <c r="M2687" i="1"/>
  <c r="M2669" i="1"/>
  <c r="M2667" i="1"/>
  <c r="M2666" i="1"/>
  <c r="M2665" i="1"/>
  <c r="M2664" i="1"/>
  <c r="M2663" i="1"/>
  <c r="M2662" i="1"/>
  <c r="M2661" i="1"/>
  <c r="M2657" i="1"/>
  <c r="M2656" i="1"/>
  <c r="M2655" i="1"/>
  <c r="M2654" i="1"/>
  <c r="M2651" i="1"/>
  <c r="M2650" i="1"/>
  <c r="M2649" i="1"/>
  <c r="M2648" i="1"/>
  <c r="M2647" i="1"/>
  <c r="M2628" i="1"/>
  <c r="M2627" i="1"/>
  <c r="M2626" i="1"/>
  <c r="M2625" i="1"/>
  <c r="M2623" i="1"/>
  <c r="M2622" i="1"/>
  <c r="M2621" i="1"/>
  <c r="M2620" i="1"/>
  <c r="M2619" i="1"/>
  <c r="M2618" i="1"/>
  <c r="M2617" i="1"/>
  <c r="M2616" i="1"/>
  <c r="M2615" i="1"/>
  <c r="M2614" i="1"/>
  <c r="M2613" i="1"/>
  <c r="M2612" i="1"/>
  <c r="M2611" i="1"/>
  <c r="M2610" i="1"/>
  <c r="M2609" i="1"/>
  <c r="M2608" i="1"/>
  <c r="M2607" i="1"/>
  <c r="M2606" i="1"/>
  <c r="M2605" i="1"/>
  <c r="M2604" i="1"/>
  <c r="M2603" i="1"/>
  <c r="M2602" i="1"/>
  <c r="M2601" i="1"/>
  <c r="M2600" i="1"/>
  <c r="M2599" i="1"/>
  <c r="M2577" i="1"/>
  <c r="M2575" i="1"/>
  <c r="M2574" i="1"/>
  <c r="M2573" i="1"/>
  <c r="M2572" i="1"/>
  <c r="M2571" i="1"/>
  <c r="M2570" i="1"/>
  <c r="M2569" i="1"/>
  <c r="M2568" i="1"/>
  <c r="M2560" i="1"/>
  <c r="M2559" i="1"/>
  <c r="M2558" i="1"/>
  <c r="M2557" i="1"/>
  <c r="M2556" i="1"/>
  <c r="M2555" i="1"/>
  <c r="M2554" i="1"/>
  <c r="M2553" i="1"/>
  <c r="M2552" i="1"/>
  <c r="M2551" i="1"/>
  <c r="M2550" i="1"/>
  <c r="M2546" i="1"/>
  <c r="M2545" i="1"/>
  <c r="M2544" i="1"/>
  <c r="M2543" i="1"/>
  <c r="M2542" i="1"/>
  <c r="M2541" i="1"/>
  <c r="M2540" i="1"/>
  <c r="M2539" i="1"/>
  <c r="M2507" i="1"/>
  <c r="M2506" i="1"/>
  <c r="M2505" i="1"/>
  <c r="M2504" i="1"/>
  <c r="M2503" i="1"/>
  <c r="M2502" i="1"/>
  <c r="M2501" i="1"/>
  <c r="M2500" i="1"/>
  <c r="M2499" i="1"/>
  <c r="M2498" i="1"/>
  <c r="M2497" i="1"/>
  <c r="M2496" i="1"/>
  <c r="M2495" i="1"/>
  <c r="M2494" i="1"/>
  <c r="M2464" i="1"/>
  <c r="M2463" i="1"/>
  <c r="M2462" i="1"/>
  <c r="M2461" i="1"/>
  <c r="M2460" i="1"/>
  <c r="M2458" i="1"/>
  <c r="M2457" i="1"/>
  <c r="M2456" i="1"/>
  <c r="M2455" i="1"/>
  <c r="M2454" i="1"/>
  <c r="M2453" i="1"/>
  <c r="M2452" i="1"/>
  <c r="M2451" i="1"/>
  <c r="M2407" i="1"/>
  <c r="M2406" i="1"/>
  <c r="M2405" i="1"/>
  <c r="M2404" i="1"/>
  <c r="M2403" i="1"/>
  <c r="M2399" i="1"/>
  <c r="M2398" i="1"/>
  <c r="M2397" i="1"/>
  <c r="M2396" i="1"/>
  <c r="M2395" i="1"/>
  <c r="M2394" i="1"/>
  <c r="M2393" i="1"/>
  <c r="M2392" i="1"/>
  <c r="M2391" i="1"/>
  <c r="M2389" i="1"/>
  <c r="M2386" i="1"/>
  <c r="M2385" i="1"/>
  <c r="M2384" i="1"/>
  <c r="M2383" i="1"/>
  <c r="M2382" i="1"/>
  <c r="M2381" i="1"/>
  <c r="M2324" i="1"/>
  <c r="M2320" i="1"/>
  <c r="M2319" i="1"/>
  <c r="M2318" i="1"/>
  <c r="M2317" i="1"/>
  <c r="M2316" i="1"/>
  <c r="M2315" i="1"/>
  <c r="M2314" i="1"/>
  <c r="M2273" i="1"/>
  <c r="M2272" i="1"/>
  <c r="M2271" i="1"/>
  <c r="M2270" i="1"/>
  <c r="M2269" i="1"/>
  <c r="M2268" i="1"/>
  <c r="M2122" i="1"/>
  <c r="M2120" i="1"/>
  <c r="M2119" i="1"/>
  <c r="M2118" i="1"/>
  <c r="M2117" i="1"/>
  <c r="M2116" i="1"/>
  <c r="M2115" i="1"/>
  <c r="M2114" i="1"/>
  <c r="M2113" i="1"/>
  <c r="M2112" i="1"/>
  <c r="M2111" i="1"/>
  <c r="M2110" i="1"/>
  <c r="M2109" i="1"/>
  <c r="M2108" i="1"/>
  <c r="M2107" i="1"/>
  <c r="M2106" i="1"/>
  <c r="M2105" i="1"/>
  <c r="M2104" i="1"/>
  <c r="M2103" i="1"/>
  <c r="M2069" i="1"/>
  <c r="M2067" i="1"/>
  <c r="M2066" i="1"/>
  <c r="M2065" i="1"/>
  <c r="M2064" i="1"/>
  <c r="M2063" i="1"/>
  <c r="M2062" i="1"/>
  <c r="M2061" i="1"/>
  <c r="M2060" i="1"/>
  <c r="M2059" i="1"/>
  <c r="M2058" i="1"/>
  <c r="M2057" i="1"/>
  <c r="M1983" i="1"/>
  <c r="M1982" i="1"/>
  <c r="M1981" i="1"/>
  <c r="M1976" i="1"/>
  <c r="M1975" i="1"/>
  <c r="M1974" i="1"/>
  <c r="M1973" i="1"/>
  <c r="M1972" i="1"/>
  <c r="M1971" i="1"/>
  <c r="M1970" i="1"/>
  <c r="M1969" i="1"/>
  <c r="M1967" i="1"/>
  <c r="M1887" i="1"/>
  <c r="M1886" i="1"/>
  <c r="M1885" i="1"/>
  <c r="M1884" i="1"/>
  <c r="M1883" i="1"/>
  <c r="M1882" i="1"/>
  <c r="M1881" i="1"/>
  <c r="M1880" i="1"/>
  <c r="M1879" i="1"/>
  <c r="M1878" i="1"/>
  <c r="M1877" i="1"/>
  <c r="M1876" i="1"/>
  <c r="M1875" i="1"/>
  <c r="M1874" i="1"/>
  <c r="M1873" i="1"/>
  <c r="M1872" i="1"/>
  <c r="M1871" i="1"/>
  <c r="M1870" i="1"/>
  <c r="M1869" i="1"/>
  <c r="M1868" i="1"/>
  <c r="M1867" i="1"/>
  <c r="M1866" i="1"/>
  <c r="M1865" i="1"/>
  <c r="M1864" i="1"/>
  <c r="M1863" i="1"/>
  <c r="M1862" i="1"/>
  <c r="M1861" i="1"/>
  <c r="M1860" i="1"/>
  <c r="M1859" i="1"/>
  <c r="M1858" i="1"/>
  <c r="M1857" i="1"/>
  <c r="M1856" i="1"/>
  <c r="M1855" i="1"/>
  <c r="M1854" i="1"/>
  <c r="M1853" i="1"/>
  <c r="M1852" i="1"/>
  <c r="M1851" i="1"/>
  <c r="M1850" i="1"/>
  <c r="M1849" i="1"/>
  <c r="M1848" i="1"/>
  <c r="M1847" i="1"/>
  <c r="M1846" i="1"/>
  <c r="M1845" i="1"/>
  <c r="M1844" i="1"/>
  <c r="M1843" i="1"/>
  <c r="M1842" i="1"/>
  <c r="M1841" i="1"/>
  <c r="M1840" i="1"/>
  <c r="M1839" i="1"/>
  <c r="M1838" i="1"/>
  <c r="M1837" i="1"/>
  <c r="M1836" i="1"/>
  <c r="M1835" i="1"/>
  <c r="M1834" i="1"/>
  <c r="M1833" i="1"/>
  <c r="M1832" i="1"/>
  <c r="M1831" i="1"/>
  <c r="M1830" i="1"/>
  <c r="M1829" i="1"/>
  <c r="M1828" i="1"/>
  <c r="M1827" i="1"/>
  <c r="M1826" i="1"/>
  <c r="M1825" i="1"/>
  <c r="M1824" i="1"/>
  <c r="M1823" i="1"/>
  <c r="M1822" i="1"/>
  <c r="M1821" i="1"/>
  <c r="M1820" i="1"/>
  <c r="M1817" i="1"/>
  <c r="M1816" i="1"/>
  <c r="M1815" i="1"/>
  <c r="M1814" i="1"/>
  <c r="M1813" i="1"/>
  <c r="M1812" i="1"/>
  <c r="M1811" i="1"/>
  <c r="M1803" i="1"/>
  <c r="M1799" i="1"/>
  <c r="M1792" i="1"/>
  <c r="M1789" i="1"/>
  <c r="M1788" i="1"/>
  <c r="M1787" i="1"/>
  <c r="M1786" i="1"/>
  <c r="M1781" i="1"/>
  <c r="M1780" i="1"/>
  <c r="M1779" i="1"/>
  <c r="M1778" i="1"/>
  <c r="M1740" i="1"/>
  <c r="M1738" i="1"/>
  <c r="M1737" i="1"/>
  <c r="M1736" i="1"/>
  <c r="M1735" i="1"/>
  <c r="M1734" i="1"/>
  <c r="M1733" i="1"/>
  <c r="M1716" i="1"/>
  <c r="M1715" i="1"/>
  <c r="M1714" i="1"/>
  <c r="M1713" i="1"/>
  <c r="M1712" i="1"/>
  <c r="M1711" i="1"/>
  <c r="M1699" i="1"/>
  <c r="M1698" i="1"/>
  <c r="M1697" i="1"/>
  <c r="M1696" i="1"/>
  <c r="M1695" i="1"/>
  <c r="M1691" i="1"/>
  <c r="M1690" i="1"/>
  <c r="M1689" i="1"/>
  <c r="M1670" i="1"/>
  <c r="M1669" i="1"/>
  <c r="M1668" i="1"/>
  <c r="M1667" i="1"/>
  <c r="M1666" i="1"/>
  <c r="M1665" i="1"/>
  <c r="M1664" i="1"/>
  <c r="M1663" i="1"/>
  <c r="M1662" i="1"/>
  <c r="M1661" i="1"/>
  <c r="M1660" i="1"/>
  <c r="M1659" i="1"/>
  <c r="M1658" i="1"/>
  <c r="M1657" i="1"/>
  <c r="M1656" i="1"/>
  <c r="M1655" i="1"/>
  <c r="M1654" i="1"/>
  <c r="M1653" i="1"/>
  <c r="M1652" i="1"/>
  <c r="M1651" i="1"/>
  <c r="M1650" i="1"/>
  <c r="M1649" i="1"/>
  <c r="M1648" i="1"/>
  <c r="M1647" i="1"/>
  <c r="M1502" i="1"/>
  <c r="M1501" i="1"/>
  <c r="M1499" i="1"/>
  <c r="M1487" i="1"/>
  <c r="M1486" i="1"/>
  <c r="M1485" i="1"/>
  <c r="M1484" i="1"/>
  <c r="M1483" i="1"/>
  <c r="M1482" i="1"/>
  <c r="M1481" i="1"/>
  <c r="M1480" i="1"/>
  <c r="M1478" i="1"/>
  <c r="M1471" i="1"/>
  <c r="M1470" i="1"/>
  <c r="M1467" i="1"/>
  <c r="M1466" i="1"/>
  <c r="M1465" i="1"/>
  <c r="M1464" i="1"/>
  <c r="M1463" i="1"/>
  <c r="M1462" i="1"/>
  <c r="M1461" i="1"/>
  <c r="M1460" i="1"/>
  <c r="M1459" i="1"/>
  <c r="M1458" i="1"/>
  <c r="M1457" i="1"/>
  <c r="M1456" i="1"/>
  <c r="M1455" i="1"/>
  <c r="M1431" i="1"/>
  <c r="M1418" i="1"/>
  <c r="M1417" i="1"/>
  <c r="M1416" i="1"/>
  <c r="M1415" i="1"/>
  <c r="M1414" i="1"/>
  <c r="M1413" i="1"/>
  <c r="M1412" i="1"/>
  <c r="M1411" i="1"/>
  <c r="M1410" i="1"/>
  <c r="M1409" i="1"/>
  <c r="M1408" i="1"/>
  <c r="M1407" i="1"/>
  <c r="M1406" i="1"/>
  <c r="M1402" i="1"/>
  <c r="M1398" i="1"/>
  <c r="M1397" i="1"/>
  <c r="M1396" i="1"/>
  <c r="M1395" i="1"/>
  <c r="M1391" i="1"/>
  <c r="M1390" i="1"/>
  <c r="M1382" i="1"/>
  <c r="M1381" i="1"/>
  <c r="M1380" i="1"/>
  <c r="M1379" i="1"/>
  <c r="M1332" i="1"/>
  <c r="M1252" i="1"/>
  <c r="M1236" i="1"/>
  <c r="M1234" i="1"/>
  <c r="M1233" i="1"/>
  <c r="M1232" i="1"/>
  <c r="M1231" i="1"/>
  <c r="M1214" i="1"/>
  <c r="M1213" i="1"/>
  <c r="M1212" i="1"/>
  <c r="M1211" i="1"/>
  <c r="M1210" i="1"/>
  <c r="M1209" i="1"/>
  <c r="M1208" i="1"/>
  <c r="M1207" i="1"/>
  <c r="M1070" i="1"/>
  <c r="M1069" i="1"/>
  <c r="M1066" i="1"/>
  <c r="M1065" i="1"/>
  <c r="M1064" i="1"/>
  <c r="M1060" i="1"/>
  <c r="M1059" i="1"/>
  <c r="M1058" i="1"/>
  <c r="M1057" i="1"/>
  <c r="M1056" i="1"/>
  <c r="M1052" i="1"/>
  <c r="M1051" i="1"/>
  <c r="M1050" i="1"/>
  <c r="M1049" i="1"/>
  <c r="M1026" i="1"/>
  <c r="M1022" i="1"/>
  <c r="M1021" i="1"/>
  <c r="M1009" i="1"/>
  <c r="M1008" i="1"/>
  <c r="M1007" i="1"/>
  <c r="M1006" i="1"/>
  <c r="M1005" i="1"/>
  <c r="M1004" i="1"/>
  <c r="M1003" i="1"/>
  <c r="M1002" i="1"/>
  <c r="M1001" i="1"/>
  <c r="M1000" i="1"/>
  <c r="M999" i="1"/>
  <c r="M998" i="1"/>
  <c r="M997" i="1"/>
  <c r="M996" i="1"/>
  <c r="M995" i="1"/>
  <c r="M994" i="1"/>
  <c r="M993" i="1"/>
  <c r="M992" i="1"/>
  <c r="M825" i="1"/>
  <c r="M822" i="1"/>
  <c r="M821" i="1"/>
  <c r="M820" i="1"/>
  <c r="M819" i="1"/>
  <c r="M818" i="1"/>
  <c r="M817" i="1"/>
  <c r="M816" i="1"/>
  <c r="M815" i="1"/>
  <c r="M814" i="1"/>
  <c r="M813" i="1"/>
  <c r="M810" i="1"/>
  <c r="M808" i="1"/>
  <c r="M807" i="1"/>
  <c r="M806" i="1"/>
  <c r="M805" i="1"/>
  <c r="M804" i="1"/>
  <c r="M803" i="1"/>
  <c r="M802" i="1"/>
  <c r="M796" i="1"/>
  <c r="M794" i="1"/>
  <c r="M793" i="1"/>
  <c r="M792" i="1"/>
  <c r="M791" i="1"/>
  <c r="M776" i="1"/>
  <c r="M775" i="1"/>
  <c r="M774" i="1"/>
  <c r="M773" i="1"/>
  <c r="M772" i="1"/>
  <c r="M767" i="1"/>
  <c r="M766" i="1"/>
  <c r="M765" i="1"/>
  <c r="M764" i="1"/>
  <c r="M763" i="1"/>
  <c r="M762" i="1"/>
  <c r="M761" i="1"/>
  <c r="M760" i="1"/>
  <c r="M759" i="1"/>
  <c r="M758" i="1"/>
  <c r="M757" i="1"/>
  <c r="M756" i="1"/>
  <c r="M755" i="1"/>
  <c r="M754" i="1"/>
  <c r="M753" i="1"/>
  <c r="M752" i="1"/>
  <c r="M751" i="1"/>
  <c r="M750" i="1"/>
  <c r="M749" i="1"/>
  <c r="M727" i="1"/>
  <c r="M726" i="1"/>
  <c r="M725" i="1"/>
  <c r="M715" i="1"/>
  <c r="M714" i="1"/>
  <c r="M713" i="1"/>
  <c r="M712" i="1"/>
  <c r="M711" i="1"/>
  <c r="M710" i="1"/>
  <c r="M709" i="1"/>
  <c r="M708" i="1"/>
  <c r="M706" i="1"/>
  <c r="M705" i="1"/>
  <c r="M704" i="1"/>
  <c r="M703" i="1"/>
  <c r="M692" i="1"/>
  <c r="M691" i="1"/>
  <c r="M690" i="1"/>
  <c r="M689" i="1"/>
  <c r="M688" i="1"/>
  <c r="M687" i="1"/>
  <c r="M686" i="1"/>
  <c r="M685" i="1"/>
  <c r="M684" i="1"/>
  <c r="M668" i="1"/>
  <c r="M667" i="1"/>
  <c r="M666" i="1"/>
  <c r="M665" i="1"/>
  <c r="M664" i="1"/>
  <c r="M652" i="1"/>
  <c r="M650" i="1"/>
  <c r="M649" i="1"/>
  <c r="M648" i="1"/>
  <c r="M645" i="1"/>
  <c r="M644" i="1"/>
  <c r="M642" i="1"/>
  <c r="M641" i="1"/>
  <c r="M640" i="1"/>
  <c r="M639" i="1"/>
  <c r="M638" i="1"/>
  <c r="M637" i="1"/>
  <c r="M636" i="1"/>
  <c r="M635" i="1"/>
  <c r="M634" i="1"/>
  <c r="M632" i="1"/>
  <c r="M610" i="1"/>
  <c r="M609" i="1"/>
  <c r="M608" i="1"/>
  <c r="M607" i="1"/>
  <c r="M583" i="1"/>
  <c r="M525" i="1"/>
  <c r="M524" i="1"/>
  <c r="M523" i="1"/>
  <c r="M522" i="1"/>
  <c r="M521" i="1"/>
  <c r="M520" i="1"/>
  <c r="M519" i="1"/>
  <c r="M516" i="1"/>
  <c r="M515" i="1"/>
  <c r="M514" i="1"/>
  <c r="M513" i="1"/>
  <c r="M512" i="1"/>
  <c r="M499" i="1"/>
  <c r="M498" i="1"/>
  <c r="M496" i="1"/>
  <c r="M495" i="1"/>
  <c r="M487" i="1"/>
  <c r="M486" i="1"/>
  <c r="M485" i="1"/>
  <c r="M479" i="1"/>
  <c r="M478" i="1"/>
  <c r="M477" i="1"/>
  <c r="M474" i="1"/>
  <c r="M473" i="1"/>
  <c r="M472" i="1"/>
  <c r="M471" i="1"/>
  <c r="M470" i="1"/>
  <c r="M469" i="1"/>
  <c r="M445" i="1"/>
  <c r="M444" i="1"/>
  <c r="M442" i="1"/>
  <c r="M440" i="1"/>
  <c r="M439" i="1"/>
  <c r="M438" i="1"/>
  <c r="M437" i="1"/>
  <c r="M435" i="1"/>
  <c r="M434" i="1"/>
  <c r="M432" i="1"/>
  <c r="M431" i="1"/>
  <c r="M430" i="1"/>
  <c r="M429" i="1"/>
  <c r="M428" i="1"/>
  <c r="M427" i="1"/>
  <c r="M422" i="1"/>
  <c r="M421" i="1"/>
  <c r="M420" i="1"/>
  <c r="M419" i="1"/>
  <c r="M418" i="1"/>
  <c r="M417" i="1"/>
  <c r="M416" i="1"/>
  <c r="M415" i="1"/>
  <c r="M414" i="1"/>
  <c r="M413" i="1"/>
  <c r="M356" i="1"/>
  <c r="M355" i="1"/>
  <c r="M354" i="1"/>
  <c r="M332" i="1"/>
  <c r="M331" i="1"/>
  <c r="M330" i="1"/>
  <c r="M329" i="1"/>
  <c r="M327" i="1"/>
  <c r="M326" i="1"/>
  <c r="M325" i="1"/>
  <c r="M324" i="1"/>
  <c r="M323" i="1"/>
  <c r="M322" i="1"/>
  <c r="M321" i="1"/>
  <c r="M320" i="1"/>
  <c r="M319" i="1"/>
  <c r="M318" i="1"/>
  <c r="M317" i="1"/>
  <c r="M303" i="1"/>
  <c r="M302" i="1"/>
  <c r="M301" i="1"/>
  <c r="M294" i="1"/>
  <c r="M293" i="1"/>
  <c r="M292" i="1"/>
  <c r="M291" i="1"/>
  <c r="M288" i="1"/>
  <c r="M287" i="1"/>
  <c r="M286" i="1"/>
  <c r="M285" i="1"/>
  <c r="M284" i="1"/>
  <c r="M283" i="1"/>
  <c r="M282" i="1"/>
  <c r="M281" i="1"/>
  <c r="M280" i="1"/>
  <c r="M279" i="1"/>
  <c r="M278" i="1"/>
  <c r="M277" i="1"/>
  <c r="M276" i="1"/>
  <c r="M275" i="1"/>
  <c r="M274" i="1"/>
  <c r="M273" i="1"/>
  <c r="M272" i="1"/>
  <c r="M236" i="1"/>
  <c r="M235" i="1"/>
  <c r="M234" i="1"/>
  <c r="M233" i="1"/>
  <c r="M229" i="1"/>
  <c r="M228" i="1"/>
  <c r="M227" i="1"/>
  <c r="M213" i="1"/>
  <c r="M207" i="1"/>
  <c r="M204" i="1"/>
  <c r="M202" i="1"/>
  <c r="M201" i="1"/>
  <c r="M200" i="1"/>
  <c r="M199" i="1"/>
  <c r="M193" i="1"/>
  <c r="M187" i="1"/>
  <c r="M176" i="1"/>
  <c r="M175" i="1"/>
  <c r="M174" i="1"/>
  <c r="M172" i="1"/>
  <c r="M171" i="1"/>
  <c r="M170" i="1"/>
  <c r="M169" i="1"/>
  <c r="M168" i="1"/>
  <c r="M145" i="1"/>
  <c r="M143" i="1"/>
  <c r="M142" i="1"/>
  <c r="M141" i="1"/>
  <c r="M140" i="1"/>
  <c r="M139" i="1"/>
  <c r="M138" i="1"/>
  <c r="M121" i="1"/>
  <c r="M120" i="1"/>
  <c r="M119" i="1"/>
  <c r="M118" i="1"/>
  <c r="M117" i="1"/>
  <c r="M116" i="1"/>
  <c r="M115" i="1"/>
  <c r="M113" i="1"/>
  <c r="M112" i="1"/>
  <c r="M111" i="1"/>
  <c r="M110" i="1"/>
  <c r="M109" i="1"/>
  <c r="M108" i="1"/>
  <c r="M107" i="1"/>
  <c r="M106" i="1"/>
  <c r="M105" i="1"/>
  <c r="M104" i="1"/>
  <c r="M101" i="1"/>
  <c r="M100" i="1"/>
  <c r="M99" i="1"/>
  <c r="M98" i="1"/>
  <c r="M96" i="1"/>
  <c r="M95" i="1"/>
  <c r="M94" i="1"/>
  <c r="M93" i="1"/>
  <c r="M92" i="1"/>
  <c r="M64" i="1"/>
  <c r="M63" i="1"/>
  <c r="M62" i="1"/>
  <c r="M61" i="1"/>
  <c r="M60" i="1"/>
  <c r="M52" i="1"/>
  <c r="M51" i="1"/>
  <c r="M50" i="1"/>
  <c r="M49" i="1"/>
  <c r="M45" i="1"/>
  <c r="M33" i="1"/>
  <c r="M32" i="1"/>
  <c r="M31" i="1"/>
  <c r="M30" i="1"/>
  <c r="M29" i="1"/>
  <c r="M28" i="1"/>
  <c r="M27" i="1"/>
  <c r="M26" i="1"/>
  <c r="M24" i="1"/>
  <c r="M23" i="1"/>
  <c r="M22" i="1"/>
  <c r="M21" i="1"/>
  <c r="M20" i="1"/>
  <c r="M19" i="1"/>
  <c r="M18" i="1"/>
  <c r="M17" i="1"/>
  <c r="M16" i="1"/>
  <c r="M15" i="1"/>
  <c r="M7" i="1"/>
  <c r="M6" i="1"/>
  <c r="M5" i="1"/>
  <c r="Z2876" i="1"/>
  <c r="Y2876" i="1"/>
  <c r="X2876" i="1"/>
  <c r="W2876" i="1"/>
  <c r="V2876" i="1"/>
  <c r="U2876" i="1"/>
  <c r="T2876" i="1"/>
  <c r="S2876" i="1"/>
  <c r="R2876" i="1"/>
  <c r="Q2876" i="1"/>
  <c r="P2876" i="1"/>
  <c r="O2876" i="1"/>
  <c r="Z2875" i="1"/>
  <c r="Y2875" i="1"/>
  <c r="X2875" i="1"/>
  <c r="W2875" i="1"/>
  <c r="V2875" i="1"/>
  <c r="U2875" i="1"/>
  <c r="T2875" i="1"/>
  <c r="S2875" i="1"/>
  <c r="R2875" i="1"/>
  <c r="Q2875" i="1"/>
  <c r="P2875" i="1"/>
  <c r="O2875" i="1"/>
  <c r="Z2874" i="1"/>
  <c r="Y2874" i="1"/>
  <c r="X2874" i="1"/>
  <c r="W2874" i="1"/>
  <c r="V2874" i="1"/>
  <c r="U2874" i="1"/>
  <c r="T2874" i="1"/>
  <c r="S2874" i="1"/>
  <c r="R2874" i="1"/>
  <c r="Q2874" i="1"/>
  <c r="P2874" i="1"/>
  <c r="O2874" i="1"/>
  <c r="Z2873" i="1"/>
  <c r="Y2873" i="1"/>
  <c r="X2873" i="1"/>
  <c r="W2873" i="1"/>
  <c r="V2873" i="1"/>
  <c r="U2873" i="1"/>
  <c r="T2873" i="1"/>
  <c r="S2873" i="1"/>
  <c r="R2873" i="1"/>
  <c r="Q2873" i="1"/>
  <c r="P2873" i="1"/>
  <c r="O2873" i="1"/>
  <c r="Z2872" i="1"/>
  <c r="Y2872" i="1"/>
  <c r="X2872" i="1"/>
  <c r="W2872" i="1"/>
  <c r="V2872" i="1"/>
  <c r="U2872" i="1"/>
  <c r="T2872" i="1"/>
  <c r="S2872" i="1"/>
  <c r="R2872" i="1"/>
  <c r="Q2872" i="1"/>
  <c r="P2872" i="1"/>
  <c r="O2872" i="1"/>
  <c r="Z2870" i="1"/>
  <c r="Y2870" i="1"/>
  <c r="X2870" i="1"/>
  <c r="W2870" i="1"/>
  <c r="V2870" i="1"/>
  <c r="U2870" i="1"/>
  <c r="T2870" i="1"/>
  <c r="S2870" i="1"/>
  <c r="R2870" i="1"/>
  <c r="Q2870" i="1"/>
  <c r="P2870" i="1"/>
  <c r="O2870" i="1"/>
  <c r="Z2869" i="1"/>
  <c r="Y2869" i="1"/>
  <c r="X2869" i="1"/>
  <c r="W2869" i="1"/>
  <c r="V2869" i="1"/>
  <c r="U2869" i="1"/>
  <c r="T2869" i="1"/>
  <c r="S2869" i="1"/>
  <c r="R2869" i="1"/>
  <c r="Q2869" i="1"/>
  <c r="P2869" i="1"/>
  <c r="O2869" i="1"/>
  <c r="Z2868" i="1"/>
  <c r="Y2868" i="1"/>
  <c r="X2868" i="1"/>
  <c r="W2868" i="1"/>
  <c r="V2868" i="1"/>
  <c r="U2868" i="1"/>
  <c r="T2868" i="1"/>
  <c r="S2868" i="1"/>
  <c r="R2868" i="1"/>
  <c r="Q2868" i="1"/>
  <c r="P2868" i="1"/>
  <c r="O2868" i="1"/>
  <c r="Z2867" i="1"/>
  <c r="Y2867" i="1"/>
  <c r="X2867" i="1"/>
  <c r="W2867" i="1"/>
  <c r="V2867" i="1"/>
  <c r="U2867" i="1"/>
  <c r="T2867" i="1"/>
  <c r="S2867" i="1"/>
  <c r="R2867" i="1"/>
  <c r="Q2867" i="1"/>
  <c r="P2867" i="1"/>
  <c r="O2867" i="1"/>
  <c r="Z2866" i="1"/>
  <c r="Y2866" i="1"/>
  <c r="X2866" i="1"/>
  <c r="W2866" i="1"/>
  <c r="V2866" i="1"/>
  <c r="U2866" i="1"/>
  <c r="T2866" i="1"/>
  <c r="S2866" i="1"/>
  <c r="R2866" i="1"/>
  <c r="Q2866" i="1"/>
  <c r="P2866" i="1"/>
  <c r="O2866" i="1"/>
  <c r="Z2865" i="1"/>
  <c r="Y2865" i="1"/>
  <c r="X2865" i="1"/>
  <c r="W2865" i="1"/>
  <c r="V2865" i="1"/>
  <c r="U2865" i="1"/>
  <c r="T2865" i="1"/>
  <c r="S2865" i="1"/>
  <c r="R2865" i="1"/>
  <c r="Q2865" i="1"/>
  <c r="P2865" i="1"/>
  <c r="O2865" i="1"/>
  <c r="Z2864" i="1"/>
  <c r="Y2864" i="1"/>
  <c r="X2864" i="1"/>
  <c r="W2864" i="1"/>
  <c r="V2864" i="1"/>
  <c r="U2864" i="1"/>
  <c r="T2864" i="1"/>
  <c r="S2864" i="1"/>
  <c r="R2864" i="1"/>
  <c r="Q2864" i="1"/>
  <c r="P2864" i="1"/>
  <c r="O2864" i="1"/>
  <c r="Z2863" i="1"/>
  <c r="Y2863" i="1"/>
  <c r="X2863" i="1"/>
  <c r="W2863" i="1"/>
  <c r="V2863" i="1"/>
  <c r="U2863" i="1"/>
  <c r="T2863" i="1"/>
  <c r="S2863" i="1"/>
  <c r="R2863" i="1"/>
  <c r="Q2863" i="1"/>
  <c r="P2863" i="1"/>
  <c r="O2863" i="1"/>
  <c r="Z2862" i="1"/>
  <c r="Y2862" i="1"/>
  <c r="X2862" i="1"/>
  <c r="W2862" i="1"/>
  <c r="V2862" i="1"/>
  <c r="U2862" i="1"/>
  <c r="T2862" i="1"/>
  <c r="S2862" i="1"/>
  <c r="R2862" i="1"/>
  <c r="Q2862" i="1"/>
  <c r="P2862" i="1"/>
  <c r="O2862" i="1"/>
  <c r="Z2861" i="1"/>
  <c r="Y2861" i="1"/>
  <c r="X2861" i="1"/>
  <c r="W2861" i="1"/>
  <c r="V2861" i="1"/>
  <c r="U2861" i="1"/>
  <c r="T2861" i="1"/>
  <c r="S2861" i="1"/>
  <c r="R2861" i="1"/>
  <c r="Q2861" i="1"/>
  <c r="P2861" i="1"/>
  <c r="O2861" i="1"/>
  <c r="Z2860" i="1"/>
  <c r="Y2860" i="1"/>
  <c r="X2860" i="1"/>
  <c r="W2860" i="1"/>
  <c r="V2860" i="1"/>
  <c r="U2860" i="1"/>
  <c r="T2860" i="1"/>
  <c r="S2860" i="1"/>
  <c r="R2860" i="1"/>
  <c r="Q2860" i="1"/>
  <c r="P2860" i="1"/>
  <c r="O2860" i="1"/>
  <c r="Z2859" i="1"/>
  <c r="Y2859" i="1"/>
  <c r="X2859" i="1"/>
  <c r="W2859" i="1"/>
  <c r="V2859" i="1"/>
  <c r="U2859" i="1"/>
  <c r="T2859" i="1"/>
  <c r="S2859" i="1"/>
  <c r="R2859" i="1"/>
  <c r="Q2859" i="1"/>
  <c r="P2859" i="1"/>
  <c r="O2859" i="1"/>
  <c r="Z2858" i="1"/>
  <c r="Y2858" i="1"/>
  <c r="X2858" i="1"/>
  <c r="W2858" i="1"/>
  <c r="V2858" i="1"/>
  <c r="U2858" i="1"/>
  <c r="T2858" i="1"/>
  <c r="S2858" i="1"/>
  <c r="R2858" i="1"/>
  <c r="Q2858" i="1"/>
  <c r="P2858" i="1"/>
  <c r="O2858" i="1"/>
  <c r="Z2857" i="1"/>
  <c r="Y2857" i="1"/>
  <c r="X2857" i="1"/>
  <c r="W2857" i="1"/>
  <c r="V2857" i="1"/>
  <c r="U2857" i="1"/>
  <c r="T2857" i="1"/>
  <c r="S2857" i="1"/>
  <c r="R2857" i="1"/>
  <c r="Q2857" i="1"/>
  <c r="P2857" i="1"/>
  <c r="O2857" i="1"/>
  <c r="Z2856" i="1"/>
  <c r="Y2856" i="1"/>
  <c r="X2856" i="1"/>
  <c r="W2856" i="1"/>
  <c r="V2856" i="1"/>
  <c r="U2856" i="1"/>
  <c r="T2856" i="1"/>
  <c r="S2856" i="1"/>
  <c r="R2856" i="1"/>
  <c r="Q2856" i="1"/>
  <c r="P2856" i="1"/>
  <c r="O2856" i="1"/>
  <c r="Z2855" i="1"/>
  <c r="Y2855" i="1"/>
  <c r="X2855" i="1"/>
  <c r="W2855" i="1"/>
  <c r="V2855" i="1"/>
  <c r="U2855" i="1"/>
  <c r="T2855" i="1"/>
  <c r="S2855" i="1"/>
  <c r="R2855" i="1"/>
  <c r="Q2855" i="1"/>
  <c r="P2855" i="1"/>
  <c r="O2855" i="1"/>
  <c r="Z2854" i="1"/>
  <c r="Y2854" i="1"/>
  <c r="X2854" i="1"/>
  <c r="W2854" i="1"/>
  <c r="V2854" i="1"/>
  <c r="U2854" i="1"/>
  <c r="T2854" i="1"/>
  <c r="S2854" i="1"/>
  <c r="R2854" i="1"/>
  <c r="Q2854" i="1"/>
  <c r="P2854" i="1"/>
  <c r="O2854" i="1"/>
  <c r="Z2853" i="1"/>
  <c r="Y2853" i="1"/>
  <c r="X2853" i="1"/>
  <c r="W2853" i="1"/>
  <c r="V2853" i="1"/>
  <c r="U2853" i="1"/>
  <c r="T2853" i="1"/>
  <c r="S2853" i="1"/>
  <c r="R2853" i="1"/>
  <c r="Q2853" i="1"/>
  <c r="P2853" i="1"/>
  <c r="O2853" i="1"/>
  <c r="Z2852" i="1"/>
  <c r="Y2852" i="1"/>
  <c r="X2852" i="1"/>
  <c r="W2852" i="1"/>
  <c r="V2852" i="1"/>
  <c r="U2852" i="1"/>
  <c r="T2852" i="1"/>
  <c r="S2852" i="1"/>
  <c r="R2852" i="1"/>
  <c r="Q2852" i="1"/>
  <c r="P2852" i="1"/>
  <c r="O2852" i="1"/>
  <c r="Z2850" i="1"/>
  <c r="Y2850" i="1"/>
  <c r="X2850" i="1"/>
  <c r="W2850" i="1"/>
  <c r="V2850" i="1"/>
  <c r="U2850" i="1"/>
  <c r="T2850" i="1"/>
  <c r="S2850" i="1"/>
  <c r="R2850" i="1"/>
  <c r="Q2850" i="1"/>
  <c r="P2850" i="1"/>
  <c r="O2850" i="1"/>
  <c r="Z2849" i="1"/>
  <c r="Y2849" i="1"/>
  <c r="X2849" i="1"/>
  <c r="W2849" i="1"/>
  <c r="V2849" i="1"/>
  <c r="U2849" i="1"/>
  <c r="T2849" i="1"/>
  <c r="S2849" i="1"/>
  <c r="R2849" i="1"/>
  <c r="Q2849" i="1"/>
  <c r="P2849" i="1"/>
  <c r="O2849" i="1"/>
  <c r="Z2848" i="1"/>
  <c r="Y2848" i="1"/>
  <c r="X2848" i="1"/>
  <c r="W2848" i="1"/>
  <c r="V2848" i="1"/>
  <c r="U2848" i="1"/>
  <c r="T2848" i="1"/>
  <c r="S2848" i="1"/>
  <c r="R2848" i="1"/>
  <c r="Q2848" i="1"/>
  <c r="P2848" i="1"/>
  <c r="O2848" i="1"/>
  <c r="Z2847" i="1"/>
  <c r="Y2847" i="1"/>
  <c r="X2847" i="1"/>
  <c r="W2847" i="1"/>
  <c r="V2847" i="1"/>
  <c r="U2847" i="1"/>
  <c r="T2847" i="1"/>
  <c r="S2847" i="1"/>
  <c r="R2847" i="1"/>
  <c r="Q2847" i="1"/>
  <c r="P2847" i="1"/>
  <c r="O2847" i="1"/>
  <c r="Z2846" i="1"/>
  <c r="Y2846" i="1"/>
  <c r="X2846" i="1"/>
  <c r="W2846" i="1"/>
  <c r="V2846" i="1"/>
  <c r="U2846" i="1"/>
  <c r="T2846" i="1"/>
  <c r="S2846" i="1"/>
  <c r="R2846" i="1"/>
  <c r="Q2846" i="1"/>
  <c r="P2846" i="1"/>
  <c r="O2846" i="1"/>
  <c r="Z2845" i="1"/>
  <c r="Y2845" i="1"/>
  <c r="X2845" i="1"/>
  <c r="W2845" i="1"/>
  <c r="V2845" i="1"/>
  <c r="U2845" i="1"/>
  <c r="T2845" i="1"/>
  <c r="S2845" i="1"/>
  <c r="R2845" i="1"/>
  <c r="Q2845" i="1"/>
  <c r="P2845" i="1"/>
  <c r="O2845" i="1"/>
  <c r="Z2844" i="1"/>
  <c r="Y2844" i="1"/>
  <c r="X2844" i="1"/>
  <c r="W2844" i="1"/>
  <c r="V2844" i="1"/>
  <c r="U2844" i="1"/>
  <c r="T2844" i="1"/>
  <c r="S2844" i="1"/>
  <c r="R2844" i="1"/>
  <c r="Q2844" i="1"/>
  <c r="P2844" i="1"/>
  <c r="O2844" i="1"/>
  <c r="Z2843" i="1"/>
  <c r="Y2843" i="1"/>
  <c r="X2843" i="1"/>
  <c r="W2843" i="1"/>
  <c r="V2843" i="1"/>
  <c r="U2843" i="1"/>
  <c r="T2843" i="1"/>
  <c r="S2843" i="1"/>
  <c r="R2843" i="1"/>
  <c r="Q2843" i="1"/>
  <c r="P2843" i="1"/>
  <c r="O2843" i="1"/>
  <c r="Z2842" i="1"/>
  <c r="Y2842" i="1"/>
  <c r="X2842" i="1"/>
  <c r="W2842" i="1"/>
  <c r="V2842" i="1"/>
  <c r="U2842" i="1"/>
  <c r="T2842" i="1"/>
  <c r="S2842" i="1"/>
  <c r="R2842" i="1"/>
  <c r="Q2842" i="1"/>
  <c r="P2842" i="1"/>
  <c r="O2842" i="1"/>
  <c r="Z2841" i="1"/>
  <c r="Y2841" i="1"/>
  <c r="X2841" i="1"/>
  <c r="W2841" i="1"/>
  <c r="V2841" i="1"/>
  <c r="U2841" i="1"/>
  <c r="T2841" i="1"/>
  <c r="S2841" i="1"/>
  <c r="R2841" i="1"/>
  <c r="Q2841" i="1"/>
  <c r="P2841" i="1"/>
  <c r="O2841" i="1"/>
  <c r="Z2840" i="1"/>
  <c r="Y2840" i="1"/>
  <c r="X2840" i="1"/>
  <c r="W2840" i="1"/>
  <c r="V2840" i="1"/>
  <c r="U2840" i="1"/>
  <c r="T2840" i="1"/>
  <c r="S2840" i="1"/>
  <c r="R2840" i="1"/>
  <c r="Q2840" i="1"/>
  <c r="P2840" i="1"/>
  <c r="O2840" i="1"/>
  <c r="Z2839" i="1"/>
  <c r="Y2839" i="1"/>
  <c r="X2839" i="1"/>
  <c r="W2839" i="1"/>
  <c r="V2839" i="1"/>
  <c r="U2839" i="1"/>
  <c r="T2839" i="1"/>
  <c r="S2839" i="1"/>
  <c r="R2839" i="1"/>
  <c r="Q2839" i="1"/>
  <c r="P2839" i="1"/>
  <c r="O2839" i="1"/>
  <c r="Z2838" i="1"/>
  <c r="Y2838" i="1"/>
  <c r="X2838" i="1"/>
  <c r="W2838" i="1"/>
  <c r="V2838" i="1"/>
  <c r="U2838" i="1"/>
  <c r="T2838" i="1"/>
  <c r="S2838" i="1"/>
  <c r="R2838" i="1"/>
  <c r="Q2838" i="1"/>
  <c r="P2838" i="1"/>
  <c r="O2838" i="1"/>
  <c r="Z2837" i="1"/>
  <c r="Y2837" i="1"/>
  <c r="X2837" i="1"/>
  <c r="W2837" i="1"/>
  <c r="V2837" i="1"/>
  <c r="U2837" i="1"/>
  <c r="T2837" i="1"/>
  <c r="S2837" i="1"/>
  <c r="R2837" i="1"/>
  <c r="Q2837" i="1"/>
  <c r="P2837" i="1"/>
  <c r="O2837" i="1"/>
  <c r="Z2836" i="1"/>
  <c r="Y2836" i="1"/>
  <c r="X2836" i="1"/>
  <c r="W2836" i="1"/>
  <c r="V2836" i="1"/>
  <c r="U2836" i="1"/>
  <c r="T2836" i="1"/>
  <c r="S2836" i="1"/>
  <c r="R2836" i="1"/>
  <c r="Q2836" i="1"/>
  <c r="P2836" i="1"/>
  <c r="O2836" i="1"/>
  <c r="Z2835" i="1"/>
  <c r="Y2835" i="1"/>
  <c r="X2835" i="1"/>
  <c r="W2835" i="1"/>
  <c r="V2835" i="1"/>
  <c r="U2835" i="1"/>
  <c r="T2835" i="1"/>
  <c r="S2835" i="1"/>
  <c r="R2835" i="1"/>
  <c r="Q2835" i="1"/>
  <c r="P2835" i="1"/>
  <c r="O2835" i="1"/>
  <c r="Z2834" i="1"/>
  <c r="Y2834" i="1"/>
  <c r="X2834" i="1"/>
  <c r="W2834" i="1"/>
  <c r="V2834" i="1"/>
  <c r="U2834" i="1"/>
  <c r="T2834" i="1"/>
  <c r="S2834" i="1"/>
  <c r="R2834" i="1"/>
  <c r="Q2834" i="1"/>
  <c r="P2834" i="1"/>
  <c r="O2834" i="1"/>
  <c r="Z2833" i="1"/>
  <c r="Y2833" i="1"/>
  <c r="X2833" i="1"/>
  <c r="W2833" i="1"/>
  <c r="V2833" i="1"/>
  <c r="U2833" i="1"/>
  <c r="T2833" i="1"/>
  <c r="S2833" i="1"/>
  <c r="R2833" i="1"/>
  <c r="Q2833" i="1"/>
  <c r="P2833" i="1"/>
  <c r="O2833" i="1"/>
  <c r="Z2832" i="1"/>
  <c r="Y2832" i="1"/>
  <c r="X2832" i="1"/>
  <c r="W2832" i="1"/>
  <c r="V2832" i="1"/>
  <c r="U2832" i="1"/>
  <c r="T2832" i="1"/>
  <c r="S2832" i="1"/>
  <c r="R2832" i="1"/>
  <c r="Q2832" i="1"/>
  <c r="P2832" i="1"/>
  <c r="O2832" i="1"/>
  <c r="Z2831" i="1"/>
  <c r="Y2831" i="1"/>
  <c r="X2831" i="1"/>
  <c r="W2831" i="1"/>
  <c r="V2831" i="1"/>
  <c r="U2831" i="1"/>
  <c r="T2831" i="1"/>
  <c r="S2831" i="1"/>
  <c r="R2831" i="1"/>
  <c r="Q2831" i="1"/>
  <c r="P2831" i="1"/>
  <c r="O2831" i="1"/>
  <c r="Z2830" i="1"/>
  <c r="Y2830" i="1"/>
  <c r="X2830" i="1"/>
  <c r="W2830" i="1"/>
  <c r="V2830" i="1"/>
  <c r="U2830" i="1"/>
  <c r="T2830" i="1"/>
  <c r="S2830" i="1"/>
  <c r="R2830" i="1"/>
  <c r="Q2830" i="1"/>
  <c r="P2830" i="1"/>
  <c r="O2830" i="1"/>
  <c r="Z2829" i="1"/>
  <c r="Y2829" i="1"/>
  <c r="X2829" i="1"/>
  <c r="W2829" i="1"/>
  <c r="V2829" i="1"/>
  <c r="U2829" i="1"/>
  <c r="T2829" i="1"/>
  <c r="S2829" i="1"/>
  <c r="R2829" i="1"/>
  <c r="Q2829" i="1"/>
  <c r="P2829" i="1"/>
  <c r="O2829" i="1"/>
  <c r="Z2828" i="1"/>
  <c r="Y2828" i="1"/>
  <c r="X2828" i="1"/>
  <c r="W2828" i="1"/>
  <c r="V2828" i="1"/>
  <c r="U2828" i="1"/>
  <c r="T2828" i="1"/>
  <c r="S2828" i="1"/>
  <c r="R2828" i="1"/>
  <c r="Q2828" i="1"/>
  <c r="P2828" i="1"/>
  <c r="O2828" i="1"/>
  <c r="Z2827" i="1"/>
  <c r="Y2827" i="1"/>
  <c r="X2827" i="1"/>
  <c r="W2827" i="1"/>
  <c r="V2827" i="1"/>
  <c r="U2827" i="1"/>
  <c r="T2827" i="1"/>
  <c r="S2827" i="1"/>
  <c r="R2827" i="1"/>
  <c r="Q2827" i="1"/>
  <c r="P2827" i="1"/>
  <c r="O2827" i="1"/>
  <c r="Z2826" i="1"/>
  <c r="Y2826" i="1"/>
  <c r="X2826" i="1"/>
  <c r="W2826" i="1"/>
  <c r="V2826" i="1"/>
  <c r="U2826" i="1"/>
  <c r="T2826" i="1"/>
  <c r="S2826" i="1"/>
  <c r="R2826" i="1"/>
  <c r="Q2826" i="1"/>
  <c r="P2826" i="1"/>
  <c r="O2826" i="1"/>
  <c r="Z2825" i="1"/>
  <c r="Y2825" i="1"/>
  <c r="X2825" i="1"/>
  <c r="W2825" i="1"/>
  <c r="V2825" i="1"/>
  <c r="U2825" i="1"/>
  <c r="T2825" i="1"/>
  <c r="S2825" i="1"/>
  <c r="R2825" i="1"/>
  <c r="Q2825" i="1"/>
  <c r="P2825" i="1"/>
  <c r="O2825" i="1"/>
  <c r="Z2824" i="1"/>
  <c r="Y2824" i="1"/>
  <c r="X2824" i="1"/>
  <c r="W2824" i="1"/>
  <c r="V2824" i="1"/>
  <c r="U2824" i="1"/>
  <c r="T2824" i="1"/>
  <c r="S2824" i="1"/>
  <c r="R2824" i="1"/>
  <c r="Q2824" i="1"/>
  <c r="P2824" i="1"/>
  <c r="O2824" i="1"/>
  <c r="Z2823" i="1"/>
  <c r="Y2823" i="1"/>
  <c r="X2823" i="1"/>
  <c r="W2823" i="1"/>
  <c r="V2823" i="1"/>
  <c r="U2823" i="1"/>
  <c r="T2823" i="1"/>
  <c r="S2823" i="1"/>
  <c r="R2823" i="1"/>
  <c r="Q2823" i="1"/>
  <c r="P2823" i="1"/>
  <c r="O2823" i="1"/>
  <c r="Z2822" i="1"/>
  <c r="Y2822" i="1"/>
  <c r="X2822" i="1"/>
  <c r="W2822" i="1"/>
  <c r="V2822" i="1"/>
  <c r="U2822" i="1"/>
  <c r="T2822" i="1"/>
  <c r="S2822" i="1"/>
  <c r="R2822" i="1"/>
  <c r="Q2822" i="1"/>
  <c r="P2822" i="1"/>
  <c r="O2822" i="1"/>
  <c r="Z2821" i="1"/>
  <c r="Y2821" i="1"/>
  <c r="X2821" i="1"/>
  <c r="W2821" i="1"/>
  <c r="V2821" i="1"/>
  <c r="U2821" i="1"/>
  <c r="T2821" i="1"/>
  <c r="S2821" i="1"/>
  <c r="R2821" i="1"/>
  <c r="Q2821" i="1"/>
  <c r="P2821" i="1"/>
  <c r="O2821" i="1"/>
  <c r="Z2820" i="1"/>
  <c r="Y2820" i="1"/>
  <c r="X2820" i="1"/>
  <c r="W2820" i="1"/>
  <c r="V2820" i="1"/>
  <c r="U2820" i="1"/>
  <c r="T2820" i="1"/>
  <c r="S2820" i="1"/>
  <c r="R2820" i="1"/>
  <c r="Q2820" i="1"/>
  <c r="P2820" i="1"/>
  <c r="O2820" i="1"/>
  <c r="Z2819" i="1"/>
  <c r="Y2819" i="1"/>
  <c r="X2819" i="1"/>
  <c r="W2819" i="1"/>
  <c r="V2819" i="1"/>
  <c r="U2819" i="1"/>
  <c r="T2819" i="1"/>
  <c r="S2819" i="1"/>
  <c r="R2819" i="1"/>
  <c r="Q2819" i="1"/>
  <c r="P2819" i="1"/>
  <c r="O2819" i="1"/>
  <c r="Z2818" i="1"/>
  <c r="Y2818" i="1"/>
  <c r="X2818" i="1"/>
  <c r="W2818" i="1"/>
  <c r="V2818" i="1"/>
  <c r="U2818" i="1"/>
  <c r="T2818" i="1"/>
  <c r="S2818" i="1"/>
  <c r="R2818" i="1"/>
  <c r="Q2818" i="1"/>
  <c r="P2818" i="1"/>
  <c r="O2818" i="1"/>
  <c r="Z2817" i="1"/>
  <c r="Y2817" i="1"/>
  <c r="X2817" i="1"/>
  <c r="W2817" i="1"/>
  <c r="V2817" i="1"/>
  <c r="U2817" i="1"/>
  <c r="T2817" i="1"/>
  <c r="S2817" i="1"/>
  <c r="R2817" i="1"/>
  <c r="Q2817" i="1"/>
  <c r="P2817" i="1"/>
  <c r="O2817" i="1"/>
  <c r="Z2816" i="1"/>
  <c r="Y2816" i="1"/>
  <c r="X2816" i="1"/>
  <c r="W2816" i="1"/>
  <c r="V2816" i="1"/>
  <c r="U2816" i="1"/>
  <c r="T2816" i="1"/>
  <c r="S2816" i="1"/>
  <c r="R2816" i="1"/>
  <c r="Q2816" i="1"/>
  <c r="P2816" i="1"/>
  <c r="O2816" i="1"/>
  <c r="Z2815" i="1"/>
  <c r="Y2815" i="1"/>
  <c r="X2815" i="1"/>
  <c r="W2815" i="1"/>
  <c r="V2815" i="1"/>
  <c r="U2815" i="1"/>
  <c r="T2815" i="1"/>
  <c r="S2815" i="1"/>
  <c r="R2815" i="1"/>
  <c r="Q2815" i="1"/>
  <c r="P2815" i="1"/>
  <c r="O2815" i="1"/>
  <c r="Z2814" i="1"/>
  <c r="Y2814" i="1"/>
  <c r="X2814" i="1"/>
  <c r="W2814" i="1"/>
  <c r="V2814" i="1"/>
  <c r="U2814" i="1"/>
  <c r="T2814" i="1"/>
  <c r="S2814" i="1"/>
  <c r="R2814" i="1"/>
  <c r="Q2814" i="1"/>
  <c r="P2814" i="1"/>
  <c r="O2814" i="1"/>
  <c r="Z2813" i="1"/>
  <c r="Y2813" i="1"/>
  <c r="X2813" i="1"/>
  <c r="W2813" i="1"/>
  <c r="V2813" i="1"/>
  <c r="U2813" i="1"/>
  <c r="T2813" i="1"/>
  <c r="S2813" i="1"/>
  <c r="R2813" i="1"/>
  <c r="Q2813" i="1"/>
  <c r="P2813" i="1"/>
  <c r="O2813" i="1"/>
  <c r="Z2812" i="1"/>
  <c r="Y2812" i="1"/>
  <c r="X2812" i="1"/>
  <c r="W2812" i="1"/>
  <c r="V2812" i="1"/>
  <c r="U2812" i="1"/>
  <c r="T2812" i="1"/>
  <c r="S2812" i="1"/>
  <c r="R2812" i="1"/>
  <c r="Q2812" i="1"/>
  <c r="P2812" i="1"/>
  <c r="O2812" i="1"/>
  <c r="Z2811" i="1"/>
  <c r="Y2811" i="1"/>
  <c r="X2811" i="1"/>
  <c r="W2811" i="1"/>
  <c r="V2811" i="1"/>
  <c r="U2811" i="1"/>
  <c r="T2811" i="1"/>
  <c r="S2811" i="1"/>
  <c r="R2811" i="1"/>
  <c r="Q2811" i="1"/>
  <c r="P2811" i="1"/>
  <c r="O2811" i="1"/>
  <c r="Z2810" i="1"/>
  <c r="Y2810" i="1"/>
  <c r="X2810" i="1"/>
  <c r="W2810" i="1"/>
  <c r="V2810" i="1"/>
  <c r="U2810" i="1"/>
  <c r="T2810" i="1"/>
  <c r="S2810" i="1"/>
  <c r="R2810" i="1"/>
  <c r="Q2810" i="1"/>
  <c r="P2810" i="1"/>
  <c r="O2810" i="1"/>
  <c r="Z2809" i="1"/>
  <c r="Y2809" i="1"/>
  <c r="X2809" i="1"/>
  <c r="W2809" i="1"/>
  <c r="V2809" i="1"/>
  <c r="U2809" i="1"/>
  <c r="T2809" i="1"/>
  <c r="S2809" i="1"/>
  <c r="R2809" i="1"/>
  <c r="Q2809" i="1"/>
  <c r="P2809" i="1"/>
  <c r="O2809" i="1"/>
  <c r="Z2808" i="1"/>
  <c r="Y2808" i="1"/>
  <c r="X2808" i="1"/>
  <c r="W2808" i="1"/>
  <c r="V2808" i="1"/>
  <c r="U2808" i="1"/>
  <c r="T2808" i="1"/>
  <c r="S2808" i="1"/>
  <c r="R2808" i="1"/>
  <c r="Q2808" i="1"/>
  <c r="P2808" i="1"/>
  <c r="O2808" i="1"/>
  <c r="Z2807" i="1"/>
  <c r="Y2807" i="1"/>
  <c r="X2807" i="1"/>
  <c r="W2807" i="1"/>
  <c r="V2807" i="1"/>
  <c r="U2807" i="1"/>
  <c r="T2807" i="1"/>
  <c r="S2807" i="1"/>
  <c r="R2807" i="1"/>
  <c r="Q2807" i="1"/>
  <c r="P2807" i="1"/>
  <c r="O2807" i="1"/>
  <c r="Z2806" i="1"/>
  <c r="Y2806" i="1"/>
  <c r="X2806" i="1"/>
  <c r="W2806" i="1"/>
  <c r="V2806" i="1"/>
  <c r="U2806" i="1"/>
  <c r="T2806" i="1"/>
  <c r="S2806" i="1"/>
  <c r="R2806" i="1"/>
  <c r="Q2806" i="1"/>
  <c r="P2806" i="1"/>
  <c r="O2806" i="1"/>
  <c r="Z2805" i="1"/>
  <c r="Y2805" i="1"/>
  <c r="X2805" i="1"/>
  <c r="W2805" i="1"/>
  <c r="V2805" i="1"/>
  <c r="U2805" i="1"/>
  <c r="T2805" i="1"/>
  <c r="S2805" i="1"/>
  <c r="R2805" i="1"/>
  <c r="Q2805" i="1"/>
  <c r="P2805" i="1"/>
  <c r="O2805" i="1"/>
  <c r="Z2804" i="1"/>
  <c r="Y2804" i="1"/>
  <c r="X2804" i="1"/>
  <c r="W2804" i="1"/>
  <c r="V2804" i="1"/>
  <c r="U2804" i="1"/>
  <c r="T2804" i="1"/>
  <c r="S2804" i="1"/>
  <c r="R2804" i="1"/>
  <c r="Q2804" i="1"/>
  <c r="P2804" i="1"/>
  <c r="O2804" i="1"/>
  <c r="Z2803" i="1"/>
  <c r="Y2803" i="1"/>
  <c r="X2803" i="1"/>
  <c r="W2803" i="1"/>
  <c r="V2803" i="1"/>
  <c r="U2803" i="1"/>
  <c r="T2803" i="1"/>
  <c r="S2803" i="1"/>
  <c r="R2803" i="1"/>
  <c r="Q2803" i="1"/>
  <c r="P2803" i="1"/>
  <c r="O2803" i="1"/>
  <c r="Z2802" i="1"/>
  <c r="Y2802" i="1"/>
  <c r="X2802" i="1"/>
  <c r="W2802" i="1"/>
  <c r="V2802" i="1"/>
  <c r="U2802" i="1"/>
  <c r="T2802" i="1"/>
  <c r="S2802" i="1"/>
  <c r="R2802" i="1"/>
  <c r="Q2802" i="1"/>
  <c r="P2802" i="1"/>
  <c r="O2802" i="1"/>
  <c r="Z2801" i="1"/>
  <c r="Y2801" i="1"/>
  <c r="X2801" i="1"/>
  <c r="W2801" i="1"/>
  <c r="V2801" i="1"/>
  <c r="U2801" i="1"/>
  <c r="T2801" i="1"/>
  <c r="S2801" i="1"/>
  <c r="R2801" i="1"/>
  <c r="Q2801" i="1"/>
  <c r="P2801" i="1"/>
  <c r="O2801" i="1"/>
  <c r="Z2800" i="1"/>
  <c r="Y2800" i="1"/>
  <c r="X2800" i="1"/>
  <c r="W2800" i="1"/>
  <c r="V2800" i="1"/>
  <c r="U2800" i="1"/>
  <c r="T2800" i="1"/>
  <c r="S2800" i="1"/>
  <c r="R2800" i="1"/>
  <c r="Q2800" i="1"/>
  <c r="P2800" i="1"/>
  <c r="O2800" i="1"/>
  <c r="Z2799" i="1"/>
  <c r="Y2799" i="1"/>
  <c r="X2799" i="1"/>
  <c r="W2799" i="1"/>
  <c r="V2799" i="1"/>
  <c r="U2799" i="1"/>
  <c r="T2799" i="1"/>
  <c r="S2799" i="1"/>
  <c r="R2799" i="1"/>
  <c r="Q2799" i="1"/>
  <c r="P2799" i="1"/>
  <c r="O2799" i="1"/>
  <c r="Z2798" i="1"/>
  <c r="Y2798" i="1"/>
  <c r="X2798" i="1"/>
  <c r="W2798" i="1"/>
  <c r="V2798" i="1"/>
  <c r="U2798" i="1"/>
  <c r="T2798" i="1"/>
  <c r="S2798" i="1"/>
  <c r="R2798" i="1"/>
  <c r="Q2798" i="1"/>
  <c r="P2798" i="1"/>
  <c r="O2798" i="1"/>
  <c r="Z2797" i="1"/>
  <c r="Y2797" i="1"/>
  <c r="X2797" i="1"/>
  <c r="W2797" i="1"/>
  <c r="V2797" i="1"/>
  <c r="U2797" i="1"/>
  <c r="T2797" i="1"/>
  <c r="S2797" i="1"/>
  <c r="R2797" i="1"/>
  <c r="Q2797" i="1"/>
  <c r="P2797" i="1"/>
  <c r="O2797" i="1"/>
  <c r="Z2796" i="1"/>
  <c r="Y2796" i="1"/>
  <c r="X2796" i="1"/>
  <c r="W2796" i="1"/>
  <c r="V2796" i="1"/>
  <c r="U2796" i="1"/>
  <c r="T2796" i="1"/>
  <c r="S2796" i="1"/>
  <c r="R2796" i="1"/>
  <c r="Q2796" i="1"/>
  <c r="P2796" i="1"/>
  <c r="O2796" i="1"/>
  <c r="Z2795" i="1"/>
  <c r="Y2795" i="1"/>
  <c r="X2795" i="1"/>
  <c r="W2795" i="1"/>
  <c r="V2795" i="1"/>
  <c r="U2795" i="1"/>
  <c r="T2795" i="1"/>
  <c r="S2795" i="1"/>
  <c r="R2795" i="1"/>
  <c r="Q2795" i="1"/>
  <c r="P2795" i="1"/>
  <c r="O2795" i="1"/>
  <c r="Z2794" i="1"/>
  <c r="Y2794" i="1"/>
  <c r="X2794" i="1"/>
  <c r="W2794" i="1"/>
  <c r="V2794" i="1"/>
  <c r="U2794" i="1"/>
  <c r="T2794" i="1"/>
  <c r="S2794" i="1"/>
  <c r="R2794" i="1"/>
  <c r="Q2794" i="1"/>
  <c r="P2794" i="1"/>
  <c r="O2794" i="1"/>
  <c r="Z2793" i="1"/>
  <c r="Y2793" i="1"/>
  <c r="X2793" i="1"/>
  <c r="W2793" i="1"/>
  <c r="V2793" i="1"/>
  <c r="U2793" i="1"/>
  <c r="T2793" i="1"/>
  <c r="S2793" i="1"/>
  <c r="R2793" i="1"/>
  <c r="Q2793" i="1"/>
  <c r="P2793" i="1"/>
  <c r="O2793" i="1"/>
  <c r="Z2792" i="1"/>
  <c r="Y2792" i="1"/>
  <c r="X2792" i="1"/>
  <c r="W2792" i="1"/>
  <c r="V2792" i="1"/>
  <c r="U2792" i="1"/>
  <c r="T2792" i="1"/>
  <c r="S2792" i="1"/>
  <c r="R2792" i="1"/>
  <c r="Q2792" i="1"/>
  <c r="P2792" i="1"/>
  <c r="O2792" i="1"/>
  <c r="Z2791" i="1"/>
  <c r="Y2791" i="1"/>
  <c r="X2791" i="1"/>
  <c r="W2791" i="1"/>
  <c r="V2791" i="1"/>
  <c r="U2791" i="1"/>
  <c r="T2791" i="1"/>
  <c r="S2791" i="1"/>
  <c r="R2791" i="1"/>
  <c r="Q2791" i="1"/>
  <c r="P2791" i="1"/>
  <c r="O2791" i="1"/>
  <c r="Z2790" i="1"/>
  <c r="Y2790" i="1"/>
  <c r="X2790" i="1"/>
  <c r="W2790" i="1"/>
  <c r="V2790" i="1"/>
  <c r="U2790" i="1"/>
  <c r="T2790" i="1"/>
  <c r="S2790" i="1"/>
  <c r="R2790" i="1"/>
  <c r="Q2790" i="1"/>
  <c r="P2790" i="1"/>
  <c r="O2790" i="1"/>
  <c r="Z2789" i="1"/>
  <c r="Y2789" i="1"/>
  <c r="X2789" i="1"/>
  <c r="W2789" i="1"/>
  <c r="V2789" i="1"/>
  <c r="U2789" i="1"/>
  <c r="T2789" i="1"/>
  <c r="S2789" i="1"/>
  <c r="R2789" i="1"/>
  <c r="Q2789" i="1"/>
  <c r="P2789" i="1"/>
  <c r="O2789" i="1"/>
  <c r="Z2788" i="1"/>
  <c r="Y2788" i="1"/>
  <c r="X2788" i="1"/>
  <c r="W2788" i="1"/>
  <c r="V2788" i="1"/>
  <c r="U2788" i="1"/>
  <c r="T2788" i="1"/>
  <c r="S2788" i="1"/>
  <c r="R2788" i="1"/>
  <c r="Q2788" i="1"/>
  <c r="P2788" i="1"/>
  <c r="O2788" i="1"/>
  <c r="Z2787" i="1"/>
  <c r="Y2787" i="1"/>
  <c r="X2787" i="1"/>
  <c r="W2787" i="1"/>
  <c r="V2787" i="1"/>
  <c r="U2787" i="1"/>
  <c r="T2787" i="1"/>
  <c r="S2787" i="1"/>
  <c r="R2787" i="1"/>
  <c r="Q2787" i="1"/>
  <c r="P2787" i="1"/>
  <c r="O2787" i="1"/>
  <c r="Z2786" i="1"/>
  <c r="Y2786" i="1"/>
  <c r="X2786" i="1"/>
  <c r="W2786" i="1"/>
  <c r="V2786" i="1"/>
  <c r="U2786" i="1"/>
  <c r="T2786" i="1"/>
  <c r="S2786" i="1"/>
  <c r="R2786" i="1"/>
  <c r="Q2786" i="1"/>
  <c r="P2786" i="1"/>
  <c r="O2786" i="1"/>
  <c r="Z2785" i="1"/>
  <c r="Y2785" i="1"/>
  <c r="X2785" i="1"/>
  <c r="W2785" i="1"/>
  <c r="V2785" i="1"/>
  <c r="U2785" i="1"/>
  <c r="T2785" i="1"/>
  <c r="S2785" i="1"/>
  <c r="R2785" i="1"/>
  <c r="Q2785" i="1"/>
  <c r="P2785" i="1"/>
  <c r="O2785" i="1"/>
  <c r="Z2784" i="1"/>
  <c r="Y2784" i="1"/>
  <c r="X2784" i="1"/>
  <c r="W2784" i="1"/>
  <c r="V2784" i="1"/>
  <c r="U2784" i="1"/>
  <c r="T2784" i="1"/>
  <c r="S2784" i="1"/>
  <c r="R2784" i="1"/>
  <c r="Q2784" i="1"/>
  <c r="P2784" i="1"/>
  <c r="O2784" i="1"/>
  <c r="Z2783" i="1"/>
  <c r="Y2783" i="1"/>
  <c r="X2783" i="1"/>
  <c r="W2783" i="1"/>
  <c r="V2783" i="1"/>
  <c r="U2783" i="1"/>
  <c r="T2783" i="1"/>
  <c r="S2783" i="1"/>
  <c r="R2783" i="1"/>
  <c r="Q2783" i="1"/>
  <c r="P2783" i="1"/>
  <c r="O2783" i="1"/>
  <c r="Z2782" i="1"/>
  <c r="Y2782" i="1"/>
  <c r="X2782" i="1"/>
  <c r="W2782" i="1"/>
  <c r="V2782" i="1"/>
  <c r="U2782" i="1"/>
  <c r="T2782" i="1"/>
  <c r="S2782" i="1"/>
  <c r="R2782" i="1"/>
  <c r="Q2782" i="1"/>
  <c r="P2782" i="1"/>
  <c r="O2782" i="1"/>
  <c r="Z2781" i="1"/>
  <c r="Y2781" i="1"/>
  <c r="X2781" i="1"/>
  <c r="W2781" i="1"/>
  <c r="V2781" i="1"/>
  <c r="U2781" i="1"/>
  <c r="T2781" i="1"/>
  <c r="S2781" i="1"/>
  <c r="R2781" i="1"/>
  <c r="Q2781" i="1"/>
  <c r="P2781" i="1"/>
  <c r="O2781" i="1"/>
  <c r="Z2780" i="1"/>
  <c r="Y2780" i="1"/>
  <c r="X2780" i="1"/>
  <c r="W2780" i="1"/>
  <c r="V2780" i="1"/>
  <c r="U2780" i="1"/>
  <c r="T2780" i="1"/>
  <c r="S2780" i="1"/>
  <c r="R2780" i="1"/>
  <c r="Q2780" i="1"/>
  <c r="P2780" i="1"/>
  <c r="O2780" i="1"/>
  <c r="Z2779" i="1"/>
  <c r="Y2779" i="1"/>
  <c r="X2779" i="1"/>
  <c r="W2779" i="1"/>
  <c r="V2779" i="1"/>
  <c r="U2779" i="1"/>
  <c r="T2779" i="1"/>
  <c r="S2779" i="1"/>
  <c r="R2779" i="1"/>
  <c r="Q2779" i="1"/>
  <c r="P2779" i="1"/>
  <c r="O2779" i="1"/>
  <c r="Z2778" i="1"/>
  <c r="Y2778" i="1"/>
  <c r="X2778" i="1"/>
  <c r="W2778" i="1"/>
  <c r="V2778" i="1"/>
  <c r="U2778" i="1"/>
  <c r="T2778" i="1"/>
  <c r="S2778" i="1"/>
  <c r="R2778" i="1"/>
  <c r="Q2778" i="1"/>
  <c r="P2778" i="1"/>
  <c r="O2778" i="1"/>
  <c r="Z2777" i="1"/>
  <c r="Y2777" i="1"/>
  <c r="X2777" i="1"/>
  <c r="W2777" i="1"/>
  <c r="V2777" i="1"/>
  <c r="U2777" i="1"/>
  <c r="T2777" i="1"/>
  <c r="S2777" i="1"/>
  <c r="R2777" i="1"/>
  <c r="Q2777" i="1"/>
  <c r="P2777" i="1"/>
  <c r="O2777" i="1"/>
  <c r="Z2776" i="1"/>
  <c r="Y2776" i="1"/>
  <c r="X2776" i="1"/>
  <c r="W2776" i="1"/>
  <c r="V2776" i="1"/>
  <c r="U2776" i="1"/>
  <c r="T2776" i="1"/>
  <c r="S2776" i="1"/>
  <c r="R2776" i="1"/>
  <c r="Q2776" i="1"/>
  <c r="P2776" i="1"/>
  <c r="O2776" i="1"/>
  <c r="Z2775" i="1"/>
  <c r="Y2775" i="1"/>
  <c r="X2775" i="1"/>
  <c r="W2775" i="1"/>
  <c r="V2775" i="1"/>
  <c r="U2775" i="1"/>
  <c r="T2775" i="1"/>
  <c r="S2775" i="1"/>
  <c r="R2775" i="1"/>
  <c r="Q2775" i="1"/>
  <c r="P2775" i="1"/>
  <c r="O2775" i="1"/>
  <c r="Z2774" i="1"/>
  <c r="Y2774" i="1"/>
  <c r="X2774" i="1"/>
  <c r="W2774" i="1"/>
  <c r="V2774" i="1"/>
  <c r="U2774" i="1"/>
  <c r="T2774" i="1"/>
  <c r="S2774" i="1"/>
  <c r="R2774" i="1"/>
  <c r="Q2774" i="1"/>
  <c r="P2774" i="1"/>
  <c r="O2774" i="1"/>
  <c r="Z2773" i="1"/>
  <c r="Y2773" i="1"/>
  <c r="X2773" i="1"/>
  <c r="W2773" i="1"/>
  <c r="V2773" i="1"/>
  <c r="U2773" i="1"/>
  <c r="T2773" i="1"/>
  <c r="S2773" i="1"/>
  <c r="R2773" i="1"/>
  <c r="Q2773" i="1"/>
  <c r="P2773" i="1"/>
  <c r="O2773" i="1"/>
  <c r="Z2772" i="1"/>
  <c r="Y2772" i="1"/>
  <c r="X2772" i="1"/>
  <c r="W2772" i="1"/>
  <c r="V2772" i="1"/>
  <c r="U2772" i="1"/>
  <c r="T2772" i="1"/>
  <c r="S2772" i="1"/>
  <c r="R2772" i="1"/>
  <c r="Q2772" i="1"/>
  <c r="P2772" i="1"/>
  <c r="O2772" i="1"/>
  <c r="Z2771" i="1"/>
  <c r="Y2771" i="1"/>
  <c r="X2771" i="1"/>
  <c r="W2771" i="1"/>
  <c r="V2771" i="1"/>
  <c r="U2771" i="1"/>
  <c r="T2771" i="1"/>
  <c r="S2771" i="1"/>
  <c r="R2771" i="1"/>
  <c r="Q2771" i="1"/>
  <c r="P2771" i="1"/>
  <c r="O2771" i="1"/>
  <c r="Z2770" i="1"/>
  <c r="Y2770" i="1"/>
  <c r="X2770" i="1"/>
  <c r="W2770" i="1"/>
  <c r="V2770" i="1"/>
  <c r="U2770" i="1"/>
  <c r="T2770" i="1"/>
  <c r="S2770" i="1"/>
  <c r="R2770" i="1"/>
  <c r="Q2770" i="1"/>
  <c r="P2770" i="1"/>
  <c r="O2770" i="1"/>
  <c r="Z2769" i="1"/>
  <c r="Y2769" i="1"/>
  <c r="X2769" i="1"/>
  <c r="W2769" i="1"/>
  <c r="V2769" i="1"/>
  <c r="U2769" i="1"/>
  <c r="T2769" i="1"/>
  <c r="S2769" i="1"/>
  <c r="R2769" i="1"/>
  <c r="Q2769" i="1"/>
  <c r="P2769" i="1"/>
  <c r="O2769" i="1"/>
  <c r="Z2768" i="1"/>
  <c r="Y2768" i="1"/>
  <c r="X2768" i="1"/>
  <c r="W2768" i="1"/>
  <c r="V2768" i="1"/>
  <c r="U2768" i="1"/>
  <c r="T2768" i="1"/>
  <c r="S2768" i="1"/>
  <c r="R2768" i="1"/>
  <c r="Q2768" i="1"/>
  <c r="P2768" i="1"/>
  <c r="O2768" i="1"/>
  <c r="Z2767" i="1"/>
  <c r="Y2767" i="1"/>
  <c r="X2767" i="1"/>
  <c r="W2767" i="1"/>
  <c r="V2767" i="1"/>
  <c r="U2767" i="1"/>
  <c r="T2767" i="1"/>
  <c r="S2767" i="1"/>
  <c r="R2767" i="1"/>
  <c r="Q2767" i="1"/>
  <c r="P2767" i="1"/>
  <c r="O2767" i="1"/>
  <c r="Z2766" i="1"/>
  <c r="Y2766" i="1"/>
  <c r="X2766" i="1"/>
  <c r="W2766" i="1"/>
  <c r="V2766" i="1"/>
  <c r="U2766" i="1"/>
  <c r="T2766" i="1"/>
  <c r="S2766" i="1"/>
  <c r="R2766" i="1"/>
  <c r="Q2766" i="1"/>
  <c r="P2766" i="1"/>
  <c r="O2766" i="1"/>
  <c r="Z2765" i="1"/>
  <c r="Y2765" i="1"/>
  <c r="X2765" i="1"/>
  <c r="W2765" i="1"/>
  <c r="V2765" i="1"/>
  <c r="U2765" i="1"/>
  <c r="T2765" i="1"/>
  <c r="S2765" i="1"/>
  <c r="R2765" i="1"/>
  <c r="Q2765" i="1"/>
  <c r="P2765" i="1"/>
  <c r="O2765" i="1"/>
  <c r="Z2764" i="1"/>
  <c r="Y2764" i="1"/>
  <c r="X2764" i="1"/>
  <c r="W2764" i="1"/>
  <c r="V2764" i="1"/>
  <c r="U2764" i="1"/>
  <c r="T2764" i="1"/>
  <c r="S2764" i="1"/>
  <c r="R2764" i="1"/>
  <c r="Q2764" i="1"/>
  <c r="P2764" i="1"/>
  <c r="O2764" i="1"/>
  <c r="Z2763" i="1"/>
  <c r="Y2763" i="1"/>
  <c r="X2763" i="1"/>
  <c r="W2763" i="1"/>
  <c r="V2763" i="1"/>
  <c r="U2763" i="1"/>
  <c r="T2763" i="1"/>
  <c r="S2763" i="1"/>
  <c r="R2763" i="1"/>
  <c r="Q2763" i="1"/>
  <c r="P2763" i="1"/>
  <c r="O2763" i="1"/>
  <c r="Z2762" i="1"/>
  <c r="Y2762" i="1"/>
  <c r="X2762" i="1"/>
  <c r="W2762" i="1"/>
  <c r="V2762" i="1"/>
  <c r="U2762" i="1"/>
  <c r="T2762" i="1"/>
  <c r="S2762" i="1"/>
  <c r="R2762" i="1"/>
  <c r="Q2762" i="1"/>
  <c r="P2762" i="1"/>
  <c r="O2762" i="1"/>
  <c r="Z2761" i="1"/>
  <c r="Y2761" i="1"/>
  <c r="X2761" i="1"/>
  <c r="W2761" i="1"/>
  <c r="V2761" i="1"/>
  <c r="U2761" i="1"/>
  <c r="T2761" i="1"/>
  <c r="S2761" i="1"/>
  <c r="R2761" i="1"/>
  <c r="Q2761" i="1"/>
  <c r="P2761" i="1"/>
  <c r="O2761" i="1"/>
  <c r="Z2760" i="1"/>
  <c r="Y2760" i="1"/>
  <c r="X2760" i="1"/>
  <c r="W2760" i="1"/>
  <c r="V2760" i="1"/>
  <c r="U2760" i="1"/>
  <c r="T2760" i="1"/>
  <c r="S2760" i="1"/>
  <c r="R2760" i="1"/>
  <c r="Q2760" i="1"/>
  <c r="P2760" i="1"/>
  <c r="O2760" i="1"/>
  <c r="Z2759" i="1"/>
  <c r="Y2759" i="1"/>
  <c r="X2759" i="1"/>
  <c r="W2759" i="1"/>
  <c r="V2759" i="1"/>
  <c r="U2759" i="1"/>
  <c r="T2759" i="1"/>
  <c r="S2759" i="1"/>
  <c r="R2759" i="1"/>
  <c r="Q2759" i="1"/>
  <c r="P2759" i="1"/>
  <c r="O2759" i="1"/>
  <c r="Z2758" i="1"/>
  <c r="Y2758" i="1"/>
  <c r="X2758" i="1"/>
  <c r="W2758" i="1"/>
  <c r="V2758" i="1"/>
  <c r="U2758" i="1"/>
  <c r="T2758" i="1"/>
  <c r="S2758" i="1"/>
  <c r="R2758" i="1"/>
  <c r="Q2758" i="1"/>
  <c r="P2758" i="1"/>
  <c r="O2758" i="1"/>
  <c r="Z2757" i="1"/>
  <c r="Y2757" i="1"/>
  <c r="X2757" i="1"/>
  <c r="W2757" i="1"/>
  <c r="V2757" i="1"/>
  <c r="U2757" i="1"/>
  <c r="T2757" i="1"/>
  <c r="S2757" i="1"/>
  <c r="R2757" i="1"/>
  <c r="Q2757" i="1"/>
  <c r="P2757" i="1"/>
  <c r="O2757" i="1"/>
  <c r="Z2756" i="1"/>
  <c r="Y2756" i="1"/>
  <c r="X2756" i="1"/>
  <c r="W2756" i="1"/>
  <c r="V2756" i="1"/>
  <c r="U2756" i="1"/>
  <c r="T2756" i="1"/>
  <c r="S2756" i="1"/>
  <c r="R2756" i="1"/>
  <c r="Q2756" i="1"/>
  <c r="P2756" i="1"/>
  <c r="O2756" i="1"/>
  <c r="Z2755" i="1"/>
  <c r="Y2755" i="1"/>
  <c r="X2755" i="1"/>
  <c r="W2755" i="1"/>
  <c r="V2755" i="1"/>
  <c r="U2755" i="1"/>
  <c r="T2755" i="1"/>
  <c r="S2755" i="1"/>
  <c r="R2755" i="1"/>
  <c r="Q2755" i="1"/>
  <c r="P2755" i="1"/>
  <c r="O2755" i="1"/>
  <c r="Z2754" i="1"/>
  <c r="Y2754" i="1"/>
  <c r="X2754" i="1"/>
  <c r="W2754" i="1"/>
  <c r="V2754" i="1"/>
  <c r="U2754" i="1"/>
  <c r="T2754" i="1"/>
  <c r="S2754" i="1"/>
  <c r="R2754" i="1"/>
  <c r="Q2754" i="1"/>
  <c r="P2754" i="1"/>
  <c r="O2754" i="1"/>
  <c r="Z2753" i="1"/>
  <c r="Y2753" i="1"/>
  <c r="X2753" i="1"/>
  <c r="W2753" i="1"/>
  <c r="V2753" i="1"/>
  <c r="U2753" i="1"/>
  <c r="T2753" i="1"/>
  <c r="S2753" i="1"/>
  <c r="R2753" i="1"/>
  <c r="Q2753" i="1"/>
  <c r="P2753" i="1"/>
  <c r="O2753" i="1"/>
  <c r="Z2752" i="1"/>
  <c r="Y2752" i="1"/>
  <c r="X2752" i="1"/>
  <c r="W2752" i="1"/>
  <c r="V2752" i="1"/>
  <c r="U2752" i="1"/>
  <c r="T2752" i="1"/>
  <c r="S2752" i="1"/>
  <c r="R2752" i="1"/>
  <c r="Q2752" i="1"/>
  <c r="P2752" i="1"/>
  <c r="O2752" i="1"/>
  <c r="Z2751" i="1"/>
  <c r="Y2751" i="1"/>
  <c r="X2751" i="1"/>
  <c r="W2751" i="1"/>
  <c r="V2751" i="1"/>
  <c r="U2751" i="1"/>
  <c r="T2751" i="1"/>
  <c r="S2751" i="1"/>
  <c r="R2751" i="1"/>
  <c r="Q2751" i="1"/>
  <c r="P2751" i="1"/>
  <c r="O2751" i="1"/>
  <c r="Z2750" i="1"/>
  <c r="Y2750" i="1"/>
  <c r="X2750" i="1"/>
  <c r="W2750" i="1"/>
  <c r="V2750" i="1"/>
  <c r="U2750" i="1"/>
  <c r="T2750" i="1"/>
  <c r="S2750" i="1"/>
  <c r="R2750" i="1"/>
  <c r="Q2750" i="1"/>
  <c r="P2750" i="1"/>
  <c r="O2750" i="1"/>
  <c r="Z2749" i="1"/>
  <c r="Y2749" i="1"/>
  <c r="X2749" i="1"/>
  <c r="W2749" i="1"/>
  <c r="V2749" i="1"/>
  <c r="U2749" i="1"/>
  <c r="T2749" i="1"/>
  <c r="S2749" i="1"/>
  <c r="R2749" i="1"/>
  <c r="Q2749" i="1"/>
  <c r="P2749" i="1"/>
  <c r="O2749" i="1"/>
  <c r="Z2748" i="1"/>
  <c r="Y2748" i="1"/>
  <c r="X2748" i="1"/>
  <c r="W2748" i="1"/>
  <c r="V2748" i="1"/>
  <c r="U2748" i="1"/>
  <c r="T2748" i="1"/>
  <c r="S2748" i="1"/>
  <c r="R2748" i="1"/>
  <c r="Q2748" i="1"/>
  <c r="P2748" i="1"/>
  <c r="O2748" i="1"/>
  <c r="Z2747" i="1"/>
  <c r="Y2747" i="1"/>
  <c r="X2747" i="1"/>
  <c r="W2747" i="1"/>
  <c r="V2747" i="1"/>
  <c r="U2747" i="1"/>
  <c r="T2747" i="1"/>
  <c r="S2747" i="1"/>
  <c r="R2747" i="1"/>
  <c r="Q2747" i="1"/>
  <c r="P2747" i="1"/>
  <c r="O2747" i="1"/>
  <c r="Z2746" i="1"/>
  <c r="Y2746" i="1"/>
  <c r="X2746" i="1"/>
  <c r="W2746" i="1"/>
  <c r="V2746" i="1"/>
  <c r="U2746" i="1"/>
  <c r="T2746" i="1"/>
  <c r="S2746" i="1"/>
  <c r="R2746" i="1"/>
  <c r="Q2746" i="1"/>
  <c r="P2746" i="1"/>
  <c r="O2746" i="1"/>
  <c r="Z2745" i="1"/>
  <c r="Y2745" i="1"/>
  <c r="X2745" i="1"/>
  <c r="W2745" i="1"/>
  <c r="V2745" i="1"/>
  <c r="U2745" i="1"/>
  <c r="T2745" i="1"/>
  <c r="S2745" i="1"/>
  <c r="R2745" i="1"/>
  <c r="Q2745" i="1"/>
  <c r="P2745" i="1"/>
  <c r="O2745" i="1"/>
  <c r="Z2744" i="1"/>
  <c r="Y2744" i="1"/>
  <c r="X2744" i="1"/>
  <c r="W2744" i="1"/>
  <c r="V2744" i="1"/>
  <c r="U2744" i="1"/>
  <c r="T2744" i="1"/>
  <c r="S2744" i="1"/>
  <c r="R2744" i="1"/>
  <c r="Q2744" i="1"/>
  <c r="P2744" i="1"/>
  <c r="O2744" i="1"/>
  <c r="Z2743" i="1"/>
  <c r="Y2743" i="1"/>
  <c r="X2743" i="1"/>
  <c r="W2743" i="1"/>
  <c r="V2743" i="1"/>
  <c r="U2743" i="1"/>
  <c r="T2743" i="1"/>
  <c r="S2743" i="1"/>
  <c r="R2743" i="1"/>
  <c r="Q2743" i="1"/>
  <c r="P2743" i="1"/>
  <c r="O2743" i="1"/>
  <c r="Z2742" i="1"/>
  <c r="Y2742" i="1"/>
  <c r="X2742" i="1"/>
  <c r="W2742" i="1"/>
  <c r="V2742" i="1"/>
  <c r="U2742" i="1"/>
  <c r="T2742" i="1"/>
  <c r="S2742" i="1"/>
  <c r="R2742" i="1"/>
  <c r="Q2742" i="1"/>
  <c r="P2742" i="1"/>
  <c r="O2742" i="1"/>
  <c r="Z2741" i="1"/>
  <c r="Y2741" i="1"/>
  <c r="X2741" i="1"/>
  <c r="W2741" i="1"/>
  <c r="V2741" i="1"/>
  <c r="U2741" i="1"/>
  <c r="T2741" i="1"/>
  <c r="S2741" i="1"/>
  <c r="R2741" i="1"/>
  <c r="Q2741" i="1"/>
  <c r="P2741" i="1"/>
  <c r="O2741" i="1"/>
  <c r="Z2740" i="1"/>
  <c r="Y2740" i="1"/>
  <c r="X2740" i="1"/>
  <c r="W2740" i="1"/>
  <c r="V2740" i="1"/>
  <c r="U2740" i="1"/>
  <c r="T2740" i="1"/>
  <c r="S2740" i="1"/>
  <c r="R2740" i="1"/>
  <c r="Q2740" i="1"/>
  <c r="P2740" i="1"/>
  <c r="O2740" i="1"/>
  <c r="Z2739" i="1"/>
  <c r="Y2739" i="1"/>
  <c r="X2739" i="1"/>
  <c r="W2739" i="1"/>
  <c r="V2739" i="1"/>
  <c r="U2739" i="1"/>
  <c r="T2739" i="1"/>
  <c r="S2739" i="1"/>
  <c r="R2739" i="1"/>
  <c r="Q2739" i="1"/>
  <c r="P2739" i="1"/>
  <c r="O2739" i="1"/>
  <c r="Z2738" i="1"/>
  <c r="Y2738" i="1"/>
  <c r="X2738" i="1"/>
  <c r="W2738" i="1"/>
  <c r="V2738" i="1"/>
  <c r="U2738" i="1"/>
  <c r="T2738" i="1"/>
  <c r="S2738" i="1"/>
  <c r="R2738" i="1"/>
  <c r="Q2738" i="1"/>
  <c r="P2738" i="1"/>
  <c r="O2738" i="1"/>
  <c r="Z2737" i="1"/>
  <c r="Y2737" i="1"/>
  <c r="X2737" i="1"/>
  <c r="W2737" i="1"/>
  <c r="V2737" i="1"/>
  <c r="U2737" i="1"/>
  <c r="T2737" i="1"/>
  <c r="S2737" i="1"/>
  <c r="R2737" i="1"/>
  <c r="Q2737" i="1"/>
  <c r="P2737" i="1"/>
  <c r="O2737" i="1"/>
  <c r="Z2736" i="1"/>
  <c r="Y2736" i="1"/>
  <c r="X2736" i="1"/>
  <c r="W2736" i="1"/>
  <c r="V2736" i="1"/>
  <c r="U2736" i="1"/>
  <c r="T2736" i="1"/>
  <c r="S2736" i="1"/>
  <c r="R2736" i="1"/>
  <c r="Q2736" i="1"/>
  <c r="P2736" i="1"/>
  <c r="O2736" i="1"/>
  <c r="Z2735" i="1"/>
  <c r="Y2735" i="1"/>
  <c r="X2735" i="1"/>
  <c r="W2735" i="1"/>
  <c r="V2735" i="1"/>
  <c r="U2735" i="1"/>
  <c r="T2735" i="1"/>
  <c r="S2735" i="1"/>
  <c r="R2735" i="1"/>
  <c r="Q2735" i="1"/>
  <c r="P2735" i="1"/>
  <c r="O2735" i="1"/>
  <c r="Z2734" i="1"/>
  <c r="Y2734" i="1"/>
  <c r="X2734" i="1"/>
  <c r="W2734" i="1"/>
  <c r="V2734" i="1"/>
  <c r="U2734" i="1"/>
  <c r="T2734" i="1"/>
  <c r="S2734" i="1"/>
  <c r="R2734" i="1"/>
  <c r="Q2734" i="1"/>
  <c r="P2734" i="1"/>
  <c r="O2734" i="1"/>
  <c r="Z2733" i="1"/>
  <c r="Y2733" i="1"/>
  <c r="X2733" i="1"/>
  <c r="W2733" i="1"/>
  <c r="V2733" i="1"/>
  <c r="U2733" i="1"/>
  <c r="T2733" i="1"/>
  <c r="S2733" i="1"/>
  <c r="R2733" i="1"/>
  <c r="Q2733" i="1"/>
  <c r="P2733" i="1"/>
  <c r="O2733" i="1"/>
  <c r="Z2732" i="1"/>
  <c r="Y2732" i="1"/>
  <c r="X2732" i="1"/>
  <c r="W2732" i="1"/>
  <c r="V2732" i="1"/>
  <c r="U2732" i="1"/>
  <c r="T2732" i="1"/>
  <c r="S2732" i="1"/>
  <c r="R2732" i="1"/>
  <c r="Q2732" i="1"/>
  <c r="P2732" i="1"/>
  <c r="O2732" i="1"/>
  <c r="Z2731" i="1"/>
  <c r="Y2731" i="1"/>
  <c r="X2731" i="1"/>
  <c r="W2731" i="1"/>
  <c r="V2731" i="1"/>
  <c r="U2731" i="1"/>
  <c r="T2731" i="1"/>
  <c r="S2731" i="1"/>
  <c r="R2731" i="1"/>
  <c r="Q2731" i="1"/>
  <c r="P2731" i="1"/>
  <c r="O2731" i="1"/>
  <c r="Z2730" i="1"/>
  <c r="Y2730" i="1"/>
  <c r="X2730" i="1"/>
  <c r="W2730" i="1"/>
  <c r="V2730" i="1"/>
  <c r="U2730" i="1"/>
  <c r="T2730" i="1"/>
  <c r="S2730" i="1"/>
  <c r="R2730" i="1"/>
  <c r="Q2730" i="1"/>
  <c r="P2730" i="1"/>
  <c r="O2730" i="1"/>
  <c r="Z2729" i="1"/>
  <c r="Y2729" i="1"/>
  <c r="X2729" i="1"/>
  <c r="W2729" i="1"/>
  <c r="V2729" i="1"/>
  <c r="U2729" i="1"/>
  <c r="T2729" i="1"/>
  <c r="S2729" i="1"/>
  <c r="R2729" i="1"/>
  <c r="Q2729" i="1"/>
  <c r="P2729" i="1"/>
  <c r="O2729" i="1"/>
  <c r="Z2728" i="1"/>
  <c r="Y2728" i="1"/>
  <c r="X2728" i="1"/>
  <c r="W2728" i="1"/>
  <c r="V2728" i="1"/>
  <c r="U2728" i="1"/>
  <c r="T2728" i="1"/>
  <c r="S2728" i="1"/>
  <c r="R2728" i="1"/>
  <c r="Q2728" i="1"/>
  <c r="P2728" i="1"/>
  <c r="O2728" i="1"/>
  <c r="Z2727" i="1"/>
  <c r="Y2727" i="1"/>
  <c r="X2727" i="1"/>
  <c r="W2727" i="1"/>
  <c r="V2727" i="1"/>
  <c r="U2727" i="1"/>
  <c r="T2727" i="1"/>
  <c r="S2727" i="1"/>
  <c r="R2727" i="1"/>
  <c r="Q2727" i="1"/>
  <c r="P2727" i="1"/>
  <c r="O2727" i="1"/>
  <c r="Z2726" i="1"/>
  <c r="Y2726" i="1"/>
  <c r="X2726" i="1"/>
  <c r="W2726" i="1"/>
  <c r="V2726" i="1"/>
  <c r="U2726" i="1"/>
  <c r="T2726" i="1"/>
  <c r="S2726" i="1"/>
  <c r="R2726" i="1"/>
  <c r="Q2726" i="1"/>
  <c r="P2726" i="1"/>
  <c r="O2726" i="1"/>
  <c r="Z2725" i="1"/>
  <c r="Y2725" i="1"/>
  <c r="X2725" i="1"/>
  <c r="W2725" i="1"/>
  <c r="V2725" i="1"/>
  <c r="U2725" i="1"/>
  <c r="T2725" i="1"/>
  <c r="S2725" i="1"/>
  <c r="R2725" i="1"/>
  <c r="Q2725" i="1"/>
  <c r="P2725" i="1"/>
  <c r="O2725" i="1"/>
  <c r="Z2724" i="1"/>
  <c r="Y2724" i="1"/>
  <c r="X2724" i="1"/>
  <c r="W2724" i="1"/>
  <c r="V2724" i="1"/>
  <c r="U2724" i="1"/>
  <c r="T2724" i="1"/>
  <c r="S2724" i="1"/>
  <c r="R2724" i="1"/>
  <c r="Q2724" i="1"/>
  <c r="P2724" i="1"/>
  <c r="O2724" i="1"/>
  <c r="Z2723" i="1"/>
  <c r="Y2723" i="1"/>
  <c r="X2723" i="1"/>
  <c r="W2723" i="1"/>
  <c r="V2723" i="1"/>
  <c r="U2723" i="1"/>
  <c r="T2723" i="1"/>
  <c r="S2723" i="1"/>
  <c r="R2723" i="1"/>
  <c r="Q2723" i="1"/>
  <c r="P2723" i="1"/>
  <c r="O2723" i="1"/>
  <c r="Z2722" i="1"/>
  <c r="Y2722" i="1"/>
  <c r="X2722" i="1"/>
  <c r="W2722" i="1"/>
  <c r="V2722" i="1"/>
  <c r="U2722" i="1"/>
  <c r="T2722" i="1"/>
  <c r="S2722" i="1"/>
  <c r="R2722" i="1"/>
  <c r="Q2722" i="1"/>
  <c r="P2722" i="1"/>
  <c r="O2722" i="1"/>
  <c r="Z2721" i="1"/>
  <c r="Y2721" i="1"/>
  <c r="X2721" i="1"/>
  <c r="W2721" i="1"/>
  <c r="V2721" i="1"/>
  <c r="U2721" i="1"/>
  <c r="T2721" i="1"/>
  <c r="S2721" i="1"/>
  <c r="R2721" i="1"/>
  <c r="Q2721" i="1"/>
  <c r="P2721" i="1"/>
  <c r="O2721" i="1"/>
  <c r="Z2720" i="1"/>
  <c r="Y2720" i="1"/>
  <c r="X2720" i="1"/>
  <c r="W2720" i="1"/>
  <c r="V2720" i="1"/>
  <c r="U2720" i="1"/>
  <c r="T2720" i="1"/>
  <c r="S2720" i="1"/>
  <c r="R2720" i="1"/>
  <c r="Q2720" i="1"/>
  <c r="P2720" i="1"/>
  <c r="O2720" i="1"/>
  <c r="Z2719" i="1"/>
  <c r="Y2719" i="1"/>
  <c r="X2719" i="1"/>
  <c r="W2719" i="1"/>
  <c r="V2719" i="1"/>
  <c r="U2719" i="1"/>
  <c r="T2719" i="1"/>
  <c r="S2719" i="1"/>
  <c r="R2719" i="1"/>
  <c r="Q2719" i="1"/>
  <c r="P2719" i="1"/>
  <c r="O2719" i="1"/>
  <c r="Z2718" i="1"/>
  <c r="Y2718" i="1"/>
  <c r="X2718" i="1"/>
  <c r="W2718" i="1"/>
  <c r="V2718" i="1"/>
  <c r="U2718" i="1"/>
  <c r="T2718" i="1"/>
  <c r="S2718" i="1"/>
  <c r="R2718" i="1"/>
  <c r="Q2718" i="1"/>
  <c r="P2718" i="1"/>
  <c r="O2718" i="1"/>
  <c r="Z2717" i="1"/>
  <c r="Y2717" i="1"/>
  <c r="X2717" i="1"/>
  <c r="W2717" i="1"/>
  <c r="V2717" i="1"/>
  <c r="U2717" i="1"/>
  <c r="T2717" i="1"/>
  <c r="S2717" i="1"/>
  <c r="R2717" i="1"/>
  <c r="Q2717" i="1"/>
  <c r="P2717" i="1"/>
  <c r="O2717" i="1"/>
  <c r="Z2716" i="1"/>
  <c r="Y2716" i="1"/>
  <c r="X2716" i="1"/>
  <c r="W2716" i="1"/>
  <c r="V2716" i="1"/>
  <c r="U2716" i="1"/>
  <c r="T2716" i="1"/>
  <c r="S2716" i="1"/>
  <c r="R2716" i="1"/>
  <c r="Q2716" i="1"/>
  <c r="P2716" i="1"/>
  <c r="O2716" i="1"/>
  <c r="Z2715" i="1"/>
  <c r="Y2715" i="1"/>
  <c r="X2715" i="1"/>
  <c r="W2715" i="1"/>
  <c r="V2715" i="1"/>
  <c r="U2715" i="1"/>
  <c r="T2715" i="1"/>
  <c r="S2715" i="1"/>
  <c r="R2715" i="1"/>
  <c r="Q2715" i="1"/>
  <c r="P2715" i="1"/>
  <c r="O2715" i="1"/>
  <c r="Z2714" i="1"/>
  <c r="Y2714" i="1"/>
  <c r="X2714" i="1"/>
  <c r="W2714" i="1"/>
  <c r="V2714" i="1"/>
  <c r="U2714" i="1"/>
  <c r="T2714" i="1"/>
  <c r="S2714" i="1"/>
  <c r="R2714" i="1"/>
  <c r="Q2714" i="1"/>
  <c r="P2714" i="1"/>
  <c r="O2714" i="1"/>
  <c r="Z2713" i="1"/>
  <c r="Y2713" i="1"/>
  <c r="X2713" i="1"/>
  <c r="W2713" i="1"/>
  <c r="V2713" i="1"/>
  <c r="U2713" i="1"/>
  <c r="T2713" i="1"/>
  <c r="S2713" i="1"/>
  <c r="R2713" i="1"/>
  <c r="Q2713" i="1"/>
  <c r="P2713" i="1"/>
  <c r="O2713" i="1"/>
  <c r="Z2712" i="1"/>
  <c r="Y2712" i="1"/>
  <c r="X2712" i="1"/>
  <c r="W2712" i="1"/>
  <c r="V2712" i="1"/>
  <c r="U2712" i="1"/>
  <c r="T2712" i="1"/>
  <c r="S2712" i="1"/>
  <c r="R2712" i="1"/>
  <c r="Q2712" i="1"/>
  <c r="P2712" i="1"/>
  <c r="O2712" i="1"/>
  <c r="Z2711" i="1"/>
  <c r="Y2711" i="1"/>
  <c r="X2711" i="1"/>
  <c r="W2711" i="1"/>
  <c r="V2711" i="1"/>
  <c r="U2711" i="1"/>
  <c r="T2711" i="1"/>
  <c r="S2711" i="1"/>
  <c r="R2711" i="1"/>
  <c r="Q2711" i="1"/>
  <c r="P2711" i="1"/>
  <c r="O2711" i="1"/>
  <c r="Z2710" i="1"/>
  <c r="Y2710" i="1"/>
  <c r="X2710" i="1"/>
  <c r="W2710" i="1"/>
  <c r="V2710" i="1"/>
  <c r="U2710" i="1"/>
  <c r="T2710" i="1"/>
  <c r="S2710" i="1"/>
  <c r="R2710" i="1"/>
  <c r="Q2710" i="1"/>
  <c r="P2710" i="1"/>
  <c r="O2710" i="1"/>
  <c r="Z2709" i="1"/>
  <c r="Y2709" i="1"/>
  <c r="X2709" i="1"/>
  <c r="W2709" i="1"/>
  <c r="V2709" i="1"/>
  <c r="U2709" i="1"/>
  <c r="T2709" i="1"/>
  <c r="S2709" i="1"/>
  <c r="R2709" i="1"/>
  <c r="Q2709" i="1"/>
  <c r="P2709" i="1"/>
  <c r="O2709" i="1"/>
  <c r="Z2708" i="1"/>
  <c r="Y2708" i="1"/>
  <c r="X2708" i="1"/>
  <c r="W2708" i="1"/>
  <c r="V2708" i="1"/>
  <c r="U2708" i="1"/>
  <c r="T2708" i="1"/>
  <c r="S2708" i="1"/>
  <c r="R2708" i="1"/>
  <c r="Q2708" i="1"/>
  <c r="P2708" i="1"/>
  <c r="O2708" i="1"/>
  <c r="Z2707" i="1"/>
  <c r="Y2707" i="1"/>
  <c r="X2707" i="1"/>
  <c r="W2707" i="1"/>
  <c r="V2707" i="1"/>
  <c r="U2707" i="1"/>
  <c r="T2707" i="1"/>
  <c r="S2707" i="1"/>
  <c r="R2707" i="1"/>
  <c r="Q2707" i="1"/>
  <c r="P2707" i="1"/>
  <c r="O2707" i="1"/>
  <c r="Z2706" i="1"/>
  <c r="Y2706" i="1"/>
  <c r="X2706" i="1"/>
  <c r="W2706" i="1"/>
  <c r="V2706" i="1"/>
  <c r="U2706" i="1"/>
  <c r="T2706" i="1"/>
  <c r="S2706" i="1"/>
  <c r="R2706" i="1"/>
  <c r="Q2706" i="1"/>
  <c r="P2706" i="1"/>
  <c r="O2706" i="1"/>
  <c r="Z2705" i="1"/>
  <c r="Y2705" i="1"/>
  <c r="X2705" i="1"/>
  <c r="W2705" i="1"/>
  <c r="V2705" i="1"/>
  <c r="U2705" i="1"/>
  <c r="T2705" i="1"/>
  <c r="S2705" i="1"/>
  <c r="R2705" i="1"/>
  <c r="Q2705" i="1"/>
  <c r="P2705" i="1"/>
  <c r="O2705" i="1"/>
  <c r="Z2704" i="1"/>
  <c r="Y2704" i="1"/>
  <c r="X2704" i="1"/>
  <c r="W2704" i="1"/>
  <c r="V2704" i="1"/>
  <c r="U2704" i="1"/>
  <c r="T2704" i="1"/>
  <c r="S2704" i="1"/>
  <c r="R2704" i="1"/>
  <c r="Q2704" i="1"/>
  <c r="P2704" i="1"/>
  <c r="O2704" i="1"/>
  <c r="Z2703" i="1"/>
  <c r="Y2703" i="1"/>
  <c r="X2703" i="1"/>
  <c r="W2703" i="1"/>
  <c r="V2703" i="1"/>
  <c r="U2703" i="1"/>
  <c r="T2703" i="1"/>
  <c r="S2703" i="1"/>
  <c r="R2703" i="1"/>
  <c r="Q2703" i="1"/>
  <c r="P2703" i="1"/>
  <c r="O2703" i="1"/>
  <c r="Z2702" i="1"/>
  <c r="Y2702" i="1"/>
  <c r="X2702" i="1"/>
  <c r="W2702" i="1"/>
  <c r="V2702" i="1"/>
  <c r="U2702" i="1"/>
  <c r="T2702" i="1"/>
  <c r="S2702" i="1"/>
  <c r="R2702" i="1"/>
  <c r="Q2702" i="1"/>
  <c r="P2702" i="1"/>
  <c r="O2702" i="1"/>
  <c r="Z2701" i="1"/>
  <c r="Y2701" i="1"/>
  <c r="X2701" i="1"/>
  <c r="W2701" i="1"/>
  <c r="V2701" i="1"/>
  <c r="U2701" i="1"/>
  <c r="T2701" i="1"/>
  <c r="S2701" i="1"/>
  <c r="R2701" i="1"/>
  <c r="Q2701" i="1"/>
  <c r="P2701" i="1"/>
  <c r="O2701" i="1"/>
  <c r="Z2700" i="1"/>
  <c r="Y2700" i="1"/>
  <c r="X2700" i="1"/>
  <c r="W2700" i="1"/>
  <c r="V2700" i="1"/>
  <c r="U2700" i="1"/>
  <c r="T2700" i="1"/>
  <c r="S2700" i="1"/>
  <c r="R2700" i="1"/>
  <c r="Q2700" i="1"/>
  <c r="P2700" i="1"/>
  <c r="O2700" i="1"/>
  <c r="Z2699" i="1"/>
  <c r="Y2699" i="1"/>
  <c r="X2699" i="1"/>
  <c r="W2699" i="1"/>
  <c r="V2699" i="1"/>
  <c r="U2699" i="1"/>
  <c r="T2699" i="1"/>
  <c r="S2699" i="1"/>
  <c r="R2699" i="1"/>
  <c r="Q2699" i="1"/>
  <c r="P2699" i="1"/>
  <c r="O2699" i="1"/>
  <c r="Z2698" i="1"/>
  <c r="Y2698" i="1"/>
  <c r="X2698" i="1"/>
  <c r="W2698" i="1"/>
  <c r="V2698" i="1"/>
  <c r="U2698" i="1"/>
  <c r="T2698" i="1"/>
  <c r="S2698" i="1"/>
  <c r="R2698" i="1"/>
  <c r="Q2698" i="1"/>
  <c r="P2698" i="1"/>
  <c r="O2698" i="1"/>
  <c r="Z2697" i="1"/>
  <c r="Y2697" i="1"/>
  <c r="X2697" i="1"/>
  <c r="W2697" i="1"/>
  <c r="V2697" i="1"/>
  <c r="U2697" i="1"/>
  <c r="T2697" i="1"/>
  <c r="S2697" i="1"/>
  <c r="R2697" i="1"/>
  <c r="Q2697" i="1"/>
  <c r="P2697" i="1"/>
  <c r="O2697" i="1"/>
  <c r="Z2696" i="1"/>
  <c r="Y2696" i="1"/>
  <c r="X2696" i="1"/>
  <c r="W2696" i="1"/>
  <c r="V2696" i="1"/>
  <c r="U2696" i="1"/>
  <c r="T2696" i="1"/>
  <c r="S2696" i="1"/>
  <c r="R2696" i="1"/>
  <c r="Q2696" i="1"/>
  <c r="P2696" i="1"/>
  <c r="O2696" i="1"/>
  <c r="Z2695" i="1"/>
  <c r="Y2695" i="1"/>
  <c r="X2695" i="1"/>
  <c r="W2695" i="1"/>
  <c r="V2695" i="1"/>
  <c r="U2695" i="1"/>
  <c r="T2695" i="1"/>
  <c r="S2695" i="1"/>
  <c r="R2695" i="1"/>
  <c r="Q2695" i="1"/>
  <c r="P2695" i="1"/>
  <c r="O2695" i="1"/>
  <c r="Z2694" i="1"/>
  <c r="Y2694" i="1"/>
  <c r="X2694" i="1"/>
  <c r="W2694" i="1"/>
  <c r="V2694" i="1"/>
  <c r="U2694" i="1"/>
  <c r="T2694" i="1"/>
  <c r="S2694" i="1"/>
  <c r="R2694" i="1"/>
  <c r="Q2694" i="1"/>
  <c r="P2694" i="1"/>
  <c r="O2694" i="1"/>
  <c r="Z2693" i="1"/>
  <c r="Y2693" i="1"/>
  <c r="X2693" i="1"/>
  <c r="W2693" i="1"/>
  <c r="V2693" i="1"/>
  <c r="U2693" i="1"/>
  <c r="T2693" i="1"/>
  <c r="S2693" i="1"/>
  <c r="R2693" i="1"/>
  <c r="Q2693" i="1"/>
  <c r="P2693" i="1"/>
  <c r="O2693" i="1"/>
  <c r="Z2692" i="1"/>
  <c r="Y2692" i="1"/>
  <c r="X2692" i="1"/>
  <c r="W2692" i="1"/>
  <c r="V2692" i="1"/>
  <c r="U2692" i="1"/>
  <c r="T2692" i="1"/>
  <c r="S2692" i="1"/>
  <c r="R2692" i="1"/>
  <c r="Q2692" i="1"/>
  <c r="P2692" i="1"/>
  <c r="O2692" i="1"/>
  <c r="Z2691" i="1"/>
  <c r="Y2691" i="1"/>
  <c r="X2691" i="1"/>
  <c r="W2691" i="1"/>
  <c r="V2691" i="1"/>
  <c r="U2691" i="1"/>
  <c r="T2691" i="1"/>
  <c r="S2691" i="1"/>
  <c r="R2691" i="1"/>
  <c r="Q2691" i="1"/>
  <c r="P2691" i="1"/>
  <c r="O2691" i="1"/>
  <c r="Z2690" i="1"/>
  <c r="Y2690" i="1"/>
  <c r="X2690" i="1"/>
  <c r="W2690" i="1"/>
  <c r="V2690" i="1"/>
  <c r="U2690" i="1"/>
  <c r="T2690" i="1"/>
  <c r="S2690" i="1"/>
  <c r="R2690" i="1"/>
  <c r="Q2690" i="1"/>
  <c r="P2690" i="1"/>
  <c r="O2690" i="1"/>
  <c r="Z2689" i="1"/>
  <c r="Y2689" i="1"/>
  <c r="X2689" i="1"/>
  <c r="W2689" i="1"/>
  <c r="V2689" i="1"/>
  <c r="U2689" i="1"/>
  <c r="T2689" i="1"/>
  <c r="S2689" i="1"/>
  <c r="R2689" i="1"/>
  <c r="Q2689" i="1"/>
  <c r="P2689" i="1"/>
  <c r="O2689" i="1"/>
  <c r="Z2688" i="1"/>
  <c r="Y2688" i="1"/>
  <c r="X2688" i="1"/>
  <c r="W2688" i="1"/>
  <c r="V2688" i="1"/>
  <c r="U2688" i="1"/>
  <c r="T2688" i="1"/>
  <c r="S2688" i="1"/>
  <c r="R2688" i="1"/>
  <c r="Q2688" i="1"/>
  <c r="P2688" i="1"/>
  <c r="O2688" i="1"/>
  <c r="Z2687" i="1"/>
  <c r="Y2687" i="1"/>
  <c r="X2687" i="1"/>
  <c r="W2687" i="1"/>
  <c r="V2687" i="1"/>
  <c r="U2687" i="1"/>
  <c r="T2687" i="1"/>
  <c r="S2687" i="1"/>
  <c r="R2687" i="1"/>
  <c r="Q2687" i="1"/>
  <c r="P2687" i="1"/>
  <c r="O2687" i="1"/>
  <c r="Z2686" i="1"/>
  <c r="Y2686" i="1"/>
  <c r="X2686" i="1"/>
  <c r="W2686" i="1"/>
  <c r="V2686" i="1"/>
  <c r="U2686" i="1"/>
  <c r="T2686" i="1"/>
  <c r="S2686" i="1"/>
  <c r="R2686" i="1"/>
  <c r="Q2686" i="1"/>
  <c r="P2686" i="1"/>
  <c r="O2686" i="1"/>
  <c r="Z2685" i="1"/>
  <c r="Y2685" i="1"/>
  <c r="X2685" i="1"/>
  <c r="W2685" i="1"/>
  <c r="V2685" i="1"/>
  <c r="U2685" i="1"/>
  <c r="T2685" i="1"/>
  <c r="S2685" i="1"/>
  <c r="R2685" i="1"/>
  <c r="Q2685" i="1"/>
  <c r="P2685" i="1"/>
  <c r="O2685" i="1"/>
  <c r="Z2684" i="1"/>
  <c r="Y2684" i="1"/>
  <c r="X2684" i="1"/>
  <c r="W2684" i="1"/>
  <c r="V2684" i="1"/>
  <c r="U2684" i="1"/>
  <c r="T2684" i="1"/>
  <c r="S2684" i="1"/>
  <c r="R2684" i="1"/>
  <c r="Q2684" i="1"/>
  <c r="P2684" i="1"/>
  <c r="O2684" i="1"/>
  <c r="Z2683" i="1"/>
  <c r="Y2683" i="1"/>
  <c r="X2683" i="1"/>
  <c r="W2683" i="1"/>
  <c r="V2683" i="1"/>
  <c r="U2683" i="1"/>
  <c r="T2683" i="1"/>
  <c r="S2683" i="1"/>
  <c r="R2683" i="1"/>
  <c r="Q2683" i="1"/>
  <c r="P2683" i="1"/>
  <c r="O2683" i="1"/>
  <c r="Z2682" i="1"/>
  <c r="Y2682" i="1"/>
  <c r="X2682" i="1"/>
  <c r="W2682" i="1"/>
  <c r="V2682" i="1"/>
  <c r="U2682" i="1"/>
  <c r="T2682" i="1"/>
  <c r="S2682" i="1"/>
  <c r="R2682" i="1"/>
  <c r="Q2682" i="1"/>
  <c r="P2682" i="1"/>
  <c r="O2682" i="1"/>
  <c r="Z2681" i="1"/>
  <c r="Y2681" i="1"/>
  <c r="X2681" i="1"/>
  <c r="W2681" i="1"/>
  <c r="V2681" i="1"/>
  <c r="U2681" i="1"/>
  <c r="T2681" i="1"/>
  <c r="S2681" i="1"/>
  <c r="R2681" i="1"/>
  <c r="Q2681" i="1"/>
  <c r="P2681" i="1"/>
  <c r="O2681" i="1"/>
  <c r="Z2680" i="1"/>
  <c r="Y2680" i="1"/>
  <c r="X2680" i="1"/>
  <c r="W2680" i="1"/>
  <c r="V2680" i="1"/>
  <c r="U2680" i="1"/>
  <c r="T2680" i="1"/>
  <c r="S2680" i="1"/>
  <c r="R2680" i="1"/>
  <c r="Q2680" i="1"/>
  <c r="P2680" i="1"/>
  <c r="O2680" i="1"/>
  <c r="Z2679" i="1"/>
  <c r="Y2679" i="1"/>
  <c r="X2679" i="1"/>
  <c r="W2679" i="1"/>
  <c r="V2679" i="1"/>
  <c r="U2679" i="1"/>
  <c r="T2679" i="1"/>
  <c r="S2679" i="1"/>
  <c r="R2679" i="1"/>
  <c r="Q2679" i="1"/>
  <c r="P2679" i="1"/>
  <c r="O2679" i="1"/>
  <c r="Z2678" i="1"/>
  <c r="Y2678" i="1"/>
  <c r="X2678" i="1"/>
  <c r="W2678" i="1"/>
  <c r="V2678" i="1"/>
  <c r="U2678" i="1"/>
  <c r="T2678" i="1"/>
  <c r="S2678" i="1"/>
  <c r="R2678" i="1"/>
  <c r="Q2678" i="1"/>
  <c r="P2678" i="1"/>
  <c r="O2678" i="1"/>
  <c r="Z2677" i="1"/>
  <c r="Y2677" i="1"/>
  <c r="X2677" i="1"/>
  <c r="W2677" i="1"/>
  <c r="V2677" i="1"/>
  <c r="U2677" i="1"/>
  <c r="T2677" i="1"/>
  <c r="S2677" i="1"/>
  <c r="R2677" i="1"/>
  <c r="Q2677" i="1"/>
  <c r="P2677" i="1"/>
  <c r="O2677" i="1"/>
  <c r="Z2676" i="1"/>
  <c r="Y2676" i="1"/>
  <c r="X2676" i="1"/>
  <c r="W2676" i="1"/>
  <c r="V2676" i="1"/>
  <c r="U2676" i="1"/>
  <c r="T2676" i="1"/>
  <c r="S2676" i="1"/>
  <c r="R2676" i="1"/>
  <c r="Q2676" i="1"/>
  <c r="P2676" i="1"/>
  <c r="O2676" i="1"/>
  <c r="Z2675" i="1"/>
  <c r="Y2675" i="1"/>
  <c r="X2675" i="1"/>
  <c r="W2675" i="1"/>
  <c r="V2675" i="1"/>
  <c r="U2675" i="1"/>
  <c r="T2675" i="1"/>
  <c r="S2675" i="1"/>
  <c r="R2675" i="1"/>
  <c r="Q2675" i="1"/>
  <c r="P2675" i="1"/>
  <c r="O2675" i="1"/>
  <c r="Z2674" i="1"/>
  <c r="Y2674" i="1"/>
  <c r="X2674" i="1"/>
  <c r="W2674" i="1"/>
  <c r="V2674" i="1"/>
  <c r="U2674" i="1"/>
  <c r="T2674" i="1"/>
  <c r="S2674" i="1"/>
  <c r="R2674" i="1"/>
  <c r="Q2674" i="1"/>
  <c r="P2674" i="1"/>
  <c r="O2674" i="1"/>
  <c r="Z2673" i="1"/>
  <c r="Y2673" i="1"/>
  <c r="X2673" i="1"/>
  <c r="W2673" i="1"/>
  <c r="V2673" i="1"/>
  <c r="U2673" i="1"/>
  <c r="T2673" i="1"/>
  <c r="S2673" i="1"/>
  <c r="R2673" i="1"/>
  <c r="Q2673" i="1"/>
  <c r="P2673" i="1"/>
  <c r="O2673" i="1"/>
  <c r="Z2672" i="1"/>
  <c r="Y2672" i="1"/>
  <c r="X2672" i="1"/>
  <c r="W2672" i="1"/>
  <c r="V2672" i="1"/>
  <c r="U2672" i="1"/>
  <c r="T2672" i="1"/>
  <c r="S2672" i="1"/>
  <c r="R2672" i="1"/>
  <c r="Q2672" i="1"/>
  <c r="P2672" i="1"/>
  <c r="O2672" i="1"/>
  <c r="Z2671" i="1"/>
  <c r="Y2671" i="1"/>
  <c r="X2671" i="1"/>
  <c r="W2671" i="1"/>
  <c r="V2671" i="1"/>
  <c r="U2671" i="1"/>
  <c r="T2671" i="1"/>
  <c r="S2671" i="1"/>
  <c r="R2671" i="1"/>
  <c r="Q2671" i="1"/>
  <c r="P2671" i="1"/>
  <c r="O2671" i="1"/>
  <c r="Z2670" i="1"/>
  <c r="Y2670" i="1"/>
  <c r="X2670" i="1"/>
  <c r="W2670" i="1"/>
  <c r="V2670" i="1"/>
  <c r="U2670" i="1"/>
  <c r="T2670" i="1"/>
  <c r="S2670" i="1"/>
  <c r="R2670" i="1"/>
  <c r="Q2670" i="1"/>
  <c r="P2670" i="1"/>
  <c r="O2670" i="1"/>
  <c r="Z2669" i="1"/>
  <c r="Y2669" i="1"/>
  <c r="X2669" i="1"/>
  <c r="W2669" i="1"/>
  <c r="V2669" i="1"/>
  <c r="U2669" i="1"/>
  <c r="T2669" i="1"/>
  <c r="S2669" i="1"/>
  <c r="R2669" i="1"/>
  <c r="Q2669" i="1"/>
  <c r="P2669" i="1"/>
  <c r="O2669" i="1"/>
  <c r="Z2668" i="1"/>
  <c r="Y2668" i="1"/>
  <c r="X2668" i="1"/>
  <c r="W2668" i="1"/>
  <c r="V2668" i="1"/>
  <c r="U2668" i="1"/>
  <c r="T2668" i="1"/>
  <c r="S2668" i="1"/>
  <c r="R2668" i="1"/>
  <c r="Q2668" i="1"/>
  <c r="P2668" i="1"/>
  <c r="O2668" i="1"/>
  <c r="Z2667" i="1"/>
  <c r="Y2667" i="1"/>
  <c r="X2667" i="1"/>
  <c r="W2667" i="1"/>
  <c r="V2667" i="1"/>
  <c r="U2667" i="1"/>
  <c r="T2667" i="1"/>
  <c r="S2667" i="1"/>
  <c r="R2667" i="1"/>
  <c r="Q2667" i="1"/>
  <c r="P2667" i="1"/>
  <c r="O2667" i="1"/>
  <c r="Z2666" i="1"/>
  <c r="Y2666" i="1"/>
  <c r="X2666" i="1"/>
  <c r="W2666" i="1"/>
  <c r="V2666" i="1"/>
  <c r="U2666" i="1"/>
  <c r="T2666" i="1"/>
  <c r="S2666" i="1"/>
  <c r="R2666" i="1"/>
  <c r="Q2666" i="1"/>
  <c r="P2666" i="1"/>
  <c r="O2666" i="1"/>
  <c r="Z2665" i="1"/>
  <c r="Y2665" i="1"/>
  <c r="X2665" i="1"/>
  <c r="W2665" i="1"/>
  <c r="V2665" i="1"/>
  <c r="U2665" i="1"/>
  <c r="T2665" i="1"/>
  <c r="S2665" i="1"/>
  <c r="R2665" i="1"/>
  <c r="Q2665" i="1"/>
  <c r="P2665" i="1"/>
  <c r="O2665" i="1"/>
  <c r="Z2664" i="1"/>
  <c r="Y2664" i="1"/>
  <c r="X2664" i="1"/>
  <c r="W2664" i="1"/>
  <c r="V2664" i="1"/>
  <c r="U2664" i="1"/>
  <c r="T2664" i="1"/>
  <c r="S2664" i="1"/>
  <c r="R2664" i="1"/>
  <c r="Q2664" i="1"/>
  <c r="P2664" i="1"/>
  <c r="O2664" i="1"/>
  <c r="Z2663" i="1"/>
  <c r="Y2663" i="1"/>
  <c r="X2663" i="1"/>
  <c r="W2663" i="1"/>
  <c r="V2663" i="1"/>
  <c r="U2663" i="1"/>
  <c r="T2663" i="1"/>
  <c r="S2663" i="1"/>
  <c r="R2663" i="1"/>
  <c r="Q2663" i="1"/>
  <c r="P2663" i="1"/>
  <c r="O2663" i="1"/>
  <c r="Z2662" i="1"/>
  <c r="Y2662" i="1"/>
  <c r="X2662" i="1"/>
  <c r="W2662" i="1"/>
  <c r="V2662" i="1"/>
  <c r="U2662" i="1"/>
  <c r="T2662" i="1"/>
  <c r="S2662" i="1"/>
  <c r="R2662" i="1"/>
  <c r="Q2662" i="1"/>
  <c r="P2662" i="1"/>
  <c r="O2662" i="1"/>
  <c r="Z2661" i="1"/>
  <c r="Y2661" i="1"/>
  <c r="X2661" i="1"/>
  <c r="W2661" i="1"/>
  <c r="V2661" i="1"/>
  <c r="U2661" i="1"/>
  <c r="T2661" i="1"/>
  <c r="S2661" i="1"/>
  <c r="R2661" i="1"/>
  <c r="Q2661" i="1"/>
  <c r="P2661" i="1"/>
  <c r="O2661" i="1"/>
  <c r="Z2660" i="1"/>
  <c r="Y2660" i="1"/>
  <c r="X2660" i="1"/>
  <c r="W2660" i="1"/>
  <c r="V2660" i="1"/>
  <c r="U2660" i="1"/>
  <c r="T2660" i="1"/>
  <c r="S2660" i="1"/>
  <c r="R2660" i="1"/>
  <c r="Q2660" i="1"/>
  <c r="P2660" i="1"/>
  <c r="O2660" i="1"/>
  <c r="Z2659" i="1"/>
  <c r="Y2659" i="1"/>
  <c r="X2659" i="1"/>
  <c r="W2659" i="1"/>
  <c r="V2659" i="1"/>
  <c r="U2659" i="1"/>
  <c r="T2659" i="1"/>
  <c r="S2659" i="1"/>
  <c r="R2659" i="1"/>
  <c r="Q2659" i="1"/>
  <c r="P2659" i="1"/>
  <c r="O2659" i="1"/>
  <c r="Z2658" i="1"/>
  <c r="Y2658" i="1"/>
  <c r="X2658" i="1"/>
  <c r="W2658" i="1"/>
  <c r="V2658" i="1"/>
  <c r="U2658" i="1"/>
  <c r="T2658" i="1"/>
  <c r="S2658" i="1"/>
  <c r="R2658" i="1"/>
  <c r="Q2658" i="1"/>
  <c r="P2658" i="1"/>
  <c r="O2658" i="1"/>
  <c r="Z2657" i="1"/>
  <c r="Y2657" i="1"/>
  <c r="X2657" i="1"/>
  <c r="W2657" i="1"/>
  <c r="V2657" i="1"/>
  <c r="U2657" i="1"/>
  <c r="T2657" i="1"/>
  <c r="S2657" i="1"/>
  <c r="R2657" i="1"/>
  <c r="Q2657" i="1"/>
  <c r="P2657" i="1"/>
  <c r="O2657" i="1"/>
  <c r="Z2656" i="1"/>
  <c r="Y2656" i="1"/>
  <c r="X2656" i="1"/>
  <c r="W2656" i="1"/>
  <c r="V2656" i="1"/>
  <c r="U2656" i="1"/>
  <c r="T2656" i="1"/>
  <c r="S2656" i="1"/>
  <c r="R2656" i="1"/>
  <c r="Q2656" i="1"/>
  <c r="P2656" i="1"/>
  <c r="O2656" i="1"/>
  <c r="Z2655" i="1"/>
  <c r="Y2655" i="1"/>
  <c r="X2655" i="1"/>
  <c r="W2655" i="1"/>
  <c r="V2655" i="1"/>
  <c r="U2655" i="1"/>
  <c r="T2655" i="1"/>
  <c r="S2655" i="1"/>
  <c r="R2655" i="1"/>
  <c r="Q2655" i="1"/>
  <c r="P2655" i="1"/>
  <c r="O2655" i="1"/>
  <c r="Z2654" i="1"/>
  <c r="Y2654" i="1"/>
  <c r="X2654" i="1"/>
  <c r="W2654" i="1"/>
  <c r="V2654" i="1"/>
  <c r="U2654" i="1"/>
  <c r="T2654" i="1"/>
  <c r="S2654" i="1"/>
  <c r="R2654" i="1"/>
  <c r="Q2654" i="1"/>
  <c r="P2654" i="1"/>
  <c r="O2654" i="1"/>
  <c r="Z2653" i="1"/>
  <c r="Y2653" i="1"/>
  <c r="X2653" i="1"/>
  <c r="W2653" i="1"/>
  <c r="V2653" i="1"/>
  <c r="U2653" i="1"/>
  <c r="T2653" i="1"/>
  <c r="S2653" i="1"/>
  <c r="R2653" i="1"/>
  <c r="Q2653" i="1"/>
  <c r="P2653" i="1"/>
  <c r="O2653" i="1"/>
  <c r="Z2652" i="1"/>
  <c r="Y2652" i="1"/>
  <c r="X2652" i="1"/>
  <c r="W2652" i="1"/>
  <c r="V2652" i="1"/>
  <c r="U2652" i="1"/>
  <c r="T2652" i="1"/>
  <c r="S2652" i="1"/>
  <c r="R2652" i="1"/>
  <c r="Q2652" i="1"/>
  <c r="P2652" i="1"/>
  <c r="O2652" i="1"/>
  <c r="Z2651" i="1"/>
  <c r="Y2651" i="1"/>
  <c r="X2651" i="1"/>
  <c r="W2651" i="1"/>
  <c r="V2651" i="1"/>
  <c r="U2651" i="1"/>
  <c r="T2651" i="1"/>
  <c r="S2651" i="1"/>
  <c r="R2651" i="1"/>
  <c r="Q2651" i="1"/>
  <c r="P2651" i="1"/>
  <c r="O2651" i="1"/>
  <c r="Z2650" i="1"/>
  <c r="Y2650" i="1"/>
  <c r="X2650" i="1"/>
  <c r="W2650" i="1"/>
  <c r="V2650" i="1"/>
  <c r="U2650" i="1"/>
  <c r="T2650" i="1"/>
  <c r="S2650" i="1"/>
  <c r="R2650" i="1"/>
  <c r="Q2650" i="1"/>
  <c r="P2650" i="1"/>
  <c r="O2650" i="1"/>
  <c r="Z2649" i="1"/>
  <c r="Y2649" i="1"/>
  <c r="X2649" i="1"/>
  <c r="W2649" i="1"/>
  <c r="V2649" i="1"/>
  <c r="U2649" i="1"/>
  <c r="T2649" i="1"/>
  <c r="S2649" i="1"/>
  <c r="R2649" i="1"/>
  <c r="Q2649" i="1"/>
  <c r="P2649" i="1"/>
  <c r="O2649" i="1"/>
  <c r="Z2648" i="1"/>
  <c r="Y2648" i="1"/>
  <c r="X2648" i="1"/>
  <c r="W2648" i="1"/>
  <c r="V2648" i="1"/>
  <c r="U2648" i="1"/>
  <c r="T2648" i="1"/>
  <c r="S2648" i="1"/>
  <c r="R2648" i="1"/>
  <c r="Q2648" i="1"/>
  <c r="P2648" i="1"/>
  <c r="O2648" i="1"/>
  <c r="Z2647" i="1"/>
  <c r="Y2647" i="1"/>
  <c r="X2647" i="1"/>
  <c r="W2647" i="1"/>
  <c r="V2647" i="1"/>
  <c r="U2647" i="1"/>
  <c r="T2647" i="1"/>
  <c r="S2647" i="1"/>
  <c r="R2647" i="1"/>
  <c r="Q2647" i="1"/>
  <c r="P2647" i="1"/>
  <c r="O2647" i="1"/>
  <c r="Z2646" i="1"/>
  <c r="Y2646" i="1"/>
  <c r="X2646" i="1"/>
  <c r="W2646" i="1"/>
  <c r="V2646" i="1"/>
  <c r="U2646" i="1"/>
  <c r="T2646" i="1"/>
  <c r="S2646" i="1"/>
  <c r="R2646" i="1"/>
  <c r="Q2646" i="1"/>
  <c r="P2646" i="1"/>
  <c r="O2646" i="1"/>
  <c r="Z2645" i="1"/>
  <c r="Y2645" i="1"/>
  <c r="X2645" i="1"/>
  <c r="W2645" i="1"/>
  <c r="V2645" i="1"/>
  <c r="U2645" i="1"/>
  <c r="T2645" i="1"/>
  <c r="S2645" i="1"/>
  <c r="R2645" i="1"/>
  <c r="Q2645" i="1"/>
  <c r="P2645" i="1"/>
  <c r="O2645" i="1"/>
  <c r="Z2644" i="1"/>
  <c r="Y2644" i="1"/>
  <c r="X2644" i="1"/>
  <c r="W2644" i="1"/>
  <c r="V2644" i="1"/>
  <c r="U2644" i="1"/>
  <c r="T2644" i="1"/>
  <c r="S2644" i="1"/>
  <c r="R2644" i="1"/>
  <c r="Q2644" i="1"/>
  <c r="P2644" i="1"/>
  <c r="O2644" i="1"/>
  <c r="Z2643" i="1"/>
  <c r="Y2643" i="1"/>
  <c r="X2643" i="1"/>
  <c r="W2643" i="1"/>
  <c r="V2643" i="1"/>
  <c r="U2643" i="1"/>
  <c r="T2643" i="1"/>
  <c r="S2643" i="1"/>
  <c r="R2643" i="1"/>
  <c r="Q2643" i="1"/>
  <c r="P2643" i="1"/>
  <c r="O2643" i="1"/>
  <c r="Z2642" i="1"/>
  <c r="Y2642" i="1"/>
  <c r="X2642" i="1"/>
  <c r="W2642" i="1"/>
  <c r="V2642" i="1"/>
  <c r="U2642" i="1"/>
  <c r="T2642" i="1"/>
  <c r="S2642" i="1"/>
  <c r="R2642" i="1"/>
  <c r="Q2642" i="1"/>
  <c r="P2642" i="1"/>
  <c r="O2642" i="1"/>
  <c r="Z2641" i="1"/>
  <c r="Y2641" i="1"/>
  <c r="X2641" i="1"/>
  <c r="W2641" i="1"/>
  <c r="V2641" i="1"/>
  <c r="U2641" i="1"/>
  <c r="T2641" i="1"/>
  <c r="S2641" i="1"/>
  <c r="R2641" i="1"/>
  <c r="Q2641" i="1"/>
  <c r="P2641" i="1"/>
  <c r="O2641" i="1"/>
  <c r="Z2640" i="1"/>
  <c r="Y2640" i="1"/>
  <c r="X2640" i="1"/>
  <c r="W2640" i="1"/>
  <c r="V2640" i="1"/>
  <c r="U2640" i="1"/>
  <c r="T2640" i="1"/>
  <c r="S2640" i="1"/>
  <c r="R2640" i="1"/>
  <c r="Q2640" i="1"/>
  <c r="P2640" i="1"/>
  <c r="O2640" i="1"/>
  <c r="Z2639" i="1"/>
  <c r="Y2639" i="1"/>
  <c r="X2639" i="1"/>
  <c r="W2639" i="1"/>
  <c r="V2639" i="1"/>
  <c r="U2639" i="1"/>
  <c r="T2639" i="1"/>
  <c r="S2639" i="1"/>
  <c r="R2639" i="1"/>
  <c r="Q2639" i="1"/>
  <c r="P2639" i="1"/>
  <c r="O2639" i="1"/>
  <c r="Z2638" i="1"/>
  <c r="Y2638" i="1"/>
  <c r="X2638" i="1"/>
  <c r="W2638" i="1"/>
  <c r="V2638" i="1"/>
  <c r="U2638" i="1"/>
  <c r="T2638" i="1"/>
  <c r="S2638" i="1"/>
  <c r="R2638" i="1"/>
  <c r="Q2638" i="1"/>
  <c r="P2638" i="1"/>
  <c r="O2638" i="1"/>
  <c r="Z2637" i="1"/>
  <c r="Y2637" i="1"/>
  <c r="X2637" i="1"/>
  <c r="W2637" i="1"/>
  <c r="V2637" i="1"/>
  <c r="U2637" i="1"/>
  <c r="T2637" i="1"/>
  <c r="S2637" i="1"/>
  <c r="R2637" i="1"/>
  <c r="Q2637" i="1"/>
  <c r="P2637" i="1"/>
  <c r="O2637" i="1"/>
  <c r="Z2636" i="1"/>
  <c r="Y2636" i="1"/>
  <c r="X2636" i="1"/>
  <c r="W2636" i="1"/>
  <c r="V2636" i="1"/>
  <c r="U2636" i="1"/>
  <c r="T2636" i="1"/>
  <c r="S2636" i="1"/>
  <c r="R2636" i="1"/>
  <c r="Q2636" i="1"/>
  <c r="P2636" i="1"/>
  <c r="O2636" i="1"/>
  <c r="Z2635" i="1"/>
  <c r="Y2635" i="1"/>
  <c r="X2635" i="1"/>
  <c r="W2635" i="1"/>
  <c r="V2635" i="1"/>
  <c r="U2635" i="1"/>
  <c r="T2635" i="1"/>
  <c r="S2635" i="1"/>
  <c r="R2635" i="1"/>
  <c r="Q2635" i="1"/>
  <c r="P2635" i="1"/>
  <c r="O2635" i="1"/>
  <c r="Z2634" i="1"/>
  <c r="Y2634" i="1"/>
  <c r="X2634" i="1"/>
  <c r="W2634" i="1"/>
  <c r="V2634" i="1"/>
  <c r="U2634" i="1"/>
  <c r="T2634" i="1"/>
  <c r="S2634" i="1"/>
  <c r="R2634" i="1"/>
  <c r="Q2634" i="1"/>
  <c r="P2634" i="1"/>
  <c r="O2634" i="1"/>
  <c r="Z2633" i="1"/>
  <c r="Y2633" i="1"/>
  <c r="X2633" i="1"/>
  <c r="W2633" i="1"/>
  <c r="V2633" i="1"/>
  <c r="U2633" i="1"/>
  <c r="T2633" i="1"/>
  <c r="S2633" i="1"/>
  <c r="R2633" i="1"/>
  <c r="Q2633" i="1"/>
  <c r="P2633" i="1"/>
  <c r="O2633" i="1"/>
  <c r="Z2632" i="1"/>
  <c r="Y2632" i="1"/>
  <c r="X2632" i="1"/>
  <c r="W2632" i="1"/>
  <c r="V2632" i="1"/>
  <c r="U2632" i="1"/>
  <c r="T2632" i="1"/>
  <c r="S2632" i="1"/>
  <c r="R2632" i="1"/>
  <c r="Q2632" i="1"/>
  <c r="P2632" i="1"/>
  <c r="O2632" i="1"/>
  <c r="Z2631" i="1"/>
  <c r="Y2631" i="1"/>
  <c r="X2631" i="1"/>
  <c r="W2631" i="1"/>
  <c r="V2631" i="1"/>
  <c r="U2631" i="1"/>
  <c r="T2631" i="1"/>
  <c r="S2631" i="1"/>
  <c r="R2631" i="1"/>
  <c r="Q2631" i="1"/>
  <c r="P2631" i="1"/>
  <c r="O2631" i="1"/>
  <c r="Z2630" i="1"/>
  <c r="Y2630" i="1"/>
  <c r="X2630" i="1"/>
  <c r="W2630" i="1"/>
  <c r="V2630" i="1"/>
  <c r="U2630" i="1"/>
  <c r="T2630" i="1"/>
  <c r="S2630" i="1"/>
  <c r="R2630" i="1"/>
  <c r="Q2630" i="1"/>
  <c r="P2630" i="1"/>
  <c r="O2630" i="1"/>
  <c r="Z2629" i="1"/>
  <c r="Y2629" i="1"/>
  <c r="X2629" i="1"/>
  <c r="W2629" i="1"/>
  <c r="V2629" i="1"/>
  <c r="U2629" i="1"/>
  <c r="T2629" i="1"/>
  <c r="S2629" i="1"/>
  <c r="R2629" i="1"/>
  <c r="Q2629" i="1"/>
  <c r="P2629" i="1"/>
  <c r="O2629" i="1"/>
  <c r="Z2628" i="1"/>
  <c r="Y2628" i="1"/>
  <c r="X2628" i="1"/>
  <c r="W2628" i="1"/>
  <c r="V2628" i="1"/>
  <c r="U2628" i="1"/>
  <c r="T2628" i="1"/>
  <c r="S2628" i="1"/>
  <c r="R2628" i="1"/>
  <c r="Q2628" i="1"/>
  <c r="P2628" i="1"/>
  <c r="O2628" i="1"/>
  <c r="Z2627" i="1"/>
  <c r="Y2627" i="1"/>
  <c r="X2627" i="1"/>
  <c r="W2627" i="1"/>
  <c r="V2627" i="1"/>
  <c r="U2627" i="1"/>
  <c r="T2627" i="1"/>
  <c r="S2627" i="1"/>
  <c r="R2627" i="1"/>
  <c r="Q2627" i="1"/>
  <c r="P2627" i="1"/>
  <c r="O2627" i="1"/>
  <c r="Z2626" i="1"/>
  <c r="Y2626" i="1"/>
  <c r="X2626" i="1"/>
  <c r="W2626" i="1"/>
  <c r="V2626" i="1"/>
  <c r="U2626" i="1"/>
  <c r="T2626" i="1"/>
  <c r="S2626" i="1"/>
  <c r="R2626" i="1"/>
  <c r="Q2626" i="1"/>
  <c r="P2626" i="1"/>
  <c r="O2626" i="1"/>
  <c r="Z2625" i="1"/>
  <c r="Y2625" i="1"/>
  <c r="X2625" i="1"/>
  <c r="W2625" i="1"/>
  <c r="V2625" i="1"/>
  <c r="U2625" i="1"/>
  <c r="T2625" i="1"/>
  <c r="S2625" i="1"/>
  <c r="R2625" i="1"/>
  <c r="Q2625" i="1"/>
  <c r="P2625" i="1"/>
  <c r="O2625" i="1"/>
  <c r="Z2624" i="1"/>
  <c r="Y2624" i="1"/>
  <c r="X2624" i="1"/>
  <c r="W2624" i="1"/>
  <c r="V2624" i="1"/>
  <c r="U2624" i="1"/>
  <c r="T2624" i="1"/>
  <c r="S2624" i="1"/>
  <c r="R2624" i="1"/>
  <c r="Q2624" i="1"/>
  <c r="P2624" i="1"/>
  <c r="O2624" i="1"/>
  <c r="Z2623" i="1"/>
  <c r="Y2623" i="1"/>
  <c r="X2623" i="1"/>
  <c r="W2623" i="1"/>
  <c r="V2623" i="1"/>
  <c r="U2623" i="1"/>
  <c r="T2623" i="1"/>
  <c r="S2623" i="1"/>
  <c r="R2623" i="1"/>
  <c r="Q2623" i="1"/>
  <c r="P2623" i="1"/>
  <c r="O2623" i="1"/>
  <c r="Z2622" i="1"/>
  <c r="Y2622" i="1"/>
  <c r="X2622" i="1"/>
  <c r="W2622" i="1"/>
  <c r="V2622" i="1"/>
  <c r="U2622" i="1"/>
  <c r="T2622" i="1"/>
  <c r="S2622" i="1"/>
  <c r="R2622" i="1"/>
  <c r="Q2622" i="1"/>
  <c r="P2622" i="1"/>
  <c r="O2622" i="1"/>
  <c r="Z2621" i="1"/>
  <c r="Y2621" i="1"/>
  <c r="X2621" i="1"/>
  <c r="W2621" i="1"/>
  <c r="V2621" i="1"/>
  <c r="U2621" i="1"/>
  <c r="T2621" i="1"/>
  <c r="S2621" i="1"/>
  <c r="R2621" i="1"/>
  <c r="Q2621" i="1"/>
  <c r="P2621" i="1"/>
  <c r="O2621" i="1"/>
  <c r="Z2620" i="1"/>
  <c r="Y2620" i="1"/>
  <c r="X2620" i="1"/>
  <c r="W2620" i="1"/>
  <c r="V2620" i="1"/>
  <c r="U2620" i="1"/>
  <c r="T2620" i="1"/>
  <c r="S2620" i="1"/>
  <c r="R2620" i="1"/>
  <c r="Q2620" i="1"/>
  <c r="P2620" i="1"/>
  <c r="O2620" i="1"/>
  <c r="Z2619" i="1"/>
  <c r="Y2619" i="1"/>
  <c r="X2619" i="1"/>
  <c r="W2619" i="1"/>
  <c r="V2619" i="1"/>
  <c r="U2619" i="1"/>
  <c r="T2619" i="1"/>
  <c r="S2619" i="1"/>
  <c r="R2619" i="1"/>
  <c r="Q2619" i="1"/>
  <c r="P2619" i="1"/>
  <c r="O2619" i="1"/>
  <c r="Z2618" i="1"/>
  <c r="Y2618" i="1"/>
  <c r="X2618" i="1"/>
  <c r="W2618" i="1"/>
  <c r="V2618" i="1"/>
  <c r="U2618" i="1"/>
  <c r="T2618" i="1"/>
  <c r="S2618" i="1"/>
  <c r="R2618" i="1"/>
  <c r="Q2618" i="1"/>
  <c r="P2618" i="1"/>
  <c r="O2618" i="1"/>
  <c r="Z2617" i="1"/>
  <c r="Y2617" i="1"/>
  <c r="X2617" i="1"/>
  <c r="W2617" i="1"/>
  <c r="V2617" i="1"/>
  <c r="U2617" i="1"/>
  <c r="T2617" i="1"/>
  <c r="S2617" i="1"/>
  <c r="R2617" i="1"/>
  <c r="Q2617" i="1"/>
  <c r="P2617" i="1"/>
  <c r="O2617" i="1"/>
  <c r="Z2616" i="1"/>
  <c r="Y2616" i="1"/>
  <c r="X2616" i="1"/>
  <c r="W2616" i="1"/>
  <c r="V2616" i="1"/>
  <c r="U2616" i="1"/>
  <c r="T2616" i="1"/>
  <c r="S2616" i="1"/>
  <c r="R2616" i="1"/>
  <c r="Q2616" i="1"/>
  <c r="P2616" i="1"/>
  <c r="O2616" i="1"/>
  <c r="Z2615" i="1"/>
  <c r="Y2615" i="1"/>
  <c r="X2615" i="1"/>
  <c r="W2615" i="1"/>
  <c r="V2615" i="1"/>
  <c r="U2615" i="1"/>
  <c r="T2615" i="1"/>
  <c r="S2615" i="1"/>
  <c r="R2615" i="1"/>
  <c r="Q2615" i="1"/>
  <c r="P2615" i="1"/>
  <c r="O2615" i="1"/>
  <c r="Z2614" i="1"/>
  <c r="Y2614" i="1"/>
  <c r="X2614" i="1"/>
  <c r="W2614" i="1"/>
  <c r="V2614" i="1"/>
  <c r="U2614" i="1"/>
  <c r="T2614" i="1"/>
  <c r="S2614" i="1"/>
  <c r="R2614" i="1"/>
  <c r="Q2614" i="1"/>
  <c r="P2614" i="1"/>
  <c r="O2614" i="1"/>
  <c r="Z2613" i="1"/>
  <c r="Y2613" i="1"/>
  <c r="X2613" i="1"/>
  <c r="W2613" i="1"/>
  <c r="V2613" i="1"/>
  <c r="U2613" i="1"/>
  <c r="T2613" i="1"/>
  <c r="S2613" i="1"/>
  <c r="R2613" i="1"/>
  <c r="Q2613" i="1"/>
  <c r="P2613" i="1"/>
  <c r="O2613" i="1"/>
  <c r="Z2612" i="1"/>
  <c r="Y2612" i="1"/>
  <c r="X2612" i="1"/>
  <c r="W2612" i="1"/>
  <c r="V2612" i="1"/>
  <c r="U2612" i="1"/>
  <c r="T2612" i="1"/>
  <c r="S2612" i="1"/>
  <c r="R2612" i="1"/>
  <c r="Q2612" i="1"/>
  <c r="P2612" i="1"/>
  <c r="O2612" i="1"/>
  <c r="Z2611" i="1"/>
  <c r="Y2611" i="1"/>
  <c r="X2611" i="1"/>
  <c r="W2611" i="1"/>
  <c r="V2611" i="1"/>
  <c r="U2611" i="1"/>
  <c r="T2611" i="1"/>
  <c r="S2611" i="1"/>
  <c r="R2611" i="1"/>
  <c r="Q2611" i="1"/>
  <c r="P2611" i="1"/>
  <c r="O2611" i="1"/>
  <c r="Z2610" i="1"/>
  <c r="Y2610" i="1"/>
  <c r="X2610" i="1"/>
  <c r="W2610" i="1"/>
  <c r="V2610" i="1"/>
  <c r="U2610" i="1"/>
  <c r="T2610" i="1"/>
  <c r="S2610" i="1"/>
  <c r="R2610" i="1"/>
  <c r="Q2610" i="1"/>
  <c r="P2610" i="1"/>
  <c r="O2610" i="1"/>
  <c r="Z2609" i="1"/>
  <c r="Y2609" i="1"/>
  <c r="X2609" i="1"/>
  <c r="W2609" i="1"/>
  <c r="V2609" i="1"/>
  <c r="U2609" i="1"/>
  <c r="T2609" i="1"/>
  <c r="S2609" i="1"/>
  <c r="R2609" i="1"/>
  <c r="Q2609" i="1"/>
  <c r="P2609" i="1"/>
  <c r="O2609" i="1"/>
  <c r="Z2608" i="1"/>
  <c r="Y2608" i="1"/>
  <c r="X2608" i="1"/>
  <c r="W2608" i="1"/>
  <c r="V2608" i="1"/>
  <c r="U2608" i="1"/>
  <c r="T2608" i="1"/>
  <c r="S2608" i="1"/>
  <c r="R2608" i="1"/>
  <c r="Q2608" i="1"/>
  <c r="P2608" i="1"/>
  <c r="O2608" i="1"/>
  <c r="Z2607" i="1"/>
  <c r="Y2607" i="1"/>
  <c r="X2607" i="1"/>
  <c r="W2607" i="1"/>
  <c r="V2607" i="1"/>
  <c r="U2607" i="1"/>
  <c r="T2607" i="1"/>
  <c r="S2607" i="1"/>
  <c r="R2607" i="1"/>
  <c r="Q2607" i="1"/>
  <c r="P2607" i="1"/>
  <c r="O2607" i="1"/>
  <c r="Z2606" i="1"/>
  <c r="Y2606" i="1"/>
  <c r="X2606" i="1"/>
  <c r="W2606" i="1"/>
  <c r="V2606" i="1"/>
  <c r="U2606" i="1"/>
  <c r="T2606" i="1"/>
  <c r="S2606" i="1"/>
  <c r="R2606" i="1"/>
  <c r="Q2606" i="1"/>
  <c r="P2606" i="1"/>
  <c r="O2606" i="1"/>
  <c r="Z2605" i="1"/>
  <c r="Y2605" i="1"/>
  <c r="X2605" i="1"/>
  <c r="W2605" i="1"/>
  <c r="V2605" i="1"/>
  <c r="U2605" i="1"/>
  <c r="T2605" i="1"/>
  <c r="S2605" i="1"/>
  <c r="R2605" i="1"/>
  <c r="Q2605" i="1"/>
  <c r="P2605" i="1"/>
  <c r="O2605" i="1"/>
  <c r="Z2604" i="1"/>
  <c r="Y2604" i="1"/>
  <c r="X2604" i="1"/>
  <c r="W2604" i="1"/>
  <c r="V2604" i="1"/>
  <c r="U2604" i="1"/>
  <c r="T2604" i="1"/>
  <c r="S2604" i="1"/>
  <c r="R2604" i="1"/>
  <c r="Q2604" i="1"/>
  <c r="P2604" i="1"/>
  <c r="O2604" i="1"/>
  <c r="Z2603" i="1"/>
  <c r="Y2603" i="1"/>
  <c r="X2603" i="1"/>
  <c r="W2603" i="1"/>
  <c r="V2603" i="1"/>
  <c r="U2603" i="1"/>
  <c r="T2603" i="1"/>
  <c r="S2603" i="1"/>
  <c r="R2603" i="1"/>
  <c r="Q2603" i="1"/>
  <c r="P2603" i="1"/>
  <c r="O2603" i="1"/>
  <c r="Z2602" i="1"/>
  <c r="Y2602" i="1"/>
  <c r="X2602" i="1"/>
  <c r="W2602" i="1"/>
  <c r="V2602" i="1"/>
  <c r="U2602" i="1"/>
  <c r="T2602" i="1"/>
  <c r="S2602" i="1"/>
  <c r="R2602" i="1"/>
  <c r="Q2602" i="1"/>
  <c r="P2602" i="1"/>
  <c r="O2602" i="1"/>
  <c r="Z2601" i="1"/>
  <c r="Y2601" i="1"/>
  <c r="X2601" i="1"/>
  <c r="W2601" i="1"/>
  <c r="V2601" i="1"/>
  <c r="U2601" i="1"/>
  <c r="T2601" i="1"/>
  <c r="S2601" i="1"/>
  <c r="R2601" i="1"/>
  <c r="Q2601" i="1"/>
  <c r="P2601" i="1"/>
  <c r="O2601" i="1"/>
  <c r="Z2600" i="1"/>
  <c r="Y2600" i="1"/>
  <c r="X2600" i="1"/>
  <c r="W2600" i="1"/>
  <c r="V2600" i="1"/>
  <c r="U2600" i="1"/>
  <c r="T2600" i="1"/>
  <c r="S2600" i="1"/>
  <c r="R2600" i="1"/>
  <c r="Q2600" i="1"/>
  <c r="P2600" i="1"/>
  <c r="O2600" i="1"/>
  <c r="Z2599" i="1"/>
  <c r="Y2599" i="1"/>
  <c r="X2599" i="1"/>
  <c r="W2599" i="1"/>
  <c r="V2599" i="1"/>
  <c r="U2599" i="1"/>
  <c r="T2599" i="1"/>
  <c r="S2599" i="1"/>
  <c r="R2599" i="1"/>
  <c r="Q2599" i="1"/>
  <c r="P2599" i="1"/>
  <c r="O2599" i="1"/>
  <c r="Z2598" i="1"/>
  <c r="Y2598" i="1"/>
  <c r="X2598" i="1"/>
  <c r="W2598" i="1"/>
  <c r="V2598" i="1"/>
  <c r="U2598" i="1"/>
  <c r="T2598" i="1"/>
  <c r="S2598" i="1"/>
  <c r="R2598" i="1"/>
  <c r="Q2598" i="1"/>
  <c r="P2598" i="1"/>
  <c r="O2598" i="1"/>
  <c r="Z2597" i="1"/>
  <c r="Y2597" i="1"/>
  <c r="X2597" i="1"/>
  <c r="W2597" i="1"/>
  <c r="V2597" i="1"/>
  <c r="U2597" i="1"/>
  <c r="T2597" i="1"/>
  <c r="S2597" i="1"/>
  <c r="R2597" i="1"/>
  <c r="Q2597" i="1"/>
  <c r="P2597" i="1"/>
  <c r="O2597" i="1"/>
  <c r="Z2596" i="1"/>
  <c r="Y2596" i="1"/>
  <c r="X2596" i="1"/>
  <c r="W2596" i="1"/>
  <c r="V2596" i="1"/>
  <c r="U2596" i="1"/>
  <c r="T2596" i="1"/>
  <c r="S2596" i="1"/>
  <c r="R2596" i="1"/>
  <c r="Q2596" i="1"/>
  <c r="P2596" i="1"/>
  <c r="O2596" i="1"/>
  <c r="Z2595" i="1"/>
  <c r="Y2595" i="1"/>
  <c r="X2595" i="1"/>
  <c r="W2595" i="1"/>
  <c r="V2595" i="1"/>
  <c r="U2595" i="1"/>
  <c r="T2595" i="1"/>
  <c r="S2595" i="1"/>
  <c r="R2595" i="1"/>
  <c r="Q2595" i="1"/>
  <c r="P2595" i="1"/>
  <c r="O2595" i="1"/>
  <c r="Z2594" i="1"/>
  <c r="Y2594" i="1"/>
  <c r="X2594" i="1"/>
  <c r="W2594" i="1"/>
  <c r="V2594" i="1"/>
  <c r="U2594" i="1"/>
  <c r="T2594" i="1"/>
  <c r="S2594" i="1"/>
  <c r="R2594" i="1"/>
  <c r="Q2594" i="1"/>
  <c r="P2594" i="1"/>
  <c r="O2594" i="1"/>
  <c r="Z2593" i="1"/>
  <c r="Y2593" i="1"/>
  <c r="X2593" i="1"/>
  <c r="W2593" i="1"/>
  <c r="V2593" i="1"/>
  <c r="U2593" i="1"/>
  <c r="T2593" i="1"/>
  <c r="S2593" i="1"/>
  <c r="R2593" i="1"/>
  <c r="Q2593" i="1"/>
  <c r="P2593" i="1"/>
  <c r="O2593" i="1"/>
  <c r="Z2592" i="1"/>
  <c r="Y2592" i="1"/>
  <c r="X2592" i="1"/>
  <c r="W2592" i="1"/>
  <c r="V2592" i="1"/>
  <c r="U2592" i="1"/>
  <c r="T2592" i="1"/>
  <c r="S2592" i="1"/>
  <c r="R2592" i="1"/>
  <c r="Q2592" i="1"/>
  <c r="P2592" i="1"/>
  <c r="O2592" i="1"/>
  <c r="Z2591" i="1"/>
  <c r="Y2591" i="1"/>
  <c r="X2591" i="1"/>
  <c r="W2591" i="1"/>
  <c r="V2591" i="1"/>
  <c r="U2591" i="1"/>
  <c r="T2591" i="1"/>
  <c r="S2591" i="1"/>
  <c r="R2591" i="1"/>
  <c r="Q2591" i="1"/>
  <c r="P2591" i="1"/>
  <c r="O2591" i="1"/>
  <c r="Z2590" i="1"/>
  <c r="Y2590" i="1"/>
  <c r="X2590" i="1"/>
  <c r="W2590" i="1"/>
  <c r="V2590" i="1"/>
  <c r="U2590" i="1"/>
  <c r="T2590" i="1"/>
  <c r="S2590" i="1"/>
  <c r="R2590" i="1"/>
  <c r="Q2590" i="1"/>
  <c r="P2590" i="1"/>
  <c r="O2590" i="1"/>
  <c r="Z2589" i="1"/>
  <c r="Y2589" i="1"/>
  <c r="X2589" i="1"/>
  <c r="W2589" i="1"/>
  <c r="V2589" i="1"/>
  <c r="U2589" i="1"/>
  <c r="T2589" i="1"/>
  <c r="S2589" i="1"/>
  <c r="R2589" i="1"/>
  <c r="Q2589" i="1"/>
  <c r="P2589" i="1"/>
  <c r="O2589" i="1"/>
  <c r="Z2588" i="1"/>
  <c r="Y2588" i="1"/>
  <c r="X2588" i="1"/>
  <c r="W2588" i="1"/>
  <c r="V2588" i="1"/>
  <c r="U2588" i="1"/>
  <c r="T2588" i="1"/>
  <c r="S2588" i="1"/>
  <c r="R2588" i="1"/>
  <c r="Q2588" i="1"/>
  <c r="P2588" i="1"/>
  <c r="O2588" i="1"/>
  <c r="Z2587" i="1"/>
  <c r="Y2587" i="1"/>
  <c r="X2587" i="1"/>
  <c r="W2587" i="1"/>
  <c r="V2587" i="1"/>
  <c r="U2587" i="1"/>
  <c r="T2587" i="1"/>
  <c r="S2587" i="1"/>
  <c r="R2587" i="1"/>
  <c r="Q2587" i="1"/>
  <c r="P2587" i="1"/>
  <c r="O2587" i="1"/>
  <c r="Z2586" i="1"/>
  <c r="Y2586" i="1"/>
  <c r="X2586" i="1"/>
  <c r="W2586" i="1"/>
  <c r="V2586" i="1"/>
  <c r="U2586" i="1"/>
  <c r="T2586" i="1"/>
  <c r="S2586" i="1"/>
  <c r="R2586" i="1"/>
  <c r="Q2586" i="1"/>
  <c r="P2586" i="1"/>
  <c r="O2586" i="1"/>
  <c r="Z2585" i="1"/>
  <c r="Y2585" i="1"/>
  <c r="X2585" i="1"/>
  <c r="W2585" i="1"/>
  <c r="V2585" i="1"/>
  <c r="U2585" i="1"/>
  <c r="T2585" i="1"/>
  <c r="S2585" i="1"/>
  <c r="R2585" i="1"/>
  <c r="Q2585" i="1"/>
  <c r="P2585" i="1"/>
  <c r="O2585" i="1"/>
  <c r="Z2584" i="1"/>
  <c r="Y2584" i="1"/>
  <c r="X2584" i="1"/>
  <c r="W2584" i="1"/>
  <c r="V2584" i="1"/>
  <c r="U2584" i="1"/>
  <c r="T2584" i="1"/>
  <c r="S2584" i="1"/>
  <c r="R2584" i="1"/>
  <c r="Q2584" i="1"/>
  <c r="P2584" i="1"/>
  <c r="O2584" i="1"/>
  <c r="Z2583" i="1"/>
  <c r="Y2583" i="1"/>
  <c r="X2583" i="1"/>
  <c r="W2583" i="1"/>
  <c r="V2583" i="1"/>
  <c r="U2583" i="1"/>
  <c r="T2583" i="1"/>
  <c r="S2583" i="1"/>
  <c r="R2583" i="1"/>
  <c r="Q2583" i="1"/>
  <c r="P2583" i="1"/>
  <c r="O2583" i="1"/>
  <c r="Z2582" i="1"/>
  <c r="Y2582" i="1"/>
  <c r="X2582" i="1"/>
  <c r="W2582" i="1"/>
  <c r="V2582" i="1"/>
  <c r="U2582" i="1"/>
  <c r="T2582" i="1"/>
  <c r="S2582" i="1"/>
  <c r="R2582" i="1"/>
  <c r="Q2582" i="1"/>
  <c r="P2582" i="1"/>
  <c r="O2582" i="1"/>
  <c r="Z2581" i="1"/>
  <c r="Y2581" i="1"/>
  <c r="X2581" i="1"/>
  <c r="W2581" i="1"/>
  <c r="V2581" i="1"/>
  <c r="U2581" i="1"/>
  <c r="T2581" i="1"/>
  <c r="S2581" i="1"/>
  <c r="R2581" i="1"/>
  <c r="Q2581" i="1"/>
  <c r="P2581" i="1"/>
  <c r="O2581" i="1"/>
  <c r="Z2580" i="1"/>
  <c r="Y2580" i="1"/>
  <c r="X2580" i="1"/>
  <c r="W2580" i="1"/>
  <c r="V2580" i="1"/>
  <c r="U2580" i="1"/>
  <c r="T2580" i="1"/>
  <c r="S2580" i="1"/>
  <c r="R2580" i="1"/>
  <c r="Q2580" i="1"/>
  <c r="P2580" i="1"/>
  <c r="O2580" i="1"/>
  <c r="Z2579" i="1"/>
  <c r="Y2579" i="1"/>
  <c r="X2579" i="1"/>
  <c r="W2579" i="1"/>
  <c r="V2579" i="1"/>
  <c r="U2579" i="1"/>
  <c r="T2579" i="1"/>
  <c r="S2579" i="1"/>
  <c r="R2579" i="1"/>
  <c r="Q2579" i="1"/>
  <c r="P2579" i="1"/>
  <c r="O2579" i="1"/>
  <c r="Z2578" i="1"/>
  <c r="Y2578" i="1"/>
  <c r="X2578" i="1"/>
  <c r="W2578" i="1"/>
  <c r="V2578" i="1"/>
  <c r="U2578" i="1"/>
  <c r="T2578" i="1"/>
  <c r="S2578" i="1"/>
  <c r="R2578" i="1"/>
  <c r="Q2578" i="1"/>
  <c r="P2578" i="1"/>
  <c r="O2578" i="1"/>
  <c r="Z2577" i="1"/>
  <c r="Y2577" i="1"/>
  <c r="X2577" i="1"/>
  <c r="W2577" i="1"/>
  <c r="V2577" i="1"/>
  <c r="U2577" i="1"/>
  <c r="T2577" i="1"/>
  <c r="S2577" i="1"/>
  <c r="R2577" i="1"/>
  <c r="Q2577" i="1"/>
  <c r="P2577" i="1"/>
  <c r="O2577" i="1"/>
  <c r="Z2575" i="1"/>
  <c r="Y2575" i="1"/>
  <c r="X2575" i="1"/>
  <c r="W2575" i="1"/>
  <c r="V2575" i="1"/>
  <c r="U2575" i="1"/>
  <c r="T2575" i="1"/>
  <c r="S2575" i="1"/>
  <c r="R2575" i="1"/>
  <c r="Q2575" i="1"/>
  <c r="P2575" i="1"/>
  <c r="O2575" i="1"/>
  <c r="Z2574" i="1"/>
  <c r="Y2574" i="1"/>
  <c r="X2574" i="1"/>
  <c r="W2574" i="1"/>
  <c r="V2574" i="1"/>
  <c r="U2574" i="1"/>
  <c r="T2574" i="1"/>
  <c r="S2574" i="1"/>
  <c r="R2574" i="1"/>
  <c r="Q2574" i="1"/>
  <c r="P2574" i="1"/>
  <c r="O2574" i="1"/>
  <c r="Z2573" i="1"/>
  <c r="Y2573" i="1"/>
  <c r="X2573" i="1"/>
  <c r="W2573" i="1"/>
  <c r="V2573" i="1"/>
  <c r="U2573" i="1"/>
  <c r="T2573" i="1"/>
  <c r="S2573" i="1"/>
  <c r="R2573" i="1"/>
  <c r="Q2573" i="1"/>
  <c r="P2573" i="1"/>
  <c r="O2573" i="1"/>
  <c r="Z2572" i="1"/>
  <c r="Y2572" i="1"/>
  <c r="X2572" i="1"/>
  <c r="W2572" i="1"/>
  <c r="V2572" i="1"/>
  <c r="U2572" i="1"/>
  <c r="T2572" i="1"/>
  <c r="S2572" i="1"/>
  <c r="R2572" i="1"/>
  <c r="Q2572" i="1"/>
  <c r="P2572" i="1"/>
  <c r="O2572" i="1"/>
  <c r="Z2571" i="1"/>
  <c r="Y2571" i="1"/>
  <c r="X2571" i="1"/>
  <c r="W2571" i="1"/>
  <c r="V2571" i="1"/>
  <c r="U2571" i="1"/>
  <c r="T2571" i="1"/>
  <c r="S2571" i="1"/>
  <c r="R2571" i="1"/>
  <c r="Q2571" i="1"/>
  <c r="P2571" i="1"/>
  <c r="O2571" i="1"/>
  <c r="Z2570" i="1"/>
  <c r="Y2570" i="1"/>
  <c r="X2570" i="1"/>
  <c r="W2570" i="1"/>
  <c r="V2570" i="1"/>
  <c r="U2570" i="1"/>
  <c r="T2570" i="1"/>
  <c r="S2570" i="1"/>
  <c r="R2570" i="1"/>
  <c r="Q2570" i="1"/>
  <c r="P2570" i="1"/>
  <c r="O2570" i="1"/>
  <c r="Z2569" i="1"/>
  <c r="Y2569" i="1"/>
  <c r="X2569" i="1"/>
  <c r="W2569" i="1"/>
  <c r="V2569" i="1"/>
  <c r="U2569" i="1"/>
  <c r="T2569" i="1"/>
  <c r="S2569" i="1"/>
  <c r="R2569" i="1"/>
  <c r="Q2569" i="1"/>
  <c r="P2569" i="1"/>
  <c r="O2569" i="1"/>
  <c r="Z2568" i="1"/>
  <c r="Y2568" i="1"/>
  <c r="X2568" i="1"/>
  <c r="W2568" i="1"/>
  <c r="V2568" i="1"/>
  <c r="U2568" i="1"/>
  <c r="T2568" i="1"/>
  <c r="S2568" i="1"/>
  <c r="R2568" i="1"/>
  <c r="Q2568" i="1"/>
  <c r="P2568" i="1"/>
  <c r="O2568" i="1"/>
  <c r="Z2567" i="1"/>
  <c r="Y2567" i="1"/>
  <c r="X2567" i="1"/>
  <c r="W2567" i="1"/>
  <c r="V2567" i="1"/>
  <c r="U2567" i="1"/>
  <c r="T2567" i="1"/>
  <c r="S2567" i="1"/>
  <c r="R2567" i="1"/>
  <c r="Q2567" i="1"/>
  <c r="P2567" i="1"/>
  <c r="O2567" i="1"/>
  <c r="Z2566" i="1"/>
  <c r="Y2566" i="1"/>
  <c r="X2566" i="1"/>
  <c r="W2566" i="1"/>
  <c r="V2566" i="1"/>
  <c r="U2566" i="1"/>
  <c r="T2566" i="1"/>
  <c r="S2566" i="1"/>
  <c r="R2566" i="1"/>
  <c r="Q2566" i="1"/>
  <c r="P2566" i="1"/>
  <c r="O2566" i="1"/>
  <c r="Z2565" i="1"/>
  <c r="Y2565" i="1"/>
  <c r="X2565" i="1"/>
  <c r="W2565" i="1"/>
  <c r="V2565" i="1"/>
  <c r="U2565" i="1"/>
  <c r="T2565" i="1"/>
  <c r="S2565" i="1"/>
  <c r="R2565" i="1"/>
  <c r="Q2565" i="1"/>
  <c r="P2565" i="1"/>
  <c r="O2565" i="1"/>
  <c r="Z2564" i="1"/>
  <c r="Y2564" i="1"/>
  <c r="X2564" i="1"/>
  <c r="W2564" i="1"/>
  <c r="V2564" i="1"/>
  <c r="U2564" i="1"/>
  <c r="T2564" i="1"/>
  <c r="S2564" i="1"/>
  <c r="R2564" i="1"/>
  <c r="Q2564" i="1"/>
  <c r="P2564" i="1"/>
  <c r="O2564" i="1"/>
  <c r="Z2563" i="1"/>
  <c r="Y2563" i="1"/>
  <c r="X2563" i="1"/>
  <c r="W2563" i="1"/>
  <c r="V2563" i="1"/>
  <c r="U2563" i="1"/>
  <c r="T2563" i="1"/>
  <c r="S2563" i="1"/>
  <c r="R2563" i="1"/>
  <c r="Q2563" i="1"/>
  <c r="P2563" i="1"/>
  <c r="O2563" i="1"/>
  <c r="Z2562" i="1"/>
  <c r="Y2562" i="1"/>
  <c r="X2562" i="1"/>
  <c r="W2562" i="1"/>
  <c r="V2562" i="1"/>
  <c r="U2562" i="1"/>
  <c r="T2562" i="1"/>
  <c r="S2562" i="1"/>
  <c r="R2562" i="1"/>
  <c r="Q2562" i="1"/>
  <c r="P2562" i="1"/>
  <c r="O2562" i="1"/>
  <c r="Z2561" i="1"/>
  <c r="Y2561" i="1"/>
  <c r="X2561" i="1"/>
  <c r="W2561" i="1"/>
  <c r="V2561" i="1"/>
  <c r="U2561" i="1"/>
  <c r="T2561" i="1"/>
  <c r="S2561" i="1"/>
  <c r="R2561" i="1"/>
  <c r="Q2561" i="1"/>
  <c r="P2561" i="1"/>
  <c r="O2561" i="1"/>
  <c r="Z2560" i="1"/>
  <c r="Y2560" i="1"/>
  <c r="X2560" i="1"/>
  <c r="W2560" i="1"/>
  <c r="V2560" i="1"/>
  <c r="U2560" i="1"/>
  <c r="T2560" i="1"/>
  <c r="S2560" i="1"/>
  <c r="R2560" i="1"/>
  <c r="Q2560" i="1"/>
  <c r="P2560" i="1"/>
  <c r="O2560" i="1"/>
  <c r="Z2559" i="1"/>
  <c r="Y2559" i="1"/>
  <c r="X2559" i="1"/>
  <c r="W2559" i="1"/>
  <c r="V2559" i="1"/>
  <c r="U2559" i="1"/>
  <c r="T2559" i="1"/>
  <c r="S2559" i="1"/>
  <c r="R2559" i="1"/>
  <c r="Q2559" i="1"/>
  <c r="P2559" i="1"/>
  <c r="O2559" i="1"/>
  <c r="Z2558" i="1"/>
  <c r="Y2558" i="1"/>
  <c r="X2558" i="1"/>
  <c r="W2558" i="1"/>
  <c r="V2558" i="1"/>
  <c r="U2558" i="1"/>
  <c r="T2558" i="1"/>
  <c r="S2558" i="1"/>
  <c r="R2558" i="1"/>
  <c r="Q2558" i="1"/>
  <c r="P2558" i="1"/>
  <c r="O2558" i="1"/>
  <c r="Z2557" i="1"/>
  <c r="Y2557" i="1"/>
  <c r="X2557" i="1"/>
  <c r="W2557" i="1"/>
  <c r="V2557" i="1"/>
  <c r="U2557" i="1"/>
  <c r="T2557" i="1"/>
  <c r="S2557" i="1"/>
  <c r="R2557" i="1"/>
  <c r="Q2557" i="1"/>
  <c r="P2557" i="1"/>
  <c r="O2557" i="1"/>
  <c r="Z2556" i="1"/>
  <c r="Y2556" i="1"/>
  <c r="X2556" i="1"/>
  <c r="W2556" i="1"/>
  <c r="V2556" i="1"/>
  <c r="U2556" i="1"/>
  <c r="T2556" i="1"/>
  <c r="S2556" i="1"/>
  <c r="R2556" i="1"/>
  <c r="Q2556" i="1"/>
  <c r="P2556" i="1"/>
  <c r="O2556" i="1"/>
  <c r="Z2555" i="1"/>
  <c r="Y2555" i="1"/>
  <c r="X2555" i="1"/>
  <c r="W2555" i="1"/>
  <c r="V2555" i="1"/>
  <c r="U2555" i="1"/>
  <c r="T2555" i="1"/>
  <c r="S2555" i="1"/>
  <c r="R2555" i="1"/>
  <c r="Q2555" i="1"/>
  <c r="P2555" i="1"/>
  <c r="O2555" i="1"/>
  <c r="Z2554" i="1"/>
  <c r="Y2554" i="1"/>
  <c r="X2554" i="1"/>
  <c r="W2554" i="1"/>
  <c r="V2554" i="1"/>
  <c r="U2554" i="1"/>
  <c r="T2554" i="1"/>
  <c r="S2554" i="1"/>
  <c r="R2554" i="1"/>
  <c r="Q2554" i="1"/>
  <c r="P2554" i="1"/>
  <c r="O2554" i="1"/>
  <c r="Z2553" i="1"/>
  <c r="Y2553" i="1"/>
  <c r="X2553" i="1"/>
  <c r="W2553" i="1"/>
  <c r="V2553" i="1"/>
  <c r="U2553" i="1"/>
  <c r="T2553" i="1"/>
  <c r="S2553" i="1"/>
  <c r="R2553" i="1"/>
  <c r="Q2553" i="1"/>
  <c r="P2553" i="1"/>
  <c r="O2553" i="1"/>
  <c r="Z2552" i="1"/>
  <c r="Y2552" i="1"/>
  <c r="X2552" i="1"/>
  <c r="W2552" i="1"/>
  <c r="V2552" i="1"/>
  <c r="U2552" i="1"/>
  <c r="T2552" i="1"/>
  <c r="S2552" i="1"/>
  <c r="R2552" i="1"/>
  <c r="Q2552" i="1"/>
  <c r="P2552" i="1"/>
  <c r="O2552" i="1"/>
  <c r="Z2551" i="1"/>
  <c r="Y2551" i="1"/>
  <c r="X2551" i="1"/>
  <c r="W2551" i="1"/>
  <c r="V2551" i="1"/>
  <c r="U2551" i="1"/>
  <c r="T2551" i="1"/>
  <c r="S2551" i="1"/>
  <c r="R2551" i="1"/>
  <c r="Q2551" i="1"/>
  <c r="P2551" i="1"/>
  <c r="O2551" i="1"/>
  <c r="Z2550" i="1"/>
  <c r="Y2550" i="1"/>
  <c r="X2550" i="1"/>
  <c r="W2550" i="1"/>
  <c r="V2550" i="1"/>
  <c r="U2550" i="1"/>
  <c r="T2550" i="1"/>
  <c r="S2550" i="1"/>
  <c r="R2550" i="1"/>
  <c r="Q2550" i="1"/>
  <c r="P2550" i="1"/>
  <c r="O2550" i="1"/>
  <c r="Z2546" i="1"/>
  <c r="Y2546" i="1"/>
  <c r="X2546" i="1"/>
  <c r="W2546" i="1"/>
  <c r="V2546" i="1"/>
  <c r="U2546" i="1"/>
  <c r="T2546" i="1"/>
  <c r="S2546" i="1"/>
  <c r="R2546" i="1"/>
  <c r="Q2546" i="1"/>
  <c r="P2546" i="1"/>
  <c r="O2546" i="1"/>
  <c r="Z2545" i="1"/>
  <c r="Y2545" i="1"/>
  <c r="X2545" i="1"/>
  <c r="W2545" i="1"/>
  <c r="V2545" i="1"/>
  <c r="U2545" i="1"/>
  <c r="T2545" i="1"/>
  <c r="S2545" i="1"/>
  <c r="R2545" i="1"/>
  <c r="Q2545" i="1"/>
  <c r="P2545" i="1"/>
  <c r="O2545" i="1"/>
  <c r="Z2544" i="1"/>
  <c r="Y2544" i="1"/>
  <c r="X2544" i="1"/>
  <c r="W2544" i="1"/>
  <c r="V2544" i="1"/>
  <c r="U2544" i="1"/>
  <c r="T2544" i="1"/>
  <c r="S2544" i="1"/>
  <c r="R2544" i="1"/>
  <c r="Q2544" i="1"/>
  <c r="P2544" i="1"/>
  <c r="O2544" i="1"/>
  <c r="Z2543" i="1"/>
  <c r="Y2543" i="1"/>
  <c r="X2543" i="1"/>
  <c r="W2543" i="1"/>
  <c r="V2543" i="1"/>
  <c r="U2543" i="1"/>
  <c r="T2543" i="1"/>
  <c r="S2543" i="1"/>
  <c r="R2543" i="1"/>
  <c r="Q2543" i="1"/>
  <c r="P2543" i="1"/>
  <c r="O2543" i="1"/>
  <c r="Z2542" i="1"/>
  <c r="Y2542" i="1"/>
  <c r="X2542" i="1"/>
  <c r="W2542" i="1"/>
  <c r="V2542" i="1"/>
  <c r="U2542" i="1"/>
  <c r="T2542" i="1"/>
  <c r="S2542" i="1"/>
  <c r="R2542" i="1"/>
  <c r="Q2542" i="1"/>
  <c r="P2542" i="1"/>
  <c r="O2542" i="1"/>
  <c r="Z2541" i="1"/>
  <c r="Y2541" i="1"/>
  <c r="X2541" i="1"/>
  <c r="W2541" i="1"/>
  <c r="V2541" i="1"/>
  <c r="U2541" i="1"/>
  <c r="T2541" i="1"/>
  <c r="S2541" i="1"/>
  <c r="R2541" i="1"/>
  <c r="Q2541" i="1"/>
  <c r="P2541" i="1"/>
  <c r="O2541" i="1"/>
  <c r="Z2540" i="1"/>
  <c r="Y2540" i="1"/>
  <c r="X2540" i="1"/>
  <c r="W2540" i="1"/>
  <c r="V2540" i="1"/>
  <c r="U2540" i="1"/>
  <c r="T2540" i="1"/>
  <c r="S2540" i="1"/>
  <c r="R2540" i="1"/>
  <c r="Q2540" i="1"/>
  <c r="P2540" i="1"/>
  <c r="O2540" i="1"/>
  <c r="Z2539" i="1"/>
  <c r="Y2539" i="1"/>
  <c r="X2539" i="1"/>
  <c r="W2539" i="1"/>
  <c r="V2539" i="1"/>
  <c r="U2539" i="1"/>
  <c r="T2539" i="1"/>
  <c r="S2539" i="1"/>
  <c r="R2539" i="1"/>
  <c r="Q2539" i="1"/>
  <c r="P2539" i="1"/>
  <c r="O2539" i="1"/>
  <c r="Z2536" i="1"/>
  <c r="Y2536" i="1"/>
  <c r="X2536" i="1"/>
  <c r="W2536" i="1"/>
  <c r="V2536" i="1"/>
  <c r="U2536" i="1"/>
  <c r="T2536" i="1"/>
  <c r="S2536" i="1"/>
  <c r="R2536" i="1"/>
  <c r="Q2536" i="1"/>
  <c r="P2536" i="1"/>
  <c r="O2536" i="1"/>
  <c r="Z2535" i="1"/>
  <c r="Y2535" i="1"/>
  <c r="X2535" i="1"/>
  <c r="W2535" i="1"/>
  <c r="V2535" i="1"/>
  <c r="U2535" i="1"/>
  <c r="T2535" i="1"/>
  <c r="S2535" i="1"/>
  <c r="R2535" i="1"/>
  <c r="Q2535" i="1"/>
  <c r="P2535" i="1"/>
  <c r="O2535" i="1"/>
  <c r="Z2534" i="1"/>
  <c r="Y2534" i="1"/>
  <c r="X2534" i="1"/>
  <c r="W2534" i="1"/>
  <c r="V2534" i="1"/>
  <c r="U2534" i="1"/>
  <c r="T2534" i="1"/>
  <c r="S2534" i="1"/>
  <c r="R2534" i="1"/>
  <c r="Q2534" i="1"/>
  <c r="P2534" i="1"/>
  <c r="O2534" i="1"/>
  <c r="Z2533" i="1"/>
  <c r="Y2533" i="1"/>
  <c r="X2533" i="1"/>
  <c r="W2533" i="1"/>
  <c r="V2533" i="1"/>
  <c r="U2533" i="1"/>
  <c r="T2533" i="1"/>
  <c r="S2533" i="1"/>
  <c r="R2533" i="1"/>
  <c r="Q2533" i="1"/>
  <c r="P2533" i="1"/>
  <c r="O2533" i="1"/>
  <c r="Z2532" i="1"/>
  <c r="Y2532" i="1"/>
  <c r="X2532" i="1"/>
  <c r="W2532" i="1"/>
  <c r="V2532" i="1"/>
  <c r="U2532" i="1"/>
  <c r="T2532" i="1"/>
  <c r="S2532" i="1"/>
  <c r="R2532" i="1"/>
  <c r="Q2532" i="1"/>
  <c r="P2532" i="1"/>
  <c r="O2532" i="1"/>
  <c r="Z2531" i="1"/>
  <c r="Y2531" i="1"/>
  <c r="X2531" i="1"/>
  <c r="W2531" i="1"/>
  <c r="V2531" i="1"/>
  <c r="U2531" i="1"/>
  <c r="T2531" i="1"/>
  <c r="S2531" i="1"/>
  <c r="R2531" i="1"/>
  <c r="Q2531" i="1"/>
  <c r="P2531" i="1"/>
  <c r="O2531" i="1"/>
  <c r="Z2530" i="1"/>
  <c r="Y2530" i="1"/>
  <c r="X2530" i="1"/>
  <c r="W2530" i="1"/>
  <c r="V2530" i="1"/>
  <c r="U2530" i="1"/>
  <c r="T2530" i="1"/>
  <c r="S2530" i="1"/>
  <c r="R2530" i="1"/>
  <c r="Q2530" i="1"/>
  <c r="P2530" i="1"/>
  <c r="O2530" i="1"/>
  <c r="Z2529" i="1"/>
  <c r="Y2529" i="1"/>
  <c r="X2529" i="1"/>
  <c r="W2529" i="1"/>
  <c r="V2529" i="1"/>
  <c r="U2529" i="1"/>
  <c r="T2529" i="1"/>
  <c r="S2529" i="1"/>
  <c r="R2529" i="1"/>
  <c r="Q2529" i="1"/>
  <c r="P2529" i="1"/>
  <c r="O2529" i="1"/>
  <c r="Z2528" i="1"/>
  <c r="Y2528" i="1"/>
  <c r="X2528" i="1"/>
  <c r="W2528" i="1"/>
  <c r="V2528" i="1"/>
  <c r="U2528" i="1"/>
  <c r="T2528" i="1"/>
  <c r="S2528" i="1"/>
  <c r="R2528" i="1"/>
  <c r="Q2528" i="1"/>
  <c r="P2528" i="1"/>
  <c r="O2528" i="1"/>
  <c r="Z2527" i="1"/>
  <c r="Y2527" i="1"/>
  <c r="X2527" i="1"/>
  <c r="W2527" i="1"/>
  <c r="V2527" i="1"/>
  <c r="U2527" i="1"/>
  <c r="T2527" i="1"/>
  <c r="S2527" i="1"/>
  <c r="R2527" i="1"/>
  <c r="Q2527" i="1"/>
  <c r="P2527" i="1"/>
  <c r="O2527" i="1"/>
  <c r="Z2526" i="1"/>
  <c r="Y2526" i="1"/>
  <c r="X2526" i="1"/>
  <c r="W2526" i="1"/>
  <c r="V2526" i="1"/>
  <c r="U2526" i="1"/>
  <c r="T2526" i="1"/>
  <c r="S2526" i="1"/>
  <c r="R2526" i="1"/>
  <c r="Q2526" i="1"/>
  <c r="P2526" i="1"/>
  <c r="O2526" i="1"/>
  <c r="Z2525" i="1"/>
  <c r="Y2525" i="1"/>
  <c r="X2525" i="1"/>
  <c r="W2525" i="1"/>
  <c r="V2525" i="1"/>
  <c r="U2525" i="1"/>
  <c r="T2525" i="1"/>
  <c r="S2525" i="1"/>
  <c r="R2525" i="1"/>
  <c r="Q2525" i="1"/>
  <c r="P2525" i="1"/>
  <c r="O2525" i="1"/>
  <c r="Z2524" i="1"/>
  <c r="Y2524" i="1"/>
  <c r="X2524" i="1"/>
  <c r="W2524" i="1"/>
  <c r="V2524" i="1"/>
  <c r="U2524" i="1"/>
  <c r="T2524" i="1"/>
  <c r="S2524" i="1"/>
  <c r="R2524" i="1"/>
  <c r="Q2524" i="1"/>
  <c r="P2524" i="1"/>
  <c r="O2524" i="1"/>
  <c r="Z2523" i="1"/>
  <c r="Y2523" i="1"/>
  <c r="X2523" i="1"/>
  <c r="W2523" i="1"/>
  <c r="V2523" i="1"/>
  <c r="U2523" i="1"/>
  <c r="T2523" i="1"/>
  <c r="S2523" i="1"/>
  <c r="R2523" i="1"/>
  <c r="Q2523" i="1"/>
  <c r="P2523" i="1"/>
  <c r="O2523" i="1"/>
  <c r="Z2522" i="1"/>
  <c r="Y2522" i="1"/>
  <c r="X2522" i="1"/>
  <c r="W2522" i="1"/>
  <c r="V2522" i="1"/>
  <c r="U2522" i="1"/>
  <c r="T2522" i="1"/>
  <c r="S2522" i="1"/>
  <c r="R2522" i="1"/>
  <c r="Q2522" i="1"/>
  <c r="P2522" i="1"/>
  <c r="O2522" i="1"/>
  <c r="Z2521" i="1"/>
  <c r="Y2521" i="1"/>
  <c r="X2521" i="1"/>
  <c r="W2521" i="1"/>
  <c r="V2521" i="1"/>
  <c r="U2521" i="1"/>
  <c r="T2521" i="1"/>
  <c r="S2521" i="1"/>
  <c r="R2521" i="1"/>
  <c r="Q2521" i="1"/>
  <c r="P2521" i="1"/>
  <c r="O2521" i="1"/>
  <c r="Z2520" i="1"/>
  <c r="Y2520" i="1"/>
  <c r="X2520" i="1"/>
  <c r="W2520" i="1"/>
  <c r="V2520" i="1"/>
  <c r="U2520" i="1"/>
  <c r="T2520" i="1"/>
  <c r="S2520" i="1"/>
  <c r="R2520" i="1"/>
  <c r="Q2520" i="1"/>
  <c r="P2520" i="1"/>
  <c r="O2520" i="1"/>
  <c r="Z2519" i="1"/>
  <c r="Y2519" i="1"/>
  <c r="X2519" i="1"/>
  <c r="W2519" i="1"/>
  <c r="V2519" i="1"/>
  <c r="U2519" i="1"/>
  <c r="T2519" i="1"/>
  <c r="S2519" i="1"/>
  <c r="R2519" i="1"/>
  <c r="Q2519" i="1"/>
  <c r="P2519" i="1"/>
  <c r="O2519" i="1"/>
  <c r="Z2518" i="1"/>
  <c r="Y2518" i="1"/>
  <c r="X2518" i="1"/>
  <c r="W2518" i="1"/>
  <c r="V2518" i="1"/>
  <c r="U2518" i="1"/>
  <c r="T2518" i="1"/>
  <c r="S2518" i="1"/>
  <c r="R2518" i="1"/>
  <c r="Q2518" i="1"/>
  <c r="P2518" i="1"/>
  <c r="O2518" i="1"/>
  <c r="Z2517" i="1"/>
  <c r="Y2517" i="1"/>
  <c r="X2517" i="1"/>
  <c r="W2517" i="1"/>
  <c r="V2517" i="1"/>
  <c r="U2517" i="1"/>
  <c r="T2517" i="1"/>
  <c r="S2517" i="1"/>
  <c r="R2517" i="1"/>
  <c r="Q2517" i="1"/>
  <c r="P2517" i="1"/>
  <c r="O2517" i="1"/>
  <c r="Z2516" i="1"/>
  <c r="Y2516" i="1"/>
  <c r="X2516" i="1"/>
  <c r="W2516" i="1"/>
  <c r="V2516" i="1"/>
  <c r="U2516" i="1"/>
  <c r="T2516" i="1"/>
  <c r="S2516" i="1"/>
  <c r="R2516" i="1"/>
  <c r="Q2516" i="1"/>
  <c r="P2516" i="1"/>
  <c r="O2516" i="1"/>
  <c r="Z2515" i="1"/>
  <c r="Y2515" i="1"/>
  <c r="X2515" i="1"/>
  <c r="W2515" i="1"/>
  <c r="V2515" i="1"/>
  <c r="U2515" i="1"/>
  <c r="T2515" i="1"/>
  <c r="S2515" i="1"/>
  <c r="R2515" i="1"/>
  <c r="Q2515" i="1"/>
  <c r="P2515" i="1"/>
  <c r="O2515" i="1"/>
  <c r="Z2514" i="1"/>
  <c r="Y2514" i="1"/>
  <c r="X2514" i="1"/>
  <c r="W2514" i="1"/>
  <c r="V2514" i="1"/>
  <c r="U2514" i="1"/>
  <c r="T2514" i="1"/>
  <c r="S2514" i="1"/>
  <c r="R2514" i="1"/>
  <c r="Q2514" i="1"/>
  <c r="P2514" i="1"/>
  <c r="O2514" i="1"/>
  <c r="Z2513" i="1"/>
  <c r="Y2513" i="1"/>
  <c r="X2513" i="1"/>
  <c r="W2513" i="1"/>
  <c r="V2513" i="1"/>
  <c r="U2513" i="1"/>
  <c r="T2513" i="1"/>
  <c r="S2513" i="1"/>
  <c r="R2513" i="1"/>
  <c r="Q2513" i="1"/>
  <c r="P2513" i="1"/>
  <c r="O2513" i="1"/>
  <c r="Z2512" i="1"/>
  <c r="Y2512" i="1"/>
  <c r="X2512" i="1"/>
  <c r="W2512" i="1"/>
  <c r="V2512" i="1"/>
  <c r="U2512" i="1"/>
  <c r="T2512" i="1"/>
  <c r="S2512" i="1"/>
  <c r="R2512" i="1"/>
  <c r="Q2512" i="1"/>
  <c r="P2512" i="1"/>
  <c r="O2512" i="1"/>
  <c r="Z2511" i="1"/>
  <c r="Y2511" i="1"/>
  <c r="X2511" i="1"/>
  <c r="W2511" i="1"/>
  <c r="V2511" i="1"/>
  <c r="U2511" i="1"/>
  <c r="T2511" i="1"/>
  <c r="S2511" i="1"/>
  <c r="R2511" i="1"/>
  <c r="Q2511" i="1"/>
  <c r="P2511" i="1"/>
  <c r="O2511" i="1"/>
  <c r="Z2510" i="1"/>
  <c r="Y2510" i="1"/>
  <c r="X2510" i="1"/>
  <c r="W2510" i="1"/>
  <c r="V2510" i="1"/>
  <c r="U2510" i="1"/>
  <c r="T2510" i="1"/>
  <c r="S2510" i="1"/>
  <c r="R2510" i="1"/>
  <c r="Q2510" i="1"/>
  <c r="P2510" i="1"/>
  <c r="O2510" i="1"/>
  <c r="Z2509" i="1"/>
  <c r="Y2509" i="1"/>
  <c r="X2509" i="1"/>
  <c r="W2509" i="1"/>
  <c r="V2509" i="1"/>
  <c r="U2509" i="1"/>
  <c r="T2509" i="1"/>
  <c r="S2509" i="1"/>
  <c r="R2509" i="1"/>
  <c r="Q2509" i="1"/>
  <c r="P2509" i="1"/>
  <c r="O2509" i="1"/>
  <c r="Z2508" i="1"/>
  <c r="Y2508" i="1"/>
  <c r="X2508" i="1"/>
  <c r="W2508" i="1"/>
  <c r="V2508" i="1"/>
  <c r="U2508" i="1"/>
  <c r="T2508" i="1"/>
  <c r="S2508" i="1"/>
  <c r="R2508" i="1"/>
  <c r="Q2508" i="1"/>
  <c r="P2508" i="1"/>
  <c r="O2508" i="1"/>
  <c r="Z2507" i="1"/>
  <c r="Y2507" i="1"/>
  <c r="X2507" i="1"/>
  <c r="W2507" i="1"/>
  <c r="V2507" i="1"/>
  <c r="U2507" i="1"/>
  <c r="T2507" i="1"/>
  <c r="S2507" i="1"/>
  <c r="R2507" i="1"/>
  <c r="Q2507" i="1"/>
  <c r="P2507" i="1"/>
  <c r="O2507" i="1"/>
  <c r="Z2506" i="1"/>
  <c r="Y2506" i="1"/>
  <c r="X2506" i="1"/>
  <c r="W2506" i="1"/>
  <c r="V2506" i="1"/>
  <c r="U2506" i="1"/>
  <c r="T2506" i="1"/>
  <c r="S2506" i="1"/>
  <c r="R2506" i="1"/>
  <c r="Q2506" i="1"/>
  <c r="P2506" i="1"/>
  <c r="O2506" i="1"/>
  <c r="Z2505" i="1"/>
  <c r="Y2505" i="1"/>
  <c r="X2505" i="1"/>
  <c r="W2505" i="1"/>
  <c r="V2505" i="1"/>
  <c r="U2505" i="1"/>
  <c r="T2505" i="1"/>
  <c r="S2505" i="1"/>
  <c r="R2505" i="1"/>
  <c r="Q2505" i="1"/>
  <c r="P2505" i="1"/>
  <c r="O2505" i="1"/>
  <c r="Z2504" i="1"/>
  <c r="Y2504" i="1"/>
  <c r="X2504" i="1"/>
  <c r="W2504" i="1"/>
  <c r="V2504" i="1"/>
  <c r="U2504" i="1"/>
  <c r="T2504" i="1"/>
  <c r="S2504" i="1"/>
  <c r="R2504" i="1"/>
  <c r="Q2504" i="1"/>
  <c r="P2504" i="1"/>
  <c r="O2504" i="1"/>
  <c r="Z2503" i="1"/>
  <c r="Y2503" i="1"/>
  <c r="X2503" i="1"/>
  <c r="W2503" i="1"/>
  <c r="V2503" i="1"/>
  <c r="U2503" i="1"/>
  <c r="T2503" i="1"/>
  <c r="S2503" i="1"/>
  <c r="R2503" i="1"/>
  <c r="Q2503" i="1"/>
  <c r="P2503" i="1"/>
  <c r="O2503" i="1"/>
  <c r="Z2502" i="1"/>
  <c r="Y2502" i="1"/>
  <c r="X2502" i="1"/>
  <c r="W2502" i="1"/>
  <c r="V2502" i="1"/>
  <c r="U2502" i="1"/>
  <c r="T2502" i="1"/>
  <c r="S2502" i="1"/>
  <c r="R2502" i="1"/>
  <c r="Q2502" i="1"/>
  <c r="P2502" i="1"/>
  <c r="O2502" i="1"/>
  <c r="Z2501" i="1"/>
  <c r="Y2501" i="1"/>
  <c r="X2501" i="1"/>
  <c r="W2501" i="1"/>
  <c r="V2501" i="1"/>
  <c r="U2501" i="1"/>
  <c r="T2501" i="1"/>
  <c r="S2501" i="1"/>
  <c r="R2501" i="1"/>
  <c r="Q2501" i="1"/>
  <c r="P2501" i="1"/>
  <c r="O2501" i="1"/>
  <c r="Z2500" i="1"/>
  <c r="Y2500" i="1"/>
  <c r="X2500" i="1"/>
  <c r="W2500" i="1"/>
  <c r="V2500" i="1"/>
  <c r="U2500" i="1"/>
  <c r="T2500" i="1"/>
  <c r="S2500" i="1"/>
  <c r="R2500" i="1"/>
  <c r="Q2500" i="1"/>
  <c r="P2500" i="1"/>
  <c r="O2500" i="1"/>
  <c r="Z2499" i="1"/>
  <c r="Y2499" i="1"/>
  <c r="X2499" i="1"/>
  <c r="W2499" i="1"/>
  <c r="V2499" i="1"/>
  <c r="U2499" i="1"/>
  <c r="T2499" i="1"/>
  <c r="S2499" i="1"/>
  <c r="R2499" i="1"/>
  <c r="Q2499" i="1"/>
  <c r="P2499" i="1"/>
  <c r="O2499" i="1"/>
  <c r="Z2498" i="1"/>
  <c r="Y2498" i="1"/>
  <c r="X2498" i="1"/>
  <c r="W2498" i="1"/>
  <c r="V2498" i="1"/>
  <c r="U2498" i="1"/>
  <c r="T2498" i="1"/>
  <c r="S2498" i="1"/>
  <c r="R2498" i="1"/>
  <c r="Q2498" i="1"/>
  <c r="P2498" i="1"/>
  <c r="O2498" i="1"/>
  <c r="Z2497" i="1"/>
  <c r="Y2497" i="1"/>
  <c r="X2497" i="1"/>
  <c r="W2497" i="1"/>
  <c r="V2497" i="1"/>
  <c r="U2497" i="1"/>
  <c r="T2497" i="1"/>
  <c r="S2497" i="1"/>
  <c r="R2497" i="1"/>
  <c r="Q2497" i="1"/>
  <c r="P2497" i="1"/>
  <c r="O2497" i="1"/>
  <c r="Z2496" i="1"/>
  <c r="Y2496" i="1"/>
  <c r="X2496" i="1"/>
  <c r="W2496" i="1"/>
  <c r="V2496" i="1"/>
  <c r="U2496" i="1"/>
  <c r="T2496" i="1"/>
  <c r="S2496" i="1"/>
  <c r="R2496" i="1"/>
  <c r="Q2496" i="1"/>
  <c r="P2496" i="1"/>
  <c r="O2496" i="1"/>
  <c r="Z2495" i="1"/>
  <c r="Y2495" i="1"/>
  <c r="X2495" i="1"/>
  <c r="W2495" i="1"/>
  <c r="V2495" i="1"/>
  <c r="U2495" i="1"/>
  <c r="T2495" i="1"/>
  <c r="S2495" i="1"/>
  <c r="R2495" i="1"/>
  <c r="Q2495" i="1"/>
  <c r="P2495" i="1"/>
  <c r="O2495" i="1"/>
  <c r="Z2494" i="1"/>
  <c r="Y2494" i="1"/>
  <c r="X2494" i="1"/>
  <c r="W2494" i="1"/>
  <c r="V2494" i="1"/>
  <c r="U2494" i="1"/>
  <c r="T2494" i="1"/>
  <c r="S2494" i="1"/>
  <c r="R2494" i="1"/>
  <c r="Q2494" i="1"/>
  <c r="P2494" i="1"/>
  <c r="O2494" i="1"/>
  <c r="Z2493" i="1"/>
  <c r="Y2493" i="1"/>
  <c r="X2493" i="1"/>
  <c r="W2493" i="1"/>
  <c r="V2493" i="1"/>
  <c r="U2493" i="1"/>
  <c r="T2493" i="1"/>
  <c r="S2493" i="1"/>
  <c r="R2493" i="1"/>
  <c r="Q2493" i="1"/>
  <c r="P2493" i="1"/>
  <c r="O2493" i="1"/>
  <c r="Z2492" i="1"/>
  <c r="Y2492" i="1"/>
  <c r="X2492" i="1"/>
  <c r="W2492" i="1"/>
  <c r="V2492" i="1"/>
  <c r="U2492" i="1"/>
  <c r="T2492" i="1"/>
  <c r="S2492" i="1"/>
  <c r="R2492" i="1"/>
  <c r="Q2492" i="1"/>
  <c r="P2492" i="1"/>
  <c r="O2492" i="1"/>
  <c r="Z2491" i="1"/>
  <c r="Y2491" i="1"/>
  <c r="X2491" i="1"/>
  <c r="W2491" i="1"/>
  <c r="V2491" i="1"/>
  <c r="U2491" i="1"/>
  <c r="T2491" i="1"/>
  <c r="S2491" i="1"/>
  <c r="R2491" i="1"/>
  <c r="Q2491" i="1"/>
  <c r="P2491" i="1"/>
  <c r="O2491" i="1"/>
  <c r="Z2490" i="1"/>
  <c r="Y2490" i="1"/>
  <c r="X2490" i="1"/>
  <c r="W2490" i="1"/>
  <c r="V2490" i="1"/>
  <c r="U2490" i="1"/>
  <c r="T2490" i="1"/>
  <c r="S2490" i="1"/>
  <c r="R2490" i="1"/>
  <c r="Q2490" i="1"/>
  <c r="P2490" i="1"/>
  <c r="O2490" i="1"/>
  <c r="Z2489" i="1"/>
  <c r="Y2489" i="1"/>
  <c r="X2489" i="1"/>
  <c r="W2489" i="1"/>
  <c r="V2489" i="1"/>
  <c r="U2489" i="1"/>
  <c r="T2489" i="1"/>
  <c r="S2489" i="1"/>
  <c r="R2489" i="1"/>
  <c r="Q2489" i="1"/>
  <c r="P2489" i="1"/>
  <c r="O2489" i="1"/>
  <c r="Z2488" i="1"/>
  <c r="Y2488" i="1"/>
  <c r="X2488" i="1"/>
  <c r="W2488" i="1"/>
  <c r="V2488" i="1"/>
  <c r="U2488" i="1"/>
  <c r="T2488" i="1"/>
  <c r="S2488" i="1"/>
  <c r="R2488" i="1"/>
  <c r="Q2488" i="1"/>
  <c r="P2488" i="1"/>
  <c r="O2488" i="1"/>
  <c r="Z2487" i="1"/>
  <c r="Y2487" i="1"/>
  <c r="X2487" i="1"/>
  <c r="W2487" i="1"/>
  <c r="V2487" i="1"/>
  <c r="U2487" i="1"/>
  <c r="T2487" i="1"/>
  <c r="S2487" i="1"/>
  <c r="R2487" i="1"/>
  <c r="Q2487" i="1"/>
  <c r="P2487" i="1"/>
  <c r="O2487" i="1"/>
  <c r="Z2486" i="1"/>
  <c r="Y2486" i="1"/>
  <c r="X2486" i="1"/>
  <c r="W2486" i="1"/>
  <c r="V2486" i="1"/>
  <c r="U2486" i="1"/>
  <c r="T2486" i="1"/>
  <c r="S2486" i="1"/>
  <c r="R2486" i="1"/>
  <c r="Q2486" i="1"/>
  <c r="P2486" i="1"/>
  <c r="O2486" i="1"/>
  <c r="Z2485" i="1"/>
  <c r="Y2485" i="1"/>
  <c r="X2485" i="1"/>
  <c r="W2485" i="1"/>
  <c r="V2485" i="1"/>
  <c r="U2485" i="1"/>
  <c r="T2485" i="1"/>
  <c r="S2485" i="1"/>
  <c r="R2485" i="1"/>
  <c r="Q2485" i="1"/>
  <c r="P2485" i="1"/>
  <c r="O2485" i="1"/>
  <c r="Z2484" i="1"/>
  <c r="Y2484" i="1"/>
  <c r="X2484" i="1"/>
  <c r="W2484" i="1"/>
  <c r="V2484" i="1"/>
  <c r="U2484" i="1"/>
  <c r="T2484" i="1"/>
  <c r="S2484" i="1"/>
  <c r="R2484" i="1"/>
  <c r="Q2484" i="1"/>
  <c r="P2484" i="1"/>
  <c r="O2484" i="1"/>
  <c r="Z2483" i="1"/>
  <c r="Y2483" i="1"/>
  <c r="X2483" i="1"/>
  <c r="W2483" i="1"/>
  <c r="V2483" i="1"/>
  <c r="U2483" i="1"/>
  <c r="T2483" i="1"/>
  <c r="S2483" i="1"/>
  <c r="R2483" i="1"/>
  <c r="Q2483" i="1"/>
  <c r="P2483" i="1"/>
  <c r="O2483" i="1"/>
  <c r="Z2482" i="1"/>
  <c r="Y2482" i="1"/>
  <c r="X2482" i="1"/>
  <c r="W2482" i="1"/>
  <c r="V2482" i="1"/>
  <c r="U2482" i="1"/>
  <c r="T2482" i="1"/>
  <c r="S2482" i="1"/>
  <c r="R2482" i="1"/>
  <c r="Q2482" i="1"/>
  <c r="P2482" i="1"/>
  <c r="O2482" i="1"/>
  <c r="Z2481" i="1"/>
  <c r="Y2481" i="1"/>
  <c r="X2481" i="1"/>
  <c r="W2481" i="1"/>
  <c r="V2481" i="1"/>
  <c r="U2481" i="1"/>
  <c r="T2481" i="1"/>
  <c r="S2481" i="1"/>
  <c r="R2481" i="1"/>
  <c r="Q2481" i="1"/>
  <c r="P2481" i="1"/>
  <c r="O2481" i="1"/>
  <c r="Z2480" i="1"/>
  <c r="Y2480" i="1"/>
  <c r="X2480" i="1"/>
  <c r="W2480" i="1"/>
  <c r="V2480" i="1"/>
  <c r="U2480" i="1"/>
  <c r="T2480" i="1"/>
  <c r="S2480" i="1"/>
  <c r="R2480" i="1"/>
  <c r="Q2480" i="1"/>
  <c r="P2480" i="1"/>
  <c r="O2480" i="1"/>
  <c r="Z2479" i="1"/>
  <c r="Y2479" i="1"/>
  <c r="X2479" i="1"/>
  <c r="W2479" i="1"/>
  <c r="V2479" i="1"/>
  <c r="U2479" i="1"/>
  <c r="T2479" i="1"/>
  <c r="S2479" i="1"/>
  <c r="R2479" i="1"/>
  <c r="Q2479" i="1"/>
  <c r="P2479" i="1"/>
  <c r="O2479" i="1"/>
  <c r="Z2478" i="1"/>
  <c r="Y2478" i="1"/>
  <c r="X2478" i="1"/>
  <c r="W2478" i="1"/>
  <c r="V2478" i="1"/>
  <c r="U2478" i="1"/>
  <c r="T2478" i="1"/>
  <c r="S2478" i="1"/>
  <c r="R2478" i="1"/>
  <c r="Q2478" i="1"/>
  <c r="P2478" i="1"/>
  <c r="O2478" i="1"/>
  <c r="Z2477" i="1"/>
  <c r="Y2477" i="1"/>
  <c r="X2477" i="1"/>
  <c r="W2477" i="1"/>
  <c r="V2477" i="1"/>
  <c r="U2477" i="1"/>
  <c r="T2477" i="1"/>
  <c r="S2477" i="1"/>
  <c r="R2477" i="1"/>
  <c r="Q2477" i="1"/>
  <c r="P2477" i="1"/>
  <c r="O2477" i="1"/>
  <c r="Z2476" i="1"/>
  <c r="Y2476" i="1"/>
  <c r="X2476" i="1"/>
  <c r="W2476" i="1"/>
  <c r="V2476" i="1"/>
  <c r="U2476" i="1"/>
  <c r="T2476" i="1"/>
  <c r="S2476" i="1"/>
  <c r="R2476" i="1"/>
  <c r="Q2476" i="1"/>
  <c r="P2476" i="1"/>
  <c r="O2476" i="1"/>
  <c r="Z2475" i="1"/>
  <c r="Y2475" i="1"/>
  <c r="X2475" i="1"/>
  <c r="W2475" i="1"/>
  <c r="V2475" i="1"/>
  <c r="U2475" i="1"/>
  <c r="T2475" i="1"/>
  <c r="S2475" i="1"/>
  <c r="R2475" i="1"/>
  <c r="Q2475" i="1"/>
  <c r="P2475" i="1"/>
  <c r="O2475" i="1"/>
  <c r="Z2474" i="1"/>
  <c r="Y2474" i="1"/>
  <c r="X2474" i="1"/>
  <c r="W2474" i="1"/>
  <c r="V2474" i="1"/>
  <c r="U2474" i="1"/>
  <c r="T2474" i="1"/>
  <c r="S2474" i="1"/>
  <c r="R2474" i="1"/>
  <c r="Q2474" i="1"/>
  <c r="P2474" i="1"/>
  <c r="O2474" i="1"/>
  <c r="Z2473" i="1"/>
  <c r="Y2473" i="1"/>
  <c r="X2473" i="1"/>
  <c r="W2473" i="1"/>
  <c r="V2473" i="1"/>
  <c r="U2473" i="1"/>
  <c r="T2473" i="1"/>
  <c r="S2473" i="1"/>
  <c r="R2473" i="1"/>
  <c r="Q2473" i="1"/>
  <c r="P2473" i="1"/>
  <c r="O2473" i="1"/>
  <c r="Z2472" i="1"/>
  <c r="Y2472" i="1"/>
  <c r="X2472" i="1"/>
  <c r="W2472" i="1"/>
  <c r="V2472" i="1"/>
  <c r="U2472" i="1"/>
  <c r="T2472" i="1"/>
  <c r="S2472" i="1"/>
  <c r="R2472" i="1"/>
  <c r="Q2472" i="1"/>
  <c r="P2472" i="1"/>
  <c r="O2472" i="1"/>
  <c r="Z2471" i="1"/>
  <c r="Y2471" i="1"/>
  <c r="X2471" i="1"/>
  <c r="W2471" i="1"/>
  <c r="V2471" i="1"/>
  <c r="U2471" i="1"/>
  <c r="T2471" i="1"/>
  <c r="S2471" i="1"/>
  <c r="R2471" i="1"/>
  <c r="Q2471" i="1"/>
  <c r="P2471" i="1"/>
  <c r="O2471" i="1"/>
  <c r="Z2470" i="1"/>
  <c r="Y2470" i="1"/>
  <c r="X2470" i="1"/>
  <c r="W2470" i="1"/>
  <c r="V2470" i="1"/>
  <c r="U2470" i="1"/>
  <c r="T2470" i="1"/>
  <c r="S2470" i="1"/>
  <c r="R2470" i="1"/>
  <c r="Q2470" i="1"/>
  <c r="P2470" i="1"/>
  <c r="O2470" i="1"/>
  <c r="Z2469" i="1"/>
  <c r="Y2469" i="1"/>
  <c r="X2469" i="1"/>
  <c r="W2469" i="1"/>
  <c r="V2469" i="1"/>
  <c r="U2469" i="1"/>
  <c r="T2469" i="1"/>
  <c r="S2469" i="1"/>
  <c r="R2469" i="1"/>
  <c r="Q2469" i="1"/>
  <c r="P2469" i="1"/>
  <c r="O2469" i="1"/>
  <c r="Z2468" i="1"/>
  <c r="Y2468" i="1"/>
  <c r="X2468" i="1"/>
  <c r="W2468" i="1"/>
  <c r="V2468" i="1"/>
  <c r="U2468" i="1"/>
  <c r="T2468" i="1"/>
  <c r="S2468" i="1"/>
  <c r="R2468" i="1"/>
  <c r="Q2468" i="1"/>
  <c r="P2468" i="1"/>
  <c r="O2468" i="1"/>
  <c r="Z2467" i="1"/>
  <c r="Y2467" i="1"/>
  <c r="X2467" i="1"/>
  <c r="W2467" i="1"/>
  <c r="V2467" i="1"/>
  <c r="U2467" i="1"/>
  <c r="T2467" i="1"/>
  <c r="S2467" i="1"/>
  <c r="R2467" i="1"/>
  <c r="Q2467" i="1"/>
  <c r="P2467" i="1"/>
  <c r="O2467" i="1"/>
  <c r="Z2466" i="1"/>
  <c r="Y2466" i="1"/>
  <c r="X2466" i="1"/>
  <c r="W2466" i="1"/>
  <c r="V2466" i="1"/>
  <c r="U2466" i="1"/>
  <c r="T2466" i="1"/>
  <c r="S2466" i="1"/>
  <c r="R2466" i="1"/>
  <c r="Q2466" i="1"/>
  <c r="P2466" i="1"/>
  <c r="O2466" i="1"/>
  <c r="Z2465" i="1"/>
  <c r="Y2465" i="1"/>
  <c r="X2465" i="1"/>
  <c r="W2465" i="1"/>
  <c r="V2465" i="1"/>
  <c r="U2465" i="1"/>
  <c r="T2465" i="1"/>
  <c r="S2465" i="1"/>
  <c r="R2465" i="1"/>
  <c r="Q2465" i="1"/>
  <c r="P2465" i="1"/>
  <c r="O2465" i="1"/>
  <c r="Z2464" i="1"/>
  <c r="Y2464" i="1"/>
  <c r="X2464" i="1"/>
  <c r="W2464" i="1"/>
  <c r="V2464" i="1"/>
  <c r="U2464" i="1"/>
  <c r="T2464" i="1"/>
  <c r="S2464" i="1"/>
  <c r="R2464" i="1"/>
  <c r="Q2464" i="1"/>
  <c r="P2464" i="1"/>
  <c r="O2464" i="1"/>
  <c r="Z2463" i="1"/>
  <c r="Y2463" i="1"/>
  <c r="X2463" i="1"/>
  <c r="W2463" i="1"/>
  <c r="V2463" i="1"/>
  <c r="U2463" i="1"/>
  <c r="T2463" i="1"/>
  <c r="S2463" i="1"/>
  <c r="R2463" i="1"/>
  <c r="Q2463" i="1"/>
  <c r="P2463" i="1"/>
  <c r="O2463" i="1"/>
  <c r="Z2462" i="1"/>
  <c r="Y2462" i="1"/>
  <c r="X2462" i="1"/>
  <c r="W2462" i="1"/>
  <c r="V2462" i="1"/>
  <c r="U2462" i="1"/>
  <c r="T2462" i="1"/>
  <c r="S2462" i="1"/>
  <c r="R2462" i="1"/>
  <c r="Q2462" i="1"/>
  <c r="P2462" i="1"/>
  <c r="O2462" i="1"/>
  <c r="Z2461" i="1"/>
  <c r="Y2461" i="1"/>
  <c r="X2461" i="1"/>
  <c r="W2461" i="1"/>
  <c r="V2461" i="1"/>
  <c r="U2461" i="1"/>
  <c r="T2461" i="1"/>
  <c r="S2461" i="1"/>
  <c r="R2461" i="1"/>
  <c r="Q2461" i="1"/>
  <c r="P2461" i="1"/>
  <c r="O2461" i="1"/>
  <c r="Z2460" i="1"/>
  <c r="Y2460" i="1"/>
  <c r="X2460" i="1"/>
  <c r="W2460" i="1"/>
  <c r="V2460" i="1"/>
  <c r="U2460" i="1"/>
  <c r="T2460" i="1"/>
  <c r="S2460" i="1"/>
  <c r="R2460" i="1"/>
  <c r="Q2460" i="1"/>
  <c r="P2460" i="1"/>
  <c r="O2460" i="1"/>
  <c r="Z2459" i="1"/>
  <c r="Y2459" i="1"/>
  <c r="X2459" i="1"/>
  <c r="W2459" i="1"/>
  <c r="V2459" i="1"/>
  <c r="U2459" i="1"/>
  <c r="T2459" i="1"/>
  <c r="S2459" i="1"/>
  <c r="R2459" i="1"/>
  <c r="Q2459" i="1"/>
  <c r="P2459" i="1"/>
  <c r="O2459" i="1"/>
  <c r="Z2458" i="1"/>
  <c r="Y2458" i="1"/>
  <c r="X2458" i="1"/>
  <c r="W2458" i="1"/>
  <c r="V2458" i="1"/>
  <c r="U2458" i="1"/>
  <c r="T2458" i="1"/>
  <c r="S2458" i="1"/>
  <c r="R2458" i="1"/>
  <c r="Q2458" i="1"/>
  <c r="P2458" i="1"/>
  <c r="O2458" i="1"/>
  <c r="Z2457" i="1"/>
  <c r="Y2457" i="1"/>
  <c r="X2457" i="1"/>
  <c r="W2457" i="1"/>
  <c r="V2457" i="1"/>
  <c r="U2457" i="1"/>
  <c r="T2457" i="1"/>
  <c r="S2457" i="1"/>
  <c r="R2457" i="1"/>
  <c r="Q2457" i="1"/>
  <c r="P2457" i="1"/>
  <c r="O2457" i="1"/>
  <c r="Z2456" i="1"/>
  <c r="Y2456" i="1"/>
  <c r="X2456" i="1"/>
  <c r="W2456" i="1"/>
  <c r="V2456" i="1"/>
  <c r="U2456" i="1"/>
  <c r="T2456" i="1"/>
  <c r="S2456" i="1"/>
  <c r="R2456" i="1"/>
  <c r="Q2456" i="1"/>
  <c r="P2456" i="1"/>
  <c r="O2456" i="1"/>
  <c r="Z2455" i="1"/>
  <c r="Y2455" i="1"/>
  <c r="X2455" i="1"/>
  <c r="W2455" i="1"/>
  <c r="V2455" i="1"/>
  <c r="U2455" i="1"/>
  <c r="T2455" i="1"/>
  <c r="S2455" i="1"/>
  <c r="R2455" i="1"/>
  <c r="Q2455" i="1"/>
  <c r="P2455" i="1"/>
  <c r="O2455" i="1"/>
  <c r="Z2454" i="1"/>
  <c r="Y2454" i="1"/>
  <c r="X2454" i="1"/>
  <c r="W2454" i="1"/>
  <c r="V2454" i="1"/>
  <c r="U2454" i="1"/>
  <c r="T2454" i="1"/>
  <c r="S2454" i="1"/>
  <c r="R2454" i="1"/>
  <c r="Q2454" i="1"/>
  <c r="P2454" i="1"/>
  <c r="O2454" i="1"/>
  <c r="Z2453" i="1"/>
  <c r="Y2453" i="1"/>
  <c r="X2453" i="1"/>
  <c r="W2453" i="1"/>
  <c r="V2453" i="1"/>
  <c r="U2453" i="1"/>
  <c r="T2453" i="1"/>
  <c r="S2453" i="1"/>
  <c r="R2453" i="1"/>
  <c r="Q2453" i="1"/>
  <c r="P2453" i="1"/>
  <c r="O2453" i="1"/>
  <c r="Z2452" i="1"/>
  <c r="Y2452" i="1"/>
  <c r="X2452" i="1"/>
  <c r="W2452" i="1"/>
  <c r="V2452" i="1"/>
  <c r="U2452" i="1"/>
  <c r="T2452" i="1"/>
  <c r="S2452" i="1"/>
  <c r="R2452" i="1"/>
  <c r="Q2452" i="1"/>
  <c r="P2452" i="1"/>
  <c r="O2452" i="1"/>
  <c r="Z2451" i="1"/>
  <c r="Y2451" i="1"/>
  <c r="X2451" i="1"/>
  <c r="W2451" i="1"/>
  <c r="V2451" i="1"/>
  <c r="U2451" i="1"/>
  <c r="T2451" i="1"/>
  <c r="S2451" i="1"/>
  <c r="R2451" i="1"/>
  <c r="Q2451" i="1"/>
  <c r="P2451" i="1"/>
  <c r="O2451" i="1"/>
  <c r="Z2450" i="1"/>
  <c r="Y2450" i="1"/>
  <c r="X2450" i="1"/>
  <c r="W2450" i="1"/>
  <c r="V2450" i="1"/>
  <c r="U2450" i="1"/>
  <c r="T2450" i="1"/>
  <c r="S2450" i="1"/>
  <c r="R2450" i="1"/>
  <c r="Q2450" i="1"/>
  <c r="P2450" i="1"/>
  <c r="O2450" i="1"/>
  <c r="Z2449" i="1"/>
  <c r="Y2449" i="1"/>
  <c r="X2449" i="1"/>
  <c r="W2449" i="1"/>
  <c r="V2449" i="1"/>
  <c r="U2449" i="1"/>
  <c r="T2449" i="1"/>
  <c r="S2449" i="1"/>
  <c r="R2449" i="1"/>
  <c r="Q2449" i="1"/>
  <c r="P2449" i="1"/>
  <c r="O2449" i="1"/>
  <c r="Z2448" i="1"/>
  <c r="Y2448" i="1"/>
  <c r="X2448" i="1"/>
  <c r="W2448" i="1"/>
  <c r="V2448" i="1"/>
  <c r="U2448" i="1"/>
  <c r="T2448" i="1"/>
  <c r="S2448" i="1"/>
  <c r="R2448" i="1"/>
  <c r="Q2448" i="1"/>
  <c r="P2448" i="1"/>
  <c r="O2448" i="1"/>
  <c r="Z2447" i="1"/>
  <c r="Y2447" i="1"/>
  <c r="X2447" i="1"/>
  <c r="W2447" i="1"/>
  <c r="V2447" i="1"/>
  <c r="U2447" i="1"/>
  <c r="T2447" i="1"/>
  <c r="S2447" i="1"/>
  <c r="R2447" i="1"/>
  <c r="Q2447" i="1"/>
  <c r="P2447" i="1"/>
  <c r="O2447" i="1"/>
  <c r="Z2446" i="1"/>
  <c r="Y2446" i="1"/>
  <c r="X2446" i="1"/>
  <c r="W2446" i="1"/>
  <c r="V2446" i="1"/>
  <c r="U2446" i="1"/>
  <c r="T2446" i="1"/>
  <c r="S2446" i="1"/>
  <c r="R2446" i="1"/>
  <c r="Q2446" i="1"/>
  <c r="P2446" i="1"/>
  <c r="O2446" i="1"/>
  <c r="Z2445" i="1"/>
  <c r="Y2445" i="1"/>
  <c r="X2445" i="1"/>
  <c r="W2445" i="1"/>
  <c r="V2445" i="1"/>
  <c r="U2445" i="1"/>
  <c r="T2445" i="1"/>
  <c r="S2445" i="1"/>
  <c r="R2445" i="1"/>
  <c r="Q2445" i="1"/>
  <c r="P2445" i="1"/>
  <c r="O2445" i="1"/>
  <c r="Z2444" i="1"/>
  <c r="Y2444" i="1"/>
  <c r="X2444" i="1"/>
  <c r="W2444" i="1"/>
  <c r="V2444" i="1"/>
  <c r="U2444" i="1"/>
  <c r="T2444" i="1"/>
  <c r="S2444" i="1"/>
  <c r="R2444" i="1"/>
  <c r="Q2444" i="1"/>
  <c r="P2444" i="1"/>
  <c r="O2444" i="1"/>
  <c r="Z2443" i="1"/>
  <c r="Y2443" i="1"/>
  <c r="X2443" i="1"/>
  <c r="W2443" i="1"/>
  <c r="V2443" i="1"/>
  <c r="U2443" i="1"/>
  <c r="T2443" i="1"/>
  <c r="S2443" i="1"/>
  <c r="R2443" i="1"/>
  <c r="Q2443" i="1"/>
  <c r="P2443" i="1"/>
  <c r="O2443" i="1"/>
  <c r="Z2442" i="1"/>
  <c r="Y2442" i="1"/>
  <c r="X2442" i="1"/>
  <c r="W2442" i="1"/>
  <c r="V2442" i="1"/>
  <c r="U2442" i="1"/>
  <c r="T2442" i="1"/>
  <c r="S2442" i="1"/>
  <c r="R2442" i="1"/>
  <c r="Q2442" i="1"/>
  <c r="P2442" i="1"/>
  <c r="O2442" i="1"/>
  <c r="Z2441" i="1"/>
  <c r="Y2441" i="1"/>
  <c r="X2441" i="1"/>
  <c r="W2441" i="1"/>
  <c r="V2441" i="1"/>
  <c r="U2441" i="1"/>
  <c r="T2441" i="1"/>
  <c r="S2441" i="1"/>
  <c r="R2441" i="1"/>
  <c r="Q2441" i="1"/>
  <c r="P2441" i="1"/>
  <c r="O2441" i="1"/>
  <c r="Z2440" i="1"/>
  <c r="Y2440" i="1"/>
  <c r="X2440" i="1"/>
  <c r="W2440" i="1"/>
  <c r="V2440" i="1"/>
  <c r="U2440" i="1"/>
  <c r="T2440" i="1"/>
  <c r="S2440" i="1"/>
  <c r="R2440" i="1"/>
  <c r="Q2440" i="1"/>
  <c r="P2440" i="1"/>
  <c r="O2440" i="1"/>
  <c r="Z2439" i="1"/>
  <c r="Y2439" i="1"/>
  <c r="X2439" i="1"/>
  <c r="W2439" i="1"/>
  <c r="V2439" i="1"/>
  <c r="U2439" i="1"/>
  <c r="T2439" i="1"/>
  <c r="S2439" i="1"/>
  <c r="R2439" i="1"/>
  <c r="Q2439" i="1"/>
  <c r="P2439" i="1"/>
  <c r="O2439" i="1"/>
  <c r="Z2438" i="1"/>
  <c r="Y2438" i="1"/>
  <c r="X2438" i="1"/>
  <c r="W2438" i="1"/>
  <c r="V2438" i="1"/>
  <c r="U2438" i="1"/>
  <c r="T2438" i="1"/>
  <c r="S2438" i="1"/>
  <c r="R2438" i="1"/>
  <c r="Q2438" i="1"/>
  <c r="P2438" i="1"/>
  <c r="O2438" i="1"/>
  <c r="Z2437" i="1"/>
  <c r="Y2437" i="1"/>
  <c r="X2437" i="1"/>
  <c r="W2437" i="1"/>
  <c r="V2437" i="1"/>
  <c r="U2437" i="1"/>
  <c r="T2437" i="1"/>
  <c r="S2437" i="1"/>
  <c r="R2437" i="1"/>
  <c r="Q2437" i="1"/>
  <c r="P2437" i="1"/>
  <c r="O2437" i="1"/>
  <c r="Z2436" i="1"/>
  <c r="Y2436" i="1"/>
  <c r="X2436" i="1"/>
  <c r="W2436" i="1"/>
  <c r="V2436" i="1"/>
  <c r="U2436" i="1"/>
  <c r="T2436" i="1"/>
  <c r="S2436" i="1"/>
  <c r="R2436" i="1"/>
  <c r="Q2436" i="1"/>
  <c r="P2436" i="1"/>
  <c r="O2436" i="1"/>
  <c r="Z2435" i="1"/>
  <c r="Y2435" i="1"/>
  <c r="X2435" i="1"/>
  <c r="W2435" i="1"/>
  <c r="V2435" i="1"/>
  <c r="U2435" i="1"/>
  <c r="T2435" i="1"/>
  <c r="S2435" i="1"/>
  <c r="R2435" i="1"/>
  <c r="Q2435" i="1"/>
  <c r="P2435" i="1"/>
  <c r="O2435" i="1"/>
  <c r="Z2434" i="1"/>
  <c r="Y2434" i="1"/>
  <c r="X2434" i="1"/>
  <c r="W2434" i="1"/>
  <c r="V2434" i="1"/>
  <c r="U2434" i="1"/>
  <c r="T2434" i="1"/>
  <c r="S2434" i="1"/>
  <c r="R2434" i="1"/>
  <c r="Q2434" i="1"/>
  <c r="P2434" i="1"/>
  <c r="O2434" i="1"/>
  <c r="Z2433" i="1"/>
  <c r="Y2433" i="1"/>
  <c r="X2433" i="1"/>
  <c r="W2433" i="1"/>
  <c r="V2433" i="1"/>
  <c r="U2433" i="1"/>
  <c r="T2433" i="1"/>
  <c r="S2433" i="1"/>
  <c r="R2433" i="1"/>
  <c r="Q2433" i="1"/>
  <c r="P2433" i="1"/>
  <c r="O2433" i="1"/>
  <c r="Z2432" i="1"/>
  <c r="Y2432" i="1"/>
  <c r="X2432" i="1"/>
  <c r="W2432" i="1"/>
  <c r="V2432" i="1"/>
  <c r="U2432" i="1"/>
  <c r="T2432" i="1"/>
  <c r="S2432" i="1"/>
  <c r="R2432" i="1"/>
  <c r="Q2432" i="1"/>
  <c r="P2432" i="1"/>
  <c r="O2432" i="1"/>
  <c r="Z2431" i="1"/>
  <c r="Y2431" i="1"/>
  <c r="X2431" i="1"/>
  <c r="W2431" i="1"/>
  <c r="V2431" i="1"/>
  <c r="U2431" i="1"/>
  <c r="T2431" i="1"/>
  <c r="S2431" i="1"/>
  <c r="R2431" i="1"/>
  <c r="Q2431" i="1"/>
  <c r="P2431" i="1"/>
  <c r="O2431" i="1"/>
  <c r="Z2430" i="1"/>
  <c r="Y2430" i="1"/>
  <c r="X2430" i="1"/>
  <c r="W2430" i="1"/>
  <c r="V2430" i="1"/>
  <c r="U2430" i="1"/>
  <c r="T2430" i="1"/>
  <c r="S2430" i="1"/>
  <c r="R2430" i="1"/>
  <c r="Q2430" i="1"/>
  <c r="P2430" i="1"/>
  <c r="O2430" i="1"/>
  <c r="Z2429" i="1"/>
  <c r="Y2429" i="1"/>
  <c r="X2429" i="1"/>
  <c r="W2429" i="1"/>
  <c r="V2429" i="1"/>
  <c r="U2429" i="1"/>
  <c r="T2429" i="1"/>
  <c r="S2429" i="1"/>
  <c r="R2429" i="1"/>
  <c r="Q2429" i="1"/>
  <c r="P2429" i="1"/>
  <c r="O2429" i="1"/>
  <c r="Z2428" i="1"/>
  <c r="Y2428" i="1"/>
  <c r="X2428" i="1"/>
  <c r="W2428" i="1"/>
  <c r="V2428" i="1"/>
  <c r="U2428" i="1"/>
  <c r="T2428" i="1"/>
  <c r="S2428" i="1"/>
  <c r="R2428" i="1"/>
  <c r="Q2428" i="1"/>
  <c r="P2428" i="1"/>
  <c r="O2428" i="1"/>
  <c r="Z2427" i="1"/>
  <c r="Y2427" i="1"/>
  <c r="X2427" i="1"/>
  <c r="W2427" i="1"/>
  <c r="V2427" i="1"/>
  <c r="U2427" i="1"/>
  <c r="T2427" i="1"/>
  <c r="S2427" i="1"/>
  <c r="R2427" i="1"/>
  <c r="Q2427" i="1"/>
  <c r="P2427" i="1"/>
  <c r="O2427" i="1"/>
  <c r="Z2426" i="1"/>
  <c r="Y2426" i="1"/>
  <c r="X2426" i="1"/>
  <c r="W2426" i="1"/>
  <c r="V2426" i="1"/>
  <c r="U2426" i="1"/>
  <c r="T2426" i="1"/>
  <c r="S2426" i="1"/>
  <c r="R2426" i="1"/>
  <c r="Q2426" i="1"/>
  <c r="P2426" i="1"/>
  <c r="O2426" i="1"/>
  <c r="Z2425" i="1"/>
  <c r="Y2425" i="1"/>
  <c r="X2425" i="1"/>
  <c r="W2425" i="1"/>
  <c r="V2425" i="1"/>
  <c r="U2425" i="1"/>
  <c r="T2425" i="1"/>
  <c r="S2425" i="1"/>
  <c r="R2425" i="1"/>
  <c r="Q2425" i="1"/>
  <c r="P2425" i="1"/>
  <c r="O2425" i="1"/>
  <c r="Z2424" i="1"/>
  <c r="Y2424" i="1"/>
  <c r="X2424" i="1"/>
  <c r="W2424" i="1"/>
  <c r="V2424" i="1"/>
  <c r="U2424" i="1"/>
  <c r="T2424" i="1"/>
  <c r="S2424" i="1"/>
  <c r="R2424" i="1"/>
  <c r="Q2424" i="1"/>
  <c r="P2424" i="1"/>
  <c r="O2424" i="1"/>
  <c r="Z2423" i="1"/>
  <c r="Y2423" i="1"/>
  <c r="X2423" i="1"/>
  <c r="W2423" i="1"/>
  <c r="V2423" i="1"/>
  <c r="U2423" i="1"/>
  <c r="T2423" i="1"/>
  <c r="S2423" i="1"/>
  <c r="R2423" i="1"/>
  <c r="Q2423" i="1"/>
  <c r="P2423" i="1"/>
  <c r="O2423" i="1"/>
  <c r="Z2422" i="1"/>
  <c r="Y2422" i="1"/>
  <c r="X2422" i="1"/>
  <c r="W2422" i="1"/>
  <c r="V2422" i="1"/>
  <c r="U2422" i="1"/>
  <c r="T2422" i="1"/>
  <c r="S2422" i="1"/>
  <c r="R2422" i="1"/>
  <c r="Q2422" i="1"/>
  <c r="P2422" i="1"/>
  <c r="O2422" i="1"/>
  <c r="Z2421" i="1"/>
  <c r="Y2421" i="1"/>
  <c r="X2421" i="1"/>
  <c r="W2421" i="1"/>
  <c r="V2421" i="1"/>
  <c r="U2421" i="1"/>
  <c r="T2421" i="1"/>
  <c r="S2421" i="1"/>
  <c r="R2421" i="1"/>
  <c r="Q2421" i="1"/>
  <c r="P2421" i="1"/>
  <c r="O2421" i="1"/>
  <c r="Z2420" i="1"/>
  <c r="Y2420" i="1"/>
  <c r="X2420" i="1"/>
  <c r="W2420" i="1"/>
  <c r="V2420" i="1"/>
  <c r="U2420" i="1"/>
  <c r="T2420" i="1"/>
  <c r="S2420" i="1"/>
  <c r="R2420" i="1"/>
  <c r="Q2420" i="1"/>
  <c r="P2420" i="1"/>
  <c r="O2420" i="1"/>
  <c r="Z2419" i="1"/>
  <c r="Y2419" i="1"/>
  <c r="X2419" i="1"/>
  <c r="W2419" i="1"/>
  <c r="V2419" i="1"/>
  <c r="U2419" i="1"/>
  <c r="T2419" i="1"/>
  <c r="S2419" i="1"/>
  <c r="R2419" i="1"/>
  <c r="Q2419" i="1"/>
  <c r="P2419" i="1"/>
  <c r="O2419" i="1"/>
  <c r="Z2418" i="1"/>
  <c r="Y2418" i="1"/>
  <c r="X2418" i="1"/>
  <c r="W2418" i="1"/>
  <c r="V2418" i="1"/>
  <c r="U2418" i="1"/>
  <c r="T2418" i="1"/>
  <c r="S2418" i="1"/>
  <c r="R2418" i="1"/>
  <c r="Q2418" i="1"/>
  <c r="P2418" i="1"/>
  <c r="O2418" i="1"/>
  <c r="Z2417" i="1"/>
  <c r="Y2417" i="1"/>
  <c r="X2417" i="1"/>
  <c r="W2417" i="1"/>
  <c r="V2417" i="1"/>
  <c r="U2417" i="1"/>
  <c r="T2417" i="1"/>
  <c r="S2417" i="1"/>
  <c r="R2417" i="1"/>
  <c r="Q2417" i="1"/>
  <c r="P2417" i="1"/>
  <c r="O2417" i="1"/>
  <c r="Z2416" i="1"/>
  <c r="Y2416" i="1"/>
  <c r="X2416" i="1"/>
  <c r="W2416" i="1"/>
  <c r="V2416" i="1"/>
  <c r="U2416" i="1"/>
  <c r="T2416" i="1"/>
  <c r="S2416" i="1"/>
  <c r="R2416" i="1"/>
  <c r="Q2416" i="1"/>
  <c r="P2416" i="1"/>
  <c r="O2416" i="1"/>
  <c r="Z2415" i="1"/>
  <c r="Y2415" i="1"/>
  <c r="X2415" i="1"/>
  <c r="W2415" i="1"/>
  <c r="V2415" i="1"/>
  <c r="U2415" i="1"/>
  <c r="T2415" i="1"/>
  <c r="S2415" i="1"/>
  <c r="R2415" i="1"/>
  <c r="Q2415" i="1"/>
  <c r="P2415" i="1"/>
  <c r="O2415" i="1"/>
  <c r="Z2414" i="1"/>
  <c r="Y2414" i="1"/>
  <c r="X2414" i="1"/>
  <c r="W2414" i="1"/>
  <c r="V2414" i="1"/>
  <c r="U2414" i="1"/>
  <c r="T2414" i="1"/>
  <c r="S2414" i="1"/>
  <c r="R2414" i="1"/>
  <c r="Q2414" i="1"/>
  <c r="P2414" i="1"/>
  <c r="O2414" i="1"/>
  <c r="Z2413" i="1"/>
  <c r="Y2413" i="1"/>
  <c r="X2413" i="1"/>
  <c r="W2413" i="1"/>
  <c r="V2413" i="1"/>
  <c r="U2413" i="1"/>
  <c r="T2413" i="1"/>
  <c r="S2413" i="1"/>
  <c r="R2413" i="1"/>
  <c r="Q2413" i="1"/>
  <c r="P2413" i="1"/>
  <c r="O2413" i="1"/>
  <c r="Z2412" i="1"/>
  <c r="Y2412" i="1"/>
  <c r="X2412" i="1"/>
  <c r="W2412" i="1"/>
  <c r="V2412" i="1"/>
  <c r="U2412" i="1"/>
  <c r="T2412" i="1"/>
  <c r="S2412" i="1"/>
  <c r="R2412" i="1"/>
  <c r="Q2412" i="1"/>
  <c r="P2412" i="1"/>
  <c r="O2412" i="1"/>
  <c r="Z2411" i="1"/>
  <c r="Y2411" i="1"/>
  <c r="X2411" i="1"/>
  <c r="W2411" i="1"/>
  <c r="V2411" i="1"/>
  <c r="U2411" i="1"/>
  <c r="T2411" i="1"/>
  <c r="S2411" i="1"/>
  <c r="R2411" i="1"/>
  <c r="Q2411" i="1"/>
  <c r="P2411" i="1"/>
  <c r="O2411" i="1"/>
  <c r="Z2410" i="1"/>
  <c r="Y2410" i="1"/>
  <c r="X2410" i="1"/>
  <c r="W2410" i="1"/>
  <c r="V2410" i="1"/>
  <c r="U2410" i="1"/>
  <c r="T2410" i="1"/>
  <c r="S2410" i="1"/>
  <c r="R2410" i="1"/>
  <c r="Q2410" i="1"/>
  <c r="P2410" i="1"/>
  <c r="O2410" i="1"/>
  <c r="Z2409" i="1"/>
  <c r="Y2409" i="1"/>
  <c r="X2409" i="1"/>
  <c r="W2409" i="1"/>
  <c r="V2409" i="1"/>
  <c r="U2409" i="1"/>
  <c r="T2409" i="1"/>
  <c r="S2409" i="1"/>
  <c r="R2409" i="1"/>
  <c r="Q2409" i="1"/>
  <c r="P2409" i="1"/>
  <c r="O2409" i="1"/>
  <c r="Z2408" i="1"/>
  <c r="Y2408" i="1"/>
  <c r="X2408" i="1"/>
  <c r="W2408" i="1"/>
  <c r="V2408" i="1"/>
  <c r="U2408" i="1"/>
  <c r="T2408" i="1"/>
  <c r="S2408" i="1"/>
  <c r="R2408" i="1"/>
  <c r="Q2408" i="1"/>
  <c r="P2408" i="1"/>
  <c r="O2408" i="1"/>
  <c r="Z2407" i="1"/>
  <c r="Y2407" i="1"/>
  <c r="X2407" i="1"/>
  <c r="W2407" i="1"/>
  <c r="V2407" i="1"/>
  <c r="U2407" i="1"/>
  <c r="T2407" i="1"/>
  <c r="S2407" i="1"/>
  <c r="R2407" i="1"/>
  <c r="Q2407" i="1"/>
  <c r="P2407" i="1"/>
  <c r="O2407" i="1"/>
  <c r="Z2406" i="1"/>
  <c r="Y2406" i="1"/>
  <c r="X2406" i="1"/>
  <c r="W2406" i="1"/>
  <c r="V2406" i="1"/>
  <c r="U2406" i="1"/>
  <c r="T2406" i="1"/>
  <c r="S2406" i="1"/>
  <c r="R2406" i="1"/>
  <c r="Q2406" i="1"/>
  <c r="P2406" i="1"/>
  <c r="O2406" i="1"/>
  <c r="Z2405" i="1"/>
  <c r="Y2405" i="1"/>
  <c r="X2405" i="1"/>
  <c r="W2405" i="1"/>
  <c r="V2405" i="1"/>
  <c r="U2405" i="1"/>
  <c r="T2405" i="1"/>
  <c r="S2405" i="1"/>
  <c r="R2405" i="1"/>
  <c r="Q2405" i="1"/>
  <c r="P2405" i="1"/>
  <c r="O2405" i="1"/>
  <c r="Z2404" i="1"/>
  <c r="Y2404" i="1"/>
  <c r="X2404" i="1"/>
  <c r="W2404" i="1"/>
  <c r="V2404" i="1"/>
  <c r="U2404" i="1"/>
  <c r="T2404" i="1"/>
  <c r="S2404" i="1"/>
  <c r="R2404" i="1"/>
  <c r="Q2404" i="1"/>
  <c r="P2404" i="1"/>
  <c r="O2404" i="1"/>
  <c r="Z2403" i="1"/>
  <c r="Y2403" i="1"/>
  <c r="X2403" i="1"/>
  <c r="W2403" i="1"/>
  <c r="V2403" i="1"/>
  <c r="U2403" i="1"/>
  <c r="T2403" i="1"/>
  <c r="S2403" i="1"/>
  <c r="R2403" i="1"/>
  <c r="Q2403" i="1"/>
  <c r="P2403" i="1"/>
  <c r="O2403" i="1"/>
  <c r="Z2402" i="1"/>
  <c r="Y2402" i="1"/>
  <c r="X2402" i="1"/>
  <c r="W2402" i="1"/>
  <c r="V2402" i="1"/>
  <c r="U2402" i="1"/>
  <c r="T2402" i="1"/>
  <c r="S2402" i="1"/>
  <c r="R2402" i="1"/>
  <c r="Q2402" i="1"/>
  <c r="P2402" i="1"/>
  <c r="O2402" i="1"/>
  <c r="Z2401" i="1"/>
  <c r="Y2401" i="1"/>
  <c r="X2401" i="1"/>
  <c r="W2401" i="1"/>
  <c r="V2401" i="1"/>
  <c r="U2401" i="1"/>
  <c r="T2401" i="1"/>
  <c r="S2401" i="1"/>
  <c r="R2401" i="1"/>
  <c r="Q2401" i="1"/>
  <c r="P2401" i="1"/>
  <c r="O2401" i="1"/>
  <c r="Z2400" i="1"/>
  <c r="Y2400" i="1"/>
  <c r="X2400" i="1"/>
  <c r="W2400" i="1"/>
  <c r="V2400" i="1"/>
  <c r="U2400" i="1"/>
  <c r="T2400" i="1"/>
  <c r="S2400" i="1"/>
  <c r="R2400" i="1"/>
  <c r="Q2400" i="1"/>
  <c r="P2400" i="1"/>
  <c r="O2400" i="1"/>
  <c r="Z2399" i="1"/>
  <c r="Y2399" i="1"/>
  <c r="X2399" i="1"/>
  <c r="W2399" i="1"/>
  <c r="V2399" i="1"/>
  <c r="U2399" i="1"/>
  <c r="T2399" i="1"/>
  <c r="S2399" i="1"/>
  <c r="R2399" i="1"/>
  <c r="Q2399" i="1"/>
  <c r="P2399" i="1"/>
  <c r="O2399" i="1"/>
  <c r="Z2398" i="1"/>
  <c r="Y2398" i="1"/>
  <c r="X2398" i="1"/>
  <c r="W2398" i="1"/>
  <c r="V2398" i="1"/>
  <c r="U2398" i="1"/>
  <c r="T2398" i="1"/>
  <c r="S2398" i="1"/>
  <c r="R2398" i="1"/>
  <c r="Q2398" i="1"/>
  <c r="P2398" i="1"/>
  <c r="O2398" i="1"/>
  <c r="Z2397" i="1"/>
  <c r="Y2397" i="1"/>
  <c r="X2397" i="1"/>
  <c r="W2397" i="1"/>
  <c r="V2397" i="1"/>
  <c r="U2397" i="1"/>
  <c r="T2397" i="1"/>
  <c r="S2397" i="1"/>
  <c r="R2397" i="1"/>
  <c r="Q2397" i="1"/>
  <c r="P2397" i="1"/>
  <c r="O2397" i="1"/>
  <c r="Z2396" i="1"/>
  <c r="Y2396" i="1"/>
  <c r="X2396" i="1"/>
  <c r="W2396" i="1"/>
  <c r="V2396" i="1"/>
  <c r="U2396" i="1"/>
  <c r="T2396" i="1"/>
  <c r="S2396" i="1"/>
  <c r="R2396" i="1"/>
  <c r="Q2396" i="1"/>
  <c r="P2396" i="1"/>
  <c r="O2396" i="1"/>
  <c r="Z2395" i="1"/>
  <c r="Y2395" i="1"/>
  <c r="X2395" i="1"/>
  <c r="W2395" i="1"/>
  <c r="V2395" i="1"/>
  <c r="U2395" i="1"/>
  <c r="T2395" i="1"/>
  <c r="S2395" i="1"/>
  <c r="R2395" i="1"/>
  <c r="Q2395" i="1"/>
  <c r="P2395" i="1"/>
  <c r="O2395" i="1"/>
  <c r="Z2394" i="1"/>
  <c r="Y2394" i="1"/>
  <c r="X2394" i="1"/>
  <c r="W2394" i="1"/>
  <c r="V2394" i="1"/>
  <c r="U2394" i="1"/>
  <c r="T2394" i="1"/>
  <c r="S2394" i="1"/>
  <c r="R2394" i="1"/>
  <c r="Q2394" i="1"/>
  <c r="P2394" i="1"/>
  <c r="O2394" i="1"/>
  <c r="Z2393" i="1"/>
  <c r="Y2393" i="1"/>
  <c r="X2393" i="1"/>
  <c r="W2393" i="1"/>
  <c r="V2393" i="1"/>
  <c r="U2393" i="1"/>
  <c r="T2393" i="1"/>
  <c r="S2393" i="1"/>
  <c r="R2393" i="1"/>
  <c r="Q2393" i="1"/>
  <c r="P2393" i="1"/>
  <c r="O2393" i="1"/>
  <c r="Z2392" i="1"/>
  <c r="Y2392" i="1"/>
  <c r="X2392" i="1"/>
  <c r="W2392" i="1"/>
  <c r="V2392" i="1"/>
  <c r="U2392" i="1"/>
  <c r="T2392" i="1"/>
  <c r="S2392" i="1"/>
  <c r="R2392" i="1"/>
  <c r="Q2392" i="1"/>
  <c r="P2392" i="1"/>
  <c r="O2392" i="1"/>
  <c r="Z2391" i="1"/>
  <c r="Y2391" i="1"/>
  <c r="X2391" i="1"/>
  <c r="W2391" i="1"/>
  <c r="V2391" i="1"/>
  <c r="U2391" i="1"/>
  <c r="T2391" i="1"/>
  <c r="S2391" i="1"/>
  <c r="R2391" i="1"/>
  <c r="Q2391" i="1"/>
  <c r="P2391" i="1"/>
  <c r="O2391" i="1"/>
  <c r="Z2390" i="1"/>
  <c r="Y2390" i="1"/>
  <c r="X2390" i="1"/>
  <c r="W2390" i="1"/>
  <c r="V2390" i="1"/>
  <c r="U2390" i="1"/>
  <c r="T2390" i="1"/>
  <c r="S2390" i="1"/>
  <c r="R2390" i="1"/>
  <c r="Q2390" i="1"/>
  <c r="P2390" i="1"/>
  <c r="O2390" i="1"/>
  <c r="Z2389" i="1"/>
  <c r="Y2389" i="1"/>
  <c r="X2389" i="1"/>
  <c r="W2389" i="1"/>
  <c r="V2389" i="1"/>
  <c r="U2389" i="1"/>
  <c r="T2389" i="1"/>
  <c r="S2389" i="1"/>
  <c r="R2389" i="1"/>
  <c r="Q2389" i="1"/>
  <c r="P2389" i="1"/>
  <c r="O2389" i="1"/>
  <c r="Z2388" i="1"/>
  <c r="Y2388" i="1"/>
  <c r="X2388" i="1"/>
  <c r="W2388" i="1"/>
  <c r="V2388" i="1"/>
  <c r="U2388" i="1"/>
  <c r="T2388" i="1"/>
  <c r="S2388" i="1"/>
  <c r="R2388" i="1"/>
  <c r="Q2388" i="1"/>
  <c r="P2388" i="1"/>
  <c r="O2388" i="1"/>
  <c r="Z2387" i="1"/>
  <c r="Y2387" i="1"/>
  <c r="X2387" i="1"/>
  <c r="W2387" i="1"/>
  <c r="V2387" i="1"/>
  <c r="U2387" i="1"/>
  <c r="T2387" i="1"/>
  <c r="S2387" i="1"/>
  <c r="R2387" i="1"/>
  <c r="Q2387" i="1"/>
  <c r="P2387" i="1"/>
  <c r="O2387" i="1"/>
  <c r="Z2386" i="1"/>
  <c r="Y2386" i="1"/>
  <c r="X2386" i="1"/>
  <c r="W2386" i="1"/>
  <c r="V2386" i="1"/>
  <c r="U2386" i="1"/>
  <c r="T2386" i="1"/>
  <c r="S2386" i="1"/>
  <c r="R2386" i="1"/>
  <c r="Q2386" i="1"/>
  <c r="P2386" i="1"/>
  <c r="O2386" i="1"/>
  <c r="Z2385" i="1"/>
  <c r="Y2385" i="1"/>
  <c r="X2385" i="1"/>
  <c r="W2385" i="1"/>
  <c r="V2385" i="1"/>
  <c r="U2385" i="1"/>
  <c r="T2385" i="1"/>
  <c r="S2385" i="1"/>
  <c r="R2385" i="1"/>
  <c r="Q2385" i="1"/>
  <c r="P2385" i="1"/>
  <c r="O2385" i="1"/>
  <c r="Z2384" i="1"/>
  <c r="Y2384" i="1"/>
  <c r="X2384" i="1"/>
  <c r="W2384" i="1"/>
  <c r="V2384" i="1"/>
  <c r="U2384" i="1"/>
  <c r="T2384" i="1"/>
  <c r="S2384" i="1"/>
  <c r="R2384" i="1"/>
  <c r="Q2384" i="1"/>
  <c r="P2384" i="1"/>
  <c r="O2384" i="1"/>
  <c r="Z2383" i="1"/>
  <c r="Y2383" i="1"/>
  <c r="X2383" i="1"/>
  <c r="W2383" i="1"/>
  <c r="V2383" i="1"/>
  <c r="U2383" i="1"/>
  <c r="T2383" i="1"/>
  <c r="S2383" i="1"/>
  <c r="R2383" i="1"/>
  <c r="Q2383" i="1"/>
  <c r="P2383" i="1"/>
  <c r="O2383" i="1"/>
  <c r="Z2382" i="1"/>
  <c r="Y2382" i="1"/>
  <c r="X2382" i="1"/>
  <c r="W2382" i="1"/>
  <c r="V2382" i="1"/>
  <c r="U2382" i="1"/>
  <c r="T2382" i="1"/>
  <c r="S2382" i="1"/>
  <c r="R2382" i="1"/>
  <c r="Q2382" i="1"/>
  <c r="P2382" i="1"/>
  <c r="O2382" i="1"/>
  <c r="Z2381" i="1"/>
  <c r="Y2381" i="1"/>
  <c r="X2381" i="1"/>
  <c r="W2381" i="1"/>
  <c r="V2381" i="1"/>
  <c r="U2381" i="1"/>
  <c r="T2381" i="1"/>
  <c r="S2381" i="1"/>
  <c r="R2381" i="1"/>
  <c r="Q2381" i="1"/>
  <c r="P2381" i="1"/>
  <c r="O2381" i="1"/>
  <c r="Z2380" i="1"/>
  <c r="Y2380" i="1"/>
  <c r="X2380" i="1"/>
  <c r="W2380" i="1"/>
  <c r="V2380" i="1"/>
  <c r="U2380" i="1"/>
  <c r="T2380" i="1"/>
  <c r="S2380" i="1"/>
  <c r="R2380" i="1"/>
  <c r="Q2380" i="1"/>
  <c r="P2380" i="1"/>
  <c r="O2380" i="1"/>
  <c r="Z2379" i="1"/>
  <c r="Y2379" i="1"/>
  <c r="X2379" i="1"/>
  <c r="W2379" i="1"/>
  <c r="V2379" i="1"/>
  <c r="U2379" i="1"/>
  <c r="T2379" i="1"/>
  <c r="S2379" i="1"/>
  <c r="R2379" i="1"/>
  <c r="Q2379" i="1"/>
  <c r="P2379" i="1"/>
  <c r="O2379" i="1"/>
  <c r="Z2378" i="1"/>
  <c r="Y2378" i="1"/>
  <c r="X2378" i="1"/>
  <c r="W2378" i="1"/>
  <c r="V2378" i="1"/>
  <c r="U2378" i="1"/>
  <c r="T2378" i="1"/>
  <c r="S2378" i="1"/>
  <c r="R2378" i="1"/>
  <c r="Q2378" i="1"/>
  <c r="P2378" i="1"/>
  <c r="O2378" i="1"/>
  <c r="Z2377" i="1"/>
  <c r="Y2377" i="1"/>
  <c r="X2377" i="1"/>
  <c r="W2377" i="1"/>
  <c r="V2377" i="1"/>
  <c r="U2377" i="1"/>
  <c r="T2377" i="1"/>
  <c r="S2377" i="1"/>
  <c r="R2377" i="1"/>
  <c r="Q2377" i="1"/>
  <c r="P2377" i="1"/>
  <c r="O2377" i="1"/>
  <c r="Z2376" i="1"/>
  <c r="Y2376" i="1"/>
  <c r="X2376" i="1"/>
  <c r="W2376" i="1"/>
  <c r="V2376" i="1"/>
  <c r="U2376" i="1"/>
  <c r="T2376" i="1"/>
  <c r="S2376" i="1"/>
  <c r="R2376" i="1"/>
  <c r="Q2376" i="1"/>
  <c r="P2376" i="1"/>
  <c r="O2376" i="1"/>
  <c r="Z2375" i="1"/>
  <c r="Y2375" i="1"/>
  <c r="X2375" i="1"/>
  <c r="W2375" i="1"/>
  <c r="V2375" i="1"/>
  <c r="U2375" i="1"/>
  <c r="T2375" i="1"/>
  <c r="S2375" i="1"/>
  <c r="R2375" i="1"/>
  <c r="Q2375" i="1"/>
  <c r="P2375" i="1"/>
  <c r="O2375" i="1"/>
  <c r="Z2374" i="1"/>
  <c r="Y2374" i="1"/>
  <c r="X2374" i="1"/>
  <c r="W2374" i="1"/>
  <c r="V2374" i="1"/>
  <c r="U2374" i="1"/>
  <c r="T2374" i="1"/>
  <c r="S2374" i="1"/>
  <c r="R2374" i="1"/>
  <c r="Q2374" i="1"/>
  <c r="P2374" i="1"/>
  <c r="O2374" i="1"/>
  <c r="Z2373" i="1"/>
  <c r="Y2373" i="1"/>
  <c r="X2373" i="1"/>
  <c r="W2373" i="1"/>
  <c r="V2373" i="1"/>
  <c r="U2373" i="1"/>
  <c r="T2373" i="1"/>
  <c r="S2373" i="1"/>
  <c r="R2373" i="1"/>
  <c r="Q2373" i="1"/>
  <c r="P2373" i="1"/>
  <c r="O2373" i="1"/>
  <c r="Z2372" i="1"/>
  <c r="Y2372" i="1"/>
  <c r="X2372" i="1"/>
  <c r="W2372" i="1"/>
  <c r="V2372" i="1"/>
  <c r="U2372" i="1"/>
  <c r="T2372" i="1"/>
  <c r="S2372" i="1"/>
  <c r="R2372" i="1"/>
  <c r="Q2372" i="1"/>
  <c r="P2372" i="1"/>
  <c r="O2372" i="1"/>
  <c r="Z2371" i="1"/>
  <c r="Y2371" i="1"/>
  <c r="X2371" i="1"/>
  <c r="W2371" i="1"/>
  <c r="V2371" i="1"/>
  <c r="U2371" i="1"/>
  <c r="T2371" i="1"/>
  <c r="S2371" i="1"/>
  <c r="R2371" i="1"/>
  <c r="Q2371" i="1"/>
  <c r="P2371" i="1"/>
  <c r="O2371" i="1"/>
  <c r="Z2370" i="1"/>
  <c r="Y2370" i="1"/>
  <c r="X2370" i="1"/>
  <c r="W2370" i="1"/>
  <c r="V2370" i="1"/>
  <c r="U2370" i="1"/>
  <c r="T2370" i="1"/>
  <c r="S2370" i="1"/>
  <c r="R2370" i="1"/>
  <c r="Q2370" i="1"/>
  <c r="P2370" i="1"/>
  <c r="O2370" i="1"/>
  <c r="Z2369" i="1"/>
  <c r="Y2369" i="1"/>
  <c r="X2369" i="1"/>
  <c r="W2369" i="1"/>
  <c r="V2369" i="1"/>
  <c r="U2369" i="1"/>
  <c r="T2369" i="1"/>
  <c r="S2369" i="1"/>
  <c r="R2369" i="1"/>
  <c r="Q2369" i="1"/>
  <c r="P2369" i="1"/>
  <c r="O2369" i="1"/>
  <c r="Z2368" i="1"/>
  <c r="Y2368" i="1"/>
  <c r="X2368" i="1"/>
  <c r="W2368" i="1"/>
  <c r="V2368" i="1"/>
  <c r="U2368" i="1"/>
  <c r="T2368" i="1"/>
  <c r="S2368" i="1"/>
  <c r="R2368" i="1"/>
  <c r="Q2368" i="1"/>
  <c r="P2368" i="1"/>
  <c r="O2368" i="1"/>
  <c r="Z2367" i="1"/>
  <c r="Y2367" i="1"/>
  <c r="X2367" i="1"/>
  <c r="W2367" i="1"/>
  <c r="V2367" i="1"/>
  <c r="U2367" i="1"/>
  <c r="T2367" i="1"/>
  <c r="S2367" i="1"/>
  <c r="R2367" i="1"/>
  <c r="Q2367" i="1"/>
  <c r="P2367" i="1"/>
  <c r="O2367" i="1"/>
  <c r="Z2366" i="1"/>
  <c r="Y2366" i="1"/>
  <c r="X2366" i="1"/>
  <c r="W2366" i="1"/>
  <c r="V2366" i="1"/>
  <c r="U2366" i="1"/>
  <c r="T2366" i="1"/>
  <c r="S2366" i="1"/>
  <c r="R2366" i="1"/>
  <c r="Q2366" i="1"/>
  <c r="P2366" i="1"/>
  <c r="O2366" i="1"/>
  <c r="Z2365" i="1"/>
  <c r="Y2365" i="1"/>
  <c r="X2365" i="1"/>
  <c r="W2365" i="1"/>
  <c r="V2365" i="1"/>
  <c r="U2365" i="1"/>
  <c r="T2365" i="1"/>
  <c r="S2365" i="1"/>
  <c r="R2365" i="1"/>
  <c r="Q2365" i="1"/>
  <c r="P2365" i="1"/>
  <c r="O2365" i="1"/>
  <c r="Z2364" i="1"/>
  <c r="Y2364" i="1"/>
  <c r="X2364" i="1"/>
  <c r="W2364" i="1"/>
  <c r="V2364" i="1"/>
  <c r="U2364" i="1"/>
  <c r="T2364" i="1"/>
  <c r="S2364" i="1"/>
  <c r="R2364" i="1"/>
  <c r="Q2364" i="1"/>
  <c r="P2364" i="1"/>
  <c r="O2364" i="1"/>
  <c r="Z2363" i="1"/>
  <c r="Y2363" i="1"/>
  <c r="X2363" i="1"/>
  <c r="W2363" i="1"/>
  <c r="V2363" i="1"/>
  <c r="U2363" i="1"/>
  <c r="T2363" i="1"/>
  <c r="S2363" i="1"/>
  <c r="R2363" i="1"/>
  <c r="Q2363" i="1"/>
  <c r="P2363" i="1"/>
  <c r="O2363" i="1"/>
  <c r="Z2362" i="1"/>
  <c r="Y2362" i="1"/>
  <c r="X2362" i="1"/>
  <c r="W2362" i="1"/>
  <c r="V2362" i="1"/>
  <c r="U2362" i="1"/>
  <c r="T2362" i="1"/>
  <c r="S2362" i="1"/>
  <c r="R2362" i="1"/>
  <c r="Q2362" i="1"/>
  <c r="P2362" i="1"/>
  <c r="O2362" i="1"/>
  <c r="Z2361" i="1"/>
  <c r="Y2361" i="1"/>
  <c r="X2361" i="1"/>
  <c r="W2361" i="1"/>
  <c r="V2361" i="1"/>
  <c r="U2361" i="1"/>
  <c r="T2361" i="1"/>
  <c r="S2361" i="1"/>
  <c r="R2361" i="1"/>
  <c r="Q2361" i="1"/>
  <c r="P2361" i="1"/>
  <c r="O2361" i="1"/>
  <c r="Z2360" i="1"/>
  <c r="Y2360" i="1"/>
  <c r="X2360" i="1"/>
  <c r="W2360" i="1"/>
  <c r="V2360" i="1"/>
  <c r="U2360" i="1"/>
  <c r="T2360" i="1"/>
  <c r="S2360" i="1"/>
  <c r="R2360" i="1"/>
  <c r="Q2360" i="1"/>
  <c r="P2360" i="1"/>
  <c r="O2360" i="1"/>
  <c r="Z2359" i="1"/>
  <c r="Y2359" i="1"/>
  <c r="X2359" i="1"/>
  <c r="W2359" i="1"/>
  <c r="V2359" i="1"/>
  <c r="U2359" i="1"/>
  <c r="T2359" i="1"/>
  <c r="S2359" i="1"/>
  <c r="R2359" i="1"/>
  <c r="Q2359" i="1"/>
  <c r="P2359" i="1"/>
  <c r="O2359" i="1"/>
  <c r="Z2358" i="1"/>
  <c r="Y2358" i="1"/>
  <c r="X2358" i="1"/>
  <c r="W2358" i="1"/>
  <c r="V2358" i="1"/>
  <c r="U2358" i="1"/>
  <c r="T2358" i="1"/>
  <c r="S2358" i="1"/>
  <c r="R2358" i="1"/>
  <c r="Q2358" i="1"/>
  <c r="P2358" i="1"/>
  <c r="O2358" i="1"/>
  <c r="Z2357" i="1"/>
  <c r="Y2357" i="1"/>
  <c r="X2357" i="1"/>
  <c r="W2357" i="1"/>
  <c r="V2357" i="1"/>
  <c r="U2357" i="1"/>
  <c r="T2357" i="1"/>
  <c r="S2357" i="1"/>
  <c r="R2357" i="1"/>
  <c r="Q2357" i="1"/>
  <c r="P2357" i="1"/>
  <c r="O2357" i="1"/>
  <c r="Z2356" i="1"/>
  <c r="Y2356" i="1"/>
  <c r="X2356" i="1"/>
  <c r="W2356" i="1"/>
  <c r="V2356" i="1"/>
  <c r="U2356" i="1"/>
  <c r="T2356" i="1"/>
  <c r="S2356" i="1"/>
  <c r="R2356" i="1"/>
  <c r="Q2356" i="1"/>
  <c r="P2356" i="1"/>
  <c r="O2356" i="1"/>
  <c r="Z2355" i="1"/>
  <c r="Y2355" i="1"/>
  <c r="X2355" i="1"/>
  <c r="W2355" i="1"/>
  <c r="V2355" i="1"/>
  <c r="U2355" i="1"/>
  <c r="T2355" i="1"/>
  <c r="S2355" i="1"/>
  <c r="R2355" i="1"/>
  <c r="Q2355" i="1"/>
  <c r="P2355" i="1"/>
  <c r="O2355" i="1"/>
  <c r="Z2354" i="1"/>
  <c r="Y2354" i="1"/>
  <c r="X2354" i="1"/>
  <c r="W2354" i="1"/>
  <c r="V2354" i="1"/>
  <c r="U2354" i="1"/>
  <c r="T2354" i="1"/>
  <c r="S2354" i="1"/>
  <c r="R2354" i="1"/>
  <c r="Q2354" i="1"/>
  <c r="P2354" i="1"/>
  <c r="O2354" i="1"/>
  <c r="Z2353" i="1"/>
  <c r="Y2353" i="1"/>
  <c r="X2353" i="1"/>
  <c r="W2353" i="1"/>
  <c r="V2353" i="1"/>
  <c r="U2353" i="1"/>
  <c r="T2353" i="1"/>
  <c r="S2353" i="1"/>
  <c r="R2353" i="1"/>
  <c r="Q2353" i="1"/>
  <c r="P2353" i="1"/>
  <c r="O2353" i="1"/>
  <c r="Z2352" i="1"/>
  <c r="Y2352" i="1"/>
  <c r="X2352" i="1"/>
  <c r="W2352" i="1"/>
  <c r="V2352" i="1"/>
  <c r="U2352" i="1"/>
  <c r="T2352" i="1"/>
  <c r="S2352" i="1"/>
  <c r="R2352" i="1"/>
  <c r="Q2352" i="1"/>
  <c r="P2352" i="1"/>
  <c r="O2352" i="1"/>
  <c r="Z2351" i="1"/>
  <c r="Y2351" i="1"/>
  <c r="X2351" i="1"/>
  <c r="W2351" i="1"/>
  <c r="V2351" i="1"/>
  <c r="U2351" i="1"/>
  <c r="T2351" i="1"/>
  <c r="S2351" i="1"/>
  <c r="R2351" i="1"/>
  <c r="Q2351" i="1"/>
  <c r="P2351" i="1"/>
  <c r="O2351" i="1"/>
  <c r="Z2350" i="1"/>
  <c r="Y2350" i="1"/>
  <c r="X2350" i="1"/>
  <c r="W2350" i="1"/>
  <c r="V2350" i="1"/>
  <c r="U2350" i="1"/>
  <c r="T2350" i="1"/>
  <c r="S2350" i="1"/>
  <c r="R2350" i="1"/>
  <c r="Q2350" i="1"/>
  <c r="P2350" i="1"/>
  <c r="O2350" i="1"/>
  <c r="Z2349" i="1"/>
  <c r="Y2349" i="1"/>
  <c r="X2349" i="1"/>
  <c r="W2349" i="1"/>
  <c r="V2349" i="1"/>
  <c r="U2349" i="1"/>
  <c r="T2349" i="1"/>
  <c r="S2349" i="1"/>
  <c r="R2349" i="1"/>
  <c r="Q2349" i="1"/>
  <c r="P2349" i="1"/>
  <c r="O2349" i="1"/>
  <c r="Z2348" i="1"/>
  <c r="Y2348" i="1"/>
  <c r="X2348" i="1"/>
  <c r="W2348" i="1"/>
  <c r="V2348" i="1"/>
  <c r="U2348" i="1"/>
  <c r="T2348" i="1"/>
  <c r="S2348" i="1"/>
  <c r="R2348" i="1"/>
  <c r="Q2348" i="1"/>
  <c r="P2348" i="1"/>
  <c r="O2348" i="1"/>
  <c r="Z2347" i="1"/>
  <c r="Y2347" i="1"/>
  <c r="X2347" i="1"/>
  <c r="W2347" i="1"/>
  <c r="V2347" i="1"/>
  <c r="U2347" i="1"/>
  <c r="T2347" i="1"/>
  <c r="S2347" i="1"/>
  <c r="R2347" i="1"/>
  <c r="Q2347" i="1"/>
  <c r="P2347" i="1"/>
  <c r="O2347" i="1"/>
  <c r="Z2346" i="1"/>
  <c r="Y2346" i="1"/>
  <c r="X2346" i="1"/>
  <c r="W2346" i="1"/>
  <c r="V2346" i="1"/>
  <c r="U2346" i="1"/>
  <c r="T2346" i="1"/>
  <c r="S2346" i="1"/>
  <c r="R2346" i="1"/>
  <c r="Q2346" i="1"/>
  <c r="P2346" i="1"/>
  <c r="O2346" i="1"/>
  <c r="Z2345" i="1"/>
  <c r="Y2345" i="1"/>
  <c r="X2345" i="1"/>
  <c r="W2345" i="1"/>
  <c r="V2345" i="1"/>
  <c r="U2345" i="1"/>
  <c r="T2345" i="1"/>
  <c r="S2345" i="1"/>
  <c r="R2345" i="1"/>
  <c r="Q2345" i="1"/>
  <c r="P2345" i="1"/>
  <c r="O2345" i="1"/>
  <c r="Z2344" i="1"/>
  <c r="Y2344" i="1"/>
  <c r="X2344" i="1"/>
  <c r="W2344" i="1"/>
  <c r="V2344" i="1"/>
  <c r="U2344" i="1"/>
  <c r="T2344" i="1"/>
  <c r="S2344" i="1"/>
  <c r="R2344" i="1"/>
  <c r="Q2344" i="1"/>
  <c r="P2344" i="1"/>
  <c r="O2344" i="1"/>
  <c r="Z2343" i="1"/>
  <c r="Y2343" i="1"/>
  <c r="X2343" i="1"/>
  <c r="W2343" i="1"/>
  <c r="V2343" i="1"/>
  <c r="U2343" i="1"/>
  <c r="T2343" i="1"/>
  <c r="S2343" i="1"/>
  <c r="R2343" i="1"/>
  <c r="Q2343" i="1"/>
  <c r="P2343" i="1"/>
  <c r="O2343" i="1"/>
  <c r="Z2342" i="1"/>
  <c r="Y2342" i="1"/>
  <c r="X2342" i="1"/>
  <c r="W2342" i="1"/>
  <c r="V2342" i="1"/>
  <c r="U2342" i="1"/>
  <c r="T2342" i="1"/>
  <c r="S2342" i="1"/>
  <c r="R2342" i="1"/>
  <c r="Q2342" i="1"/>
  <c r="P2342" i="1"/>
  <c r="O2342" i="1"/>
  <c r="Z2341" i="1"/>
  <c r="Y2341" i="1"/>
  <c r="X2341" i="1"/>
  <c r="W2341" i="1"/>
  <c r="V2341" i="1"/>
  <c r="U2341" i="1"/>
  <c r="T2341" i="1"/>
  <c r="S2341" i="1"/>
  <c r="R2341" i="1"/>
  <c r="Q2341" i="1"/>
  <c r="P2341" i="1"/>
  <c r="O2341" i="1"/>
  <c r="Z2340" i="1"/>
  <c r="Y2340" i="1"/>
  <c r="X2340" i="1"/>
  <c r="W2340" i="1"/>
  <c r="V2340" i="1"/>
  <c r="U2340" i="1"/>
  <c r="T2340" i="1"/>
  <c r="S2340" i="1"/>
  <c r="R2340" i="1"/>
  <c r="Q2340" i="1"/>
  <c r="P2340" i="1"/>
  <c r="O2340" i="1"/>
  <c r="Z2339" i="1"/>
  <c r="Y2339" i="1"/>
  <c r="X2339" i="1"/>
  <c r="W2339" i="1"/>
  <c r="V2339" i="1"/>
  <c r="U2339" i="1"/>
  <c r="T2339" i="1"/>
  <c r="S2339" i="1"/>
  <c r="R2339" i="1"/>
  <c r="Q2339" i="1"/>
  <c r="P2339" i="1"/>
  <c r="O2339" i="1"/>
  <c r="Z2331" i="1"/>
  <c r="Y2331" i="1"/>
  <c r="X2331" i="1"/>
  <c r="W2331" i="1"/>
  <c r="V2331" i="1"/>
  <c r="U2331" i="1"/>
  <c r="T2331" i="1"/>
  <c r="S2331" i="1"/>
  <c r="R2331" i="1"/>
  <c r="Q2331" i="1"/>
  <c r="P2331" i="1"/>
  <c r="O2331" i="1"/>
  <c r="Z2330" i="1"/>
  <c r="Y2330" i="1"/>
  <c r="X2330" i="1"/>
  <c r="W2330" i="1"/>
  <c r="V2330" i="1"/>
  <c r="U2330" i="1"/>
  <c r="T2330" i="1"/>
  <c r="S2330" i="1"/>
  <c r="R2330" i="1"/>
  <c r="Q2330" i="1"/>
  <c r="P2330" i="1"/>
  <c r="O2330" i="1"/>
  <c r="Z2325" i="1"/>
  <c r="Y2325" i="1"/>
  <c r="X2325" i="1"/>
  <c r="W2325" i="1"/>
  <c r="V2325" i="1"/>
  <c r="U2325" i="1"/>
  <c r="T2325" i="1"/>
  <c r="S2325" i="1"/>
  <c r="R2325" i="1"/>
  <c r="Q2325" i="1"/>
  <c r="P2325" i="1"/>
  <c r="O2325" i="1"/>
  <c r="Z2324" i="1"/>
  <c r="Y2324" i="1"/>
  <c r="X2324" i="1"/>
  <c r="W2324" i="1"/>
  <c r="V2324" i="1"/>
  <c r="U2324" i="1"/>
  <c r="T2324" i="1"/>
  <c r="S2324" i="1"/>
  <c r="R2324" i="1"/>
  <c r="Q2324" i="1"/>
  <c r="P2324" i="1"/>
  <c r="O2324" i="1"/>
  <c r="Z2320" i="1"/>
  <c r="Y2320" i="1"/>
  <c r="X2320" i="1"/>
  <c r="W2320" i="1"/>
  <c r="V2320" i="1"/>
  <c r="U2320" i="1"/>
  <c r="T2320" i="1"/>
  <c r="S2320" i="1"/>
  <c r="R2320" i="1"/>
  <c r="Q2320" i="1"/>
  <c r="P2320" i="1"/>
  <c r="O2320" i="1"/>
  <c r="Z2319" i="1"/>
  <c r="Y2319" i="1"/>
  <c r="X2319" i="1"/>
  <c r="W2319" i="1"/>
  <c r="V2319" i="1"/>
  <c r="U2319" i="1"/>
  <c r="T2319" i="1"/>
  <c r="S2319" i="1"/>
  <c r="R2319" i="1"/>
  <c r="Q2319" i="1"/>
  <c r="P2319" i="1"/>
  <c r="O2319" i="1"/>
  <c r="Z2318" i="1"/>
  <c r="Y2318" i="1"/>
  <c r="X2318" i="1"/>
  <c r="W2318" i="1"/>
  <c r="V2318" i="1"/>
  <c r="U2318" i="1"/>
  <c r="T2318" i="1"/>
  <c r="S2318" i="1"/>
  <c r="R2318" i="1"/>
  <c r="Q2318" i="1"/>
  <c r="P2318" i="1"/>
  <c r="O2318" i="1"/>
  <c r="Z2317" i="1"/>
  <c r="Y2317" i="1"/>
  <c r="X2317" i="1"/>
  <c r="W2317" i="1"/>
  <c r="V2317" i="1"/>
  <c r="U2317" i="1"/>
  <c r="T2317" i="1"/>
  <c r="S2317" i="1"/>
  <c r="R2317" i="1"/>
  <c r="Q2317" i="1"/>
  <c r="P2317" i="1"/>
  <c r="O2317" i="1"/>
  <c r="Z2316" i="1"/>
  <c r="Y2316" i="1"/>
  <c r="X2316" i="1"/>
  <c r="W2316" i="1"/>
  <c r="V2316" i="1"/>
  <c r="U2316" i="1"/>
  <c r="T2316" i="1"/>
  <c r="S2316" i="1"/>
  <c r="R2316" i="1"/>
  <c r="Q2316" i="1"/>
  <c r="P2316" i="1"/>
  <c r="O2316" i="1"/>
  <c r="Z2315" i="1"/>
  <c r="Y2315" i="1"/>
  <c r="X2315" i="1"/>
  <c r="W2315" i="1"/>
  <c r="V2315" i="1"/>
  <c r="U2315" i="1"/>
  <c r="T2315" i="1"/>
  <c r="S2315" i="1"/>
  <c r="R2315" i="1"/>
  <c r="Q2315" i="1"/>
  <c r="P2315" i="1"/>
  <c r="O2315" i="1"/>
  <c r="Z2314" i="1"/>
  <c r="Y2314" i="1"/>
  <c r="X2314" i="1"/>
  <c r="W2314" i="1"/>
  <c r="V2314" i="1"/>
  <c r="U2314" i="1"/>
  <c r="T2314" i="1"/>
  <c r="S2314" i="1"/>
  <c r="R2314" i="1"/>
  <c r="Q2314" i="1"/>
  <c r="P2314" i="1"/>
  <c r="O2314" i="1"/>
  <c r="Z2313" i="1"/>
  <c r="Y2313" i="1"/>
  <c r="X2313" i="1"/>
  <c r="W2313" i="1"/>
  <c r="V2313" i="1"/>
  <c r="U2313" i="1"/>
  <c r="T2313" i="1"/>
  <c r="S2313" i="1"/>
  <c r="R2313" i="1"/>
  <c r="Q2313" i="1"/>
  <c r="P2313" i="1"/>
  <c r="O2313" i="1"/>
  <c r="Z2312" i="1"/>
  <c r="Y2312" i="1"/>
  <c r="X2312" i="1"/>
  <c r="W2312" i="1"/>
  <c r="V2312" i="1"/>
  <c r="U2312" i="1"/>
  <c r="T2312" i="1"/>
  <c r="S2312" i="1"/>
  <c r="R2312" i="1"/>
  <c r="Q2312" i="1"/>
  <c r="P2312" i="1"/>
  <c r="O2312" i="1"/>
  <c r="Z2311" i="1"/>
  <c r="Y2311" i="1"/>
  <c r="X2311" i="1"/>
  <c r="W2311" i="1"/>
  <c r="V2311" i="1"/>
  <c r="U2311" i="1"/>
  <c r="T2311" i="1"/>
  <c r="S2311" i="1"/>
  <c r="R2311" i="1"/>
  <c r="Q2311" i="1"/>
  <c r="P2311" i="1"/>
  <c r="O2311" i="1"/>
  <c r="Z2310" i="1"/>
  <c r="Y2310" i="1"/>
  <c r="X2310" i="1"/>
  <c r="W2310" i="1"/>
  <c r="V2310" i="1"/>
  <c r="U2310" i="1"/>
  <c r="T2310" i="1"/>
  <c r="S2310" i="1"/>
  <c r="R2310" i="1"/>
  <c r="Q2310" i="1"/>
  <c r="P2310" i="1"/>
  <c r="O2310" i="1"/>
  <c r="Z2309" i="1"/>
  <c r="Y2309" i="1"/>
  <c r="X2309" i="1"/>
  <c r="W2309" i="1"/>
  <c r="V2309" i="1"/>
  <c r="U2309" i="1"/>
  <c r="T2309" i="1"/>
  <c r="S2309" i="1"/>
  <c r="R2309" i="1"/>
  <c r="Q2309" i="1"/>
  <c r="P2309" i="1"/>
  <c r="O2309" i="1"/>
  <c r="Z2297" i="1"/>
  <c r="Y2297" i="1"/>
  <c r="X2297" i="1"/>
  <c r="W2297" i="1"/>
  <c r="V2297" i="1"/>
  <c r="U2297" i="1"/>
  <c r="T2297" i="1"/>
  <c r="S2297" i="1"/>
  <c r="R2297" i="1"/>
  <c r="Q2297" i="1"/>
  <c r="P2297" i="1"/>
  <c r="O2297" i="1"/>
  <c r="Z2296" i="1"/>
  <c r="Y2296" i="1"/>
  <c r="X2296" i="1"/>
  <c r="W2296" i="1"/>
  <c r="V2296" i="1"/>
  <c r="U2296" i="1"/>
  <c r="T2296" i="1"/>
  <c r="S2296" i="1"/>
  <c r="R2296" i="1"/>
  <c r="Q2296" i="1"/>
  <c r="P2296" i="1"/>
  <c r="O2296" i="1"/>
  <c r="Z2293" i="1"/>
  <c r="Y2293" i="1"/>
  <c r="X2293" i="1"/>
  <c r="W2293" i="1"/>
  <c r="V2293" i="1"/>
  <c r="U2293" i="1"/>
  <c r="T2293" i="1"/>
  <c r="S2293" i="1"/>
  <c r="R2293" i="1"/>
  <c r="Q2293" i="1"/>
  <c r="P2293" i="1"/>
  <c r="O2293" i="1"/>
  <c r="Z2281" i="1"/>
  <c r="Y2281" i="1"/>
  <c r="X2281" i="1"/>
  <c r="W2281" i="1"/>
  <c r="V2281" i="1"/>
  <c r="U2281" i="1"/>
  <c r="T2281" i="1"/>
  <c r="S2281" i="1"/>
  <c r="R2281" i="1"/>
  <c r="Q2281" i="1"/>
  <c r="P2281" i="1"/>
  <c r="O2281" i="1"/>
  <c r="Z2273" i="1"/>
  <c r="Y2273" i="1"/>
  <c r="X2273" i="1"/>
  <c r="W2273" i="1"/>
  <c r="V2273" i="1"/>
  <c r="U2273" i="1"/>
  <c r="T2273" i="1"/>
  <c r="S2273" i="1"/>
  <c r="R2273" i="1"/>
  <c r="Q2273" i="1"/>
  <c r="P2273" i="1"/>
  <c r="O2273" i="1"/>
  <c r="Z2272" i="1"/>
  <c r="Y2272" i="1"/>
  <c r="X2272" i="1"/>
  <c r="W2272" i="1"/>
  <c r="V2272" i="1"/>
  <c r="U2272" i="1"/>
  <c r="T2272" i="1"/>
  <c r="S2272" i="1"/>
  <c r="R2272" i="1"/>
  <c r="Q2272" i="1"/>
  <c r="P2272" i="1"/>
  <c r="O2272" i="1"/>
  <c r="Z2271" i="1"/>
  <c r="Y2271" i="1"/>
  <c r="X2271" i="1"/>
  <c r="W2271" i="1"/>
  <c r="V2271" i="1"/>
  <c r="U2271" i="1"/>
  <c r="T2271" i="1"/>
  <c r="S2271" i="1"/>
  <c r="R2271" i="1"/>
  <c r="Q2271" i="1"/>
  <c r="P2271" i="1"/>
  <c r="O2271" i="1"/>
  <c r="Z2270" i="1"/>
  <c r="Y2270" i="1"/>
  <c r="X2270" i="1"/>
  <c r="W2270" i="1"/>
  <c r="V2270" i="1"/>
  <c r="U2270" i="1"/>
  <c r="T2270" i="1"/>
  <c r="S2270" i="1"/>
  <c r="R2270" i="1"/>
  <c r="Q2270" i="1"/>
  <c r="P2270" i="1"/>
  <c r="O2270" i="1"/>
  <c r="Z2269" i="1"/>
  <c r="Y2269" i="1"/>
  <c r="X2269" i="1"/>
  <c r="W2269" i="1"/>
  <c r="V2269" i="1"/>
  <c r="U2269" i="1"/>
  <c r="T2269" i="1"/>
  <c r="S2269" i="1"/>
  <c r="R2269" i="1"/>
  <c r="Q2269" i="1"/>
  <c r="P2269" i="1"/>
  <c r="O2269" i="1"/>
  <c r="Z2268" i="1"/>
  <c r="Y2268" i="1"/>
  <c r="X2268" i="1"/>
  <c r="W2268" i="1"/>
  <c r="V2268" i="1"/>
  <c r="U2268" i="1"/>
  <c r="T2268" i="1"/>
  <c r="S2268" i="1"/>
  <c r="R2268" i="1"/>
  <c r="Q2268" i="1"/>
  <c r="P2268" i="1"/>
  <c r="O2268" i="1"/>
  <c r="Z2267" i="1"/>
  <c r="Y2267" i="1"/>
  <c r="X2267" i="1"/>
  <c r="W2267" i="1"/>
  <c r="V2267" i="1"/>
  <c r="U2267" i="1"/>
  <c r="T2267" i="1"/>
  <c r="S2267" i="1"/>
  <c r="R2267" i="1"/>
  <c r="Q2267" i="1"/>
  <c r="P2267" i="1"/>
  <c r="O2267" i="1"/>
  <c r="Z2266" i="1"/>
  <c r="Y2266" i="1"/>
  <c r="X2266" i="1"/>
  <c r="W2266" i="1"/>
  <c r="V2266" i="1"/>
  <c r="U2266" i="1"/>
  <c r="T2266" i="1"/>
  <c r="S2266" i="1"/>
  <c r="R2266" i="1"/>
  <c r="Q2266" i="1"/>
  <c r="P2266" i="1"/>
  <c r="O2266" i="1"/>
  <c r="Z2265" i="1"/>
  <c r="Y2265" i="1"/>
  <c r="X2265" i="1"/>
  <c r="W2265" i="1"/>
  <c r="V2265" i="1"/>
  <c r="U2265" i="1"/>
  <c r="T2265" i="1"/>
  <c r="S2265" i="1"/>
  <c r="R2265" i="1"/>
  <c r="Q2265" i="1"/>
  <c r="P2265" i="1"/>
  <c r="O2265" i="1"/>
  <c r="Z2264" i="1"/>
  <c r="Y2264" i="1"/>
  <c r="X2264" i="1"/>
  <c r="W2264" i="1"/>
  <c r="V2264" i="1"/>
  <c r="U2264" i="1"/>
  <c r="T2264" i="1"/>
  <c r="S2264" i="1"/>
  <c r="R2264" i="1"/>
  <c r="Q2264" i="1"/>
  <c r="P2264" i="1"/>
  <c r="O2264" i="1"/>
  <c r="Z2263" i="1"/>
  <c r="Y2263" i="1"/>
  <c r="X2263" i="1"/>
  <c r="W2263" i="1"/>
  <c r="V2263" i="1"/>
  <c r="U2263" i="1"/>
  <c r="T2263" i="1"/>
  <c r="S2263" i="1"/>
  <c r="R2263" i="1"/>
  <c r="Q2263" i="1"/>
  <c r="P2263" i="1"/>
  <c r="O2263" i="1"/>
  <c r="Z2262" i="1"/>
  <c r="Y2262" i="1"/>
  <c r="X2262" i="1"/>
  <c r="W2262" i="1"/>
  <c r="V2262" i="1"/>
  <c r="U2262" i="1"/>
  <c r="T2262" i="1"/>
  <c r="S2262" i="1"/>
  <c r="R2262" i="1"/>
  <c r="Q2262" i="1"/>
  <c r="P2262" i="1"/>
  <c r="O2262" i="1"/>
  <c r="Z2261" i="1"/>
  <c r="Y2261" i="1"/>
  <c r="X2261" i="1"/>
  <c r="W2261" i="1"/>
  <c r="V2261" i="1"/>
  <c r="U2261" i="1"/>
  <c r="T2261" i="1"/>
  <c r="S2261" i="1"/>
  <c r="R2261" i="1"/>
  <c r="Q2261" i="1"/>
  <c r="P2261" i="1"/>
  <c r="O2261" i="1"/>
  <c r="Z2260" i="1"/>
  <c r="Y2260" i="1"/>
  <c r="X2260" i="1"/>
  <c r="W2260" i="1"/>
  <c r="V2260" i="1"/>
  <c r="U2260" i="1"/>
  <c r="T2260" i="1"/>
  <c r="S2260" i="1"/>
  <c r="R2260" i="1"/>
  <c r="Q2260" i="1"/>
  <c r="P2260" i="1"/>
  <c r="O2260" i="1"/>
  <c r="Z2259" i="1"/>
  <c r="Y2259" i="1"/>
  <c r="X2259" i="1"/>
  <c r="W2259" i="1"/>
  <c r="V2259" i="1"/>
  <c r="U2259" i="1"/>
  <c r="T2259" i="1"/>
  <c r="S2259" i="1"/>
  <c r="R2259" i="1"/>
  <c r="Q2259" i="1"/>
  <c r="P2259" i="1"/>
  <c r="O2259" i="1"/>
  <c r="Z2258" i="1"/>
  <c r="Y2258" i="1"/>
  <c r="X2258" i="1"/>
  <c r="W2258" i="1"/>
  <c r="V2258" i="1"/>
  <c r="U2258" i="1"/>
  <c r="T2258" i="1"/>
  <c r="S2258" i="1"/>
  <c r="R2258" i="1"/>
  <c r="Q2258" i="1"/>
  <c r="P2258" i="1"/>
  <c r="O2258" i="1"/>
  <c r="Z2257" i="1"/>
  <c r="Y2257" i="1"/>
  <c r="X2257" i="1"/>
  <c r="W2257" i="1"/>
  <c r="V2257" i="1"/>
  <c r="U2257" i="1"/>
  <c r="T2257" i="1"/>
  <c r="S2257" i="1"/>
  <c r="R2257" i="1"/>
  <c r="Q2257" i="1"/>
  <c r="P2257" i="1"/>
  <c r="O2257" i="1"/>
  <c r="Z2256" i="1"/>
  <c r="Y2256" i="1"/>
  <c r="X2256" i="1"/>
  <c r="W2256" i="1"/>
  <c r="V2256" i="1"/>
  <c r="U2256" i="1"/>
  <c r="T2256" i="1"/>
  <c r="S2256" i="1"/>
  <c r="R2256" i="1"/>
  <c r="Q2256" i="1"/>
  <c r="P2256" i="1"/>
  <c r="O2256" i="1"/>
  <c r="Z2255" i="1"/>
  <c r="Y2255" i="1"/>
  <c r="X2255" i="1"/>
  <c r="W2255" i="1"/>
  <c r="V2255" i="1"/>
  <c r="U2255" i="1"/>
  <c r="T2255" i="1"/>
  <c r="S2255" i="1"/>
  <c r="R2255" i="1"/>
  <c r="Q2255" i="1"/>
  <c r="P2255" i="1"/>
  <c r="O2255" i="1"/>
  <c r="Z2254" i="1"/>
  <c r="Y2254" i="1"/>
  <c r="X2254" i="1"/>
  <c r="W2254" i="1"/>
  <c r="V2254" i="1"/>
  <c r="U2254" i="1"/>
  <c r="T2254" i="1"/>
  <c r="S2254" i="1"/>
  <c r="R2254" i="1"/>
  <c r="Q2254" i="1"/>
  <c r="P2254" i="1"/>
  <c r="O2254" i="1"/>
  <c r="Z2253" i="1"/>
  <c r="Y2253" i="1"/>
  <c r="X2253" i="1"/>
  <c r="W2253" i="1"/>
  <c r="V2253" i="1"/>
  <c r="U2253" i="1"/>
  <c r="T2253" i="1"/>
  <c r="S2253" i="1"/>
  <c r="R2253" i="1"/>
  <c r="Q2253" i="1"/>
  <c r="P2253" i="1"/>
  <c r="O2253" i="1"/>
  <c r="Z2252" i="1"/>
  <c r="Y2252" i="1"/>
  <c r="X2252" i="1"/>
  <c r="W2252" i="1"/>
  <c r="V2252" i="1"/>
  <c r="U2252" i="1"/>
  <c r="T2252" i="1"/>
  <c r="S2252" i="1"/>
  <c r="R2252" i="1"/>
  <c r="Q2252" i="1"/>
  <c r="P2252" i="1"/>
  <c r="O2252" i="1"/>
  <c r="Z2251" i="1"/>
  <c r="Y2251" i="1"/>
  <c r="X2251" i="1"/>
  <c r="W2251" i="1"/>
  <c r="V2251" i="1"/>
  <c r="U2251" i="1"/>
  <c r="T2251" i="1"/>
  <c r="S2251" i="1"/>
  <c r="R2251" i="1"/>
  <c r="Q2251" i="1"/>
  <c r="P2251" i="1"/>
  <c r="O2251" i="1"/>
  <c r="Z2250" i="1"/>
  <c r="Y2250" i="1"/>
  <c r="X2250" i="1"/>
  <c r="W2250" i="1"/>
  <c r="V2250" i="1"/>
  <c r="U2250" i="1"/>
  <c r="T2250" i="1"/>
  <c r="S2250" i="1"/>
  <c r="R2250" i="1"/>
  <c r="Q2250" i="1"/>
  <c r="P2250" i="1"/>
  <c r="O2250" i="1"/>
  <c r="Z2249" i="1"/>
  <c r="Y2249" i="1"/>
  <c r="X2249" i="1"/>
  <c r="W2249" i="1"/>
  <c r="V2249" i="1"/>
  <c r="U2249" i="1"/>
  <c r="T2249" i="1"/>
  <c r="S2249" i="1"/>
  <c r="R2249" i="1"/>
  <c r="Q2249" i="1"/>
  <c r="P2249" i="1"/>
  <c r="O2249" i="1"/>
  <c r="Z2248" i="1"/>
  <c r="Y2248" i="1"/>
  <c r="X2248" i="1"/>
  <c r="W2248" i="1"/>
  <c r="V2248" i="1"/>
  <c r="U2248" i="1"/>
  <c r="T2248" i="1"/>
  <c r="S2248" i="1"/>
  <c r="R2248" i="1"/>
  <c r="Q2248" i="1"/>
  <c r="P2248" i="1"/>
  <c r="O2248" i="1"/>
  <c r="Z2247" i="1"/>
  <c r="Y2247" i="1"/>
  <c r="X2247" i="1"/>
  <c r="W2247" i="1"/>
  <c r="V2247" i="1"/>
  <c r="U2247" i="1"/>
  <c r="T2247" i="1"/>
  <c r="S2247" i="1"/>
  <c r="R2247" i="1"/>
  <c r="Q2247" i="1"/>
  <c r="P2247" i="1"/>
  <c r="O2247" i="1"/>
  <c r="Z2246" i="1"/>
  <c r="Y2246" i="1"/>
  <c r="X2246" i="1"/>
  <c r="W2246" i="1"/>
  <c r="V2246" i="1"/>
  <c r="U2246" i="1"/>
  <c r="T2246" i="1"/>
  <c r="S2246" i="1"/>
  <c r="R2246" i="1"/>
  <c r="Q2246" i="1"/>
  <c r="P2246" i="1"/>
  <c r="O2246" i="1"/>
  <c r="Z2245" i="1"/>
  <c r="Y2245" i="1"/>
  <c r="X2245" i="1"/>
  <c r="W2245" i="1"/>
  <c r="V2245" i="1"/>
  <c r="U2245" i="1"/>
  <c r="T2245" i="1"/>
  <c r="S2245" i="1"/>
  <c r="R2245" i="1"/>
  <c r="Q2245" i="1"/>
  <c r="P2245" i="1"/>
  <c r="O2245" i="1"/>
  <c r="Z2244" i="1"/>
  <c r="Y2244" i="1"/>
  <c r="X2244" i="1"/>
  <c r="W2244" i="1"/>
  <c r="V2244" i="1"/>
  <c r="U2244" i="1"/>
  <c r="T2244" i="1"/>
  <c r="S2244" i="1"/>
  <c r="R2244" i="1"/>
  <c r="Q2244" i="1"/>
  <c r="P2244" i="1"/>
  <c r="O2244" i="1"/>
  <c r="Z2243" i="1"/>
  <c r="Y2243" i="1"/>
  <c r="X2243" i="1"/>
  <c r="W2243" i="1"/>
  <c r="V2243" i="1"/>
  <c r="U2243" i="1"/>
  <c r="T2243" i="1"/>
  <c r="S2243" i="1"/>
  <c r="R2243" i="1"/>
  <c r="Q2243" i="1"/>
  <c r="P2243" i="1"/>
  <c r="O2243" i="1"/>
  <c r="Z2242" i="1"/>
  <c r="Y2242" i="1"/>
  <c r="X2242" i="1"/>
  <c r="W2242" i="1"/>
  <c r="V2242" i="1"/>
  <c r="U2242" i="1"/>
  <c r="T2242" i="1"/>
  <c r="S2242" i="1"/>
  <c r="R2242" i="1"/>
  <c r="Q2242" i="1"/>
  <c r="P2242" i="1"/>
  <c r="O2242" i="1"/>
  <c r="Z2241" i="1"/>
  <c r="Y2241" i="1"/>
  <c r="X2241" i="1"/>
  <c r="W2241" i="1"/>
  <c r="V2241" i="1"/>
  <c r="U2241" i="1"/>
  <c r="T2241" i="1"/>
  <c r="S2241" i="1"/>
  <c r="R2241" i="1"/>
  <c r="Q2241" i="1"/>
  <c r="P2241" i="1"/>
  <c r="O2241" i="1"/>
  <c r="Z2240" i="1"/>
  <c r="Y2240" i="1"/>
  <c r="X2240" i="1"/>
  <c r="W2240" i="1"/>
  <c r="V2240" i="1"/>
  <c r="U2240" i="1"/>
  <c r="T2240" i="1"/>
  <c r="S2240" i="1"/>
  <c r="R2240" i="1"/>
  <c r="Q2240" i="1"/>
  <c r="P2240" i="1"/>
  <c r="O2240" i="1"/>
  <c r="Z2239" i="1"/>
  <c r="Y2239" i="1"/>
  <c r="X2239" i="1"/>
  <c r="W2239" i="1"/>
  <c r="V2239" i="1"/>
  <c r="U2239" i="1"/>
  <c r="T2239" i="1"/>
  <c r="S2239" i="1"/>
  <c r="R2239" i="1"/>
  <c r="Q2239" i="1"/>
  <c r="P2239" i="1"/>
  <c r="O2239" i="1"/>
  <c r="Z2238" i="1"/>
  <c r="Y2238" i="1"/>
  <c r="X2238" i="1"/>
  <c r="W2238" i="1"/>
  <c r="V2238" i="1"/>
  <c r="U2238" i="1"/>
  <c r="T2238" i="1"/>
  <c r="S2238" i="1"/>
  <c r="R2238" i="1"/>
  <c r="Q2238" i="1"/>
  <c r="P2238" i="1"/>
  <c r="O2238" i="1"/>
  <c r="Z2237" i="1"/>
  <c r="Y2237" i="1"/>
  <c r="X2237" i="1"/>
  <c r="W2237" i="1"/>
  <c r="V2237" i="1"/>
  <c r="U2237" i="1"/>
  <c r="T2237" i="1"/>
  <c r="S2237" i="1"/>
  <c r="R2237" i="1"/>
  <c r="Q2237" i="1"/>
  <c r="P2237" i="1"/>
  <c r="O2237" i="1"/>
  <c r="Z2236" i="1"/>
  <c r="Y2236" i="1"/>
  <c r="X2236" i="1"/>
  <c r="W2236" i="1"/>
  <c r="V2236" i="1"/>
  <c r="U2236" i="1"/>
  <c r="T2236" i="1"/>
  <c r="S2236" i="1"/>
  <c r="R2236" i="1"/>
  <c r="Q2236" i="1"/>
  <c r="P2236" i="1"/>
  <c r="O2236" i="1"/>
  <c r="Z2235" i="1"/>
  <c r="Y2235" i="1"/>
  <c r="X2235" i="1"/>
  <c r="W2235" i="1"/>
  <c r="V2235" i="1"/>
  <c r="U2235" i="1"/>
  <c r="T2235" i="1"/>
  <c r="S2235" i="1"/>
  <c r="R2235" i="1"/>
  <c r="Q2235" i="1"/>
  <c r="P2235" i="1"/>
  <c r="O2235" i="1"/>
  <c r="Z2234" i="1"/>
  <c r="Y2234" i="1"/>
  <c r="X2234" i="1"/>
  <c r="W2234" i="1"/>
  <c r="V2234" i="1"/>
  <c r="U2234" i="1"/>
  <c r="T2234" i="1"/>
  <c r="S2234" i="1"/>
  <c r="R2234" i="1"/>
  <c r="Q2234" i="1"/>
  <c r="P2234" i="1"/>
  <c r="O2234" i="1"/>
  <c r="Z2233" i="1"/>
  <c r="Y2233" i="1"/>
  <c r="X2233" i="1"/>
  <c r="W2233" i="1"/>
  <c r="V2233" i="1"/>
  <c r="U2233" i="1"/>
  <c r="T2233" i="1"/>
  <c r="S2233" i="1"/>
  <c r="R2233" i="1"/>
  <c r="Q2233" i="1"/>
  <c r="P2233" i="1"/>
  <c r="O2233" i="1"/>
  <c r="Z2232" i="1"/>
  <c r="Y2232" i="1"/>
  <c r="X2232" i="1"/>
  <c r="W2232" i="1"/>
  <c r="V2232" i="1"/>
  <c r="U2232" i="1"/>
  <c r="T2232" i="1"/>
  <c r="S2232" i="1"/>
  <c r="R2232" i="1"/>
  <c r="Q2232" i="1"/>
  <c r="P2232" i="1"/>
  <c r="O2232" i="1"/>
  <c r="Z2231" i="1"/>
  <c r="Y2231" i="1"/>
  <c r="X2231" i="1"/>
  <c r="W2231" i="1"/>
  <c r="V2231" i="1"/>
  <c r="U2231" i="1"/>
  <c r="T2231" i="1"/>
  <c r="S2231" i="1"/>
  <c r="R2231" i="1"/>
  <c r="Q2231" i="1"/>
  <c r="P2231" i="1"/>
  <c r="O2231" i="1"/>
  <c r="Z2230" i="1"/>
  <c r="Y2230" i="1"/>
  <c r="X2230" i="1"/>
  <c r="W2230" i="1"/>
  <c r="V2230" i="1"/>
  <c r="U2230" i="1"/>
  <c r="T2230" i="1"/>
  <c r="S2230" i="1"/>
  <c r="R2230" i="1"/>
  <c r="Q2230" i="1"/>
  <c r="P2230" i="1"/>
  <c r="O2230" i="1"/>
  <c r="Z2229" i="1"/>
  <c r="Y2229" i="1"/>
  <c r="X2229" i="1"/>
  <c r="W2229" i="1"/>
  <c r="V2229" i="1"/>
  <c r="U2229" i="1"/>
  <c r="T2229" i="1"/>
  <c r="S2229" i="1"/>
  <c r="R2229" i="1"/>
  <c r="Q2229" i="1"/>
  <c r="P2229" i="1"/>
  <c r="O2229" i="1"/>
  <c r="Z2228" i="1"/>
  <c r="Y2228" i="1"/>
  <c r="X2228" i="1"/>
  <c r="W2228" i="1"/>
  <c r="V2228" i="1"/>
  <c r="U2228" i="1"/>
  <c r="T2228" i="1"/>
  <c r="S2228" i="1"/>
  <c r="R2228" i="1"/>
  <c r="Q2228" i="1"/>
  <c r="P2228" i="1"/>
  <c r="O2228" i="1"/>
  <c r="Z2227" i="1"/>
  <c r="Y2227" i="1"/>
  <c r="X2227" i="1"/>
  <c r="W2227" i="1"/>
  <c r="V2227" i="1"/>
  <c r="U2227" i="1"/>
  <c r="T2227" i="1"/>
  <c r="S2227" i="1"/>
  <c r="R2227" i="1"/>
  <c r="Q2227" i="1"/>
  <c r="P2227" i="1"/>
  <c r="O2227" i="1"/>
  <c r="Z2226" i="1"/>
  <c r="Y2226" i="1"/>
  <c r="X2226" i="1"/>
  <c r="W2226" i="1"/>
  <c r="V2226" i="1"/>
  <c r="U2226" i="1"/>
  <c r="T2226" i="1"/>
  <c r="S2226" i="1"/>
  <c r="R2226" i="1"/>
  <c r="Q2226" i="1"/>
  <c r="P2226" i="1"/>
  <c r="O2226" i="1"/>
  <c r="Z2225" i="1"/>
  <c r="Y2225" i="1"/>
  <c r="X2225" i="1"/>
  <c r="W2225" i="1"/>
  <c r="V2225" i="1"/>
  <c r="U2225" i="1"/>
  <c r="T2225" i="1"/>
  <c r="S2225" i="1"/>
  <c r="R2225" i="1"/>
  <c r="Q2225" i="1"/>
  <c r="P2225" i="1"/>
  <c r="O2225" i="1"/>
  <c r="Z2224" i="1"/>
  <c r="Y2224" i="1"/>
  <c r="X2224" i="1"/>
  <c r="W2224" i="1"/>
  <c r="V2224" i="1"/>
  <c r="U2224" i="1"/>
  <c r="T2224" i="1"/>
  <c r="S2224" i="1"/>
  <c r="R2224" i="1"/>
  <c r="Q2224" i="1"/>
  <c r="P2224" i="1"/>
  <c r="O2224" i="1"/>
  <c r="Z2223" i="1"/>
  <c r="Y2223" i="1"/>
  <c r="X2223" i="1"/>
  <c r="W2223" i="1"/>
  <c r="V2223" i="1"/>
  <c r="U2223" i="1"/>
  <c r="T2223" i="1"/>
  <c r="S2223" i="1"/>
  <c r="R2223" i="1"/>
  <c r="Q2223" i="1"/>
  <c r="P2223" i="1"/>
  <c r="O2223" i="1"/>
  <c r="Z2222" i="1"/>
  <c r="Y2222" i="1"/>
  <c r="X2222" i="1"/>
  <c r="W2222" i="1"/>
  <c r="V2222" i="1"/>
  <c r="U2222" i="1"/>
  <c r="T2222" i="1"/>
  <c r="S2222" i="1"/>
  <c r="R2222" i="1"/>
  <c r="Q2222" i="1"/>
  <c r="P2222" i="1"/>
  <c r="O2222" i="1"/>
  <c r="Z2221" i="1"/>
  <c r="Y2221" i="1"/>
  <c r="X2221" i="1"/>
  <c r="W2221" i="1"/>
  <c r="V2221" i="1"/>
  <c r="U2221" i="1"/>
  <c r="T2221" i="1"/>
  <c r="S2221" i="1"/>
  <c r="R2221" i="1"/>
  <c r="Q2221" i="1"/>
  <c r="P2221" i="1"/>
  <c r="O2221" i="1"/>
  <c r="Z2220" i="1"/>
  <c r="Y2220" i="1"/>
  <c r="X2220" i="1"/>
  <c r="W2220" i="1"/>
  <c r="V2220" i="1"/>
  <c r="U2220" i="1"/>
  <c r="T2220" i="1"/>
  <c r="S2220" i="1"/>
  <c r="R2220" i="1"/>
  <c r="Q2220" i="1"/>
  <c r="P2220" i="1"/>
  <c r="O2220" i="1"/>
  <c r="Z2219" i="1"/>
  <c r="Y2219" i="1"/>
  <c r="X2219" i="1"/>
  <c r="W2219" i="1"/>
  <c r="V2219" i="1"/>
  <c r="U2219" i="1"/>
  <c r="T2219" i="1"/>
  <c r="S2219" i="1"/>
  <c r="R2219" i="1"/>
  <c r="Q2219" i="1"/>
  <c r="P2219" i="1"/>
  <c r="O2219" i="1"/>
  <c r="Z2218" i="1"/>
  <c r="Y2218" i="1"/>
  <c r="X2218" i="1"/>
  <c r="W2218" i="1"/>
  <c r="V2218" i="1"/>
  <c r="U2218" i="1"/>
  <c r="T2218" i="1"/>
  <c r="S2218" i="1"/>
  <c r="R2218" i="1"/>
  <c r="Q2218" i="1"/>
  <c r="P2218" i="1"/>
  <c r="O2218" i="1"/>
  <c r="Z2217" i="1"/>
  <c r="Y2217" i="1"/>
  <c r="X2217" i="1"/>
  <c r="W2217" i="1"/>
  <c r="V2217" i="1"/>
  <c r="U2217" i="1"/>
  <c r="T2217" i="1"/>
  <c r="S2217" i="1"/>
  <c r="R2217" i="1"/>
  <c r="Q2217" i="1"/>
  <c r="P2217" i="1"/>
  <c r="O2217" i="1"/>
  <c r="Z2216" i="1"/>
  <c r="Y2216" i="1"/>
  <c r="X2216" i="1"/>
  <c r="W2216" i="1"/>
  <c r="V2216" i="1"/>
  <c r="U2216" i="1"/>
  <c r="T2216" i="1"/>
  <c r="S2216" i="1"/>
  <c r="R2216" i="1"/>
  <c r="Q2216" i="1"/>
  <c r="P2216" i="1"/>
  <c r="O2216" i="1"/>
  <c r="Z2215" i="1"/>
  <c r="Y2215" i="1"/>
  <c r="X2215" i="1"/>
  <c r="W2215" i="1"/>
  <c r="V2215" i="1"/>
  <c r="U2215" i="1"/>
  <c r="T2215" i="1"/>
  <c r="S2215" i="1"/>
  <c r="R2215" i="1"/>
  <c r="Q2215" i="1"/>
  <c r="P2215" i="1"/>
  <c r="O2215" i="1"/>
  <c r="Z2214" i="1"/>
  <c r="Y2214" i="1"/>
  <c r="X2214" i="1"/>
  <c r="W2214" i="1"/>
  <c r="V2214" i="1"/>
  <c r="U2214" i="1"/>
  <c r="T2214" i="1"/>
  <c r="S2214" i="1"/>
  <c r="R2214" i="1"/>
  <c r="Q2214" i="1"/>
  <c r="P2214" i="1"/>
  <c r="O2214" i="1"/>
  <c r="Z2213" i="1"/>
  <c r="Y2213" i="1"/>
  <c r="X2213" i="1"/>
  <c r="W2213" i="1"/>
  <c r="V2213" i="1"/>
  <c r="U2213" i="1"/>
  <c r="T2213" i="1"/>
  <c r="S2213" i="1"/>
  <c r="R2213" i="1"/>
  <c r="Q2213" i="1"/>
  <c r="P2213" i="1"/>
  <c r="O2213" i="1"/>
  <c r="Z2212" i="1"/>
  <c r="Y2212" i="1"/>
  <c r="X2212" i="1"/>
  <c r="W2212" i="1"/>
  <c r="V2212" i="1"/>
  <c r="U2212" i="1"/>
  <c r="T2212" i="1"/>
  <c r="S2212" i="1"/>
  <c r="R2212" i="1"/>
  <c r="Q2212" i="1"/>
  <c r="P2212" i="1"/>
  <c r="O2212" i="1"/>
  <c r="Z2211" i="1"/>
  <c r="Y2211" i="1"/>
  <c r="X2211" i="1"/>
  <c r="W2211" i="1"/>
  <c r="V2211" i="1"/>
  <c r="U2211" i="1"/>
  <c r="T2211" i="1"/>
  <c r="S2211" i="1"/>
  <c r="R2211" i="1"/>
  <c r="Q2211" i="1"/>
  <c r="P2211" i="1"/>
  <c r="O2211" i="1"/>
  <c r="Z2210" i="1"/>
  <c r="Y2210" i="1"/>
  <c r="X2210" i="1"/>
  <c r="W2210" i="1"/>
  <c r="V2210" i="1"/>
  <c r="U2210" i="1"/>
  <c r="T2210" i="1"/>
  <c r="S2210" i="1"/>
  <c r="R2210" i="1"/>
  <c r="Q2210" i="1"/>
  <c r="P2210" i="1"/>
  <c r="O2210" i="1"/>
  <c r="Z2209" i="1"/>
  <c r="Y2209" i="1"/>
  <c r="X2209" i="1"/>
  <c r="W2209" i="1"/>
  <c r="V2209" i="1"/>
  <c r="U2209" i="1"/>
  <c r="T2209" i="1"/>
  <c r="S2209" i="1"/>
  <c r="R2209" i="1"/>
  <c r="Q2209" i="1"/>
  <c r="P2209" i="1"/>
  <c r="O2209" i="1"/>
  <c r="Z2208" i="1"/>
  <c r="Y2208" i="1"/>
  <c r="X2208" i="1"/>
  <c r="W2208" i="1"/>
  <c r="V2208" i="1"/>
  <c r="U2208" i="1"/>
  <c r="T2208" i="1"/>
  <c r="S2208" i="1"/>
  <c r="R2208" i="1"/>
  <c r="Q2208" i="1"/>
  <c r="P2208" i="1"/>
  <c r="O2208" i="1"/>
  <c r="Z2207" i="1"/>
  <c r="Y2207" i="1"/>
  <c r="X2207" i="1"/>
  <c r="W2207" i="1"/>
  <c r="V2207" i="1"/>
  <c r="U2207" i="1"/>
  <c r="T2207" i="1"/>
  <c r="S2207" i="1"/>
  <c r="R2207" i="1"/>
  <c r="Q2207" i="1"/>
  <c r="P2207" i="1"/>
  <c r="O2207" i="1"/>
  <c r="Z2206" i="1"/>
  <c r="Y2206" i="1"/>
  <c r="X2206" i="1"/>
  <c r="W2206" i="1"/>
  <c r="V2206" i="1"/>
  <c r="U2206" i="1"/>
  <c r="T2206" i="1"/>
  <c r="S2206" i="1"/>
  <c r="R2206" i="1"/>
  <c r="Q2206" i="1"/>
  <c r="P2206" i="1"/>
  <c r="O2206" i="1"/>
  <c r="Z2202" i="1"/>
  <c r="Y2202" i="1"/>
  <c r="X2202" i="1"/>
  <c r="W2202" i="1"/>
  <c r="V2202" i="1"/>
  <c r="U2202" i="1"/>
  <c r="T2202" i="1"/>
  <c r="S2202" i="1"/>
  <c r="R2202" i="1"/>
  <c r="Q2202" i="1"/>
  <c r="P2202" i="1"/>
  <c r="O2202" i="1"/>
  <c r="Z2201" i="1"/>
  <c r="Y2201" i="1"/>
  <c r="X2201" i="1"/>
  <c r="W2201" i="1"/>
  <c r="V2201" i="1"/>
  <c r="U2201" i="1"/>
  <c r="T2201" i="1"/>
  <c r="S2201" i="1"/>
  <c r="R2201" i="1"/>
  <c r="Q2201" i="1"/>
  <c r="P2201" i="1"/>
  <c r="O2201" i="1"/>
  <c r="Z2200" i="1"/>
  <c r="Y2200" i="1"/>
  <c r="X2200" i="1"/>
  <c r="W2200" i="1"/>
  <c r="V2200" i="1"/>
  <c r="U2200" i="1"/>
  <c r="T2200" i="1"/>
  <c r="S2200" i="1"/>
  <c r="R2200" i="1"/>
  <c r="Q2200" i="1"/>
  <c r="P2200" i="1"/>
  <c r="O2200" i="1"/>
  <c r="Z2199" i="1"/>
  <c r="Y2199" i="1"/>
  <c r="X2199" i="1"/>
  <c r="W2199" i="1"/>
  <c r="V2199" i="1"/>
  <c r="U2199" i="1"/>
  <c r="T2199" i="1"/>
  <c r="S2199" i="1"/>
  <c r="R2199" i="1"/>
  <c r="Q2199" i="1"/>
  <c r="P2199" i="1"/>
  <c r="O2199" i="1"/>
  <c r="Z2198" i="1"/>
  <c r="Y2198" i="1"/>
  <c r="X2198" i="1"/>
  <c r="W2198" i="1"/>
  <c r="V2198" i="1"/>
  <c r="U2198" i="1"/>
  <c r="T2198" i="1"/>
  <c r="S2198" i="1"/>
  <c r="R2198" i="1"/>
  <c r="Q2198" i="1"/>
  <c r="P2198" i="1"/>
  <c r="O2198" i="1"/>
  <c r="Z2197" i="1"/>
  <c r="Y2197" i="1"/>
  <c r="X2197" i="1"/>
  <c r="W2197" i="1"/>
  <c r="V2197" i="1"/>
  <c r="U2197" i="1"/>
  <c r="T2197" i="1"/>
  <c r="S2197" i="1"/>
  <c r="R2197" i="1"/>
  <c r="Q2197" i="1"/>
  <c r="P2197" i="1"/>
  <c r="O2197" i="1"/>
  <c r="Z2196" i="1"/>
  <c r="Y2196" i="1"/>
  <c r="X2196" i="1"/>
  <c r="W2196" i="1"/>
  <c r="V2196" i="1"/>
  <c r="U2196" i="1"/>
  <c r="T2196" i="1"/>
  <c r="S2196" i="1"/>
  <c r="R2196" i="1"/>
  <c r="Q2196" i="1"/>
  <c r="P2196" i="1"/>
  <c r="O2196" i="1"/>
  <c r="Z2195" i="1"/>
  <c r="Y2195" i="1"/>
  <c r="X2195" i="1"/>
  <c r="W2195" i="1"/>
  <c r="V2195" i="1"/>
  <c r="U2195" i="1"/>
  <c r="T2195" i="1"/>
  <c r="S2195" i="1"/>
  <c r="R2195" i="1"/>
  <c r="Q2195" i="1"/>
  <c r="P2195" i="1"/>
  <c r="O2195" i="1"/>
  <c r="Z2194" i="1"/>
  <c r="Y2194" i="1"/>
  <c r="X2194" i="1"/>
  <c r="W2194" i="1"/>
  <c r="V2194" i="1"/>
  <c r="U2194" i="1"/>
  <c r="T2194" i="1"/>
  <c r="S2194" i="1"/>
  <c r="R2194" i="1"/>
  <c r="Q2194" i="1"/>
  <c r="P2194" i="1"/>
  <c r="O2194" i="1"/>
  <c r="Z2175" i="1"/>
  <c r="Y2175" i="1"/>
  <c r="X2175" i="1"/>
  <c r="W2175" i="1"/>
  <c r="V2175" i="1"/>
  <c r="U2175" i="1"/>
  <c r="T2175" i="1"/>
  <c r="S2175" i="1"/>
  <c r="R2175" i="1"/>
  <c r="Q2175" i="1"/>
  <c r="P2175" i="1"/>
  <c r="O2175" i="1"/>
  <c r="Z2174" i="1"/>
  <c r="Y2174" i="1"/>
  <c r="X2174" i="1"/>
  <c r="W2174" i="1"/>
  <c r="V2174" i="1"/>
  <c r="U2174" i="1"/>
  <c r="T2174" i="1"/>
  <c r="S2174" i="1"/>
  <c r="R2174" i="1"/>
  <c r="Q2174" i="1"/>
  <c r="P2174" i="1"/>
  <c r="O2174" i="1"/>
  <c r="Z2173" i="1"/>
  <c r="Y2173" i="1"/>
  <c r="X2173" i="1"/>
  <c r="W2173" i="1"/>
  <c r="V2173" i="1"/>
  <c r="U2173" i="1"/>
  <c r="T2173" i="1"/>
  <c r="S2173" i="1"/>
  <c r="R2173" i="1"/>
  <c r="Q2173" i="1"/>
  <c r="P2173" i="1"/>
  <c r="O2173" i="1"/>
  <c r="Z2172" i="1"/>
  <c r="Y2172" i="1"/>
  <c r="X2172" i="1"/>
  <c r="W2172" i="1"/>
  <c r="V2172" i="1"/>
  <c r="U2172" i="1"/>
  <c r="T2172" i="1"/>
  <c r="S2172" i="1"/>
  <c r="R2172" i="1"/>
  <c r="Q2172" i="1"/>
  <c r="P2172" i="1"/>
  <c r="O2172" i="1"/>
  <c r="Z2171" i="1"/>
  <c r="Y2171" i="1"/>
  <c r="X2171" i="1"/>
  <c r="W2171" i="1"/>
  <c r="V2171" i="1"/>
  <c r="U2171" i="1"/>
  <c r="T2171" i="1"/>
  <c r="S2171" i="1"/>
  <c r="R2171" i="1"/>
  <c r="Q2171" i="1"/>
  <c r="P2171" i="1"/>
  <c r="O2171" i="1"/>
  <c r="Z2170" i="1"/>
  <c r="Y2170" i="1"/>
  <c r="X2170" i="1"/>
  <c r="W2170" i="1"/>
  <c r="V2170" i="1"/>
  <c r="U2170" i="1"/>
  <c r="T2170" i="1"/>
  <c r="S2170" i="1"/>
  <c r="R2170" i="1"/>
  <c r="Q2170" i="1"/>
  <c r="P2170" i="1"/>
  <c r="O2170" i="1"/>
  <c r="Z2169" i="1"/>
  <c r="Y2169" i="1"/>
  <c r="X2169" i="1"/>
  <c r="W2169" i="1"/>
  <c r="V2169" i="1"/>
  <c r="U2169" i="1"/>
  <c r="T2169" i="1"/>
  <c r="S2169" i="1"/>
  <c r="R2169" i="1"/>
  <c r="Q2169" i="1"/>
  <c r="P2169" i="1"/>
  <c r="O2169" i="1"/>
  <c r="Z2168" i="1"/>
  <c r="Y2168" i="1"/>
  <c r="X2168" i="1"/>
  <c r="W2168" i="1"/>
  <c r="V2168" i="1"/>
  <c r="U2168" i="1"/>
  <c r="T2168" i="1"/>
  <c r="S2168" i="1"/>
  <c r="R2168" i="1"/>
  <c r="Q2168" i="1"/>
  <c r="P2168" i="1"/>
  <c r="O2168" i="1"/>
  <c r="Z2167" i="1"/>
  <c r="Y2167" i="1"/>
  <c r="X2167" i="1"/>
  <c r="W2167" i="1"/>
  <c r="V2167" i="1"/>
  <c r="U2167" i="1"/>
  <c r="T2167" i="1"/>
  <c r="S2167" i="1"/>
  <c r="R2167" i="1"/>
  <c r="Q2167" i="1"/>
  <c r="P2167" i="1"/>
  <c r="O2167" i="1"/>
  <c r="Z2166" i="1"/>
  <c r="Y2166" i="1"/>
  <c r="X2166" i="1"/>
  <c r="W2166" i="1"/>
  <c r="V2166" i="1"/>
  <c r="U2166" i="1"/>
  <c r="T2166" i="1"/>
  <c r="S2166" i="1"/>
  <c r="R2166" i="1"/>
  <c r="Q2166" i="1"/>
  <c r="P2166" i="1"/>
  <c r="O2166" i="1"/>
  <c r="Z2165" i="1"/>
  <c r="Y2165" i="1"/>
  <c r="X2165" i="1"/>
  <c r="W2165" i="1"/>
  <c r="V2165" i="1"/>
  <c r="U2165" i="1"/>
  <c r="T2165" i="1"/>
  <c r="S2165" i="1"/>
  <c r="R2165" i="1"/>
  <c r="Q2165" i="1"/>
  <c r="P2165" i="1"/>
  <c r="O2165" i="1"/>
  <c r="Z2164" i="1"/>
  <c r="Y2164" i="1"/>
  <c r="X2164" i="1"/>
  <c r="W2164" i="1"/>
  <c r="V2164" i="1"/>
  <c r="U2164" i="1"/>
  <c r="T2164" i="1"/>
  <c r="S2164" i="1"/>
  <c r="R2164" i="1"/>
  <c r="Q2164" i="1"/>
  <c r="P2164" i="1"/>
  <c r="O2164" i="1"/>
  <c r="Z2163" i="1"/>
  <c r="Y2163" i="1"/>
  <c r="X2163" i="1"/>
  <c r="W2163" i="1"/>
  <c r="V2163" i="1"/>
  <c r="U2163" i="1"/>
  <c r="T2163" i="1"/>
  <c r="S2163" i="1"/>
  <c r="R2163" i="1"/>
  <c r="Q2163" i="1"/>
  <c r="P2163" i="1"/>
  <c r="O2163" i="1"/>
  <c r="Z2162" i="1"/>
  <c r="Y2162" i="1"/>
  <c r="X2162" i="1"/>
  <c r="W2162" i="1"/>
  <c r="V2162" i="1"/>
  <c r="U2162" i="1"/>
  <c r="T2162" i="1"/>
  <c r="S2162" i="1"/>
  <c r="R2162" i="1"/>
  <c r="Q2162" i="1"/>
  <c r="P2162" i="1"/>
  <c r="O2162" i="1"/>
  <c r="Z2161" i="1"/>
  <c r="Y2161" i="1"/>
  <c r="X2161" i="1"/>
  <c r="W2161" i="1"/>
  <c r="V2161" i="1"/>
  <c r="U2161" i="1"/>
  <c r="T2161" i="1"/>
  <c r="S2161" i="1"/>
  <c r="R2161" i="1"/>
  <c r="Q2161" i="1"/>
  <c r="P2161" i="1"/>
  <c r="O2161" i="1"/>
  <c r="Z2160" i="1"/>
  <c r="Y2160" i="1"/>
  <c r="X2160" i="1"/>
  <c r="W2160" i="1"/>
  <c r="V2160" i="1"/>
  <c r="U2160" i="1"/>
  <c r="T2160" i="1"/>
  <c r="S2160" i="1"/>
  <c r="R2160" i="1"/>
  <c r="Q2160" i="1"/>
  <c r="P2160" i="1"/>
  <c r="O2160" i="1"/>
  <c r="Z2159" i="1"/>
  <c r="Y2159" i="1"/>
  <c r="X2159" i="1"/>
  <c r="W2159" i="1"/>
  <c r="V2159" i="1"/>
  <c r="U2159" i="1"/>
  <c r="T2159" i="1"/>
  <c r="S2159" i="1"/>
  <c r="R2159" i="1"/>
  <c r="Q2159" i="1"/>
  <c r="P2159" i="1"/>
  <c r="O2159" i="1"/>
  <c r="Z2158" i="1"/>
  <c r="Y2158" i="1"/>
  <c r="X2158" i="1"/>
  <c r="W2158" i="1"/>
  <c r="V2158" i="1"/>
  <c r="U2158" i="1"/>
  <c r="T2158" i="1"/>
  <c r="S2158" i="1"/>
  <c r="R2158" i="1"/>
  <c r="Q2158" i="1"/>
  <c r="P2158" i="1"/>
  <c r="O2158" i="1"/>
  <c r="Z2157" i="1"/>
  <c r="Y2157" i="1"/>
  <c r="X2157" i="1"/>
  <c r="W2157" i="1"/>
  <c r="V2157" i="1"/>
  <c r="U2157" i="1"/>
  <c r="T2157" i="1"/>
  <c r="S2157" i="1"/>
  <c r="R2157" i="1"/>
  <c r="Q2157" i="1"/>
  <c r="P2157" i="1"/>
  <c r="O2157" i="1"/>
  <c r="Z2156" i="1"/>
  <c r="Y2156" i="1"/>
  <c r="X2156" i="1"/>
  <c r="W2156" i="1"/>
  <c r="V2156" i="1"/>
  <c r="U2156" i="1"/>
  <c r="T2156" i="1"/>
  <c r="S2156" i="1"/>
  <c r="R2156" i="1"/>
  <c r="Q2156" i="1"/>
  <c r="P2156" i="1"/>
  <c r="O2156" i="1"/>
  <c r="Z2155" i="1"/>
  <c r="Y2155" i="1"/>
  <c r="X2155" i="1"/>
  <c r="W2155" i="1"/>
  <c r="V2155" i="1"/>
  <c r="U2155" i="1"/>
  <c r="T2155" i="1"/>
  <c r="S2155" i="1"/>
  <c r="R2155" i="1"/>
  <c r="Q2155" i="1"/>
  <c r="P2155" i="1"/>
  <c r="O2155" i="1"/>
  <c r="Z2154" i="1"/>
  <c r="Y2154" i="1"/>
  <c r="X2154" i="1"/>
  <c r="W2154" i="1"/>
  <c r="V2154" i="1"/>
  <c r="U2154" i="1"/>
  <c r="T2154" i="1"/>
  <c r="S2154" i="1"/>
  <c r="R2154" i="1"/>
  <c r="Q2154" i="1"/>
  <c r="P2154" i="1"/>
  <c r="O2154" i="1"/>
  <c r="Z2153" i="1"/>
  <c r="Y2153" i="1"/>
  <c r="X2153" i="1"/>
  <c r="W2153" i="1"/>
  <c r="V2153" i="1"/>
  <c r="U2153" i="1"/>
  <c r="T2153" i="1"/>
  <c r="S2153" i="1"/>
  <c r="R2153" i="1"/>
  <c r="Q2153" i="1"/>
  <c r="P2153" i="1"/>
  <c r="O2153" i="1"/>
  <c r="Z2152" i="1"/>
  <c r="Y2152" i="1"/>
  <c r="X2152" i="1"/>
  <c r="W2152" i="1"/>
  <c r="V2152" i="1"/>
  <c r="U2152" i="1"/>
  <c r="T2152" i="1"/>
  <c r="S2152" i="1"/>
  <c r="R2152" i="1"/>
  <c r="Q2152" i="1"/>
  <c r="P2152" i="1"/>
  <c r="O2152" i="1"/>
  <c r="Z2151" i="1"/>
  <c r="Y2151" i="1"/>
  <c r="X2151" i="1"/>
  <c r="W2151" i="1"/>
  <c r="V2151" i="1"/>
  <c r="U2151" i="1"/>
  <c r="T2151" i="1"/>
  <c r="S2151" i="1"/>
  <c r="R2151" i="1"/>
  <c r="Q2151" i="1"/>
  <c r="P2151" i="1"/>
  <c r="O2151" i="1"/>
  <c r="Z2150" i="1"/>
  <c r="Y2150" i="1"/>
  <c r="X2150" i="1"/>
  <c r="W2150" i="1"/>
  <c r="V2150" i="1"/>
  <c r="U2150" i="1"/>
  <c r="T2150" i="1"/>
  <c r="S2150" i="1"/>
  <c r="R2150" i="1"/>
  <c r="Q2150" i="1"/>
  <c r="P2150" i="1"/>
  <c r="O2150" i="1"/>
  <c r="Z2149" i="1"/>
  <c r="Y2149" i="1"/>
  <c r="X2149" i="1"/>
  <c r="W2149" i="1"/>
  <c r="V2149" i="1"/>
  <c r="U2149" i="1"/>
  <c r="T2149" i="1"/>
  <c r="S2149" i="1"/>
  <c r="R2149" i="1"/>
  <c r="Q2149" i="1"/>
  <c r="P2149" i="1"/>
  <c r="O2149" i="1"/>
  <c r="Z2148" i="1"/>
  <c r="Y2148" i="1"/>
  <c r="X2148" i="1"/>
  <c r="W2148" i="1"/>
  <c r="V2148" i="1"/>
  <c r="U2148" i="1"/>
  <c r="T2148" i="1"/>
  <c r="S2148" i="1"/>
  <c r="R2148" i="1"/>
  <c r="Q2148" i="1"/>
  <c r="P2148" i="1"/>
  <c r="O2148" i="1"/>
  <c r="Z2147" i="1"/>
  <c r="Y2147" i="1"/>
  <c r="X2147" i="1"/>
  <c r="W2147" i="1"/>
  <c r="V2147" i="1"/>
  <c r="U2147" i="1"/>
  <c r="T2147" i="1"/>
  <c r="S2147" i="1"/>
  <c r="R2147" i="1"/>
  <c r="Q2147" i="1"/>
  <c r="P2147" i="1"/>
  <c r="O2147" i="1"/>
  <c r="Z2146" i="1"/>
  <c r="Y2146" i="1"/>
  <c r="X2146" i="1"/>
  <c r="W2146" i="1"/>
  <c r="V2146" i="1"/>
  <c r="U2146" i="1"/>
  <c r="T2146" i="1"/>
  <c r="S2146" i="1"/>
  <c r="R2146" i="1"/>
  <c r="Q2146" i="1"/>
  <c r="P2146" i="1"/>
  <c r="O2146" i="1"/>
  <c r="Z2145" i="1"/>
  <c r="Y2145" i="1"/>
  <c r="X2145" i="1"/>
  <c r="W2145" i="1"/>
  <c r="V2145" i="1"/>
  <c r="U2145" i="1"/>
  <c r="T2145" i="1"/>
  <c r="S2145" i="1"/>
  <c r="R2145" i="1"/>
  <c r="Q2145" i="1"/>
  <c r="P2145" i="1"/>
  <c r="O2145" i="1"/>
  <c r="Z2144" i="1"/>
  <c r="Y2144" i="1"/>
  <c r="X2144" i="1"/>
  <c r="W2144" i="1"/>
  <c r="V2144" i="1"/>
  <c r="U2144" i="1"/>
  <c r="T2144" i="1"/>
  <c r="S2144" i="1"/>
  <c r="R2144" i="1"/>
  <c r="Q2144" i="1"/>
  <c r="P2144" i="1"/>
  <c r="O2144" i="1"/>
  <c r="Z2143" i="1"/>
  <c r="Y2143" i="1"/>
  <c r="X2143" i="1"/>
  <c r="W2143" i="1"/>
  <c r="V2143" i="1"/>
  <c r="U2143" i="1"/>
  <c r="T2143" i="1"/>
  <c r="S2143" i="1"/>
  <c r="R2143" i="1"/>
  <c r="Q2143" i="1"/>
  <c r="P2143" i="1"/>
  <c r="O2143" i="1"/>
  <c r="Z2142" i="1"/>
  <c r="Y2142" i="1"/>
  <c r="X2142" i="1"/>
  <c r="W2142" i="1"/>
  <c r="V2142" i="1"/>
  <c r="U2142" i="1"/>
  <c r="T2142" i="1"/>
  <c r="S2142" i="1"/>
  <c r="R2142" i="1"/>
  <c r="Q2142" i="1"/>
  <c r="P2142" i="1"/>
  <c r="O2142" i="1"/>
  <c r="Z2141" i="1"/>
  <c r="Y2141" i="1"/>
  <c r="X2141" i="1"/>
  <c r="W2141" i="1"/>
  <c r="V2141" i="1"/>
  <c r="U2141" i="1"/>
  <c r="T2141" i="1"/>
  <c r="S2141" i="1"/>
  <c r="R2141" i="1"/>
  <c r="Q2141" i="1"/>
  <c r="P2141" i="1"/>
  <c r="O2141" i="1"/>
  <c r="Z2140" i="1"/>
  <c r="Y2140" i="1"/>
  <c r="X2140" i="1"/>
  <c r="W2140" i="1"/>
  <c r="V2140" i="1"/>
  <c r="U2140" i="1"/>
  <c r="T2140" i="1"/>
  <c r="S2140" i="1"/>
  <c r="R2140" i="1"/>
  <c r="Q2140" i="1"/>
  <c r="P2140" i="1"/>
  <c r="O2140" i="1"/>
  <c r="Z2139" i="1"/>
  <c r="Y2139" i="1"/>
  <c r="X2139" i="1"/>
  <c r="W2139" i="1"/>
  <c r="V2139" i="1"/>
  <c r="U2139" i="1"/>
  <c r="T2139" i="1"/>
  <c r="S2139" i="1"/>
  <c r="R2139" i="1"/>
  <c r="Q2139" i="1"/>
  <c r="P2139" i="1"/>
  <c r="O2139" i="1"/>
  <c r="Z2138" i="1"/>
  <c r="Y2138" i="1"/>
  <c r="X2138" i="1"/>
  <c r="W2138" i="1"/>
  <c r="V2138" i="1"/>
  <c r="U2138" i="1"/>
  <c r="T2138" i="1"/>
  <c r="S2138" i="1"/>
  <c r="R2138" i="1"/>
  <c r="Q2138" i="1"/>
  <c r="P2138" i="1"/>
  <c r="O2138" i="1"/>
  <c r="Z2137" i="1"/>
  <c r="Y2137" i="1"/>
  <c r="X2137" i="1"/>
  <c r="W2137" i="1"/>
  <c r="V2137" i="1"/>
  <c r="U2137" i="1"/>
  <c r="T2137" i="1"/>
  <c r="S2137" i="1"/>
  <c r="R2137" i="1"/>
  <c r="Q2137" i="1"/>
  <c r="P2137" i="1"/>
  <c r="O2137" i="1"/>
  <c r="Z2136" i="1"/>
  <c r="Y2136" i="1"/>
  <c r="X2136" i="1"/>
  <c r="W2136" i="1"/>
  <c r="V2136" i="1"/>
  <c r="U2136" i="1"/>
  <c r="T2136" i="1"/>
  <c r="S2136" i="1"/>
  <c r="R2136" i="1"/>
  <c r="Q2136" i="1"/>
  <c r="P2136" i="1"/>
  <c r="O2136" i="1"/>
  <c r="Z2135" i="1"/>
  <c r="Y2135" i="1"/>
  <c r="X2135" i="1"/>
  <c r="W2135" i="1"/>
  <c r="V2135" i="1"/>
  <c r="U2135" i="1"/>
  <c r="T2135" i="1"/>
  <c r="S2135" i="1"/>
  <c r="R2135" i="1"/>
  <c r="Q2135" i="1"/>
  <c r="P2135" i="1"/>
  <c r="O2135" i="1"/>
  <c r="Z2134" i="1"/>
  <c r="Y2134" i="1"/>
  <c r="X2134" i="1"/>
  <c r="W2134" i="1"/>
  <c r="V2134" i="1"/>
  <c r="U2134" i="1"/>
  <c r="T2134" i="1"/>
  <c r="S2134" i="1"/>
  <c r="R2134" i="1"/>
  <c r="Q2134" i="1"/>
  <c r="P2134" i="1"/>
  <c r="O2134" i="1"/>
  <c r="Z2133" i="1"/>
  <c r="Y2133" i="1"/>
  <c r="X2133" i="1"/>
  <c r="W2133" i="1"/>
  <c r="V2133" i="1"/>
  <c r="U2133" i="1"/>
  <c r="T2133" i="1"/>
  <c r="S2133" i="1"/>
  <c r="R2133" i="1"/>
  <c r="Q2133" i="1"/>
  <c r="P2133" i="1"/>
  <c r="O2133" i="1"/>
  <c r="Z2132" i="1"/>
  <c r="Y2132" i="1"/>
  <c r="X2132" i="1"/>
  <c r="W2132" i="1"/>
  <c r="V2132" i="1"/>
  <c r="U2132" i="1"/>
  <c r="T2132" i="1"/>
  <c r="S2132" i="1"/>
  <c r="R2132" i="1"/>
  <c r="Q2132" i="1"/>
  <c r="P2132" i="1"/>
  <c r="O2132" i="1"/>
  <c r="Z2131" i="1"/>
  <c r="Y2131" i="1"/>
  <c r="X2131" i="1"/>
  <c r="W2131" i="1"/>
  <c r="V2131" i="1"/>
  <c r="U2131" i="1"/>
  <c r="T2131" i="1"/>
  <c r="S2131" i="1"/>
  <c r="R2131" i="1"/>
  <c r="Q2131" i="1"/>
  <c r="P2131" i="1"/>
  <c r="O2131" i="1"/>
  <c r="Z2130" i="1"/>
  <c r="Y2130" i="1"/>
  <c r="X2130" i="1"/>
  <c r="W2130" i="1"/>
  <c r="V2130" i="1"/>
  <c r="U2130" i="1"/>
  <c r="T2130" i="1"/>
  <c r="S2130" i="1"/>
  <c r="R2130" i="1"/>
  <c r="Q2130" i="1"/>
  <c r="P2130" i="1"/>
  <c r="O2130" i="1"/>
  <c r="Z2129" i="1"/>
  <c r="Y2129" i="1"/>
  <c r="X2129" i="1"/>
  <c r="W2129" i="1"/>
  <c r="V2129" i="1"/>
  <c r="U2129" i="1"/>
  <c r="T2129" i="1"/>
  <c r="S2129" i="1"/>
  <c r="R2129" i="1"/>
  <c r="Q2129" i="1"/>
  <c r="P2129" i="1"/>
  <c r="O2129" i="1"/>
  <c r="Z2128" i="1"/>
  <c r="Y2128" i="1"/>
  <c r="X2128" i="1"/>
  <c r="W2128" i="1"/>
  <c r="V2128" i="1"/>
  <c r="U2128" i="1"/>
  <c r="T2128" i="1"/>
  <c r="S2128" i="1"/>
  <c r="R2128" i="1"/>
  <c r="Q2128" i="1"/>
  <c r="P2128" i="1"/>
  <c r="O2128" i="1"/>
  <c r="Z2127" i="1"/>
  <c r="Y2127" i="1"/>
  <c r="X2127" i="1"/>
  <c r="W2127" i="1"/>
  <c r="V2127" i="1"/>
  <c r="U2127" i="1"/>
  <c r="T2127" i="1"/>
  <c r="S2127" i="1"/>
  <c r="R2127" i="1"/>
  <c r="Q2127" i="1"/>
  <c r="P2127" i="1"/>
  <c r="O2127" i="1"/>
  <c r="Z2126" i="1"/>
  <c r="Y2126" i="1"/>
  <c r="X2126" i="1"/>
  <c r="W2126" i="1"/>
  <c r="V2126" i="1"/>
  <c r="U2126" i="1"/>
  <c r="T2126" i="1"/>
  <c r="S2126" i="1"/>
  <c r="R2126" i="1"/>
  <c r="Q2126" i="1"/>
  <c r="P2126" i="1"/>
  <c r="O2126" i="1"/>
  <c r="Z2125" i="1"/>
  <c r="Y2125" i="1"/>
  <c r="X2125" i="1"/>
  <c r="W2125" i="1"/>
  <c r="V2125" i="1"/>
  <c r="U2125" i="1"/>
  <c r="T2125" i="1"/>
  <c r="S2125" i="1"/>
  <c r="R2125" i="1"/>
  <c r="Q2125" i="1"/>
  <c r="P2125" i="1"/>
  <c r="O2125" i="1"/>
  <c r="Z2124" i="1"/>
  <c r="Y2124" i="1"/>
  <c r="X2124" i="1"/>
  <c r="W2124" i="1"/>
  <c r="V2124" i="1"/>
  <c r="U2124" i="1"/>
  <c r="T2124" i="1"/>
  <c r="S2124" i="1"/>
  <c r="R2124" i="1"/>
  <c r="Q2124" i="1"/>
  <c r="P2124" i="1"/>
  <c r="O2124" i="1"/>
  <c r="Z2123" i="1"/>
  <c r="Y2123" i="1"/>
  <c r="X2123" i="1"/>
  <c r="W2123" i="1"/>
  <c r="V2123" i="1"/>
  <c r="U2123" i="1"/>
  <c r="T2123" i="1"/>
  <c r="S2123" i="1"/>
  <c r="R2123" i="1"/>
  <c r="Q2123" i="1"/>
  <c r="P2123" i="1"/>
  <c r="O2123" i="1"/>
  <c r="Z2122" i="1"/>
  <c r="Y2122" i="1"/>
  <c r="X2122" i="1"/>
  <c r="W2122" i="1"/>
  <c r="V2122" i="1"/>
  <c r="U2122" i="1"/>
  <c r="T2122" i="1"/>
  <c r="S2122" i="1"/>
  <c r="R2122" i="1"/>
  <c r="Q2122" i="1"/>
  <c r="P2122" i="1"/>
  <c r="O2122" i="1"/>
  <c r="Z2120" i="1"/>
  <c r="Y2120" i="1"/>
  <c r="X2120" i="1"/>
  <c r="W2120" i="1"/>
  <c r="V2120" i="1"/>
  <c r="U2120" i="1"/>
  <c r="T2120" i="1"/>
  <c r="S2120" i="1"/>
  <c r="R2120" i="1"/>
  <c r="Q2120" i="1"/>
  <c r="P2120" i="1"/>
  <c r="O2120" i="1"/>
  <c r="Z2119" i="1"/>
  <c r="Y2119" i="1"/>
  <c r="X2119" i="1"/>
  <c r="W2119" i="1"/>
  <c r="V2119" i="1"/>
  <c r="U2119" i="1"/>
  <c r="T2119" i="1"/>
  <c r="S2119" i="1"/>
  <c r="R2119" i="1"/>
  <c r="Q2119" i="1"/>
  <c r="P2119" i="1"/>
  <c r="O2119" i="1"/>
  <c r="Z2118" i="1"/>
  <c r="Y2118" i="1"/>
  <c r="X2118" i="1"/>
  <c r="W2118" i="1"/>
  <c r="V2118" i="1"/>
  <c r="U2118" i="1"/>
  <c r="T2118" i="1"/>
  <c r="S2118" i="1"/>
  <c r="R2118" i="1"/>
  <c r="Q2118" i="1"/>
  <c r="P2118" i="1"/>
  <c r="O2118" i="1"/>
  <c r="Z2117" i="1"/>
  <c r="Y2117" i="1"/>
  <c r="X2117" i="1"/>
  <c r="W2117" i="1"/>
  <c r="V2117" i="1"/>
  <c r="U2117" i="1"/>
  <c r="T2117" i="1"/>
  <c r="S2117" i="1"/>
  <c r="R2117" i="1"/>
  <c r="Q2117" i="1"/>
  <c r="P2117" i="1"/>
  <c r="O2117" i="1"/>
  <c r="Z2116" i="1"/>
  <c r="Y2116" i="1"/>
  <c r="X2116" i="1"/>
  <c r="W2116" i="1"/>
  <c r="V2116" i="1"/>
  <c r="U2116" i="1"/>
  <c r="T2116" i="1"/>
  <c r="S2116" i="1"/>
  <c r="R2116" i="1"/>
  <c r="Q2116" i="1"/>
  <c r="P2116" i="1"/>
  <c r="O2116" i="1"/>
  <c r="Z2115" i="1"/>
  <c r="Y2115" i="1"/>
  <c r="X2115" i="1"/>
  <c r="W2115" i="1"/>
  <c r="V2115" i="1"/>
  <c r="U2115" i="1"/>
  <c r="T2115" i="1"/>
  <c r="S2115" i="1"/>
  <c r="R2115" i="1"/>
  <c r="Q2115" i="1"/>
  <c r="P2115" i="1"/>
  <c r="O2115" i="1"/>
  <c r="Z2114" i="1"/>
  <c r="Y2114" i="1"/>
  <c r="X2114" i="1"/>
  <c r="W2114" i="1"/>
  <c r="V2114" i="1"/>
  <c r="U2114" i="1"/>
  <c r="T2114" i="1"/>
  <c r="S2114" i="1"/>
  <c r="R2114" i="1"/>
  <c r="Q2114" i="1"/>
  <c r="P2114" i="1"/>
  <c r="O2114" i="1"/>
  <c r="Z2113" i="1"/>
  <c r="Y2113" i="1"/>
  <c r="X2113" i="1"/>
  <c r="W2113" i="1"/>
  <c r="V2113" i="1"/>
  <c r="U2113" i="1"/>
  <c r="T2113" i="1"/>
  <c r="S2113" i="1"/>
  <c r="R2113" i="1"/>
  <c r="Q2113" i="1"/>
  <c r="P2113" i="1"/>
  <c r="O2113" i="1"/>
  <c r="Z2112" i="1"/>
  <c r="Y2112" i="1"/>
  <c r="X2112" i="1"/>
  <c r="W2112" i="1"/>
  <c r="V2112" i="1"/>
  <c r="U2112" i="1"/>
  <c r="T2112" i="1"/>
  <c r="S2112" i="1"/>
  <c r="R2112" i="1"/>
  <c r="Q2112" i="1"/>
  <c r="P2112" i="1"/>
  <c r="O2112" i="1"/>
  <c r="Z2111" i="1"/>
  <c r="Y2111" i="1"/>
  <c r="X2111" i="1"/>
  <c r="W2111" i="1"/>
  <c r="V2111" i="1"/>
  <c r="U2111" i="1"/>
  <c r="T2111" i="1"/>
  <c r="S2111" i="1"/>
  <c r="R2111" i="1"/>
  <c r="Q2111" i="1"/>
  <c r="P2111" i="1"/>
  <c r="O2111" i="1"/>
  <c r="Z2110" i="1"/>
  <c r="Y2110" i="1"/>
  <c r="X2110" i="1"/>
  <c r="W2110" i="1"/>
  <c r="V2110" i="1"/>
  <c r="U2110" i="1"/>
  <c r="T2110" i="1"/>
  <c r="S2110" i="1"/>
  <c r="R2110" i="1"/>
  <c r="Q2110" i="1"/>
  <c r="P2110" i="1"/>
  <c r="O2110" i="1"/>
  <c r="Z2109" i="1"/>
  <c r="Y2109" i="1"/>
  <c r="X2109" i="1"/>
  <c r="W2109" i="1"/>
  <c r="V2109" i="1"/>
  <c r="U2109" i="1"/>
  <c r="T2109" i="1"/>
  <c r="S2109" i="1"/>
  <c r="R2109" i="1"/>
  <c r="Q2109" i="1"/>
  <c r="P2109" i="1"/>
  <c r="O2109" i="1"/>
  <c r="Z2108" i="1"/>
  <c r="Y2108" i="1"/>
  <c r="X2108" i="1"/>
  <c r="W2108" i="1"/>
  <c r="V2108" i="1"/>
  <c r="U2108" i="1"/>
  <c r="T2108" i="1"/>
  <c r="S2108" i="1"/>
  <c r="R2108" i="1"/>
  <c r="Q2108" i="1"/>
  <c r="P2108" i="1"/>
  <c r="O2108" i="1"/>
  <c r="Z2107" i="1"/>
  <c r="Y2107" i="1"/>
  <c r="X2107" i="1"/>
  <c r="W2107" i="1"/>
  <c r="V2107" i="1"/>
  <c r="U2107" i="1"/>
  <c r="T2107" i="1"/>
  <c r="S2107" i="1"/>
  <c r="R2107" i="1"/>
  <c r="Q2107" i="1"/>
  <c r="P2107" i="1"/>
  <c r="O2107" i="1"/>
  <c r="Z2106" i="1"/>
  <c r="Y2106" i="1"/>
  <c r="X2106" i="1"/>
  <c r="W2106" i="1"/>
  <c r="V2106" i="1"/>
  <c r="U2106" i="1"/>
  <c r="T2106" i="1"/>
  <c r="S2106" i="1"/>
  <c r="R2106" i="1"/>
  <c r="Q2106" i="1"/>
  <c r="P2106" i="1"/>
  <c r="O2106" i="1"/>
  <c r="Z2105" i="1"/>
  <c r="Y2105" i="1"/>
  <c r="X2105" i="1"/>
  <c r="W2105" i="1"/>
  <c r="V2105" i="1"/>
  <c r="U2105" i="1"/>
  <c r="T2105" i="1"/>
  <c r="S2105" i="1"/>
  <c r="R2105" i="1"/>
  <c r="Q2105" i="1"/>
  <c r="P2105" i="1"/>
  <c r="O2105" i="1"/>
  <c r="Z2104" i="1"/>
  <c r="Y2104" i="1"/>
  <c r="X2104" i="1"/>
  <c r="W2104" i="1"/>
  <c r="V2104" i="1"/>
  <c r="U2104" i="1"/>
  <c r="T2104" i="1"/>
  <c r="S2104" i="1"/>
  <c r="R2104" i="1"/>
  <c r="Q2104" i="1"/>
  <c r="P2104" i="1"/>
  <c r="O2104" i="1"/>
  <c r="Z2103" i="1"/>
  <c r="Y2103" i="1"/>
  <c r="X2103" i="1"/>
  <c r="W2103" i="1"/>
  <c r="V2103" i="1"/>
  <c r="U2103" i="1"/>
  <c r="T2103" i="1"/>
  <c r="S2103" i="1"/>
  <c r="R2103" i="1"/>
  <c r="Q2103" i="1"/>
  <c r="P2103" i="1"/>
  <c r="O2103" i="1"/>
  <c r="Z2102" i="1"/>
  <c r="Y2102" i="1"/>
  <c r="X2102" i="1"/>
  <c r="W2102" i="1"/>
  <c r="V2102" i="1"/>
  <c r="U2102" i="1"/>
  <c r="T2102" i="1"/>
  <c r="S2102" i="1"/>
  <c r="R2102" i="1"/>
  <c r="Q2102" i="1"/>
  <c r="P2102" i="1"/>
  <c r="O2102" i="1"/>
  <c r="Z2101" i="1"/>
  <c r="Y2101" i="1"/>
  <c r="X2101" i="1"/>
  <c r="W2101" i="1"/>
  <c r="V2101" i="1"/>
  <c r="U2101" i="1"/>
  <c r="T2101" i="1"/>
  <c r="S2101" i="1"/>
  <c r="R2101" i="1"/>
  <c r="Q2101" i="1"/>
  <c r="P2101" i="1"/>
  <c r="O2101" i="1"/>
  <c r="Z2100" i="1"/>
  <c r="Y2100" i="1"/>
  <c r="X2100" i="1"/>
  <c r="W2100" i="1"/>
  <c r="V2100" i="1"/>
  <c r="U2100" i="1"/>
  <c r="T2100" i="1"/>
  <c r="S2100" i="1"/>
  <c r="R2100" i="1"/>
  <c r="Q2100" i="1"/>
  <c r="P2100" i="1"/>
  <c r="O2100" i="1"/>
  <c r="Z2099" i="1"/>
  <c r="Y2099" i="1"/>
  <c r="X2099" i="1"/>
  <c r="W2099" i="1"/>
  <c r="V2099" i="1"/>
  <c r="U2099" i="1"/>
  <c r="T2099" i="1"/>
  <c r="S2099" i="1"/>
  <c r="R2099" i="1"/>
  <c r="Q2099" i="1"/>
  <c r="P2099" i="1"/>
  <c r="O2099" i="1"/>
  <c r="Z2098" i="1"/>
  <c r="Y2098" i="1"/>
  <c r="X2098" i="1"/>
  <c r="W2098" i="1"/>
  <c r="V2098" i="1"/>
  <c r="U2098" i="1"/>
  <c r="T2098" i="1"/>
  <c r="S2098" i="1"/>
  <c r="R2098" i="1"/>
  <c r="Q2098" i="1"/>
  <c r="P2098" i="1"/>
  <c r="O2098" i="1"/>
  <c r="Z2097" i="1"/>
  <c r="Y2097" i="1"/>
  <c r="X2097" i="1"/>
  <c r="W2097" i="1"/>
  <c r="V2097" i="1"/>
  <c r="U2097" i="1"/>
  <c r="T2097" i="1"/>
  <c r="S2097" i="1"/>
  <c r="R2097" i="1"/>
  <c r="Q2097" i="1"/>
  <c r="P2097" i="1"/>
  <c r="O2097" i="1"/>
  <c r="Z2096" i="1"/>
  <c r="Y2096" i="1"/>
  <c r="X2096" i="1"/>
  <c r="W2096" i="1"/>
  <c r="V2096" i="1"/>
  <c r="U2096" i="1"/>
  <c r="T2096" i="1"/>
  <c r="S2096" i="1"/>
  <c r="R2096" i="1"/>
  <c r="Q2096" i="1"/>
  <c r="P2096" i="1"/>
  <c r="O2096" i="1"/>
  <c r="Z2095" i="1"/>
  <c r="Y2095" i="1"/>
  <c r="X2095" i="1"/>
  <c r="W2095" i="1"/>
  <c r="V2095" i="1"/>
  <c r="U2095" i="1"/>
  <c r="T2095" i="1"/>
  <c r="S2095" i="1"/>
  <c r="R2095" i="1"/>
  <c r="Q2095" i="1"/>
  <c r="P2095" i="1"/>
  <c r="O2095" i="1"/>
  <c r="Z2094" i="1"/>
  <c r="Y2094" i="1"/>
  <c r="X2094" i="1"/>
  <c r="W2094" i="1"/>
  <c r="V2094" i="1"/>
  <c r="U2094" i="1"/>
  <c r="T2094" i="1"/>
  <c r="S2094" i="1"/>
  <c r="R2094" i="1"/>
  <c r="Q2094" i="1"/>
  <c r="P2094" i="1"/>
  <c r="O2094" i="1"/>
  <c r="Z2093" i="1"/>
  <c r="Y2093" i="1"/>
  <c r="X2093" i="1"/>
  <c r="W2093" i="1"/>
  <c r="V2093" i="1"/>
  <c r="U2093" i="1"/>
  <c r="T2093" i="1"/>
  <c r="S2093" i="1"/>
  <c r="R2093" i="1"/>
  <c r="Q2093" i="1"/>
  <c r="P2093" i="1"/>
  <c r="O2093" i="1"/>
  <c r="Z2092" i="1"/>
  <c r="Y2092" i="1"/>
  <c r="X2092" i="1"/>
  <c r="W2092" i="1"/>
  <c r="V2092" i="1"/>
  <c r="U2092" i="1"/>
  <c r="T2092" i="1"/>
  <c r="S2092" i="1"/>
  <c r="R2092" i="1"/>
  <c r="Q2092" i="1"/>
  <c r="P2092" i="1"/>
  <c r="O2092" i="1"/>
  <c r="Z2091" i="1"/>
  <c r="Y2091" i="1"/>
  <c r="X2091" i="1"/>
  <c r="W2091" i="1"/>
  <c r="V2091" i="1"/>
  <c r="U2091" i="1"/>
  <c r="T2091" i="1"/>
  <c r="S2091" i="1"/>
  <c r="R2091" i="1"/>
  <c r="Q2091" i="1"/>
  <c r="P2091" i="1"/>
  <c r="O2091" i="1"/>
  <c r="Z2090" i="1"/>
  <c r="Y2090" i="1"/>
  <c r="X2090" i="1"/>
  <c r="W2090" i="1"/>
  <c r="V2090" i="1"/>
  <c r="U2090" i="1"/>
  <c r="T2090" i="1"/>
  <c r="S2090" i="1"/>
  <c r="R2090" i="1"/>
  <c r="Q2090" i="1"/>
  <c r="P2090" i="1"/>
  <c r="O2090" i="1"/>
  <c r="Z2089" i="1"/>
  <c r="Y2089" i="1"/>
  <c r="X2089" i="1"/>
  <c r="W2089" i="1"/>
  <c r="V2089" i="1"/>
  <c r="U2089" i="1"/>
  <c r="T2089" i="1"/>
  <c r="S2089" i="1"/>
  <c r="R2089" i="1"/>
  <c r="Q2089" i="1"/>
  <c r="P2089" i="1"/>
  <c r="O2089" i="1"/>
  <c r="Z2088" i="1"/>
  <c r="Y2088" i="1"/>
  <c r="X2088" i="1"/>
  <c r="W2088" i="1"/>
  <c r="V2088" i="1"/>
  <c r="U2088" i="1"/>
  <c r="T2088" i="1"/>
  <c r="S2088" i="1"/>
  <c r="R2088" i="1"/>
  <c r="Q2088" i="1"/>
  <c r="P2088" i="1"/>
  <c r="O2088" i="1"/>
  <c r="Z2087" i="1"/>
  <c r="Y2087" i="1"/>
  <c r="X2087" i="1"/>
  <c r="W2087" i="1"/>
  <c r="V2087" i="1"/>
  <c r="U2087" i="1"/>
  <c r="T2087" i="1"/>
  <c r="S2087" i="1"/>
  <c r="R2087" i="1"/>
  <c r="Q2087" i="1"/>
  <c r="P2087" i="1"/>
  <c r="O2087" i="1"/>
  <c r="Z2086" i="1"/>
  <c r="Y2086" i="1"/>
  <c r="X2086" i="1"/>
  <c r="W2086" i="1"/>
  <c r="V2086" i="1"/>
  <c r="U2086" i="1"/>
  <c r="T2086" i="1"/>
  <c r="S2086" i="1"/>
  <c r="R2086" i="1"/>
  <c r="Q2086" i="1"/>
  <c r="P2086" i="1"/>
  <c r="O2086" i="1"/>
  <c r="Z2085" i="1"/>
  <c r="Y2085" i="1"/>
  <c r="X2085" i="1"/>
  <c r="W2085" i="1"/>
  <c r="V2085" i="1"/>
  <c r="U2085" i="1"/>
  <c r="T2085" i="1"/>
  <c r="S2085" i="1"/>
  <c r="R2085" i="1"/>
  <c r="Q2085" i="1"/>
  <c r="P2085" i="1"/>
  <c r="O2085" i="1"/>
  <c r="Z2084" i="1"/>
  <c r="Y2084" i="1"/>
  <c r="X2084" i="1"/>
  <c r="W2084" i="1"/>
  <c r="V2084" i="1"/>
  <c r="U2084" i="1"/>
  <c r="T2084" i="1"/>
  <c r="S2084" i="1"/>
  <c r="R2084" i="1"/>
  <c r="Q2084" i="1"/>
  <c r="P2084" i="1"/>
  <c r="O2084" i="1"/>
  <c r="Z2083" i="1"/>
  <c r="Y2083" i="1"/>
  <c r="X2083" i="1"/>
  <c r="W2083" i="1"/>
  <c r="V2083" i="1"/>
  <c r="U2083" i="1"/>
  <c r="T2083" i="1"/>
  <c r="S2083" i="1"/>
  <c r="R2083" i="1"/>
  <c r="Q2083" i="1"/>
  <c r="P2083" i="1"/>
  <c r="O2083" i="1"/>
  <c r="Z2082" i="1"/>
  <c r="Y2082" i="1"/>
  <c r="X2082" i="1"/>
  <c r="W2082" i="1"/>
  <c r="V2082" i="1"/>
  <c r="U2082" i="1"/>
  <c r="T2082" i="1"/>
  <c r="S2082" i="1"/>
  <c r="R2082" i="1"/>
  <c r="Q2082" i="1"/>
  <c r="P2082" i="1"/>
  <c r="O2082" i="1"/>
  <c r="Z2081" i="1"/>
  <c r="Y2081" i="1"/>
  <c r="X2081" i="1"/>
  <c r="W2081" i="1"/>
  <c r="V2081" i="1"/>
  <c r="U2081" i="1"/>
  <c r="T2081" i="1"/>
  <c r="S2081" i="1"/>
  <c r="R2081" i="1"/>
  <c r="Q2081" i="1"/>
  <c r="P2081" i="1"/>
  <c r="O2081" i="1"/>
  <c r="Z2080" i="1"/>
  <c r="Y2080" i="1"/>
  <c r="X2080" i="1"/>
  <c r="W2080" i="1"/>
  <c r="V2080" i="1"/>
  <c r="U2080" i="1"/>
  <c r="T2080" i="1"/>
  <c r="S2080" i="1"/>
  <c r="R2080" i="1"/>
  <c r="Q2080" i="1"/>
  <c r="P2080" i="1"/>
  <c r="O2080" i="1"/>
  <c r="Z2079" i="1"/>
  <c r="Y2079" i="1"/>
  <c r="X2079" i="1"/>
  <c r="W2079" i="1"/>
  <c r="V2079" i="1"/>
  <c r="U2079" i="1"/>
  <c r="T2079" i="1"/>
  <c r="S2079" i="1"/>
  <c r="R2079" i="1"/>
  <c r="Q2079" i="1"/>
  <c r="P2079" i="1"/>
  <c r="O2079" i="1"/>
  <c r="Z2078" i="1"/>
  <c r="Y2078" i="1"/>
  <c r="X2078" i="1"/>
  <c r="W2078" i="1"/>
  <c r="V2078" i="1"/>
  <c r="U2078" i="1"/>
  <c r="T2078" i="1"/>
  <c r="S2078" i="1"/>
  <c r="R2078" i="1"/>
  <c r="Q2078" i="1"/>
  <c r="P2078" i="1"/>
  <c r="O2078" i="1"/>
  <c r="Z2077" i="1"/>
  <c r="Y2077" i="1"/>
  <c r="X2077" i="1"/>
  <c r="W2077" i="1"/>
  <c r="V2077" i="1"/>
  <c r="U2077" i="1"/>
  <c r="T2077" i="1"/>
  <c r="S2077" i="1"/>
  <c r="R2077" i="1"/>
  <c r="Q2077" i="1"/>
  <c r="P2077" i="1"/>
  <c r="O2077" i="1"/>
  <c r="Z2076" i="1"/>
  <c r="Y2076" i="1"/>
  <c r="X2076" i="1"/>
  <c r="W2076" i="1"/>
  <c r="V2076" i="1"/>
  <c r="U2076" i="1"/>
  <c r="T2076" i="1"/>
  <c r="S2076" i="1"/>
  <c r="R2076" i="1"/>
  <c r="Q2076" i="1"/>
  <c r="P2076" i="1"/>
  <c r="O2076" i="1"/>
  <c r="Z2075" i="1"/>
  <c r="Y2075" i="1"/>
  <c r="X2075" i="1"/>
  <c r="W2075" i="1"/>
  <c r="V2075" i="1"/>
  <c r="U2075" i="1"/>
  <c r="T2075" i="1"/>
  <c r="S2075" i="1"/>
  <c r="R2075" i="1"/>
  <c r="Q2075" i="1"/>
  <c r="P2075" i="1"/>
  <c r="O2075" i="1"/>
  <c r="Z2074" i="1"/>
  <c r="Y2074" i="1"/>
  <c r="X2074" i="1"/>
  <c r="W2074" i="1"/>
  <c r="V2074" i="1"/>
  <c r="U2074" i="1"/>
  <c r="T2074" i="1"/>
  <c r="S2074" i="1"/>
  <c r="R2074" i="1"/>
  <c r="Q2074" i="1"/>
  <c r="P2074" i="1"/>
  <c r="O2074" i="1"/>
  <c r="Z2073" i="1"/>
  <c r="Y2073" i="1"/>
  <c r="X2073" i="1"/>
  <c r="W2073" i="1"/>
  <c r="V2073" i="1"/>
  <c r="U2073" i="1"/>
  <c r="T2073" i="1"/>
  <c r="S2073" i="1"/>
  <c r="R2073" i="1"/>
  <c r="Q2073" i="1"/>
  <c r="P2073" i="1"/>
  <c r="O2073" i="1"/>
  <c r="Z2072" i="1"/>
  <c r="Y2072" i="1"/>
  <c r="X2072" i="1"/>
  <c r="W2072" i="1"/>
  <c r="V2072" i="1"/>
  <c r="U2072" i="1"/>
  <c r="T2072" i="1"/>
  <c r="S2072" i="1"/>
  <c r="R2072" i="1"/>
  <c r="Q2072" i="1"/>
  <c r="P2072" i="1"/>
  <c r="O2072" i="1"/>
  <c r="Z2071" i="1"/>
  <c r="Y2071" i="1"/>
  <c r="X2071" i="1"/>
  <c r="W2071" i="1"/>
  <c r="V2071" i="1"/>
  <c r="U2071" i="1"/>
  <c r="T2071" i="1"/>
  <c r="S2071" i="1"/>
  <c r="R2071" i="1"/>
  <c r="Q2071" i="1"/>
  <c r="P2071" i="1"/>
  <c r="O2071" i="1"/>
  <c r="Z2070" i="1"/>
  <c r="Y2070" i="1"/>
  <c r="X2070" i="1"/>
  <c r="W2070" i="1"/>
  <c r="V2070" i="1"/>
  <c r="U2070" i="1"/>
  <c r="T2070" i="1"/>
  <c r="S2070" i="1"/>
  <c r="R2070" i="1"/>
  <c r="Q2070" i="1"/>
  <c r="P2070" i="1"/>
  <c r="O2070" i="1"/>
  <c r="Z2069" i="1"/>
  <c r="Y2069" i="1"/>
  <c r="X2069" i="1"/>
  <c r="W2069" i="1"/>
  <c r="V2069" i="1"/>
  <c r="U2069" i="1"/>
  <c r="T2069" i="1"/>
  <c r="S2069" i="1"/>
  <c r="R2069" i="1"/>
  <c r="Q2069" i="1"/>
  <c r="P2069" i="1"/>
  <c r="O2069" i="1"/>
  <c r="Z2067" i="1"/>
  <c r="Y2067" i="1"/>
  <c r="X2067" i="1"/>
  <c r="W2067" i="1"/>
  <c r="V2067" i="1"/>
  <c r="U2067" i="1"/>
  <c r="T2067" i="1"/>
  <c r="S2067" i="1"/>
  <c r="R2067" i="1"/>
  <c r="Q2067" i="1"/>
  <c r="P2067" i="1"/>
  <c r="O2067" i="1"/>
  <c r="Z2066" i="1"/>
  <c r="Y2066" i="1"/>
  <c r="X2066" i="1"/>
  <c r="W2066" i="1"/>
  <c r="V2066" i="1"/>
  <c r="U2066" i="1"/>
  <c r="T2066" i="1"/>
  <c r="S2066" i="1"/>
  <c r="R2066" i="1"/>
  <c r="Q2066" i="1"/>
  <c r="P2066" i="1"/>
  <c r="O2066" i="1"/>
  <c r="Z2065" i="1"/>
  <c r="Y2065" i="1"/>
  <c r="X2065" i="1"/>
  <c r="W2065" i="1"/>
  <c r="V2065" i="1"/>
  <c r="U2065" i="1"/>
  <c r="T2065" i="1"/>
  <c r="S2065" i="1"/>
  <c r="R2065" i="1"/>
  <c r="Q2065" i="1"/>
  <c r="P2065" i="1"/>
  <c r="O2065" i="1"/>
  <c r="Z2064" i="1"/>
  <c r="Y2064" i="1"/>
  <c r="X2064" i="1"/>
  <c r="W2064" i="1"/>
  <c r="V2064" i="1"/>
  <c r="U2064" i="1"/>
  <c r="T2064" i="1"/>
  <c r="S2064" i="1"/>
  <c r="R2064" i="1"/>
  <c r="Q2064" i="1"/>
  <c r="P2064" i="1"/>
  <c r="O2064" i="1"/>
  <c r="Z2063" i="1"/>
  <c r="Y2063" i="1"/>
  <c r="X2063" i="1"/>
  <c r="W2063" i="1"/>
  <c r="V2063" i="1"/>
  <c r="U2063" i="1"/>
  <c r="T2063" i="1"/>
  <c r="S2063" i="1"/>
  <c r="R2063" i="1"/>
  <c r="Q2063" i="1"/>
  <c r="P2063" i="1"/>
  <c r="O2063" i="1"/>
  <c r="Z2062" i="1"/>
  <c r="Y2062" i="1"/>
  <c r="X2062" i="1"/>
  <c r="W2062" i="1"/>
  <c r="V2062" i="1"/>
  <c r="U2062" i="1"/>
  <c r="T2062" i="1"/>
  <c r="S2062" i="1"/>
  <c r="R2062" i="1"/>
  <c r="Q2062" i="1"/>
  <c r="P2062" i="1"/>
  <c r="O2062" i="1"/>
  <c r="Z2061" i="1"/>
  <c r="Y2061" i="1"/>
  <c r="X2061" i="1"/>
  <c r="W2061" i="1"/>
  <c r="V2061" i="1"/>
  <c r="U2061" i="1"/>
  <c r="T2061" i="1"/>
  <c r="S2061" i="1"/>
  <c r="R2061" i="1"/>
  <c r="Q2061" i="1"/>
  <c r="P2061" i="1"/>
  <c r="O2061" i="1"/>
  <c r="Z2060" i="1"/>
  <c r="Y2060" i="1"/>
  <c r="X2060" i="1"/>
  <c r="W2060" i="1"/>
  <c r="V2060" i="1"/>
  <c r="U2060" i="1"/>
  <c r="T2060" i="1"/>
  <c r="S2060" i="1"/>
  <c r="R2060" i="1"/>
  <c r="Q2060" i="1"/>
  <c r="P2060" i="1"/>
  <c r="O2060" i="1"/>
  <c r="Z2059" i="1"/>
  <c r="Y2059" i="1"/>
  <c r="X2059" i="1"/>
  <c r="W2059" i="1"/>
  <c r="V2059" i="1"/>
  <c r="U2059" i="1"/>
  <c r="T2059" i="1"/>
  <c r="S2059" i="1"/>
  <c r="R2059" i="1"/>
  <c r="Q2059" i="1"/>
  <c r="P2059" i="1"/>
  <c r="O2059" i="1"/>
  <c r="Z2058" i="1"/>
  <c r="Y2058" i="1"/>
  <c r="X2058" i="1"/>
  <c r="W2058" i="1"/>
  <c r="V2058" i="1"/>
  <c r="U2058" i="1"/>
  <c r="T2058" i="1"/>
  <c r="S2058" i="1"/>
  <c r="R2058" i="1"/>
  <c r="Q2058" i="1"/>
  <c r="P2058" i="1"/>
  <c r="O2058" i="1"/>
  <c r="Z2057" i="1"/>
  <c r="Y2057" i="1"/>
  <c r="X2057" i="1"/>
  <c r="W2057" i="1"/>
  <c r="V2057" i="1"/>
  <c r="U2057" i="1"/>
  <c r="T2057" i="1"/>
  <c r="S2057" i="1"/>
  <c r="R2057" i="1"/>
  <c r="Q2057" i="1"/>
  <c r="P2057" i="1"/>
  <c r="O2057" i="1"/>
  <c r="Z2056" i="1"/>
  <c r="Y2056" i="1"/>
  <c r="X2056" i="1"/>
  <c r="W2056" i="1"/>
  <c r="V2056" i="1"/>
  <c r="U2056" i="1"/>
  <c r="T2056" i="1"/>
  <c r="S2056" i="1"/>
  <c r="R2056" i="1"/>
  <c r="Q2056" i="1"/>
  <c r="P2056" i="1"/>
  <c r="O2056" i="1"/>
  <c r="Z2052" i="1"/>
  <c r="Y2052" i="1"/>
  <c r="X2052" i="1"/>
  <c r="W2052" i="1"/>
  <c r="V2052" i="1"/>
  <c r="U2052" i="1"/>
  <c r="T2052" i="1"/>
  <c r="S2052" i="1"/>
  <c r="R2052" i="1"/>
  <c r="Q2052" i="1"/>
  <c r="P2052" i="1"/>
  <c r="O2052" i="1"/>
  <c r="Z2042" i="1"/>
  <c r="Y2042" i="1"/>
  <c r="X2042" i="1"/>
  <c r="W2042" i="1"/>
  <c r="V2042" i="1"/>
  <c r="U2042" i="1"/>
  <c r="T2042" i="1"/>
  <c r="S2042" i="1"/>
  <c r="R2042" i="1"/>
  <c r="Q2042" i="1"/>
  <c r="P2042" i="1"/>
  <c r="O2042" i="1"/>
  <c r="Z2041" i="1"/>
  <c r="Y2041" i="1"/>
  <c r="X2041" i="1"/>
  <c r="W2041" i="1"/>
  <c r="V2041" i="1"/>
  <c r="U2041" i="1"/>
  <c r="T2041" i="1"/>
  <c r="S2041" i="1"/>
  <c r="R2041" i="1"/>
  <c r="Q2041" i="1"/>
  <c r="P2041" i="1"/>
  <c r="O2041" i="1"/>
  <c r="Z2040" i="1"/>
  <c r="Y2040" i="1"/>
  <c r="X2040" i="1"/>
  <c r="W2040" i="1"/>
  <c r="V2040" i="1"/>
  <c r="U2040" i="1"/>
  <c r="T2040" i="1"/>
  <c r="S2040" i="1"/>
  <c r="R2040" i="1"/>
  <c r="Q2040" i="1"/>
  <c r="P2040" i="1"/>
  <c r="O2040" i="1"/>
  <c r="Z2039" i="1"/>
  <c r="Y2039" i="1"/>
  <c r="X2039" i="1"/>
  <c r="W2039" i="1"/>
  <c r="V2039" i="1"/>
  <c r="U2039" i="1"/>
  <c r="T2039" i="1"/>
  <c r="S2039" i="1"/>
  <c r="R2039" i="1"/>
  <c r="Q2039" i="1"/>
  <c r="P2039" i="1"/>
  <c r="O2039" i="1"/>
  <c r="Z2038" i="1"/>
  <c r="Y2038" i="1"/>
  <c r="X2038" i="1"/>
  <c r="W2038" i="1"/>
  <c r="V2038" i="1"/>
  <c r="U2038" i="1"/>
  <c r="T2038" i="1"/>
  <c r="S2038" i="1"/>
  <c r="R2038" i="1"/>
  <c r="Q2038" i="1"/>
  <c r="P2038" i="1"/>
  <c r="O2038" i="1"/>
  <c r="Z2037" i="1"/>
  <c r="Y2037" i="1"/>
  <c r="X2037" i="1"/>
  <c r="W2037" i="1"/>
  <c r="V2037" i="1"/>
  <c r="U2037" i="1"/>
  <c r="T2037" i="1"/>
  <c r="S2037" i="1"/>
  <c r="R2037" i="1"/>
  <c r="Q2037" i="1"/>
  <c r="P2037" i="1"/>
  <c r="O2037" i="1"/>
  <c r="Z2036" i="1"/>
  <c r="Y2036" i="1"/>
  <c r="X2036" i="1"/>
  <c r="W2036" i="1"/>
  <c r="V2036" i="1"/>
  <c r="U2036" i="1"/>
  <c r="T2036" i="1"/>
  <c r="S2036" i="1"/>
  <c r="R2036" i="1"/>
  <c r="Q2036" i="1"/>
  <c r="P2036" i="1"/>
  <c r="O2036" i="1"/>
  <c r="Z2035" i="1"/>
  <c r="Y2035" i="1"/>
  <c r="X2035" i="1"/>
  <c r="W2035" i="1"/>
  <c r="V2035" i="1"/>
  <c r="U2035" i="1"/>
  <c r="T2035" i="1"/>
  <c r="S2035" i="1"/>
  <c r="R2035" i="1"/>
  <c r="Q2035" i="1"/>
  <c r="P2035" i="1"/>
  <c r="O2035" i="1"/>
  <c r="Z2034" i="1"/>
  <c r="Y2034" i="1"/>
  <c r="X2034" i="1"/>
  <c r="W2034" i="1"/>
  <c r="V2034" i="1"/>
  <c r="U2034" i="1"/>
  <c r="T2034" i="1"/>
  <c r="S2034" i="1"/>
  <c r="R2034" i="1"/>
  <c r="Q2034" i="1"/>
  <c r="P2034" i="1"/>
  <c r="O2034" i="1"/>
  <c r="Z2033" i="1"/>
  <c r="Y2033" i="1"/>
  <c r="X2033" i="1"/>
  <c r="W2033" i="1"/>
  <c r="V2033" i="1"/>
  <c r="U2033" i="1"/>
  <c r="T2033" i="1"/>
  <c r="S2033" i="1"/>
  <c r="R2033" i="1"/>
  <c r="Q2033" i="1"/>
  <c r="P2033" i="1"/>
  <c r="O2033" i="1"/>
  <c r="Z2032" i="1"/>
  <c r="Y2032" i="1"/>
  <c r="X2032" i="1"/>
  <c r="W2032" i="1"/>
  <c r="V2032" i="1"/>
  <c r="U2032" i="1"/>
  <c r="T2032" i="1"/>
  <c r="S2032" i="1"/>
  <c r="R2032" i="1"/>
  <c r="Q2032" i="1"/>
  <c r="P2032" i="1"/>
  <c r="O2032" i="1"/>
  <c r="Z2031" i="1"/>
  <c r="Y2031" i="1"/>
  <c r="X2031" i="1"/>
  <c r="W2031" i="1"/>
  <c r="V2031" i="1"/>
  <c r="U2031" i="1"/>
  <c r="T2031" i="1"/>
  <c r="S2031" i="1"/>
  <c r="R2031" i="1"/>
  <c r="Q2031" i="1"/>
  <c r="P2031" i="1"/>
  <c r="O2031" i="1"/>
  <c r="Z2030" i="1"/>
  <c r="Y2030" i="1"/>
  <c r="X2030" i="1"/>
  <c r="W2030" i="1"/>
  <c r="V2030" i="1"/>
  <c r="U2030" i="1"/>
  <c r="T2030" i="1"/>
  <c r="S2030" i="1"/>
  <c r="R2030" i="1"/>
  <c r="Q2030" i="1"/>
  <c r="P2030" i="1"/>
  <c r="O2030" i="1"/>
  <c r="Z2029" i="1"/>
  <c r="Y2029" i="1"/>
  <c r="X2029" i="1"/>
  <c r="W2029" i="1"/>
  <c r="V2029" i="1"/>
  <c r="U2029" i="1"/>
  <c r="T2029" i="1"/>
  <c r="S2029" i="1"/>
  <c r="R2029" i="1"/>
  <c r="Q2029" i="1"/>
  <c r="P2029" i="1"/>
  <c r="O2029" i="1"/>
  <c r="Z2028" i="1"/>
  <c r="Y2028" i="1"/>
  <c r="X2028" i="1"/>
  <c r="W2028" i="1"/>
  <c r="V2028" i="1"/>
  <c r="U2028" i="1"/>
  <c r="T2028" i="1"/>
  <c r="S2028" i="1"/>
  <c r="R2028" i="1"/>
  <c r="Q2028" i="1"/>
  <c r="P2028" i="1"/>
  <c r="O2028" i="1"/>
  <c r="Z2027" i="1"/>
  <c r="Y2027" i="1"/>
  <c r="X2027" i="1"/>
  <c r="W2027" i="1"/>
  <c r="V2027" i="1"/>
  <c r="U2027" i="1"/>
  <c r="T2027" i="1"/>
  <c r="S2027" i="1"/>
  <c r="R2027" i="1"/>
  <c r="Q2027" i="1"/>
  <c r="P2027" i="1"/>
  <c r="O2027" i="1"/>
  <c r="Z2026" i="1"/>
  <c r="Y2026" i="1"/>
  <c r="X2026" i="1"/>
  <c r="W2026" i="1"/>
  <c r="V2026" i="1"/>
  <c r="U2026" i="1"/>
  <c r="T2026" i="1"/>
  <c r="S2026" i="1"/>
  <c r="R2026" i="1"/>
  <c r="Q2026" i="1"/>
  <c r="P2026" i="1"/>
  <c r="O2026" i="1"/>
  <c r="Z2025" i="1"/>
  <c r="Y2025" i="1"/>
  <c r="X2025" i="1"/>
  <c r="W2025" i="1"/>
  <c r="V2025" i="1"/>
  <c r="U2025" i="1"/>
  <c r="T2025" i="1"/>
  <c r="S2025" i="1"/>
  <c r="R2025" i="1"/>
  <c r="Q2025" i="1"/>
  <c r="P2025" i="1"/>
  <c r="O2025" i="1"/>
  <c r="Z2024" i="1"/>
  <c r="Y2024" i="1"/>
  <c r="X2024" i="1"/>
  <c r="W2024" i="1"/>
  <c r="V2024" i="1"/>
  <c r="U2024" i="1"/>
  <c r="T2024" i="1"/>
  <c r="S2024" i="1"/>
  <c r="R2024" i="1"/>
  <c r="Q2024" i="1"/>
  <c r="P2024" i="1"/>
  <c r="O2024" i="1"/>
  <c r="Z2023" i="1"/>
  <c r="Y2023" i="1"/>
  <c r="X2023" i="1"/>
  <c r="W2023" i="1"/>
  <c r="V2023" i="1"/>
  <c r="U2023" i="1"/>
  <c r="T2023" i="1"/>
  <c r="S2023" i="1"/>
  <c r="R2023" i="1"/>
  <c r="Q2023" i="1"/>
  <c r="P2023" i="1"/>
  <c r="O2023" i="1"/>
  <c r="Z2022" i="1"/>
  <c r="Y2022" i="1"/>
  <c r="X2022" i="1"/>
  <c r="W2022" i="1"/>
  <c r="V2022" i="1"/>
  <c r="U2022" i="1"/>
  <c r="T2022" i="1"/>
  <c r="S2022" i="1"/>
  <c r="R2022" i="1"/>
  <c r="Q2022" i="1"/>
  <c r="P2022" i="1"/>
  <c r="O2022" i="1"/>
  <c r="Z2021" i="1"/>
  <c r="Y2021" i="1"/>
  <c r="X2021" i="1"/>
  <c r="W2021" i="1"/>
  <c r="V2021" i="1"/>
  <c r="U2021" i="1"/>
  <c r="T2021" i="1"/>
  <c r="S2021" i="1"/>
  <c r="R2021" i="1"/>
  <c r="Q2021" i="1"/>
  <c r="P2021" i="1"/>
  <c r="O2021" i="1"/>
  <c r="Z2020" i="1"/>
  <c r="Y2020" i="1"/>
  <c r="X2020" i="1"/>
  <c r="W2020" i="1"/>
  <c r="V2020" i="1"/>
  <c r="U2020" i="1"/>
  <c r="T2020" i="1"/>
  <c r="S2020" i="1"/>
  <c r="R2020" i="1"/>
  <c r="Q2020" i="1"/>
  <c r="P2020" i="1"/>
  <c r="O2020" i="1"/>
  <c r="Z2019" i="1"/>
  <c r="Y2019" i="1"/>
  <c r="X2019" i="1"/>
  <c r="W2019" i="1"/>
  <c r="V2019" i="1"/>
  <c r="U2019" i="1"/>
  <c r="T2019" i="1"/>
  <c r="S2019" i="1"/>
  <c r="R2019" i="1"/>
  <c r="Q2019" i="1"/>
  <c r="P2019" i="1"/>
  <c r="O2019" i="1"/>
  <c r="Z2018" i="1"/>
  <c r="Y2018" i="1"/>
  <c r="X2018" i="1"/>
  <c r="W2018" i="1"/>
  <c r="V2018" i="1"/>
  <c r="U2018" i="1"/>
  <c r="T2018" i="1"/>
  <c r="S2018" i="1"/>
  <c r="R2018" i="1"/>
  <c r="Q2018" i="1"/>
  <c r="P2018" i="1"/>
  <c r="O2018" i="1"/>
  <c r="Z2017" i="1"/>
  <c r="Y2017" i="1"/>
  <c r="X2017" i="1"/>
  <c r="W2017" i="1"/>
  <c r="V2017" i="1"/>
  <c r="U2017" i="1"/>
  <c r="T2017" i="1"/>
  <c r="S2017" i="1"/>
  <c r="R2017" i="1"/>
  <c r="Q2017" i="1"/>
  <c r="P2017" i="1"/>
  <c r="O2017" i="1"/>
  <c r="Z2016" i="1"/>
  <c r="Y2016" i="1"/>
  <c r="X2016" i="1"/>
  <c r="W2016" i="1"/>
  <c r="V2016" i="1"/>
  <c r="U2016" i="1"/>
  <c r="T2016" i="1"/>
  <c r="S2016" i="1"/>
  <c r="R2016" i="1"/>
  <c r="Q2016" i="1"/>
  <c r="P2016" i="1"/>
  <c r="O2016" i="1"/>
  <c r="Z2015" i="1"/>
  <c r="Y2015" i="1"/>
  <c r="X2015" i="1"/>
  <c r="W2015" i="1"/>
  <c r="V2015" i="1"/>
  <c r="U2015" i="1"/>
  <c r="T2015" i="1"/>
  <c r="S2015" i="1"/>
  <c r="R2015" i="1"/>
  <c r="Q2015" i="1"/>
  <c r="P2015" i="1"/>
  <c r="O2015" i="1"/>
  <c r="Z2014" i="1"/>
  <c r="Y2014" i="1"/>
  <c r="X2014" i="1"/>
  <c r="W2014" i="1"/>
  <c r="V2014" i="1"/>
  <c r="U2014" i="1"/>
  <c r="T2014" i="1"/>
  <c r="S2014" i="1"/>
  <c r="R2014" i="1"/>
  <c r="Q2014" i="1"/>
  <c r="P2014" i="1"/>
  <c r="O2014" i="1"/>
  <c r="Z2013" i="1"/>
  <c r="Y2013" i="1"/>
  <c r="X2013" i="1"/>
  <c r="W2013" i="1"/>
  <c r="V2013" i="1"/>
  <c r="U2013" i="1"/>
  <c r="T2013" i="1"/>
  <c r="S2013" i="1"/>
  <c r="R2013" i="1"/>
  <c r="Q2013" i="1"/>
  <c r="P2013" i="1"/>
  <c r="O2013" i="1"/>
  <c r="Z2012" i="1"/>
  <c r="Y2012" i="1"/>
  <c r="X2012" i="1"/>
  <c r="W2012" i="1"/>
  <c r="V2012" i="1"/>
  <c r="U2012" i="1"/>
  <c r="T2012" i="1"/>
  <c r="S2012" i="1"/>
  <c r="R2012" i="1"/>
  <c r="Q2012" i="1"/>
  <c r="P2012" i="1"/>
  <c r="O2012" i="1"/>
  <c r="Z2011" i="1"/>
  <c r="Y2011" i="1"/>
  <c r="X2011" i="1"/>
  <c r="W2011" i="1"/>
  <c r="V2011" i="1"/>
  <c r="U2011" i="1"/>
  <c r="T2011" i="1"/>
  <c r="S2011" i="1"/>
  <c r="R2011" i="1"/>
  <c r="Q2011" i="1"/>
  <c r="P2011" i="1"/>
  <c r="O2011" i="1"/>
  <c r="Z2010" i="1"/>
  <c r="Y2010" i="1"/>
  <c r="X2010" i="1"/>
  <c r="W2010" i="1"/>
  <c r="V2010" i="1"/>
  <c r="U2010" i="1"/>
  <c r="T2010" i="1"/>
  <c r="S2010" i="1"/>
  <c r="R2010" i="1"/>
  <c r="Q2010" i="1"/>
  <c r="P2010" i="1"/>
  <c r="O2010" i="1"/>
  <c r="Z2009" i="1"/>
  <c r="Y2009" i="1"/>
  <c r="X2009" i="1"/>
  <c r="W2009" i="1"/>
  <c r="V2009" i="1"/>
  <c r="U2009" i="1"/>
  <c r="T2009" i="1"/>
  <c r="S2009" i="1"/>
  <c r="R2009" i="1"/>
  <c r="Q2009" i="1"/>
  <c r="P2009" i="1"/>
  <c r="O2009" i="1"/>
  <c r="Z2008" i="1"/>
  <c r="Y2008" i="1"/>
  <c r="X2008" i="1"/>
  <c r="W2008" i="1"/>
  <c r="V2008" i="1"/>
  <c r="U2008" i="1"/>
  <c r="T2008" i="1"/>
  <c r="S2008" i="1"/>
  <c r="R2008" i="1"/>
  <c r="Q2008" i="1"/>
  <c r="P2008" i="1"/>
  <c r="O2008" i="1"/>
  <c r="Z2007" i="1"/>
  <c r="Y2007" i="1"/>
  <c r="X2007" i="1"/>
  <c r="W2007" i="1"/>
  <c r="V2007" i="1"/>
  <c r="U2007" i="1"/>
  <c r="T2007" i="1"/>
  <c r="S2007" i="1"/>
  <c r="R2007" i="1"/>
  <c r="Q2007" i="1"/>
  <c r="P2007" i="1"/>
  <c r="O2007" i="1"/>
  <c r="Z2006" i="1"/>
  <c r="Y2006" i="1"/>
  <c r="X2006" i="1"/>
  <c r="W2006" i="1"/>
  <c r="V2006" i="1"/>
  <c r="U2006" i="1"/>
  <c r="T2006" i="1"/>
  <c r="S2006" i="1"/>
  <c r="R2006" i="1"/>
  <c r="Q2006" i="1"/>
  <c r="P2006" i="1"/>
  <c r="O2006" i="1"/>
  <c r="Z2005" i="1"/>
  <c r="Y2005" i="1"/>
  <c r="X2005" i="1"/>
  <c r="W2005" i="1"/>
  <c r="V2005" i="1"/>
  <c r="U2005" i="1"/>
  <c r="T2005" i="1"/>
  <c r="S2005" i="1"/>
  <c r="R2005" i="1"/>
  <c r="Q2005" i="1"/>
  <c r="P2005" i="1"/>
  <c r="O2005" i="1"/>
  <c r="Z2004" i="1"/>
  <c r="Y2004" i="1"/>
  <c r="X2004" i="1"/>
  <c r="W2004" i="1"/>
  <c r="V2004" i="1"/>
  <c r="U2004" i="1"/>
  <c r="T2004" i="1"/>
  <c r="S2004" i="1"/>
  <c r="R2004" i="1"/>
  <c r="Q2004" i="1"/>
  <c r="P2004" i="1"/>
  <c r="O2004" i="1"/>
  <c r="Z2003" i="1"/>
  <c r="Y2003" i="1"/>
  <c r="X2003" i="1"/>
  <c r="W2003" i="1"/>
  <c r="V2003" i="1"/>
  <c r="U2003" i="1"/>
  <c r="T2003" i="1"/>
  <c r="S2003" i="1"/>
  <c r="R2003" i="1"/>
  <c r="Q2003" i="1"/>
  <c r="P2003" i="1"/>
  <c r="O2003" i="1"/>
  <c r="Z2002" i="1"/>
  <c r="Y2002" i="1"/>
  <c r="X2002" i="1"/>
  <c r="W2002" i="1"/>
  <c r="V2002" i="1"/>
  <c r="U2002" i="1"/>
  <c r="T2002" i="1"/>
  <c r="S2002" i="1"/>
  <c r="R2002" i="1"/>
  <c r="Q2002" i="1"/>
  <c r="P2002" i="1"/>
  <c r="O2002" i="1"/>
  <c r="Z2001" i="1"/>
  <c r="Y2001" i="1"/>
  <c r="X2001" i="1"/>
  <c r="W2001" i="1"/>
  <c r="V2001" i="1"/>
  <c r="U2001" i="1"/>
  <c r="T2001" i="1"/>
  <c r="S2001" i="1"/>
  <c r="R2001" i="1"/>
  <c r="Q2001" i="1"/>
  <c r="P2001" i="1"/>
  <c r="O2001" i="1"/>
  <c r="Z2000" i="1"/>
  <c r="Y2000" i="1"/>
  <c r="X2000" i="1"/>
  <c r="W2000" i="1"/>
  <c r="V2000" i="1"/>
  <c r="U2000" i="1"/>
  <c r="T2000" i="1"/>
  <c r="S2000" i="1"/>
  <c r="R2000" i="1"/>
  <c r="Q2000" i="1"/>
  <c r="P2000" i="1"/>
  <c r="O2000" i="1"/>
  <c r="Z1999" i="1"/>
  <c r="Y1999" i="1"/>
  <c r="X1999" i="1"/>
  <c r="W1999" i="1"/>
  <c r="V1999" i="1"/>
  <c r="U1999" i="1"/>
  <c r="T1999" i="1"/>
  <c r="S1999" i="1"/>
  <c r="R1999" i="1"/>
  <c r="Q1999" i="1"/>
  <c r="P1999" i="1"/>
  <c r="O1999" i="1"/>
  <c r="Z1998" i="1"/>
  <c r="Y1998" i="1"/>
  <c r="X1998" i="1"/>
  <c r="W1998" i="1"/>
  <c r="V1998" i="1"/>
  <c r="U1998" i="1"/>
  <c r="T1998" i="1"/>
  <c r="S1998" i="1"/>
  <c r="R1998" i="1"/>
  <c r="Q1998" i="1"/>
  <c r="P1998" i="1"/>
  <c r="O1998" i="1"/>
  <c r="Z1997" i="1"/>
  <c r="Y1997" i="1"/>
  <c r="X1997" i="1"/>
  <c r="W1997" i="1"/>
  <c r="V1997" i="1"/>
  <c r="U1997" i="1"/>
  <c r="T1997" i="1"/>
  <c r="S1997" i="1"/>
  <c r="R1997" i="1"/>
  <c r="Q1997" i="1"/>
  <c r="P1997" i="1"/>
  <c r="O1997" i="1"/>
  <c r="Z1996" i="1"/>
  <c r="Y1996" i="1"/>
  <c r="X1996" i="1"/>
  <c r="W1996" i="1"/>
  <c r="V1996" i="1"/>
  <c r="U1996" i="1"/>
  <c r="T1996" i="1"/>
  <c r="S1996" i="1"/>
  <c r="R1996" i="1"/>
  <c r="Q1996" i="1"/>
  <c r="P1996" i="1"/>
  <c r="O1996" i="1"/>
  <c r="Z1995" i="1"/>
  <c r="Y1995" i="1"/>
  <c r="X1995" i="1"/>
  <c r="W1995" i="1"/>
  <c r="V1995" i="1"/>
  <c r="U1995" i="1"/>
  <c r="T1995" i="1"/>
  <c r="S1995" i="1"/>
  <c r="R1995" i="1"/>
  <c r="Q1995" i="1"/>
  <c r="P1995" i="1"/>
  <c r="O1995" i="1"/>
  <c r="Z1994" i="1"/>
  <c r="Y1994" i="1"/>
  <c r="X1994" i="1"/>
  <c r="W1994" i="1"/>
  <c r="V1994" i="1"/>
  <c r="U1994" i="1"/>
  <c r="T1994" i="1"/>
  <c r="S1994" i="1"/>
  <c r="R1994" i="1"/>
  <c r="Q1994" i="1"/>
  <c r="P1994" i="1"/>
  <c r="O1994" i="1"/>
  <c r="Z1993" i="1"/>
  <c r="Y1993" i="1"/>
  <c r="X1993" i="1"/>
  <c r="W1993" i="1"/>
  <c r="V1993" i="1"/>
  <c r="U1993" i="1"/>
  <c r="T1993" i="1"/>
  <c r="S1993" i="1"/>
  <c r="R1993" i="1"/>
  <c r="Q1993" i="1"/>
  <c r="P1993" i="1"/>
  <c r="O1993" i="1"/>
  <c r="Z1992" i="1"/>
  <c r="Y1992" i="1"/>
  <c r="X1992" i="1"/>
  <c r="W1992" i="1"/>
  <c r="V1992" i="1"/>
  <c r="U1992" i="1"/>
  <c r="T1992" i="1"/>
  <c r="S1992" i="1"/>
  <c r="R1992" i="1"/>
  <c r="Q1992" i="1"/>
  <c r="P1992" i="1"/>
  <c r="O1992" i="1"/>
  <c r="Z1991" i="1"/>
  <c r="Y1991" i="1"/>
  <c r="X1991" i="1"/>
  <c r="W1991" i="1"/>
  <c r="V1991" i="1"/>
  <c r="U1991" i="1"/>
  <c r="T1991" i="1"/>
  <c r="S1991" i="1"/>
  <c r="R1991" i="1"/>
  <c r="Q1991" i="1"/>
  <c r="P1991" i="1"/>
  <c r="O1991" i="1"/>
  <c r="Z1990" i="1"/>
  <c r="Y1990" i="1"/>
  <c r="X1990" i="1"/>
  <c r="W1990" i="1"/>
  <c r="V1990" i="1"/>
  <c r="U1990" i="1"/>
  <c r="T1990" i="1"/>
  <c r="S1990" i="1"/>
  <c r="R1990" i="1"/>
  <c r="Q1990" i="1"/>
  <c r="P1990" i="1"/>
  <c r="O1990" i="1"/>
  <c r="Z1989" i="1"/>
  <c r="Y1989" i="1"/>
  <c r="X1989" i="1"/>
  <c r="W1989" i="1"/>
  <c r="V1989" i="1"/>
  <c r="U1989" i="1"/>
  <c r="T1989" i="1"/>
  <c r="S1989" i="1"/>
  <c r="R1989" i="1"/>
  <c r="Q1989" i="1"/>
  <c r="P1989" i="1"/>
  <c r="O1989" i="1"/>
  <c r="Z1988" i="1"/>
  <c r="Y1988" i="1"/>
  <c r="X1988" i="1"/>
  <c r="W1988" i="1"/>
  <c r="V1988" i="1"/>
  <c r="U1988" i="1"/>
  <c r="T1988" i="1"/>
  <c r="S1988" i="1"/>
  <c r="R1988" i="1"/>
  <c r="Q1988" i="1"/>
  <c r="P1988" i="1"/>
  <c r="O1988" i="1"/>
  <c r="Z1987" i="1"/>
  <c r="Y1987" i="1"/>
  <c r="X1987" i="1"/>
  <c r="W1987" i="1"/>
  <c r="V1987" i="1"/>
  <c r="U1987" i="1"/>
  <c r="T1987" i="1"/>
  <c r="S1987" i="1"/>
  <c r="R1987" i="1"/>
  <c r="Q1987" i="1"/>
  <c r="P1987" i="1"/>
  <c r="O1987" i="1"/>
  <c r="Z1986" i="1"/>
  <c r="Y1986" i="1"/>
  <c r="X1986" i="1"/>
  <c r="W1986" i="1"/>
  <c r="V1986" i="1"/>
  <c r="U1986" i="1"/>
  <c r="T1986" i="1"/>
  <c r="S1986" i="1"/>
  <c r="R1986" i="1"/>
  <c r="Q1986" i="1"/>
  <c r="P1986" i="1"/>
  <c r="O1986" i="1"/>
  <c r="Z1985" i="1"/>
  <c r="Y1985" i="1"/>
  <c r="X1985" i="1"/>
  <c r="W1985" i="1"/>
  <c r="V1985" i="1"/>
  <c r="U1985" i="1"/>
  <c r="T1985" i="1"/>
  <c r="S1985" i="1"/>
  <c r="R1985" i="1"/>
  <c r="Q1985" i="1"/>
  <c r="P1985" i="1"/>
  <c r="O1985" i="1"/>
  <c r="Z1983" i="1"/>
  <c r="Y1983" i="1"/>
  <c r="X1983" i="1"/>
  <c r="W1983" i="1"/>
  <c r="V1983" i="1"/>
  <c r="U1983" i="1"/>
  <c r="T1983" i="1"/>
  <c r="S1983" i="1"/>
  <c r="R1983" i="1"/>
  <c r="Q1983" i="1"/>
  <c r="P1983" i="1"/>
  <c r="O1983" i="1"/>
  <c r="Z1982" i="1"/>
  <c r="Y1982" i="1"/>
  <c r="X1982" i="1"/>
  <c r="W1982" i="1"/>
  <c r="V1982" i="1"/>
  <c r="U1982" i="1"/>
  <c r="T1982" i="1"/>
  <c r="S1982" i="1"/>
  <c r="R1982" i="1"/>
  <c r="Q1982" i="1"/>
  <c r="P1982" i="1"/>
  <c r="O1982" i="1"/>
  <c r="Z1981" i="1"/>
  <c r="Y1981" i="1"/>
  <c r="X1981" i="1"/>
  <c r="W1981" i="1"/>
  <c r="V1981" i="1"/>
  <c r="U1981" i="1"/>
  <c r="T1981" i="1"/>
  <c r="S1981" i="1"/>
  <c r="R1981" i="1"/>
  <c r="Q1981" i="1"/>
  <c r="P1981" i="1"/>
  <c r="O1981" i="1"/>
  <c r="Z1976" i="1"/>
  <c r="Y1976" i="1"/>
  <c r="X1976" i="1"/>
  <c r="W1976" i="1"/>
  <c r="V1976" i="1"/>
  <c r="U1976" i="1"/>
  <c r="T1976" i="1"/>
  <c r="S1976" i="1"/>
  <c r="R1976" i="1"/>
  <c r="Q1976" i="1"/>
  <c r="P1976" i="1"/>
  <c r="O1976" i="1"/>
  <c r="Z1975" i="1"/>
  <c r="Y1975" i="1"/>
  <c r="X1975" i="1"/>
  <c r="W1975" i="1"/>
  <c r="V1975" i="1"/>
  <c r="U1975" i="1"/>
  <c r="T1975" i="1"/>
  <c r="S1975" i="1"/>
  <c r="R1975" i="1"/>
  <c r="Q1975" i="1"/>
  <c r="P1975" i="1"/>
  <c r="O1975" i="1"/>
  <c r="Z1974" i="1"/>
  <c r="Y1974" i="1"/>
  <c r="X1974" i="1"/>
  <c r="W1974" i="1"/>
  <c r="V1974" i="1"/>
  <c r="U1974" i="1"/>
  <c r="T1974" i="1"/>
  <c r="S1974" i="1"/>
  <c r="R1974" i="1"/>
  <c r="Q1974" i="1"/>
  <c r="P1974" i="1"/>
  <c r="O1974" i="1"/>
  <c r="Z1973" i="1"/>
  <c r="Y1973" i="1"/>
  <c r="X1973" i="1"/>
  <c r="W1973" i="1"/>
  <c r="V1973" i="1"/>
  <c r="U1973" i="1"/>
  <c r="T1973" i="1"/>
  <c r="S1973" i="1"/>
  <c r="R1973" i="1"/>
  <c r="Q1973" i="1"/>
  <c r="P1973" i="1"/>
  <c r="O1973" i="1"/>
  <c r="Z1972" i="1"/>
  <c r="Y1972" i="1"/>
  <c r="X1972" i="1"/>
  <c r="W1972" i="1"/>
  <c r="V1972" i="1"/>
  <c r="U1972" i="1"/>
  <c r="T1972" i="1"/>
  <c r="S1972" i="1"/>
  <c r="R1972" i="1"/>
  <c r="Q1972" i="1"/>
  <c r="P1972" i="1"/>
  <c r="O1972" i="1"/>
  <c r="Z1971" i="1"/>
  <c r="Y1971" i="1"/>
  <c r="X1971" i="1"/>
  <c r="W1971" i="1"/>
  <c r="V1971" i="1"/>
  <c r="U1971" i="1"/>
  <c r="T1971" i="1"/>
  <c r="S1971" i="1"/>
  <c r="R1971" i="1"/>
  <c r="Q1971" i="1"/>
  <c r="P1971" i="1"/>
  <c r="O1971" i="1"/>
  <c r="Z1970" i="1"/>
  <c r="Y1970" i="1"/>
  <c r="X1970" i="1"/>
  <c r="W1970" i="1"/>
  <c r="V1970" i="1"/>
  <c r="U1970" i="1"/>
  <c r="T1970" i="1"/>
  <c r="S1970" i="1"/>
  <c r="R1970" i="1"/>
  <c r="Q1970" i="1"/>
  <c r="P1970" i="1"/>
  <c r="O1970" i="1"/>
  <c r="Z1969" i="1"/>
  <c r="Y1969" i="1"/>
  <c r="X1969" i="1"/>
  <c r="W1969" i="1"/>
  <c r="V1969" i="1"/>
  <c r="U1969" i="1"/>
  <c r="T1969" i="1"/>
  <c r="S1969" i="1"/>
  <c r="R1969" i="1"/>
  <c r="Q1969" i="1"/>
  <c r="P1969" i="1"/>
  <c r="O1969" i="1"/>
  <c r="Z1967" i="1"/>
  <c r="Y1967" i="1"/>
  <c r="X1967" i="1"/>
  <c r="W1967" i="1"/>
  <c r="V1967" i="1"/>
  <c r="U1967" i="1"/>
  <c r="T1967" i="1"/>
  <c r="S1967" i="1"/>
  <c r="R1967" i="1"/>
  <c r="Q1967" i="1"/>
  <c r="P1967" i="1"/>
  <c r="O1967" i="1"/>
  <c r="Z1966" i="1"/>
  <c r="Y1966" i="1"/>
  <c r="X1966" i="1"/>
  <c r="W1966" i="1"/>
  <c r="V1966" i="1"/>
  <c r="U1966" i="1"/>
  <c r="T1966" i="1"/>
  <c r="S1966" i="1"/>
  <c r="R1966" i="1"/>
  <c r="Q1966" i="1"/>
  <c r="P1966" i="1"/>
  <c r="O1966" i="1"/>
  <c r="Z1965" i="1"/>
  <c r="Y1965" i="1"/>
  <c r="X1965" i="1"/>
  <c r="W1965" i="1"/>
  <c r="V1965" i="1"/>
  <c r="U1965" i="1"/>
  <c r="T1965" i="1"/>
  <c r="S1965" i="1"/>
  <c r="R1965" i="1"/>
  <c r="Q1965" i="1"/>
  <c r="P1965" i="1"/>
  <c r="O1965" i="1"/>
  <c r="Z1964" i="1"/>
  <c r="Y1964" i="1"/>
  <c r="X1964" i="1"/>
  <c r="W1964" i="1"/>
  <c r="V1964" i="1"/>
  <c r="U1964" i="1"/>
  <c r="T1964" i="1"/>
  <c r="S1964" i="1"/>
  <c r="R1964" i="1"/>
  <c r="Q1964" i="1"/>
  <c r="P1964" i="1"/>
  <c r="O1964" i="1"/>
  <c r="Z1963" i="1"/>
  <c r="Y1963" i="1"/>
  <c r="X1963" i="1"/>
  <c r="W1963" i="1"/>
  <c r="V1963" i="1"/>
  <c r="U1963" i="1"/>
  <c r="T1963" i="1"/>
  <c r="S1963" i="1"/>
  <c r="R1963" i="1"/>
  <c r="Q1963" i="1"/>
  <c r="P1963" i="1"/>
  <c r="O1963" i="1"/>
  <c r="Z1962" i="1"/>
  <c r="Y1962" i="1"/>
  <c r="X1962" i="1"/>
  <c r="W1962" i="1"/>
  <c r="V1962" i="1"/>
  <c r="U1962" i="1"/>
  <c r="T1962" i="1"/>
  <c r="S1962" i="1"/>
  <c r="R1962" i="1"/>
  <c r="Q1962" i="1"/>
  <c r="P1962" i="1"/>
  <c r="O1962" i="1"/>
  <c r="Z1961" i="1"/>
  <c r="Y1961" i="1"/>
  <c r="X1961" i="1"/>
  <c r="W1961" i="1"/>
  <c r="V1961" i="1"/>
  <c r="U1961" i="1"/>
  <c r="T1961" i="1"/>
  <c r="S1961" i="1"/>
  <c r="R1961" i="1"/>
  <c r="Q1961" i="1"/>
  <c r="P1961" i="1"/>
  <c r="O1961" i="1"/>
  <c r="Z1960" i="1"/>
  <c r="Y1960" i="1"/>
  <c r="X1960" i="1"/>
  <c r="W1960" i="1"/>
  <c r="V1960" i="1"/>
  <c r="U1960" i="1"/>
  <c r="T1960" i="1"/>
  <c r="S1960" i="1"/>
  <c r="R1960" i="1"/>
  <c r="Q1960" i="1"/>
  <c r="P1960" i="1"/>
  <c r="O1960" i="1"/>
  <c r="Z1959" i="1"/>
  <c r="Y1959" i="1"/>
  <c r="X1959" i="1"/>
  <c r="W1959" i="1"/>
  <c r="V1959" i="1"/>
  <c r="U1959" i="1"/>
  <c r="T1959" i="1"/>
  <c r="S1959" i="1"/>
  <c r="R1959" i="1"/>
  <c r="Q1959" i="1"/>
  <c r="P1959" i="1"/>
  <c r="O1959" i="1"/>
  <c r="Z1958" i="1"/>
  <c r="Y1958" i="1"/>
  <c r="X1958" i="1"/>
  <c r="W1958" i="1"/>
  <c r="V1958" i="1"/>
  <c r="U1958" i="1"/>
  <c r="T1958" i="1"/>
  <c r="S1958" i="1"/>
  <c r="R1958" i="1"/>
  <c r="Q1958" i="1"/>
  <c r="P1958" i="1"/>
  <c r="O1958" i="1"/>
  <c r="Z1957" i="1"/>
  <c r="Y1957" i="1"/>
  <c r="X1957" i="1"/>
  <c r="W1957" i="1"/>
  <c r="V1957" i="1"/>
  <c r="U1957" i="1"/>
  <c r="T1957" i="1"/>
  <c r="S1957" i="1"/>
  <c r="R1957" i="1"/>
  <c r="Q1957" i="1"/>
  <c r="P1957" i="1"/>
  <c r="O1957" i="1"/>
  <c r="Z1956" i="1"/>
  <c r="Y1956" i="1"/>
  <c r="X1956" i="1"/>
  <c r="W1956" i="1"/>
  <c r="V1956" i="1"/>
  <c r="U1956" i="1"/>
  <c r="T1956" i="1"/>
  <c r="S1956" i="1"/>
  <c r="R1956" i="1"/>
  <c r="Q1956" i="1"/>
  <c r="P1956" i="1"/>
  <c r="O1956" i="1"/>
  <c r="Z1955" i="1"/>
  <c r="Y1955" i="1"/>
  <c r="X1955" i="1"/>
  <c r="W1955" i="1"/>
  <c r="V1955" i="1"/>
  <c r="U1955" i="1"/>
  <c r="T1955" i="1"/>
  <c r="S1955" i="1"/>
  <c r="R1955" i="1"/>
  <c r="Q1955" i="1"/>
  <c r="P1955" i="1"/>
  <c r="O1955" i="1"/>
  <c r="Z1954" i="1"/>
  <c r="Y1954" i="1"/>
  <c r="X1954" i="1"/>
  <c r="W1954" i="1"/>
  <c r="V1954" i="1"/>
  <c r="U1954" i="1"/>
  <c r="T1954" i="1"/>
  <c r="S1954" i="1"/>
  <c r="R1954" i="1"/>
  <c r="Q1954" i="1"/>
  <c r="P1954" i="1"/>
  <c r="O1954" i="1"/>
  <c r="Z1953" i="1"/>
  <c r="Y1953" i="1"/>
  <c r="X1953" i="1"/>
  <c r="W1953" i="1"/>
  <c r="V1953" i="1"/>
  <c r="U1953" i="1"/>
  <c r="T1953" i="1"/>
  <c r="S1953" i="1"/>
  <c r="R1953" i="1"/>
  <c r="Q1953" i="1"/>
  <c r="P1953" i="1"/>
  <c r="O1953" i="1"/>
  <c r="Z1952" i="1"/>
  <c r="Y1952" i="1"/>
  <c r="X1952" i="1"/>
  <c r="W1952" i="1"/>
  <c r="V1952" i="1"/>
  <c r="U1952" i="1"/>
  <c r="T1952" i="1"/>
  <c r="S1952" i="1"/>
  <c r="R1952" i="1"/>
  <c r="Q1952" i="1"/>
  <c r="P1952" i="1"/>
  <c r="O1952" i="1"/>
  <c r="Z1951" i="1"/>
  <c r="Y1951" i="1"/>
  <c r="X1951" i="1"/>
  <c r="W1951" i="1"/>
  <c r="V1951" i="1"/>
  <c r="U1951" i="1"/>
  <c r="T1951" i="1"/>
  <c r="S1951" i="1"/>
  <c r="R1951" i="1"/>
  <c r="Q1951" i="1"/>
  <c r="P1951" i="1"/>
  <c r="O1951" i="1"/>
  <c r="Z1950" i="1"/>
  <c r="Y1950" i="1"/>
  <c r="X1950" i="1"/>
  <c r="W1950" i="1"/>
  <c r="V1950" i="1"/>
  <c r="U1950" i="1"/>
  <c r="T1950" i="1"/>
  <c r="S1950" i="1"/>
  <c r="R1950" i="1"/>
  <c r="Q1950" i="1"/>
  <c r="P1950" i="1"/>
  <c r="O1950" i="1"/>
  <c r="Z1949" i="1"/>
  <c r="Y1949" i="1"/>
  <c r="X1949" i="1"/>
  <c r="W1949" i="1"/>
  <c r="V1949" i="1"/>
  <c r="U1949" i="1"/>
  <c r="T1949" i="1"/>
  <c r="S1949" i="1"/>
  <c r="R1949" i="1"/>
  <c r="Q1949" i="1"/>
  <c r="P1949" i="1"/>
  <c r="O1949" i="1"/>
  <c r="Z1948" i="1"/>
  <c r="Y1948" i="1"/>
  <c r="X1948" i="1"/>
  <c r="W1948" i="1"/>
  <c r="V1948" i="1"/>
  <c r="U1948" i="1"/>
  <c r="T1948" i="1"/>
  <c r="S1948" i="1"/>
  <c r="R1948" i="1"/>
  <c r="Q1948" i="1"/>
  <c r="P1948" i="1"/>
  <c r="O1948" i="1"/>
  <c r="Z1947" i="1"/>
  <c r="Y1947" i="1"/>
  <c r="X1947" i="1"/>
  <c r="W1947" i="1"/>
  <c r="V1947" i="1"/>
  <c r="U1947" i="1"/>
  <c r="T1947" i="1"/>
  <c r="S1947" i="1"/>
  <c r="R1947" i="1"/>
  <c r="Q1947" i="1"/>
  <c r="P1947" i="1"/>
  <c r="O1947" i="1"/>
  <c r="Z1946" i="1"/>
  <c r="Y1946" i="1"/>
  <c r="X1946" i="1"/>
  <c r="W1946" i="1"/>
  <c r="V1946" i="1"/>
  <c r="U1946" i="1"/>
  <c r="T1946" i="1"/>
  <c r="S1946" i="1"/>
  <c r="R1946" i="1"/>
  <c r="Q1946" i="1"/>
  <c r="P1946" i="1"/>
  <c r="O1946" i="1"/>
  <c r="Z1945" i="1"/>
  <c r="Y1945" i="1"/>
  <c r="X1945" i="1"/>
  <c r="W1945" i="1"/>
  <c r="V1945" i="1"/>
  <c r="U1945" i="1"/>
  <c r="T1945" i="1"/>
  <c r="S1945" i="1"/>
  <c r="R1945" i="1"/>
  <c r="Q1945" i="1"/>
  <c r="P1945" i="1"/>
  <c r="O1945" i="1"/>
  <c r="Z1944" i="1"/>
  <c r="Y1944" i="1"/>
  <c r="X1944" i="1"/>
  <c r="W1944" i="1"/>
  <c r="V1944" i="1"/>
  <c r="U1944" i="1"/>
  <c r="T1944" i="1"/>
  <c r="S1944" i="1"/>
  <c r="R1944" i="1"/>
  <c r="Q1944" i="1"/>
  <c r="P1944" i="1"/>
  <c r="O1944" i="1"/>
  <c r="Z1943" i="1"/>
  <c r="Y1943" i="1"/>
  <c r="X1943" i="1"/>
  <c r="W1943" i="1"/>
  <c r="V1943" i="1"/>
  <c r="U1943" i="1"/>
  <c r="T1943" i="1"/>
  <c r="S1943" i="1"/>
  <c r="R1943" i="1"/>
  <c r="Q1943" i="1"/>
  <c r="P1943" i="1"/>
  <c r="O1943" i="1"/>
  <c r="Z1942" i="1"/>
  <c r="Y1942" i="1"/>
  <c r="X1942" i="1"/>
  <c r="W1942" i="1"/>
  <c r="V1942" i="1"/>
  <c r="U1942" i="1"/>
  <c r="T1942" i="1"/>
  <c r="S1942" i="1"/>
  <c r="R1942" i="1"/>
  <c r="Q1942" i="1"/>
  <c r="P1942" i="1"/>
  <c r="O1942" i="1"/>
  <c r="Z1941" i="1"/>
  <c r="Y1941" i="1"/>
  <c r="X1941" i="1"/>
  <c r="W1941" i="1"/>
  <c r="V1941" i="1"/>
  <c r="U1941" i="1"/>
  <c r="T1941" i="1"/>
  <c r="S1941" i="1"/>
  <c r="R1941" i="1"/>
  <c r="Q1941" i="1"/>
  <c r="P1941" i="1"/>
  <c r="O1941" i="1"/>
  <c r="Z1940" i="1"/>
  <c r="Y1940" i="1"/>
  <c r="X1940" i="1"/>
  <c r="W1940" i="1"/>
  <c r="V1940" i="1"/>
  <c r="U1940" i="1"/>
  <c r="T1940" i="1"/>
  <c r="S1940" i="1"/>
  <c r="R1940" i="1"/>
  <c r="Q1940" i="1"/>
  <c r="P1940" i="1"/>
  <c r="O1940" i="1"/>
  <c r="Z1939" i="1"/>
  <c r="Y1939" i="1"/>
  <c r="X1939" i="1"/>
  <c r="W1939" i="1"/>
  <c r="V1939" i="1"/>
  <c r="U1939" i="1"/>
  <c r="T1939" i="1"/>
  <c r="S1939" i="1"/>
  <c r="R1939" i="1"/>
  <c r="Q1939" i="1"/>
  <c r="P1939" i="1"/>
  <c r="O1939" i="1"/>
  <c r="Z1938" i="1"/>
  <c r="Y1938" i="1"/>
  <c r="X1938" i="1"/>
  <c r="W1938" i="1"/>
  <c r="V1938" i="1"/>
  <c r="U1938" i="1"/>
  <c r="T1938" i="1"/>
  <c r="S1938" i="1"/>
  <c r="R1938" i="1"/>
  <c r="Q1938" i="1"/>
  <c r="P1938" i="1"/>
  <c r="O1938" i="1"/>
  <c r="Z1937" i="1"/>
  <c r="Y1937" i="1"/>
  <c r="X1937" i="1"/>
  <c r="W1937" i="1"/>
  <c r="V1937" i="1"/>
  <c r="U1937" i="1"/>
  <c r="T1937" i="1"/>
  <c r="S1937" i="1"/>
  <c r="R1937" i="1"/>
  <c r="Q1937" i="1"/>
  <c r="P1937" i="1"/>
  <c r="O1937" i="1"/>
  <c r="Z1936" i="1"/>
  <c r="Y1936" i="1"/>
  <c r="X1936" i="1"/>
  <c r="W1936" i="1"/>
  <c r="V1936" i="1"/>
  <c r="U1936" i="1"/>
  <c r="T1936" i="1"/>
  <c r="S1936" i="1"/>
  <c r="R1936" i="1"/>
  <c r="Q1936" i="1"/>
  <c r="P1936" i="1"/>
  <c r="O1936" i="1"/>
  <c r="Z1931" i="1"/>
  <c r="Y1931" i="1"/>
  <c r="X1931" i="1"/>
  <c r="W1931" i="1"/>
  <c r="V1931" i="1"/>
  <c r="U1931" i="1"/>
  <c r="T1931" i="1"/>
  <c r="S1931" i="1"/>
  <c r="R1931" i="1"/>
  <c r="Q1931" i="1"/>
  <c r="P1931" i="1"/>
  <c r="O1931" i="1"/>
  <c r="Z1930" i="1"/>
  <c r="Y1930" i="1"/>
  <c r="X1930" i="1"/>
  <c r="W1930" i="1"/>
  <c r="V1930" i="1"/>
  <c r="U1930" i="1"/>
  <c r="T1930" i="1"/>
  <c r="S1930" i="1"/>
  <c r="R1930" i="1"/>
  <c r="Q1930" i="1"/>
  <c r="P1930" i="1"/>
  <c r="O1930" i="1"/>
  <c r="Z1929" i="1"/>
  <c r="Y1929" i="1"/>
  <c r="X1929" i="1"/>
  <c r="W1929" i="1"/>
  <c r="V1929" i="1"/>
  <c r="U1929" i="1"/>
  <c r="T1929" i="1"/>
  <c r="S1929" i="1"/>
  <c r="R1929" i="1"/>
  <c r="Q1929" i="1"/>
  <c r="P1929" i="1"/>
  <c r="O1929" i="1"/>
  <c r="Z1928" i="1"/>
  <c r="Y1928" i="1"/>
  <c r="X1928" i="1"/>
  <c r="W1928" i="1"/>
  <c r="V1928" i="1"/>
  <c r="U1928" i="1"/>
  <c r="T1928" i="1"/>
  <c r="S1928" i="1"/>
  <c r="R1928" i="1"/>
  <c r="Q1928" i="1"/>
  <c r="P1928" i="1"/>
  <c r="O1928" i="1"/>
  <c r="Z1927" i="1"/>
  <c r="Y1927" i="1"/>
  <c r="X1927" i="1"/>
  <c r="W1927" i="1"/>
  <c r="V1927" i="1"/>
  <c r="U1927" i="1"/>
  <c r="T1927" i="1"/>
  <c r="S1927" i="1"/>
  <c r="R1927" i="1"/>
  <c r="Q1927" i="1"/>
  <c r="P1927" i="1"/>
  <c r="O1927" i="1"/>
  <c r="Z1926" i="1"/>
  <c r="Y1926" i="1"/>
  <c r="X1926" i="1"/>
  <c r="W1926" i="1"/>
  <c r="V1926" i="1"/>
  <c r="U1926" i="1"/>
  <c r="T1926" i="1"/>
  <c r="S1926" i="1"/>
  <c r="R1926" i="1"/>
  <c r="Q1926" i="1"/>
  <c r="P1926" i="1"/>
  <c r="O1926" i="1"/>
  <c r="Z1925" i="1"/>
  <c r="Y1925" i="1"/>
  <c r="X1925" i="1"/>
  <c r="W1925" i="1"/>
  <c r="V1925" i="1"/>
  <c r="U1925" i="1"/>
  <c r="T1925" i="1"/>
  <c r="S1925" i="1"/>
  <c r="R1925" i="1"/>
  <c r="Q1925" i="1"/>
  <c r="P1925" i="1"/>
  <c r="O1925" i="1"/>
  <c r="Z1924" i="1"/>
  <c r="Y1924" i="1"/>
  <c r="X1924" i="1"/>
  <c r="W1924" i="1"/>
  <c r="V1924" i="1"/>
  <c r="U1924" i="1"/>
  <c r="T1924" i="1"/>
  <c r="S1924" i="1"/>
  <c r="R1924" i="1"/>
  <c r="Q1924" i="1"/>
  <c r="P1924" i="1"/>
  <c r="O1924" i="1"/>
  <c r="Z1923" i="1"/>
  <c r="Y1923" i="1"/>
  <c r="X1923" i="1"/>
  <c r="W1923" i="1"/>
  <c r="V1923" i="1"/>
  <c r="U1923" i="1"/>
  <c r="T1923" i="1"/>
  <c r="S1923" i="1"/>
  <c r="R1923" i="1"/>
  <c r="Q1923" i="1"/>
  <c r="P1923" i="1"/>
  <c r="O1923" i="1"/>
  <c r="Z1922" i="1"/>
  <c r="Y1922" i="1"/>
  <c r="X1922" i="1"/>
  <c r="W1922" i="1"/>
  <c r="V1922" i="1"/>
  <c r="U1922" i="1"/>
  <c r="T1922" i="1"/>
  <c r="S1922" i="1"/>
  <c r="R1922" i="1"/>
  <c r="Q1922" i="1"/>
  <c r="P1922" i="1"/>
  <c r="O1922" i="1"/>
  <c r="Z1921" i="1"/>
  <c r="Y1921" i="1"/>
  <c r="X1921" i="1"/>
  <c r="W1921" i="1"/>
  <c r="V1921" i="1"/>
  <c r="U1921" i="1"/>
  <c r="T1921" i="1"/>
  <c r="S1921" i="1"/>
  <c r="R1921" i="1"/>
  <c r="Q1921" i="1"/>
  <c r="P1921" i="1"/>
  <c r="O1921" i="1"/>
  <c r="Z1920" i="1"/>
  <c r="Y1920" i="1"/>
  <c r="X1920" i="1"/>
  <c r="W1920" i="1"/>
  <c r="V1920" i="1"/>
  <c r="U1920" i="1"/>
  <c r="T1920" i="1"/>
  <c r="S1920" i="1"/>
  <c r="R1920" i="1"/>
  <c r="Q1920" i="1"/>
  <c r="P1920" i="1"/>
  <c r="O1920" i="1"/>
  <c r="Z1919" i="1"/>
  <c r="Y1919" i="1"/>
  <c r="X1919" i="1"/>
  <c r="W1919" i="1"/>
  <c r="V1919" i="1"/>
  <c r="U1919" i="1"/>
  <c r="T1919" i="1"/>
  <c r="S1919" i="1"/>
  <c r="R1919" i="1"/>
  <c r="Q1919" i="1"/>
  <c r="P1919" i="1"/>
  <c r="O1919" i="1"/>
  <c r="Z1918" i="1"/>
  <c r="Y1918" i="1"/>
  <c r="X1918" i="1"/>
  <c r="W1918" i="1"/>
  <c r="V1918" i="1"/>
  <c r="U1918" i="1"/>
  <c r="T1918" i="1"/>
  <c r="S1918" i="1"/>
  <c r="R1918" i="1"/>
  <c r="Q1918" i="1"/>
  <c r="P1918" i="1"/>
  <c r="O1918" i="1"/>
  <c r="Z1917" i="1"/>
  <c r="Y1917" i="1"/>
  <c r="X1917" i="1"/>
  <c r="W1917" i="1"/>
  <c r="V1917" i="1"/>
  <c r="U1917" i="1"/>
  <c r="T1917" i="1"/>
  <c r="S1917" i="1"/>
  <c r="R1917" i="1"/>
  <c r="Q1917" i="1"/>
  <c r="P1917" i="1"/>
  <c r="O1917" i="1"/>
  <c r="Z1916" i="1"/>
  <c r="Y1916" i="1"/>
  <c r="X1916" i="1"/>
  <c r="W1916" i="1"/>
  <c r="V1916" i="1"/>
  <c r="U1916" i="1"/>
  <c r="T1916" i="1"/>
  <c r="S1916" i="1"/>
  <c r="R1916" i="1"/>
  <c r="Q1916" i="1"/>
  <c r="P1916" i="1"/>
  <c r="O1916" i="1"/>
  <c r="Z1915" i="1"/>
  <c r="Y1915" i="1"/>
  <c r="X1915" i="1"/>
  <c r="W1915" i="1"/>
  <c r="V1915" i="1"/>
  <c r="U1915" i="1"/>
  <c r="T1915" i="1"/>
  <c r="S1915" i="1"/>
  <c r="R1915" i="1"/>
  <c r="Q1915" i="1"/>
  <c r="P1915" i="1"/>
  <c r="O1915" i="1"/>
  <c r="Z1914" i="1"/>
  <c r="Y1914" i="1"/>
  <c r="X1914" i="1"/>
  <c r="W1914" i="1"/>
  <c r="V1914" i="1"/>
  <c r="U1914" i="1"/>
  <c r="T1914" i="1"/>
  <c r="S1914" i="1"/>
  <c r="R1914" i="1"/>
  <c r="Q1914" i="1"/>
  <c r="P1914" i="1"/>
  <c r="O1914" i="1"/>
  <c r="Z1913" i="1"/>
  <c r="Y1913" i="1"/>
  <c r="X1913" i="1"/>
  <c r="W1913" i="1"/>
  <c r="V1913" i="1"/>
  <c r="U1913" i="1"/>
  <c r="T1913" i="1"/>
  <c r="S1913" i="1"/>
  <c r="R1913" i="1"/>
  <c r="Q1913" i="1"/>
  <c r="P1913" i="1"/>
  <c r="O1913" i="1"/>
  <c r="Z1912" i="1"/>
  <c r="Y1912" i="1"/>
  <c r="X1912" i="1"/>
  <c r="W1912" i="1"/>
  <c r="V1912" i="1"/>
  <c r="U1912" i="1"/>
  <c r="T1912" i="1"/>
  <c r="S1912" i="1"/>
  <c r="R1912" i="1"/>
  <c r="Q1912" i="1"/>
  <c r="P1912" i="1"/>
  <c r="O1912" i="1"/>
  <c r="Z1911" i="1"/>
  <c r="Y1911" i="1"/>
  <c r="X1911" i="1"/>
  <c r="W1911" i="1"/>
  <c r="V1911" i="1"/>
  <c r="U1911" i="1"/>
  <c r="T1911" i="1"/>
  <c r="S1911" i="1"/>
  <c r="R1911" i="1"/>
  <c r="Q1911" i="1"/>
  <c r="P1911" i="1"/>
  <c r="O1911" i="1"/>
  <c r="Z1910" i="1"/>
  <c r="Y1910" i="1"/>
  <c r="X1910" i="1"/>
  <c r="W1910" i="1"/>
  <c r="V1910" i="1"/>
  <c r="U1910" i="1"/>
  <c r="T1910" i="1"/>
  <c r="S1910" i="1"/>
  <c r="R1910" i="1"/>
  <c r="Q1910" i="1"/>
  <c r="P1910" i="1"/>
  <c r="O1910" i="1"/>
  <c r="Z1909" i="1"/>
  <c r="Y1909" i="1"/>
  <c r="X1909" i="1"/>
  <c r="W1909" i="1"/>
  <c r="V1909" i="1"/>
  <c r="U1909" i="1"/>
  <c r="T1909" i="1"/>
  <c r="S1909" i="1"/>
  <c r="R1909" i="1"/>
  <c r="Q1909" i="1"/>
  <c r="P1909" i="1"/>
  <c r="O1909" i="1"/>
  <c r="Z1908" i="1"/>
  <c r="Y1908" i="1"/>
  <c r="X1908" i="1"/>
  <c r="W1908" i="1"/>
  <c r="V1908" i="1"/>
  <c r="U1908" i="1"/>
  <c r="T1908" i="1"/>
  <c r="S1908" i="1"/>
  <c r="R1908" i="1"/>
  <c r="Q1908" i="1"/>
  <c r="P1908" i="1"/>
  <c r="O1908" i="1"/>
  <c r="Z1907" i="1"/>
  <c r="Y1907" i="1"/>
  <c r="X1907" i="1"/>
  <c r="W1907" i="1"/>
  <c r="V1907" i="1"/>
  <c r="U1907" i="1"/>
  <c r="T1907" i="1"/>
  <c r="S1907" i="1"/>
  <c r="R1907" i="1"/>
  <c r="Q1907" i="1"/>
  <c r="P1907" i="1"/>
  <c r="O1907" i="1"/>
  <c r="Z1906" i="1"/>
  <c r="Y1906" i="1"/>
  <c r="X1906" i="1"/>
  <c r="W1906" i="1"/>
  <c r="V1906" i="1"/>
  <c r="U1906" i="1"/>
  <c r="T1906" i="1"/>
  <c r="S1906" i="1"/>
  <c r="R1906" i="1"/>
  <c r="Q1906" i="1"/>
  <c r="P1906" i="1"/>
  <c r="O1906" i="1"/>
  <c r="Z1905" i="1"/>
  <c r="Y1905" i="1"/>
  <c r="X1905" i="1"/>
  <c r="W1905" i="1"/>
  <c r="V1905" i="1"/>
  <c r="U1905" i="1"/>
  <c r="T1905" i="1"/>
  <c r="S1905" i="1"/>
  <c r="R1905" i="1"/>
  <c r="Q1905" i="1"/>
  <c r="P1905" i="1"/>
  <c r="O1905" i="1"/>
  <c r="Z1904" i="1"/>
  <c r="Y1904" i="1"/>
  <c r="X1904" i="1"/>
  <c r="W1904" i="1"/>
  <c r="V1904" i="1"/>
  <c r="U1904" i="1"/>
  <c r="T1904" i="1"/>
  <c r="S1904" i="1"/>
  <c r="R1904" i="1"/>
  <c r="Q1904" i="1"/>
  <c r="P1904" i="1"/>
  <c r="O1904" i="1"/>
  <c r="Z1903" i="1"/>
  <c r="Y1903" i="1"/>
  <c r="X1903" i="1"/>
  <c r="W1903" i="1"/>
  <c r="V1903" i="1"/>
  <c r="U1903" i="1"/>
  <c r="T1903" i="1"/>
  <c r="S1903" i="1"/>
  <c r="R1903" i="1"/>
  <c r="Q1903" i="1"/>
  <c r="P1903" i="1"/>
  <c r="O1903" i="1"/>
  <c r="Z1902" i="1"/>
  <c r="Y1902" i="1"/>
  <c r="X1902" i="1"/>
  <c r="W1902" i="1"/>
  <c r="V1902" i="1"/>
  <c r="U1902" i="1"/>
  <c r="T1902" i="1"/>
  <c r="S1902" i="1"/>
  <c r="R1902" i="1"/>
  <c r="Q1902" i="1"/>
  <c r="P1902" i="1"/>
  <c r="O1902" i="1"/>
  <c r="Z1901" i="1"/>
  <c r="Y1901" i="1"/>
  <c r="X1901" i="1"/>
  <c r="W1901" i="1"/>
  <c r="V1901" i="1"/>
  <c r="U1901" i="1"/>
  <c r="T1901" i="1"/>
  <c r="S1901" i="1"/>
  <c r="R1901" i="1"/>
  <c r="Q1901" i="1"/>
  <c r="P1901" i="1"/>
  <c r="O1901" i="1"/>
  <c r="Z1900" i="1"/>
  <c r="Y1900" i="1"/>
  <c r="X1900" i="1"/>
  <c r="W1900" i="1"/>
  <c r="V1900" i="1"/>
  <c r="U1900" i="1"/>
  <c r="T1900" i="1"/>
  <c r="S1900" i="1"/>
  <c r="R1900" i="1"/>
  <c r="Q1900" i="1"/>
  <c r="P1900" i="1"/>
  <c r="O1900" i="1"/>
  <c r="Z1899" i="1"/>
  <c r="Y1899" i="1"/>
  <c r="X1899" i="1"/>
  <c r="W1899" i="1"/>
  <c r="V1899" i="1"/>
  <c r="U1899" i="1"/>
  <c r="T1899" i="1"/>
  <c r="S1899" i="1"/>
  <c r="R1899" i="1"/>
  <c r="Q1899" i="1"/>
  <c r="P1899" i="1"/>
  <c r="O1899" i="1"/>
  <c r="Z1898" i="1"/>
  <c r="Y1898" i="1"/>
  <c r="X1898" i="1"/>
  <c r="W1898" i="1"/>
  <c r="V1898" i="1"/>
  <c r="U1898" i="1"/>
  <c r="T1898" i="1"/>
  <c r="S1898" i="1"/>
  <c r="R1898" i="1"/>
  <c r="Q1898" i="1"/>
  <c r="P1898" i="1"/>
  <c r="O1898" i="1"/>
  <c r="Z1897" i="1"/>
  <c r="Y1897" i="1"/>
  <c r="X1897" i="1"/>
  <c r="W1897" i="1"/>
  <c r="V1897" i="1"/>
  <c r="U1897" i="1"/>
  <c r="T1897" i="1"/>
  <c r="S1897" i="1"/>
  <c r="R1897" i="1"/>
  <c r="Q1897" i="1"/>
  <c r="P1897" i="1"/>
  <c r="O1897" i="1"/>
  <c r="Z1896" i="1"/>
  <c r="Y1896" i="1"/>
  <c r="X1896" i="1"/>
  <c r="W1896" i="1"/>
  <c r="V1896" i="1"/>
  <c r="U1896" i="1"/>
  <c r="T1896" i="1"/>
  <c r="S1896" i="1"/>
  <c r="R1896" i="1"/>
  <c r="Q1896" i="1"/>
  <c r="P1896" i="1"/>
  <c r="O1896" i="1"/>
  <c r="Z1895" i="1"/>
  <c r="Y1895" i="1"/>
  <c r="X1895" i="1"/>
  <c r="W1895" i="1"/>
  <c r="V1895" i="1"/>
  <c r="U1895" i="1"/>
  <c r="T1895" i="1"/>
  <c r="S1895" i="1"/>
  <c r="R1895" i="1"/>
  <c r="Q1895" i="1"/>
  <c r="P1895" i="1"/>
  <c r="O1895" i="1"/>
  <c r="Z1894" i="1"/>
  <c r="Y1894" i="1"/>
  <c r="X1894" i="1"/>
  <c r="W1894" i="1"/>
  <c r="V1894" i="1"/>
  <c r="U1894" i="1"/>
  <c r="T1894" i="1"/>
  <c r="S1894" i="1"/>
  <c r="R1894" i="1"/>
  <c r="Q1894" i="1"/>
  <c r="P1894" i="1"/>
  <c r="O1894" i="1"/>
  <c r="Z1893" i="1"/>
  <c r="Y1893" i="1"/>
  <c r="X1893" i="1"/>
  <c r="W1893" i="1"/>
  <c r="V1893" i="1"/>
  <c r="U1893" i="1"/>
  <c r="T1893" i="1"/>
  <c r="S1893" i="1"/>
  <c r="R1893" i="1"/>
  <c r="Q1893" i="1"/>
  <c r="P1893" i="1"/>
  <c r="O1893" i="1"/>
  <c r="Z1892" i="1"/>
  <c r="Y1892" i="1"/>
  <c r="X1892" i="1"/>
  <c r="W1892" i="1"/>
  <c r="V1892" i="1"/>
  <c r="U1892" i="1"/>
  <c r="T1892" i="1"/>
  <c r="S1892" i="1"/>
  <c r="R1892" i="1"/>
  <c r="Q1892" i="1"/>
  <c r="P1892" i="1"/>
  <c r="O1892" i="1"/>
  <c r="Z1891" i="1"/>
  <c r="Y1891" i="1"/>
  <c r="X1891" i="1"/>
  <c r="W1891" i="1"/>
  <c r="V1891" i="1"/>
  <c r="U1891" i="1"/>
  <c r="T1891" i="1"/>
  <c r="S1891" i="1"/>
  <c r="R1891" i="1"/>
  <c r="Q1891" i="1"/>
  <c r="P1891" i="1"/>
  <c r="O1891" i="1"/>
  <c r="Z1890" i="1"/>
  <c r="Y1890" i="1"/>
  <c r="X1890" i="1"/>
  <c r="W1890" i="1"/>
  <c r="V1890" i="1"/>
  <c r="U1890" i="1"/>
  <c r="T1890" i="1"/>
  <c r="S1890" i="1"/>
  <c r="R1890" i="1"/>
  <c r="Q1890" i="1"/>
  <c r="P1890" i="1"/>
  <c r="O1890" i="1"/>
  <c r="Z1889" i="1"/>
  <c r="Y1889" i="1"/>
  <c r="X1889" i="1"/>
  <c r="W1889" i="1"/>
  <c r="V1889" i="1"/>
  <c r="U1889" i="1"/>
  <c r="T1889" i="1"/>
  <c r="S1889" i="1"/>
  <c r="R1889" i="1"/>
  <c r="Q1889" i="1"/>
  <c r="P1889" i="1"/>
  <c r="O1889" i="1"/>
  <c r="Z1888" i="1"/>
  <c r="Y1888" i="1"/>
  <c r="X1888" i="1"/>
  <c r="W1888" i="1"/>
  <c r="V1888" i="1"/>
  <c r="U1888" i="1"/>
  <c r="T1888" i="1"/>
  <c r="S1888" i="1"/>
  <c r="R1888" i="1"/>
  <c r="Q1888" i="1"/>
  <c r="P1888" i="1"/>
  <c r="O1888" i="1"/>
  <c r="Z1887" i="1"/>
  <c r="Y1887" i="1"/>
  <c r="X1887" i="1"/>
  <c r="W1887" i="1"/>
  <c r="V1887" i="1"/>
  <c r="U1887" i="1"/>
  <c r="T1887" i="1"/>
  <c r="S1887" i="1"/>
  <c r="R1887" i="1"/>
  <c r="Q1887" i="1"/>
  <c r="P1887" i="1"/>
  <c r="O1887" i="1"/>
  <c r="Z1886" i="1"/>
  <c r="Y1886" i="1"/>
  <c r="X1886" i="1"/>
  <c r="W1886" i="1"/>
  <c r="V1886" i="1"/>
  <c r="U1886" i="1"/>
  <c r="T1886" i="1"/>
  <c r="S1886" i="1"/>
  <c r="R1886" i="1"/>
  <c r="Q1886" i="1"/>
  <c r="P1886" i="1"/>
  <c r="O1886" i="1"/>
  <c r="Z1885" i="1"/>
  <c r="Y1885" i="1"/>
  <c r="X1885" i="1"/>
  <c r="W1885" i="1"/>
  <c r="V1885" i="1"/>
  <c r="U1885" i="1"/>
  <c r="T1885" i="1"/>
  <c r="S1885" i="1"/>
  <c r="R1885" i="1"/>
  <c r="Q1885" i="1"/>
  <c r="P1885" i="1"/>
  <c r="O1885" i="1"/>
  <c r="Z1884" i="1"/>
  <c r="Y1884" i="1"/>
  <c r="X1884" i="1"/>
  <c r="W1884" i="1"/>
  <c r="V1884" i="1"/>
  <c r="U1884" i="1"/>
  <c r="T1884" i="1"/>
  <c r="S1884" i="1"/>
  <c r="R1884" i="1"/>
  <c r="Q1884" i="1"/>
  <c r="P1884" i="1"/>
  <c r="O1884" i="1"/>
  <c r="Z1883" i="1"/>
  <c r="Y1883" i="1"/>
  <c r="X1883" i="1"/>
  <c r="W1883" i="1"/>
  <c r="V1883" i="1"/>
  <c r="U1883" i="1"/>
  <c r="T1883" i="1"/>
  <c r="S1883" i="1"/>
  <c r="R1883" i="1"/>
  <c r="Q1883" i="1"/>
  <c r="P1883" i="1"/>
  <c r="O1883" i="1"/>
  <c r="Z1882" i="1"/>
  <c r="Y1882" i="1"/>
  <c r="X1882" i="1"/>
  <c r="W1882" i="1"/>
  <c r="V1882" i="1"/>
  <c r="U1882" i="1"/>
  <c r="T1882" i="1"/>
  <c r="S1882" i="1"/>
  <c r="R1882" i="1"/>
  <c r="Q1882" i="1"/>
  <c r="P1882" i="1"/>
  <c r="O1882" i="1"/>
  <c r="Z1881" i="1"/>
  <c r="Y1881" i="1"/>
  <c r="X1881" i="1"/>
  <c r="W1881" i="1"/>
  <c r="V1881" i="1"/>
  <c r="U1881" i="1"/>
  <c r="T1881" i="1"/>
  <c r="S1881" i="1"/>
  <c r="R1881" i="1"/>
  <c r="Q1881" i="1"/>
  <c r="P1881" i="1"/>
  <c r="O1881" i="1"/>
  <c r="Z1880" i="1"/>
  <c r="Y1880" i="1"/>
  <c r="X1880" i="1"/>
  <c r="W1880" i="1"/>
  <c r="V1880" i="1"/>
  <c r="U1880" i="1"/>
  <c r="T1880" i="1"/>
  <c r="S1880" i="1"/>
  <c r="R1880" i="1"/>
  <c r="Q1880" i="1"/>
  <c r="P1880" i="1"/>
  <c r="O1880" i="1"/>
  <c r="Z1879" i="1"/>
  <c r="Y1879" i="1"/>
  <c r="X1879" i="1"/>
  <c r="W1879" i="1"/>
  <c r="V1879" i="1"/>
  <c r="U1879" i="1"/>
  <c r="T1879" i="1"/>
  <c r="S1879" i="1"/>
  <c r="R1879" i="1"/>
  <c r="Q1879" i="1"/>
  <c r="P1879" i="1"/>
  <c r="O1879" i="1"/>
  <c r="Z1878" i="1"/>
  <c r="Y1878" i="1"/>
  <c r="X1878" i="1"/>
  <c r="W1878" i="1"/>
  <c r="V1878" i="1"/>
  <c r="U1878" i="1"/>
  <c r="T1878" i="1"/>
  <c r="S1878" i="1"/>
  <c r="R1878" i="1"/>
  <c r="Q1878" i="1"/>
  <c r="P1878" i="1"/>
  <c r="O1878" i="1"/>
  <c r="Z1877" i="1"/>
  <c r="Y1877" i="1"/>
  <c r="X1877" i="1"/>
  <c r="W1877" i="1"/>
  <c r="V1877" i="1"/>
  <c r="U1877" i="1"/>
  <c r="T1877" i="1"/>
  <c r="S1877" i="1"/>
  <c r="R1877" i="1"/>
  <c r="Q1877" i="1"/>
  <c r="P1877" i="1"/>
  <c r="O1877" i="1"/>
  <c r="Z1876" i="1"/>
  <c r="Y1876" i="1"/>
  <c r="X1876" i="1"/>
  <c r="W1876" i="1"/>
  <c r="V1876" i="1"/>
  <c r="U1876" i="1"/>
  <c r="T1876" i="1"/>
  <c r="S1876" i="1"/>
  <c r="R1876" i="1"/>
  <c r="Q1876" i="1"/>
  <c r="P1876" i="1"/>
  <c r="O1876" i="1"/>
  <c r="Z1875" i="1"/>
  <c r="Y1875" i="1"/>
  <c r="X1875" i="1"/>
  <c r="W1875" i="1"/>
  <c r="V1875" i="1"/>
  <c r="U1875" i="1"/>
  <c r="T1875" i="1"/>
  <c r="S1875" i="1"/>
  <c r="R1875" i="1"/>
  <c r="Q1875" i="1"/>
  <c r="P1875" i="1"/>
  <c r="O1875" i="1"/>
  <c r="Z1874" i="1"/>
  <c r="Y1874" i="1"/>
  <c r="X1874" i="1"/>
  <c r="W1874" i="1"/>
  <c r="V1874" i="1"/>
  <c r="U1874" i="1"/>
  <c r="T1874" i="1"/>
  <c r="S1874" i="1"/>
  <c r="R1874" i="1"/>
  <c r="Q1874" i="1"/>
  <c r="P1874" i="1"/>
  <c r="O1874" i="1"/>
  <c r="Z1873" i="1"/>
  <c r="Y1873" i="1"/>
  <c r="X1873" i="1"/>
  <c r="W1873" i="1"/>
  <c r="V1873" i="1"/>
  <c r="U1873" i="1"/>
  <c r="T1873" i="1"/>
  <c r="S1873" i="1"/>
  <c r="R1873" i="1"/>
  <c r="Q1873" i="1"/>
  <c r="P1873" i="1"/>
  <c r="O1873" i="1"/>
  <c r="Z1872" i="1"/>
  <c r="Y1872" i="1"/>
  <c r="X1872" i="1"/>
  <c r="W1872" i="1"/>
  <c r="V1872" i="1"/>
  <c r="U1872" i="1"/>
  <c r="T1872" i="1"/>
  <c r="S1872" i="1"/>
  <c r="R1872" i="1"/>
  <c r="Q1872" i="1"/>
  <c r="P1872" i="1"/>
  <c r="O1872" i="1"/>
  <c r="Z1871" i="1"/>
  <c r="Y1871" i="1"/>
  <c r="X1871" i="1"/>
  <c r="W1871" i="1"/>
  <c r="V1871" i="1"/>
  <c r="U1871" i="1"/>
  <c r="T1871" i="1"/>
  <c r="S1871" i="1"/>
  <c r="R1871" i="1"/>
  <c r="Q1871" i="1"/>
  <c r="P1871" i="1"/>
  <c r="O1871" i="1"/>
  <c r="Z1870" i="1"/>
  <c r="Y1870" i="1"/>
  <c r="X1870" i="1"/>
  <c r="W1870" i="1"/>
  <c r="V1870" i="1"/>
  <c r="U1870" i="1"/>
  <c r="T1870" i="1"/>
  <c r="S1870" i="1"/>
  <c r="R1870" i="1"/>
  <c r="Q1870" i="1"/>
  <c r="P1870" i="1"/>
  <c r="O1870" i="1"/>
  <c r="Z1869" i="1"/>
  <c r="Y1869" i="1"/>
  <c r="X1869" i="1"/>
  <c r="W1869" i="1"/>
  <c r="V1869" i="1"/>
  <c r="U1869" i="1"/>
  <c r="T1869" i="1"/>
  <c r="S1869" i="1"/>
  <c r="R1869" i="1"/>
  <c r="Q1869" i="1"/>
  <c r="P1869" i="1"/>
  <c r="O1869" i="1"/>
  <c r="Z1868" i="1"/>
  <c r="Y1868" i="1"/>
  <c r="X1868" i="1"/>
  <c r="W1868" i="1"/>
  <c r="V1868" i="1"/>
  <c r="U1868" i="1"/>
  <c r="T1868" i="1"/>
  <c r="S1868" i="1"/>
  <c r="R1868" i="1"/>
  <c r="Q1868" i="1"/>
  <c r="P1868" i="1"/>
  <c r="O1868" i="1"/>
  <c r="Z1867" i="1"/>
  <c r="Y1867" i="1"/>
  <c r="X1867" i="1"/>
  <c r="W1867" i="1"/>
  <c r="V1867" i="1"/>
  <c r="U1867" i="1"/>
  <c r="T1867" i="1"/>
  <c r="S1867" i="1"/>
  <c r="R1867" i="1"/>
  <c r="Q1867" i="1"/>
  <c r="P1867" i="1"/>
  <c r="O1867" i="1"/>
  <c r="Z1866" i="1"/>
  <c r="Y1866" i="1"/>
  <c r="X1866" i="1"/>
  <c r="W1866" i="1"/>
  <c r="V1866" i="1"/>
  <c r="U1866" i="1"/>
  <c r="T1866" i="1"/>
  <c r="S1866" i="1"/>
  <c r="R1866" i="1"/>
  <c r="Q1866" i="1"/>
  <c r="P1866" i="1"/>
  <c r="O1866" i="1"/>
  <c r="Z1865" i="1"/>
  <c r="Y1865" i="1"/>
  <c r="X1865" i="1"/>
  <c r="W1865" i="1"/>
  <c r="V1865" i="1"/>
  <c r="U1865" i="1"/>
  <c r="T1865" i="1"/>
  <c r="S1865" i="1"/>
  <c r="R1865" i="1"/>
  <c r="Q1865" i="1"/>
  <c r="P1865" i="1"/>
  <c r="O1865" i="1"/>
  <c r="Z1864" i="1"/>
  <c r="Y1864" i="1"/>
  <c r="X1864" i="1"/>
  <c r="W1864" i="1"/>
  <c r="V1864" i="1"/>
  <c r="U1864" i="1"/>
  <c r="T1864" i="1"/>
  <c r="S1864" i="1"/>
  <c r="R1864" i="1"/>
  <c r="Q1864" i="1"/>
  <c r="P1864" i="1"/>
  <c r="O1864" i="1"/>
  <c r="Z1863" i="1"/>
  <c r="Y1863" i="1"/>
  <c r="X1863" i="1"/>
  <c r="W1863" i="1"/>
  <c r="V1863" i="1"/>
  <c r="U1863" i="1"/>
  <c r="T1863" i="1"/>
  <c r="S1863" i="1"/>
  <c r="R1863" i="1"/>
  <c r="Q1863" i="1"/>
  <c r="P1863" i="1"/>
  <c r="O1863" i="1"/>
  <c r="Z1862" i="1"/>
  <c r="Y1862" i="1"/>
  <c r="X1862" i="1"/>
  <c r="W1862" i="1"/>
  <c r="V1862" i="1"/>
  <c r="U1862" i="1"/>
  <c r="T1862" i="1"/>
  <c r="S1862" i="1"/>
  <c r="R1862" i="1"/>
  <c r="Q1862" i="1"/>
  <c r="P1862" i="1"/>
  <c r="O1862" i="1"/>
  <c r="Z1861" i="1"/>
  <c r="Y1861" i="1"/>
  <c r="X1861" i="1"/>
  <c r="W1861" i="1"/>
  <c r="V1861" i="1"/>
  <c r="U1861" i="1"/>
  <c r="T1861" i="1"/>
  <c r="S1861" i="1"/>
  <c r="R1861" i="1"/>
  <c r="Q1861" i="1"/>
  <c r="P1861" i="1"/>
  <c r="O1861" i="1"/>
  <c r="Z1860" i="1"/>
  <c r="Y1860" i="1"/>
  <c r="X1860" i="1"/>
  <c r="W1860" i="1"/>
  <c r="V1860" i="1"/>
  <c r="U1860" i="1"/>
  <c r="T1860" i="1"/>
  <c r="S1860" i="1"/>
  <c r="R1860" i="1"/>
  <c r="Q1860" i="1"/>
  <c r="P1860" i="1"/>
  <c r="O1860" i="1"/>
  <c r="Z1859" i="1"/>
  <c r="Y1859" i="1"/>
  <c r="X1859" i="1"/>
  <c r="W1859" i="1"/>
  <c r="V1859" i="1"/>
  <c r="U1859" i="1"/>
  <c r="T1859" i="1"/>
  <c r="S1859" i="1"/>
  <c r="R1859" i="1"/>
  <c r="Q1859" i="1"/>
  <c r="P1859" i="1"/>
  <c r="O1859" i="1"/>
  <c r="Z1858" i="1"/>
  <c r="Y1858" i="1"/>
  <c r="X1858" i="1"/>
  <c r="W1858" i="1"/>
  <c r="V1858" i="1"/>
  <c r="U1858" i="1"/>
  <c r="T1858" i="1"/>
  <c r="S1858" i="1"/>
  <c r="R1858" i="1"/>
  <c r="Q1858" i="1"/>
  <c r="P1858" i="1"/>
  <c r="O1858" i="1"/>
  <c r="Z1857" i="1"/>
  <c r="Y1857" i="1"/>
  <c r="X1857" i="1"/>
  <c r="W1857" i="1"/>
  <c r="V1857" i="1"/>
  <c r="U1857" i="1"/>
  <c r="T1857" i="1"/>
  <c r="S1857" i="1"/>
  <c r="R1857" i="1"/>
  <c r="Q1857" i="1"/>
  <c r="P1857" i="1"/>
  <c r="O1857" i="1"/>
  <c r="Z1856" i="1"/>
  <c r="Y1856" i="1"/>
  <c r="X1856" i="1"/>
  <c r="W1856" i="1"/>
  <c r="V1856" i="1"/>
  <c r="U1856" i="1"/>
  <c r="T1856" i="1"/>
  <c r="S1856" i="1"/>
  <c r="R1856" i="1"/>
  <c r="Q1856" i="1"/>
  <c r="P1856" i="1"/>
  <c r="O1856" i="1"/>
  <c r="Z1855" i="1"/>
  <c r="Y1855" i="1"/>
  <c r="X1855" i="1"/>
  <c r="W1855" i="1"/>
  <c r="V1855" i="1"/>
  <c r="U1855" i="1"/>
  <c r="T1855" i="1"/>
  <c r="S1855" i="1"/>
  <c r="R1855" i="1"/>
  <c r="Q1855" i="1"/>
  <c r="P1855" i="1"/>
  <c r="O1855" i="1"/>
  <c r="Z1854" i="1"/>
  <c r="Y1854" i="1"/>
  <c r="X1854" i="1"/>
  <c r="W1854" i="1"/>
  <c r="V1854" i="1"/>
  <c r="U1854" i="1"/>
  <c r="T1854" i="1"/>
  <c r="S1854" i="1"/>
  <c r="R1854" i="1"/>
  <c r="Q1854" i="1"/>
  <c r="P1854" i="1"/>
  <c r="O1854" i="1"/>
  <c r="Z1853" i="1"/>
  <c r="Y1853" i="1"/>
  <c r="X1853" i="1"/>
  <c r="W1853" i="1"/>
  <c r="V1853" i="1"/>
  <c r="U1853" i="1"/>
  <c r="T1853" i="1"/>
  <c r="S1853" i="1"/>
  <c r="R1853" i="1"/>
  <c r="Q1853" i="1"/>
  <c r="P1853" i="1"/>
  <c r="O1853" i="1"/>
  <c r="Z1852" i="1"/>
  <c r="Y1852" i="1"/>
  <c r="X1852" i="1"/>
  <c r="W1852" i="1"/>
  <c r="V1852" i="1"/>
  <c r="U1852" i="1"/>
  <c r="T1852" i="1"/>
  <c r="S1852" i="1"/>
  <c r="R1852" i="1"/>
  <c r="Q1852" i="1"/>
  <c r="P1852" i="1"/>
  <c r="O1852" i="1"/>
  <c r="Z1851" i="1"/>
  <c r="Y1851" i="1"/>
  <c r="X1851" i="1"/>
  <c r="W1851" i="1"/>
  <c r="V1851" i="1"/>
  <c r="U1851" i="1"/>
  <c r="T1851" i="1"/>
  <c r="S1851" i="1"/>
  <c r="R1851" i="1"/>
  <c r="Q1851" i="1"/>
  <c r="P1851" i="1"/>
  <c r="O1851" i="1"/>
  <c r="Z1850" i="1"/>
  <c r="Y1850" i="1"/>
  <c r="X1850" i="1"/>
  <c r="W1850" i="1"/>
  <c r="V1850" i="1"/>
  <c r="U1850" i="1"/>
  <c r="T1850" i="1"/>
  <c r="S1850" i="1"/>
  <c r="R1850" i="1"/>
  <c r="Q1850" i="1"/>
  <c r="P1850" i="1"/>
  <c r="O1850" i="1"/>
  <c r="Z1849" i="1"/>
  <c r="Y1849" i="1"/>
  <c r="X1849" i="1"/>
  <c r="W1849" i="1"/>
  <c r="V1849" i="1"/>
  <c r="U1849" i="1"/>
  <c r="T1849" i="1"/>
  <c r="S1849" i="1"/>
  <c r="R1849" i="1"/>
  <c r="Q1849" i="1"/>
  <c r="P1849" i="1"/>
  <c r="O1849" i="1"/>
  <c r="Z1848" i="1"/>
  <c r="Y1848" i="1"/>
  <c r="X1848" i="1"/>
  <c r="W1848" i="1"/>
  <c r="V1848" i="1"/>
  <c r="U1848" i="1"/>
  <c r="T1848" i="1"/>
  <c r="S1848" i="1"/>
  <c r="R1848" i="1"/>
  <c r="Q1848" i="1"/>
  <c r="P1848" i="1"/>
  <c r="O1848" i="1"/>
  <c r="Z1847" i="1"/>
  <c r="Y1847" i="1"/>
  <c r="X1847" i="1"/>
  <c r="W1847" i="1"/>
  <c r="V1847" i="1"/>
  <c r="U1847" i="1"/>
  <c r="T1847" i="1"/>
  <c r="S1847" i="1"/>
  <c r="R1847" i="1"/>
  <c r="Q1847" i="1"/>
  <c r="P1847" i="1"/>
  <c r="O1847" i="1"/>
  <c r="Z1846" i="1"/>
  <c r="Y1846" i="1"/>
  <c r="X1846" i="1"/>
  <c r="W1846" i="1"/>
  <c r="V1846" i="1"/>
  <c r="U1846" i="1"/>
  <c r="T1846" i="1"/>
  <c r="S1846" i="1"/>
  <c r="R1846" i="1"/>
  <c r="Q1846" i="1"/>
  <c r="P1846" i="1"/>
  <c r="O1846" i="1"/>
  <c r="Z1845" i="1"/>
  <c r="Y1845" i="1"/>
  <c r="X1845" i="1"/>
  <c r="W1845" i="1"/>
  <c r="V1845" i="1"/>
  <c r="U1845" i="1"/>
  <c r="T1845" i="1"/>
  <c r="S1845" i="1"/>
  <c r="R1845" i="1"/>
  <c r="Q1845" i="1"/>
  <c r="P1845" i="1"/>
  <c r="O1845" i="1"/>
  <c r="Z1844" i="1"/>
  <c r="Y1844" i="1"/>
  <c r="X1844" i="1"/>
  <c r="W1844" i="1"/>
  <c r="V1844" i="1"/>
  <c r="U1844" i="1"/>
  <c r="T1844" i="1"/>
  <c r="S1844" i="1"/>
  <c r="R1844" i="1"/>
  <c r="Q1844" i="1"/>
  <c r="P1844" i="1"/>
  <c r="O1844" i="1"/>
  <c r="Z1843" i="1"/>
  <c r="Y1843" i="1"/>
  <c r="X1843" i="1"/>
  <c r="W1843" i="1"/>
  <c r="V1843" i="1"/>
  <c r="U1843" i="1"/>
  <c r="T1843" i="1"/>
  <c r="S1843" i="1"/>
  <c r="R1843" i="1"/>
  <c r="Q1843" i="1"/>
  <c r="P1843" i="1"/>
  <c r="O1843" i="1"/>
  <c r="Z1842" i="1"/>
  <c r="Y1842" i="1"/>
  <c r="X1842" i="1"/>
  <c r="W1842" i="1"/>
  <c r="V1842" i="1"/>
  <c r="U1842" i="1"/>
  <c r="T1842" i="1"/>
  <c r="S1842" i="1"/>
  <c r="R1842" i="1"/>
  <c r="Q1842" i="1"/>
  <c r="P1842" i="1"/>
  <c r="O1842" i="1"/>
  <c r="Z1841" i="1"/>
  <c r="Y1841" i="1"/>
  <c r="X1841" i="1"/>
  <c r="W1841" i="1"/>
  <c r="V1841" i="1"/>
  <c r="U1841" i="1"/>
  <c r="T1841" i="1"/>
  <c r="S1841" i="1"/>
  <c r="R1841" i="1"/>
  <c r="Q1841" i="1"/>
  <c r="P1841" i="1"/>
  <c r="O1841" i="1"/>
  <c r="Z1840" i="1"/>
  <c r="Y1840" i="1"/>
  <c r="X1840" i="1"/>
  <c r="W1840" i="1"/>
  <c r="V1840" i="1"/>
  <c r="U1840" i="1"/>
  <c r="T1840" i="1"/>
  <c r="S1840" i="1"/>
  <c r="R1840" i="1"/>
  <c r="Q1840" i="1"/>
  <c r="P1840" i="1"/>
  <c r="O1840" i="1"/>
  <c r="Z1839" i="1"/>
  <c r="Y1839" i="1"/>
  <c r="X1839" i="1"/>
  <c r="W1839" i="1"/>
  <c r="V1839" i="1"/>
  <c r="U1839" i="1"/>
  <c r="T1839" i="1"/>
  <c r="S1839" i="1"/>
  <c r="R1839" i="1"/>
  <c r="Q1839" i="1"/>
  <c r="P1839" i="1"/>
  <c r="O1839" i="1"/>
  <c r="Z1838" i="1"/>
  <c r="Y1838" i="1"/>
  <c r="X1838" i="1"/>
  <c r="W1838" i="1"/>
  <c r="V1838" i="1"/>
  <c r="U1838" i="1"/>
  <c r="T1838" i="1"/>
  <c r="S1838" i="1"/>
  <c r="R1838" i="1"/>
  <c r="Q1838" i="1"/>
  <c r="P1838" i="1"/>
  <c r="O1838" i="1"/>
  <c r="Z1837" i="1"/>
  <c r="Y1837" i="1"/>
  <c r="X1837" i="1"/>
  <c r="W1837" i="1"/>
  <c r="V1837" i="1"/>
  <c r="U1837" i="1"/>
  <c r="T1837" i="1"/>
  <c r="S1837" i="1"/>
  <c r="R1837" i="1"/>
  <c r="Q1837" i="1"/>
  <c r="P1837" i="1"/>
  <c r="O1837" i="1"/>
  <c r="Z1836" i="1"/>
  <c r="Y1836" i="1"/>
  <c r="X1836" i="1"/>
  <c r="W1836" i="1"/>
  <c r="V1836" i="1"/>
  <c r="U1836" i="1"/>
  <c r="T1836" i="1"/>
  <c r="S1836" i="1"/>
  <c r="R1836" i="1"/>
  <c r="Q1836" i="1"/>
  <c r="P1836" i="1"/>
  <c r="O1836" i="1"/>
  <c r="Z1835" i="1"/>
  <c r="Y1835" i="1"/>
  <c r="X1835" i="1"/>
  <c r="W1835" i="1"/>
  <c r="V1835" i="1"/>
  <c r="U1835" i="1"/>
  <c r="T1835" i="1"/>
  <c r="S1835" i="1"/>
  <c r="R1835" i="1"/>
  <c r="Q1835" i="1"/>
  <c r="P1835" i="1"/>
  <c r="O1835" i="1"/>
  <c r="Z1834" i="1"/>
  <c r="Y1834" i="1"/>
  <c r="X1834" i="1"/>
  <c r="W1834" i="1"/>
  <c r="V1834" i="1"/>
  <c r="U1834" i="1"/>
  <c r="T1834" i="1"/>
  <c r="S1834" i="1"/>
  <c r="R1834" i="1"/>
  <c r="Q1834" i="1"/>
  <c r="P1834" i="1"/>
  <c r="O1834" i="1"/>
  <c r="Z1833" i="1"/>
  <c r="Y1833" i="1"/>
  <c r="X1833" i="1"/>
  <c r="W1833" i="1"/>
  <c r="V1833" i="1"/>
  <c r="U1833" i="1"/>
  <c r="T1833" i="1"/>
  <c r="S1833" i="1"/>
  <c r="R1833" i="1"/>
  <c r="Q1833" i="1"/>
  <c r="P1833" i="1"/>
  <c r="O1833" i="1"/>
  <c r="Z1832" i="1"/>
  <c r="Y1832" i="1"/>
  <c r="X1832" i="1"/>
  <c r="W1832" i="1"/>
  <c r="V1832" i="1"/>
  <c r="U1832" i="1"/>
  <c r="T1832" i="1"/>
  <c r="S1832" i="1"/>
  <c r="R1832" i="1"/>
  <c r="Q1832" i="1"/>
  <c r="P1832" i="1"/>
  <c r="O1832" i="1"/>
  <c r="Z1831" i="1"/>
  <c r="Y1831" i="1"/>
  <c r="X1831" i="1"/>
  <c r="W1831" i="1"/>
  <c r="V1831" i="1"/>
  <c r="U1831" i="1"/>
  <c r="T1831" i="1"/>
  <c r="S1831" i="1"/>
  <c r="R1831" i="1"/>
  <c r="Q1831" i="1"/>
  <c r="P1831" i="1"/>
  <c r="O1831" i="1"/>
  <c r="Z1830" i="1"/>
  <c r="Y1830" i="1"/>
  <c r="X1830" i="1"/>
  <c r="W1830" i="1"/>
  <c r="V1830" i="1"/>
  <c r="U1830" i="1"/>
  <c r="T1830" i="1"/>
  <c r="S1830" i="1"/>
  <c r="R1830" i="1"/>
  <c r="Q1830" i="1"/>
  <c r="P1830" i="1"/>
  <c r="O1830" i="1"/>
  <c r="Z1829" i="1"/>
  <c r="Y1829" i="1"/>
  <c r="X1829" i="1"/>
  <c r="W1829" i="1"/>
  <c r="V1829" i="1"/>
  <c r="U1829" i="1"/>
  <c r="T1829" i="1"/>
  <c r="S1829" i="1"/>
  <c r="R1829" i="1"/>
  <c r="Q1829" i="1"/>
  <c r="P1829" i="1"/>
  <c r="O1829" i="1"/>
  <c r="Z1828" i="1"/>
  <c r="Y1828" i="1"/>
  <c r="X1828" i="1"/>
  <c r="W1828" i="1"/>
  <c r="V1828" i="1"/>
  <c r="U1828" i="1"/>
  <c r="T1828" i="1"/>
  <c r="S1828" i="1"/>
  <c r="R1828" i="1"/>
  <c r="Q1828" i="1"/>
  <c r="P1828" i="1"/>
  <c r="O1828" i="1"/>
  <c r="Z1827" i="1"/>
  <c r="Y1827" i="1"/>
  <c r="X1827" i="1"/>
  <c r="W1827" i="1"/>
  <c r="V1827" i="1"/>
  <c r="U1827" i="1"/>
  <c r="T1827" i="1"/>
  <c r="S1827" i="1"/>
  <c r="R1827" i="1"/>
  <c r="Q1827" i="1"/>
  <c r="P1827" i="1"/>
  <c r="O1827" i="1"/>
  <c r="Z1826" i="1"/>
  <c r="Y1826" i="1"/>
  <c r="X1826" i="1"/>
  <c r="W1826" i="1"/>
  <c r="V1826" i="1"/>
  <c r="U1826" i="1"/>
  <c r="T1826" i="1"/>
  <c r="S1826" i="1"/>
  <c r="R1826" i="1"/>
  <c r="Q1826" i="1"/>
  <c r="P1826" i="1"/>
  <c r="O1826" i="1"/>
  <c r="Z1825" i="1"/>
  <c r="Y1825" i="1"/>
  <c r="X1825" i="1"/>
  <c r="W1825" i="1"/>
  <c r="V1825" i="1"/>
  <c r="U1825" i="1"/>
  <c r="T1825" i="1"/>
  <c r="S1825" i="1"/>
  <c r="R1825" i="1"/>
  <c r="Q1825" i="1"/>
  <c r="P1825" i="1"/>
  <c r="O1825" i="1"/>
  <c r="Z1824" i="1"/>
  <c r="Y1824" i="1"/>
  <c r="X1824" i="1"/>
  <c r="W1824" i="1"/>
  <c r="V1824" i="1"/>
  <c r="U1824" i="1"/>
  <c r="T1824" i="1"/>
  <c r="S1824" i="1"/>
  <c r="R1824" i="1"/>
  <c r="Q1824" i="1"/>
  <c r="P1824" i="1"/>
  <c r="O1824" i="1"/>
  <c r="Z1823" i="1"/>
  <c r="Y1823" i="1"/>
  <c r="X1823" i="1"/>
  <c r="W1823" i="1"/>
  <c r="V1823" i="1"/>
  <c r="U1823" i="1"/>
  <c r="T1823" i="1"/>
  <c r="S1823" i="1"/>
  <c r="R1823" i="1"/>
  <c r="Q1823" i="1"/>
  <c r="P1823" i="1"/>
  <c r="O1823" i="1"/>
  <c r="Z1822" i="1"/>
  <c r="Y1822" i="1"/>
  <c r="X1822" i="1"/>
  <c r="W1822" i="1"/>
  <c r="V1822" i="1"/>
  <c r="U1822" i="1"/>
  <c r="T1822" i="1"/>
  <c r="S1822" i="1"/>
  <c r="R1822" i="1"/>
  <c r="Q1822" i="1"/>
  <c r="P1822" i="1"/>
  <c r="O1822" i="1"/>
  <c r="Z1821" i="1"/>
  <c r="Y1821" i="1"/>
  <c r="X1821" i="1"/>
  <c r="W1821" i="1"/>
  <c r="V1821" i="1"/>
  <c r="U1821" i="1"/>
  <c r="T1821" i="1"/>
  <c r="S1821" i="1"/>
  <c r="R1821" i="1"/>
  <c r="Q1821" i="1"/>
  <c r="P1821" i="1"/>
  <c r="O1821" i="1"/>
  <c r="Z1820" i="1"/>
  <c r="Y1820" i="1"/>
  <c r="X1820" i="1"/>
  <c r="W1820" i="1"/>
  <c r="V1820" i="1"/>
  <c r="U1820" i="1"/>
  <c r="T1820" i="1"/>
  <c r="S1820" i="1"/>
  <c r="R1820" i="1"/>
  <c r="Q1820" i="1"/>
  <c r="P1820" i="1"/>
  <c r="O1820" i="1"/>
  <c r="Z1818" i="1"/>
  <c r="Y1818" i="1"/>
  <c r="X1818" i="1"/>
  <c r="W1818" i="1"/>
  <c r="V1818" i="1"/>
  <c r="U1818" i="1"/>
  <c r="T1818" i="1"/>
  <c r="S1818" i="1"/>
  <c r="R1818" i="1"/>
  <c r="Q1818" i="1"/>
  <c r="P1818" i="1"/>
  <c r="O1818" i="1"/>
  <c r="Z1817" i="1"/>
  <c r="Y1817" i="1"/>
  <c r="X1817" i="1"/>
  <c r="W1817" i="1"/>
  <c r="V1817" i="1"/>
  <c r="U1817" i="1"/>
  <c r="T1817" i="1"/>
  <c r="S1817" i="1"/>
  <c r="R1817" i="1"/>
  <c r="Q1817" i="1"/>
  <c r="P1817" i="1"/>
  <c r="O1817" i="1"/>
  <c r="Z1816" i="1"/>
  <c r="Y1816" i="1"/>
  <c r="X1816" i="1"/>
  <c r="W1816" i="1"/>
  <c r="V1816" i="1"/>
  <c r="U1816" i="1"/>
  <c r="T1816" i="1"/>
  <c r="S1816" i="1"/>
  <c r="R1816" i="1"/>
  <c r="Q1816" i="1"/>
  <c r="P1816" i="1"/>
  <c r="O1816" i="1"/>
  <c r="Z1815" i="1"/>
  <c r="Y1815" i="1"/>
  <c r="X1815" i="1"/>
  <c r="W1815" i="1"/>
  <c r="V1815" i="1"/>
  <c r="U1815" i="1"/>
  <c r="T1815" i="1"/>
  <c r="S1815" i="1"/>
  <c r="R1815" i="1"/>
  <c r="Q1815" i="1"/>
  <c r="P1815" i="1"/>
  <c r="O1815" i="1"/>
  <c r="Z1814" i="1"/>
  <c r="Y1814" i="1"/>
  <c r="X1814" i="1"/>
  <c r="W1814" i="1"/>
  <c r="V1814" i="1"/>
  <c r="U1814" i="1"/>
  <c r="T1814" i="1"/>
  <c r="S1814" i="1"/>
  <c r="R1814" i="1"/>
  <c r="Q1814" i="1"/>
  <c r="P1814" i="1"/>
  <c r="O1814" i="1"/>
  <c r="Z1813" i="1"/>
  <c r="Y1813" i="1"/>
  <c r="X1813" i="1"/>
  <c r="W1813" i="1"/>
  <c r="V1813" i="1"/>
  <c r="U1813" i="1"/>
  <c r="T1813" i="1"/>
  <c r="S1813" i="1"/>
  <c r="R1813" i="1"/>
  <c r="Q1813" i="1"/>
  <c r="P1813" i="1"/>
  <c r="O1813" i="1"/>
  <c r="Z1812" i="1"/>
  <c r="Y1812" i="1"/>
  <c r="X1812" i="1"/>
  <c r="W1812" i="1"/>
  <c r="V1812" i="1"/>
  <c r="U1812" i="1"/>
  <c r="T1812" i="1"/>
  <c r="S1812" i="1"/>
  <c r="R1812" i="1"/>
  <c r="Q1812" i="1"/>
  <c r="P1812" i="1"/>
  <c r="O1812" i="1"/>
  <c r="Z1811" i="1"/>
  <c r="Y1811" i="1"/>
  <c r="X1811" i="1"/>
  <c r="W1811" i="1"/>
  <c r="V1811" i="1"/>
  <c r="U1811" i="1"/>
  <c r="T1811" i="1"/>
  <c r="S1811" i="1"/>
  <c r="R1811" i="1"/>
  <c r="Q1811" i="1"/>
  <c r="P1811" i="1"/>
  <c r="O1811" i="1"/>
  <c r="Z1810" i="1"/>
  <c r="Y1810" i="1"/>
  <c r="X1810" i="1"/>
  <c r="W1810" i="1"/>
  <c r="V1810" i="1"/>
  <c r="U1810" i="1"/>
  <c r="T1810" i="1"/>
  <c r="S1810" i="1"/>
  <c r="R1810" i="1"/>
  <c r="Q1810" i="1"/>
  <c r="P1810" i="1"/>
  <c r="O1810" i="1"/>
  <c r="Z1809" i="1"/>
  <c r="Y1809" i="1"/>
  <c r="X1809" i="1"/>
  <c r="W1809" i="1"/>
  <c r="V1809" i="1"/>
  <c r="U1809" i="1"/>
  <c r="T1809" i="1"/>
  <c r="S1809" i="1"/>
  <c r="R1809" i="1"/>
  <c r="Q1809" i="1"/>
  <c r="P1809" i="1"/>
  <c r="O1809" i="1"/>
  <c r="Z1808" i="1"/>
  <c r="Y1808" i="1"/>
  <c r="X1808" i="1"/>
  <c r="W1808" i="1"/>
  <c r="V1808" i="1"/>
  <c r="U1808" i="1"/>
  <c r="T1808" i="1"/>
  <c r="S1808" i="1"/>
  <c r="R1808" i="1"/>
  <c r="Q1808" i="1"/>
  <c r="P1808" i="1"/>
  <c r="O1808" i="1"/>
  <c r="Z1807" i="1"/>
  <c r="Y1807" i="1"/>
  <c r="X1807" i="1"/>
  <c r="W1807" i="1"/>
  <c r="V1807" i="1"/>
  <c r="U1807" i="1"/>
  <c r="T1807" i="1"/>
  <c r="S1807" i="1"/>
  <c r="R1807" i="1"/>
  <c r="Q1807" i="1"/>
  <c r="P1807" i="1"/>
  <c r="O1807" i="1"/>
  <c r="Z1806" i="1"/>
  <c r="Y1806" i="1"/>
  <c r="X1806" i="1"/>
  <c r="W1806" i="1"/>
  <c r="V1806" i="1"/>
  <c r="U1806" i="1"/>
  <c r="T1806" i="1"/>
  <c r="S1806" i="1"/>
  <c r="R1806" i="1"/>
  <c r="Q1806" i="1"/>
  <c r="P1806" i="1"/>
  <c r="O1806" i="1"/>
  <c r="Z1805" i="1"/>
  <c r="Y1805" i="1"/>
  <c r="X1805" i="1"/>
  <c r="W1805" i="1"/>
  <c r="V1805" i="1"/>
  <c r="U1805" i="1"/>
  <c r="T1805" i="1"/>
  <c r="S1805" i="1"/>
  <c r="R1805" i="1"/>
  <c r="Q1805" i="1"/>
  <c r="P1805" i="1"/>
  <c r="O1805" i="1"/>
  <c r="Z1804" i="1"/>
  <c r="Y1804" i="1"/>
  <c r="X1804" i="1"/>
  <c r="W1804" i="1"/>
  <c r="V1804" i="1"/>
  <c r="U1804" i="1"/>
  <c r="T1804" i="1"/>
  <c r="S1804" i="1"/>
  <c r="R1804" i="1"/>
  <c r="Q1804" i="1"/>
  <c r="P1804" i="1"/>
  <c r="O1804" i="1"/>
  <c r="Z1803" i="1"/>
  <c r="Y1803" i="1"/>
  <c r="X1803" i="1"/>
  <c r="W1803" i="1"/>
  <c r="V1803" i="1"/>
  <c r="U1803" i="1"/>
  <c r="T1803" i="1"/>
  <c r="S1803" i="1"/>
  <c r="R1803" i="1"/>
  <c r="Q1803" i="1"/>
  <c r="P1803" i="1"/>
  <c r="O1803" i="1"/>
  <c r="Z1802" i="1"/>
  <c r="Y1802" i="1"/>
  <c r="X1802" i="1"/>
  <c r="W1802" i="1"/>
  <c r="V1802" i="1"/>
  <c r="U1802" i="1"/>
  <c r="T1802" i="1"/>
  <c r="S1802" i="1"/>
  <c r="R1802" i="1"/>
  <c r="Q1802" i="1"/>
  <c r="P1802" i="1"/>
  <c r="O1802" i="1"/>
  <c r="Z1801" i="1"/>
  <c r="Y1801" i="1"/>
  <c r="X1801" i="1"/>
  <c r="W1801" i="1"/>
  <c r="V1801" i="1"/>
  <c r="U1801" i="1"/>
  <c r="T1801" i="1"/>
  <c r="S1801" i="1"/>
  <c r="R1801" i="1"/>
  <c r="Q1801" i="1"/>
  <c r="P1801" i="1"/>
  <c r="O1801" i="1"/>
  <c r="Z1800" i="1"/>
  <c r="Y1800" i="1"/>
  <c r="X1800" i="1"/>
  <c r="W1800" i="1"/>
  <c r="V1800" i="1"/>
  <c r="U1800" i="1"/>
  <c r="T1800" i="1"/>
  <c r="S1800" i="1"/>
  <c r="R1800" i="1"/>
  <c r="Q1800" i="1"/>
  <c r="P1800" i="1"/>
  <c r="O1800" i="1"/>
  <c r="Z1799" i="1"/>
  <c r="Y1799" i="1"/>
  <c r="X1799" i="1"/>
  <c r="W1799" i="1"/>
  <c r="V1799" i="1"/>
  <c r="U1799" i="1"/>
  <c r="T1799" i="1"/>
  <c r="S1799" i="1"/>
  <c r="R1799" i="1"/>
  <c r="Q1799" i="1"/>
  <c r="P1799" i="1"/>
  <c r="O1799" i="1"/>
  <c r="Z1798" i="1"/>
  <c r="Y1798" i="1"/>
  <c r="X1798" i="1"/>
  <c r="W1798" i="1"/>
  <c r="V1798" i="1"/>
  <c r="U1798" i="1"/>
  <c r="T1798" i="1"/>
  <c r="S1798" i="1"/>
  <c r="R1798" i="1"/>
  <c r="Q1798" i="1"/>
  <c r="P1798" i="1"/>
  <c r="O1798" i="1"/>
  <c r="Z1797" i="1"/>
  <c r="Y1797" i="1"/>
  <c r="X1797" i="1"/>
  <c r="W1797" i="1"/>
  <c r="V1797" i="1"/>
  <c r="U1797" i="1"/>
  <c r="T1797" i="1"/>
  <c r="S1797" i="1"/>
  <c r="R1797" i="1"/>
  <c r="Q1797" i="1"/>
  <c r="P1797" i="1"/>
  <c r="O1797" i="1"/>
  <c r="Z1796" i="1"/>
  <c r="Y1796" i="1"/>
  <c r="X1796" i="1"/>
  <c r="W1796" i="1"/>
  <c r="V1796" i="1"/>
  <c r="U1796" i="1"/>
  <c r="T1796" i="1"/>
  <c r="S1796" i="1"/>
  <c r="R1796" i="1"/>
  <c r="Q1796" i="1"/>
  <c r="P1796" i="1"/>
  <c r="O1796" i="1"/>
  <c r="Z1795" i="1"/>
  <c r="Y1795" i="1"/>
  <c r="X1795" i="1"/>
  <c r="W1795" i="1"/>
  <c r="V1795" i="1"/>
  <c r="U1795" i="1"/>
  <c r="T1795" i="1"/>
  <c r="S1795" i="1"/>
  <c r="R1795" i="1"/>
  <c r="Q1795" i="1"/>
  <c r="P1795" i="1"/>
  <c r="O1795" i="1"/>
  <c r="Z1794" i="1"/>
  <c r="Y1794" i="1"/>
  <c r="X1794" i="1"/>
  <c r="W1794" i="1"/>
  <c r="V1794" i="1"/>
  <c r="U1794" i="1"/>
  <c r="T1794" i="1"/>
  <c r="S1794" i="1"/>
  <c r="R1794" i="1"/>
  <c r="Q1794" i="1"/>
  <c r="P1794" i="1"/>
  <c r="O1794" i="1"/>
  <c r="Z1793" i="1"/>
  <c r="Y1793" i="1"/>
  <c r="X1793" i="1"/>
  <c r="W1793" i="1"/>
  <c r="V1793" i="1"/>
  <c r="U1793" i="1"/>
  <c r="T1793" i="1"/>
  <c r="S1793" i="1"/>
  <c r="R1793" i="1"/>
  <c r="Q1793" i="1"/>
  <c r="P1793" i="1"/>
  <c r="O1793" i="1"/>
  <c r="Z1792" i="1"/>
  <c r="Y1792" i="1"/>
  <c r="X1792" i="1"/>
  <c r="W1792" i="1"/>
  <c r="V1792" i="1"/>
  <c r="U1792" i="1"/>
  <c r="T1792" i="1"/>
  <c r="S1792" i="1"/>
  <c r="R1792" i="1"/>
  <c r="Q1792" i="1"/>
  <c r="P1792" i="1"/>
  <c r="O1792" i="1"/>
  <c r="Z1791" i="1"/>
  <c r="Y1791" i="1"/>
  <c r="X1791" i="1"/>
  <c r="W1791" i="1"/>
  <c r="V1791" i="1"/>
  <c r="U1791" i="1"/>
  <c r="T1791" i="1"/>
  <c r="S1791" i="1"/>
  <c r="R1791" i="1"/>
  <c r="Q1791" i="1"/>
  <c r="P1791" i="1"/>
  <c r="O1791" i="1"/>
  <c r="Z1790" i="1"/>
  <c r="Y1790" i="1"/>
  <c r="X1790" i="1"/>
  <c r="W1790" i="1"/>
  <c r="V1790" i="1"/>
  <c r="U1790" i="1"/>
  <c r="T1790" i="1"/>
  <c r="S1790" i="1"/>
  <c r="R1790" i="1"/>
  <c r="Q1790" i="1"/>
  <c r="P1790" i="1"/>
  <c r="O1790" i="1"/>
  <c r="Z1789" i="1"/>
  <c r="Y1789" i="1"/>
  <c r="X1789" i="1"/>
  <c r="W1789" i="1"/>
  <c r="V1789" i="1"/>
  <c r="U1789" i="1"/>
  <c r="T1789" i="1"/>
  <c r="S1789" i="1"/>
  <c r="R1789" i="1"/>
  <c r="Q1789" i="1"/>
  <c r="P1789" i="1"/>
  <c r="O1789" i="1"/>
  <c r="Z1788" i="1"/>
  <c r="Y1788" i="1"/>
  <c r="X1788" i="1"/>
  <c r="W1788" i="1"/>
  <c r="V1788" i="1"/>
  <c r="U1788" i="1"/>
  <c r="T1788" i="1"/>
  <c r="S1788" i="1"/>
  <c r="R1788" i="1"/>
  <c r="Q1788" i="1"/>
  <c r="P1788" i="1"/>
  <c r="O1788" i="1"/>
  <c r="Z1787" i="1"/>
  <c r="Y1787" i="1"/>
  <c r="X1787" i="1"/>
  <c r="W1787" i="1"/>
  <c r="V1787" i="1"/>
  <c r="U1787" i="1"/>
  <c r="T1787" i="1"/>
  <c r="S1787" i="1"/>
  <c r="R1787" i="1"/>
  <c r="Q1787" i="1"/>
  <c r="P1787" i="1"/>
  <c r="O1787" i="1"/>
  <c r="Z1786" i="1"/>
  <c r="Y1786" i="1"/>
  <c r="X1786" i="1"/>
  <c r="W1786" i="1"/>
  <c r="V1786" i="1"/>
  <c r="U1786" i="1"/>
  <c r="T1786" i="1"/>
  <c r="S1786" i="1"/>
  <c r="R1786" i="1"/>
  <c r="Q1786" i="1"/>
  <c r="P1786" i="1"/>
  <c r="O1786" i="1"/>
  <c r="Z1781" i="1"/>
  <c r="Y1781" i="1"/>
  <c r="X1781" i="1"/>
  <c r="W1781" i="1"/>
  <c r="V1781" i="1"/>
  <c r="U1781" i="1"/>
  <c r="T1781" i="1"/>
  <c r="S1781" i="1"/>
  <c r="R1781" i="1"/>
  <c r="Q1781" i="1"/>
  <c r="P1781" i="1"/>
  <c r="O1781" i="1"/>
  <c r="Z1780" i="1"/>
  <c r="Y1780" i="1"/>
  <c r="X1780" i="1"/>
  <c r="W1780" i="1"/>
  <c r="V1780" i="1"/>
  <c r="U1780" i="1"/>
  <c r="T1780" i="1"/>
  <c r="S1780" i="1"/>
  <c r="R1780" i="1"/>
  <c r="Q1780" i="1"/>
  <c r="P1780" i="1"/>
  <c r="O1780" i="1"/>
  <c r="Z1779" i="1"/>
  <c r="Y1779" i="1"/>
  <c r="X1779" i="1"/>
  <c r="W1779" i="1"/>
  <c r="V1779" i="1"/>
  <c r="U1779" i="1"/>
  <c r="T1779" i="1"/>
  <c r="S1779" i="1"/>
  <c r="R1779" i="1"/>
  <c r="Q1779" i="1"/>
  <c r="P1779" i="1"/>
  <c r="O1779" i="1"/>
  <c r="Z1778" i="1"/>
  <c r="Y1778" i="1"/>
  <c r="X1778" i="1"/>
  <c r="W1778" i="1"/>
  <c r="V1778" i="1"/>
  <c r="U1778" i="1"/>
  <c r="T1778" i="1"/>
  <c r="S1778" i="1"/>
  <c r="R1778" i="1"/>
  <c r="Q1778" i="1"/>
  <c r="P1778" i="1"/>
  <c r="O1778" i="1"/>
  <c r="Z1777" i="1"/>
  <c r="Y1777" i="1"/>
  <c r="X1777" i="1"/>
  <c r="W1777" i="1"/>
  <c r="V1777" i="1"/>
  <c r="U1777" i="1"/>
  <c r="T1777" i="1"/>
  <c r="S1777" i="1"/>
  <c r="R1777" i="1"/>
  <c r="Q1777" i="1"/>
  <c r="P1777" i="1"/>
  <c r="O1777" i="1"/>
  <c r="Z1776" i="1"/>
  <c r="Y1776" i="1"/>
  <c r="X1776" i="1"/>
  <c r="W1776" i="1"/>
  <c r="V1776" i="1"/>
  <c r="U1776" i="1"/>
  <c r="T1776" i="1"/>
  <c r="S1776" i="1"/>
  <c r="R1776" i="1"/>
  <c r="Q1776" i="1"/>
  <c r="P1776" i="1"/>
  <c r="O1776" i="1"/>
  <c r="Z1775" i="1"/>
  <c r="Y1775" i="1"/>
  <c r="X1775" i="1"/>
  <c r="W1775" i="1"/>
  <c r="V1775" i="1"/>
  <c r="U1775" i="1"/>
  <c r="T1775" i="1"/>
  <c r="S1775" i="1"/>
  <c r="R1775" i="1"/>
  <c r="Q1775" i="1"/>
  <c r="P1775" i="1"/>
  <c r="O1775" i="1"/>
  <c r="Z1774" i="1"/>
  <c r="Y1774" i="1"/>
  <c r="X1774" i="1"/>
  <c r="W1774" i="1"/>
  <c r="V1774" i="1"/>
  <c r="U1774" i="1"/>
  <c r="T1774" i="1"/>
  <c r="S1774" i="1"/>
  <c r="R1774" i="1"/>
  <c r="Q1774" i="1"/>
  <c r="P1774" i="1"/>
  <c r="O1774" i="1"/>
  <c r="Z1773" i="1"/>
  <c r="Y1773" i="1"/>
  <c r="X1773" i="1"/>
  <c r="W1773" i="1"/>
  <c r="V1773" i="1"/>
  <c r="U1773" i="1"/>
  <c r="T1773" i="1"/>
  <c r="S1773" i="1"/>
  <c r="R1773" i="1"/>
  <c r="Q1773" i="1"/>
  <c r="P1773" i="1"/>
  <c r="O1773" i="1"/>
  <c r="Z1772" i="1"/>
  <c r="Y1772" i="1"/>
  <c r="X1772" i="1"/>
  <c r="W1772" i="1"/>
  <c r="V1772" i="1"/>
  <c r="U1772" i="1"/>
  <c r="T1772" i="1"/>
  <c r="S1772" i="1"/>
  <c r="R1772" i="1"/>
  <c r="Q1772" i="1"/>
  <c r="P1772" i="1"/>
  <c r="O1772" i="1"/>
  <c r="Z1771" i="1"/>
  <c r="Y1771" i="1"/>
  <c r="X1771" i="1"/>
  <c r="W1771" i="1"/>
  <c r="V1771" i="1"/>
  <c r="U1771" i="1"/>
  <c r="T1771" i="1"/>
  <c r="S1771" i="1"/>
  <c r="R1771" i="1"/>
  <c r="Q1771" i="1"/>
  <c r="P1771" i="1"/>
  <c r="O1771" i="1"/>
  <c r="Z1770" i="1"/>
  <c r="Y1770" i="1"/>
  <c r="X1770" i="1"/>
  <c r="W1770" i="1"/>
  <c r="V1770" i="1"/>
  <c r="U1770" i="1"/>
  <c r="T1770" i="1"/>
  <c r="S1770" i="1"/>
  <c r="R1770" i="1"/>
  <c r="Q1770" i="1"/>
  <c r="P1770" i="1"/>
  <c r="O1770" i="1"/>
  <c r="Z1769" i="1"/>
  <c r="Y1769" i="1"/>
  <c r="X1769" i="1"/>
  <c r="W1769" i="1"/>
  <c r="V1769" i="1"/>
  <c r="U1769" i="1"/>
  <c r="T1769" i="1"/>
  <c r="S1769" i="1"/>
  <c r="R1769" i="1"/>
  <c r="Q1769" i="1"/>
  <c r="P1769" i="1"/>
  <c r="O1769" i="1"/>
  <c r="Z1768" i="1"/>
  <c r="Y1768" i="1"/>
  <c r="X1768" i="1"/>
  <c r="W1768" i="1"/>
  <c r="V1768" i="1"/>
  <c r="U1768" i="1"/>
  <c r="T1768" i="1"/>
  <c r="S1768" i="1"/>
  <c r="R1768" i="1"/>
  <c r="Q1768" i="1"/>
  <c r="P1768" i="1"/>
  <c r="O1768" i="1"/>
  <c r="Z1767" i="1"/>
  <c r="Y1767" i="1"/>
  <c r="X1767" i="1"/>
  <c r="W1767" i="1"/>
  <c r="V1767" i="1"/>
  <c r="U1767" i="1"/>
  <c r="T1767" i="1"/>
  <c r="S1767" i="1"/>
  <c r="R1767" i="1"/>
  <c r="Q1767" i="1"/>
  <c r="P1767" i="1"/>
  <c r="O1767" i="1"/>
  <c r="Z1766" i="1"/>
  <c r="Y1766" i="1"/>
  <c r="X1766" i="1"/>
  <c r="W1766" i="1"/>
  <c r="V1766" i="1"/>
  <c r="U1766" i="1"/>
  <c r="T1766" i="1"/>
  <c r="S1766" i="1"/>
  <c r="R1766" i="1"/>
  <c r="Q1766" i="1"/>
  <c r="P1766" i="1"/>
  <c r="O1766" i="1"/>
  <c r="Z1765" i="1"/>
  <c r="Y1765" i="1"/>
  <c r="X1765" i="1"/>
  <c r="W1765" i="1"/>
  <c r="V1765" i="1"/>
  <c r="U1765" i="1"/>
  <c r="T1765" i="1"/>
  <c r="S1765" i="1"/>
  <c r="R1765" i="1"/>
  <c r="Q1765" i="1"/>
  <c r="P1765" i="1"/>
  <c r="O1765" i="1"/>
  <c r="Z1764" i="1"/>
  <c r="Y1764" i="1"/>
  <c r="X1764" i="1"/>
  <c r="W1764" i="1"/>
  <c r="V1764" i="1"/>
  <c r="U1764" i="1"/>
  <c r="T1764" i="1"/>
  <c r="S1764" i="1"/>
  <c r="R1764" i="1"/>
  <c r="Q1764" i="1"/>
  <c r="P1764" i="1"/>
  <c r="O1764" i="1"/>
  <c r="Z1763" i="1"/>
  <c r="Y1763" i="1"/>
  <c r="X1763" i="1"/>
  <c r="W1763" i="1"/>
  <c r="V1763" i="1"/>
  <c r="U1763" i="1"/>
  <c r="T1763" i="1"/>
  <c r="S1763" i="1"/>
  <c r="R1763" i="1"/>
  <c r="Q1763" i="1"/>
  <c r="P1763" i="1"/>
  <c r="O1763" i="1"/>
  <c r="Z1762" i="1"/>
  <c r="Y1762" i="1"/>
  <c r="X1762" i="1"/>
  <c r="W1762" i="1"/>
  <c r="V1762" i="1"/>
  <c r="U1762" i="1"/>
  <c r="T1762" i="1"/>
  <c r="S1762" i="1"/>
  <c r="R1762" i="1"/>
  <c r="Q1762" i="1"/>
  <c r="P1762" i="1"/>
  <c r="O1762" i="1"/>
  <c r="Z1761" i="1"/>
  <c r="Y1761" i="1"/>
  <c r="X1761" i="1"/>
  <c r="W1761" i="1"/>
  <c r="V1761" i="1"/>
  <c r="U1761" i="1"/>
  <c r="T1761" i="1"/>
  <c r="S1761" i="1"/>
  <c r="R1761" i="1"/>
  <c r="Q1761" i="1"/>
  <c r="P1761" i="1"/>
  <c r="O1761" i="1"/>
  <c r="Z1760" i="1"/>
  <c r="Y1760" i="1"/>
  <c r="X1760" i="1"/>
  <c r="W1760" i="1"/>
  <c r="V1760" i="1"/>
  <c r="U1760" i="1"/>
  <c r="T1760" i="1"/>
  <c r="S1760" i="1"/>
  <c r="R1760" i="1"/>
  <c r="Q1760" i="1"/>
  <c r="P1760" i="1"/>
  <c r="O1760" i="1"/>
  <c r="Z1759" i="1"/>
  <c r="Y1759" i="1"/>
  <c r="X1759" i="1"/>
  <c r="W1759" i="1"/>
  <c r="V1759" i="1"/>
  <c r="U1759" i="1"/>
  <c r="T1759" i="1"/>
  <c r="S1759" i="1"/>
  <c r="R1759" i="1"/>
  <c r="Q1759" i="1"/>
  <c r="P1759" i="1"/>
  <c r="O1759" i="1"/>
  <c r="Z1758" i="1"/>
  <c r="Y1758" i="1"/>
  <c r="X1758" i="1"/>
  <c r="W1758" i="1"/>
  <c r="V1758" i="1"/>
  <c r="U1758" i="1"/>
  <c r="T1758" i="1"/>
  <c r="S1758" i="1"/>
  <c r="R1758" i="1"/>
  <c r="Q1758" i="1"/>
  <c r="P1758" i="1"/>
  <c r="O1758" i="1"/>
  <c r="Z1757" i="1"/>
  <c r="Y1757" i="1"/>
  <c r="X1757" i="1"/>
  <c r="W1757" i="1"/>
  <c r="V1757" i="1"/>
  <c r="U1757" i="1"/>
  <c r="T1757" i="1"/>
  <c r="S1757" i="1"/>
  <c r="R1757" i="1"/>
  <c r="Q1757" i="1"/>
  <c r="P1757" i="1"/>
  <c r="O1757" i="1"/>
  <c r="Z1756" i="1"/>
  <c r="Y1756" i="1"/>
  <c r="X1756" i="1"/>
  <c r="W1756" i="1"/>
  <c r="V1756" i="1"/>
  <c r="U1756" i="1"/>
  <c r="T1756" i="1"/>
  <c r="S1756" i="1"/>
  <c r="R1756" i="1"/>
  <c r="Q1756" i="1"/>
  <c r="P1756" i="1"/>
  <c r="O1756" i="1"/>
  <c r="Z1755" i="1"/>
  <c r="Y1755" i="1"/>
  <c r="X1755" i="1"/>
  <c r="W1755" i="1"/>
  <c r="V1755" i="1"/>
  <c r="U1755" i="1"/>
  <c r="T1755" i="1"/>
  <c r="S1755" i="1"/>
  <c r="R1755" i="1"/>
  <c r="Q1755" i="1"/>
  <c r="P1755" i="1"/>
  <c r="O1755" i="1"/>
  <c r="Z1754" i="1"/>
  <c r="Y1754" i="1"/>
  <c r="X1754" i="1"/>
  <c r="W1754" i="1"/>
  <c r="V1754" i="1"/>
  <c r="U1754" i="1"/>
  <c r="T1754" i="1"/>
  <c r="S1754" i="1"/>
  <c r="R1754" i="1"/>
  <c r="Q1754" i="1"/>
  <c r="P1754" i="1"/>
  <c r="O1754" i="1"/>
  <c r="Z1753" i="1"/>
  <c r="Y1753" i="1"/>
  <c r="X1753" i="1"/>
  <c r="W1753" i="1"/>
  <c r="V1753" i="1"/>
  <c r="U1753" i="1"/>
  <c r="T1753" i="1"/>
  <c r="S1753" i="1"/>
  <c r="R1753" i="1"/>
  <c r="Q1753" i="1"/>
  <c r="P1753" i="1"/>
  <c r="O1753" i="1"/>
  <c r="Z1752" i="1"/>
  <c r="Y1752" i="1"/>
  <c r="X1752" i="1"/>
  <c r="W1752" i="1"/>
  <c r="V1752" i="1"/>
  <c r="U1752" i="1"/>
  <c r="T1752" i="1"/>
  <c r="S1752" i="1"/>
  <c r="R1752" i="1"/>
  <c r="Q1752" i="1"/>
  <c r="P1752" i="1"/>
  <c r="O1752" i="1"/>
  <c r="Z1751" i="1"/>
  <c r="Y1751" i="1"/>
  <c r="X1751" i="1"/>
  <c r="W1751" i="1"/>
  <c r="V1751" i="1"/>
  <c r="U1751" i="1"/>
  <c r="T1751" i="1"/>
  <c r="S1751" i="1"/>
  <c r="R1751" i="1"/>
  <c r="Q1751" i="1"/>
  <c r="P1751" i="1"/>
  <c r="O1751" i="1"/>
  <c r="Z1750" i="1"/>
  <c r="Y1750" i="1"/>
  <c r="X1750" i="1"/>
  <c r="W1750" i="1"/>
  <c r="V1750" i="1"/>
  <c r="U1750" i="1"/>
  <c r="T1750" i="1"/>
  <c r="S1750" i="1"/>
  <c r="R1750" i="1"/>
  <c r="Q1750" i="1"/>
  <c r="P1750" i="1"/>
  <c r="O1750" i="1"/>
  <c r="Z1749" i="1"/>
  <c r="Y1749" i="1"/>
  <c r="X1749" i="1"/>
  <c r="W1749" i="1"/>
  <c r="V1749" i="1"/>
  <c r="U1749" i="1"/>
  <c r="T1749" i="1"/>
  <c r="S1749" i="1"/>
  <c r="R1749" i="1"/>
  <c r="Q1749" i="1"/>
  <c r="P1749" i="1"/>
  <c r="O1749" i="1"/>
  <c r="Z1748" i="1"/>
  <c r="Y1748" i="1"/>
  <c r="X1748" i="1"/>
  <c r="W1748" i="1"/>
  <c r="V1748" i="1"/>
  <c r="U1748" i="1"/>
  <c r="T1748" i="1"/>
  <c r="S1748" i="1"/>
  <c r="R1748" i="1"/>
  <c r="Q1748" i="1"/>
  <c r="P1748" i="1"/>
  <c r="O1748" i="1"/>
  <c r="Z1747" i="1"/>
  <c r="Y1747" i="1"/>
  <c r="X1747" i="1"/>
  <c r="W1747" i="1"/>
  <c r="V1747" i="1"/>
  <c r="U1747" i="1"/>
  <c r="T1747" i="1"/>
  <c r="S1747" i="1"/>
  <c r="R1747" i="1"/>
  <c r="Q1747" i="1"/>
  <c r="P1747" i="1"/>
  <c r="O1747" i="1"/>
  <c r="Z1746" i="1"/>
  <c r="Y1746" i="1"/>
  <c r="X1746" i="1"/>
  <c r="W1746" i="1"/>
  <c r="V1746" i="1"/>
  <c r="U1746" i="1"/>
  <c r="T1746" i="1"/>
  <c r="S1746" i="1"/>
  <c r="R1746" i="1"/>
  <c r="Q1746" i="1"/>
  <c r="P1746" i="1"/>
  <c r="O1746" i="1"/>
  <c r="Z1745" i="1"/>
  <c r="Y1745" i="1"/>
  <c r="X1745" i="1"/>
  <c r="W1745" i="1"/>
  <c r="V1745" i="1"/>
  <c r="U1745" i="1"/>
  <c r="T1745" i="1"/>
  <c r="S1745" i="1"/>
  <c r="R1745" i="1"/>
  <c r="Q1745" i="1"/>
  <c r="P1745" i="1"/>
  <c r="O1745" i="1"/>
  <c r="Z1741" i="1"/>
  <c r="Y1741" i="1"/>
  <c r="X1741" i="1"/>
  <c r="W1741" i="1"/>
  <c r="V1741" i="1"/>
  <c r="U1741" i="1"/>
  <c r="T1741" i="1"/>
  <c r="S1741" i="1"/>
  <c r="R1741" i="1"/>
  <c r="Q1741" i="1"/>
  <c r="P1741" i="1"/>
  <c r="O1741" i="1"/>
  <c r="Z1740" i="1"/>
  <c r="Y1740" i="1"/>
  <c r="X1740" i="1"/>
  <c r="W1740" i="1"/>
  <c r="V1740" i="1"/>
  <c r="U1740" i="1"/>
  <c r="T1740" i="1"/>
  <c r="S1740" i="1"/>
  <c r="R1740" i="1"/>
  <c r="Q1740" i="1"/>
  <c r="P1740" i="1"/>
  <c r="O1740" i="1"/>
  <c r="Z1739" i="1"/>
  <c r="Y1739" i="1"/>
  <c r="X1739" i="1"/>
  <c r="W1739" i="1"/>
  <c r="V1739" i="1"/>
  <c r="U1739" i="1"/>
  <c r="T1739" i="1"/>
  <c r="S1739" i="1"/>
  <c r="R1739" i="1"/>
  <c r="Q1739" i="1"/>
  <c r="P1739" i="1"/>
  <c r="O1739" i="1"/>
  <c r="Z1738" i="1"/>
  <c r="Y1738" i="1"/>
  <c r="X1738" i="1"/>
  <c r="W1738" i="1"/>
  <c r="V1738" i="1"/>
  <c r="U1738" i="1"/>
  <c r="T1738" i="1"/>
  <c r="S1738" i="1"/>
  <c r="R1738" i="1"/>
  <c r="Q1738" i="1"/>
  <c r="P1738" i="1"/>
  <c r="O1738" i="1"/>
  <c r="Z1737" i="1"/>
  <c r="Y1737" i="1"/>
  <c r="X1737" i="1"/>
  <c r="W1737" i="1"/>
  <c r="V1737" i="1"/>
  <c r="U1737" i="1"/>
  <c r="T1737" i="1"/>
  <c r="S1737" i="1"/>
  <c r="R1737" i="1"/>
  <c r="Q1737" i="1"/>
  <c r="P1737" i="1"/>
  <c r="O1737" i="1"/>
  <c r="Z1736" i="1"/>
  <c r="Y1736" i="1"/>
  <c r="X1736" i="1"/>
  <c r="W1736" i="1"/>
  <c r="V1736" i="1"/>
  <c r="U1736" i="1"/>
  <c r="T1736" i="1"/>
  <c r="S1736" i="1"/>
  <c r="R1736" i="1"/>
  <c r="Q1736" i="1"/>
  <c r="P1736" i="1"/>
  <c r="O1736" i="1"/>
  <c r="Z1735" i="1"/>
  <c r="Y1735" i="1"/>
  <c r="X1735" i="1"/>
  <c r="W1735" i="1"/>
  <c r="V1735" i="1"/>
  <c r="U1735" i="1"/>
  <c r="T1735" i="1"/>
  <c r="S1735" i="1"/>
  <c r="R1735" i="1"/>
  <c r="Q1735" i="1"/>
  <c r="P1735" i="1"/>
  <c r="O1735" i="1"/>
  <c r="Z1734" i="1"/>
  <c r="Y1734" i="1"/>
  <c r="X1734" i="1"/>
  <c r="W1734" i="1"/>
  <c r="V1734" i="1"/>
  <c r="U1734" i="1"/>
  <c r="T1734" i="1"/>
  <c r="S1734" i="1"/>
  <c r="R1734" i="1"/>
  <c r="Q1734" i="1"/>
  <c r="P1734" i="1"/>
  <c r="O1734" i="1"/>
  <c r="Z1733" i="1"/>
  <c r="Y1733" i="1"/>
  <c r="X1733" i="1"/>
  <c r="W1733" i="1"/>
  <c r="V1733" i="1"/>
  <c r="U1733" i="1"/>
  <c r="T1733" i="1"/>
  <c r="S1733" i="1"/>
  <c r="R1733" i="1"/>
  <c r="Q1733" i="1"/>
  <c r="P1733" i="1"/>
  <c r="O1733" i="1"/>
  <c r="Z1732" i="1"/>
  <c r="Y1732" i="1"/>
  <c r="X1732" i="1"/>
  <c r="W1732" i="1"/>
  <c r="V1732" i="1"/>
  <c r="U1732" i="1"/>
  <c r="T1732" i="1"/>
  <c r="S1732" i="1"/>
  <c r="R1732" i="1"/>
  <c r="Q1732" i="1"/>
  <c r="P1732" i="1"/>
  <c r="O1732" i="1"/>
  <c r="Z1731" i="1"/>
  <c r="Y1731" i="1"/>
  <c r="X1731" i="1"/>
  <c r="W1731" i="1"/>
  <c r="V1731" i="1"/>
  <c r="U1731" i="1"/>
  <c r="T1731" i="1"/>
  <c r="S1731" i="1"/>
  <c r="R1731" i="1"/>
  <c r="Q1731" i="1"/>
  <c r="P1731" i="1"/>
  <c r="O1731" i="1"/>
  <c r="Z1730" i="1"/>
  <c r="Y1730" i="1"/>
  <c r="X1730" i="1"/>
  <c r="W1730" i="1"/>
  <c r="V1730" i="1"/>
  <c r="U1730" i="1"/>
  <c r="T1730" i="1"/>
  <c r="S1730" i="1"/>
  <c r="R1730" i="1"/>
  <c r="Q1730" i="1"/>
  <c r="P1730" i="1"/>
  <c r="O1730" i="1"/>
  <c r="Z1729" i="1"/>
  <c r="Y1729" i="1"/>
  <c r="X1729" i="1"/>
  <c r="W1729" i="1"/>
  <c r="V1729" i="1"/>
  <c r="U1729" i="1"/>
  <c r="T1729" i="1"/>
  <c r="S1729" i="1"/>
  <c r="R1729" i="1"/>
  <c r="Q1729" i="1"/>
  <c r="P1729" i="1"/>
  <c r="O1729" i="1"/>
  <c r="Z1728" i="1"/>
  <c r="Y1728" i="1"/>
  <c r="X1728" i="1"/>
  <c r="W1728" i="1"/>
  <c r="V1728" i="1"/>
  <c r="U1728" i="1"/>
  <c r="T1728" i="1"/>
  <c r="S1728" i="1"/>
  <c r="R1728" i="1"/>
  <c r="Q1728" i="1"/>
  <c r="P1728" i="1"/>
  <c r="O1728" i="1"/>
  <c r="Z1727" i="1"/>
  <c r="Y1727" i="1"/>
  <c r="X1727" i="1"/>
  <c r="W1727" i="1"/>
  <c r="V1727" i="1"/>
  <c r="U1727" i="1"/>
  <c r="T1727" i="1"/>
  <c r="S1727" i="1"/>
  <c r="R1727" i="1"/>
  <c r="Q1727" i="1"/>
  <c r="P1727" i="1"/>
  <c r="O1727" i="1"/>
  <c r="Z1726" i="1"/>
  <c r="Y1726" i="1"/>
  <c r="X1726" i="1"/>
  <c r="W1726" i="1"/>
  <c r="V1726" i="1"/>
  <c r="U1726" i="1"/>
  <c r="T1726" i="1"/>
  <c r="S1726" i="1"/>
  <c r="R1726" i="1"/>
  <c r="Q1726" i="1"/>
  <c r="P1726" i="1"/>
  <c r="O1726" i="1"/>
  <c r="Z1725" i="1"/>
  <c r="Y1725" i="1"/>
  <c r="X1725" i="1"/>
  <c r="W1725" i="1"/>
  <c r="V1725" i="1"/>
  <c r="U1725" i="1"/>
  <c r="T1725" i="1"/>
  <c r="S1725" i="1"/>
  <c r="R1725" i="1"/>
  <c r="Q1725" i="1"/>
  <c r="P1725" i="1"/>
  <c r="O1725" i="1"/>
  <c r="Z1724" i="1"/>
  <c r="Y1724" i="1"/>
  <c r="X1724" i="1"/>
  <c r="W1724" i="1"/>
  <c r="V1724" i="1"/>
  <c r="U1724" i="1"/>
  <c r="T1724" i="1"/>
  <c r="S1724" i="1"/>
  <c r="R1724" i="1"/>
  <c r="Q1724" i="1"/>
  <c r="P1724" i="1"/>
  <c r="O1724" i="1"/>
  <c r="Z1723" i="1"/>
  <c r="Y1723" i="1"/>
  <c r="X1723" i="1"/>
  <c r="W1723" i="1"/>
  <c r="V1723" i="1"/>
  <c r="U1723" i="1"/>
  <c r="T1723" i="1"/>
  <c r="S1723" i="1"/>
  <c r="R1723" i="1"/>
  <c r="Q1723" i="1"/>
  <c r="P1723" i="1"/>
  <c r="O1723" i="1"/>
  <c r="Z1722" i="1"/>
  <c r="Y1722" i="1"/>
  <c r="X1722" i="1"/>
  <c r="W1722" i="1"/>
  <c r="V1722" i="1"/>
  <c r="U1722" i="1"/>
  <c r="T1722" i="1"/>
  <c r="S1722" i="1"/>
  <c r="R1722" i="1"/>
  <c r="Q1722" i="1"/>
  <c r="P1722" i="1"/>
  <c r="O1722" i="1"/>
  <c r="Z1721" i="1"/>
  <c r="Y1721" i="1"/>
  <c r="X1721" i="1"/>
  <c r="W1721" i="1"/>
  <c r="V1721" i="1"/>
  <c r="U1721" i="1"/>
  <c r="T1721" i="1"/>
  <c r="S1721" i="1"/>
  <c r="R1721" i="1"/>
  <c r="Q1721" i="1"/>
  <c r="P1721" i="1"/>
  <c r="O1721" i="1"/>
  <c r="Z1720" i="1"/>
  <c r="Y1720" i="1"/>
  <c r="X1720" i="1"/>
  <c r="W1720" i="1"/>
  <c r="V1720" i="1"/>
  <c r="U1720" i="1"/>
  <c r="T1720" i="1"/>
  <c r="S1720" i="1"/>
  <c r="R1720" i="1"/>
  <c r="Q1720" i="1"/>
  <c r="P1720" i="1"/>
  <c r="O1720" i="1"/>
  <c r="Z1719" i="1"/>
  <c r="Y1719" i="1"/>
  <c r="X1719" i="1"/>
  <c r="W1719" i="1"/>
  <c r="V1719" i="1"/>
  <c r="U1719" i="1"/>
  <c r="T1719" i="1"/>
  <c r="S1719" i="1"/>
  <c r="R1719" i="1"/>
  <c r="Q1719" i="1"/>
  <c r="P1719" i="1"/>
  <c r="O1719" i="1"/>
  <c r="Z1718" i="1"/>
  <c r="Y1718" i="1"/>
  <c r="X1718" i="1"/>
  <c r="W1718" i="1"/>
  <c r="V1718" i="1"/>
  <c r="U1718" i="1"/>
  <c r="T1718" i="1"/>
  <c r="S1718" i="1"/>
  <c r="R1718" i="1"/>
  <c r="Q1718" i="1"/>
  <c r="P1718" i="1"/>
  <c r="O1718" i="1"/>
  <c r="Z1717" i="1"/>
  <c r="Y1717" i="1"/>
  <c r="X1717" i="1"/>
  <c r="W1717" i="1"/>
  <c r="V1717" i="1"/>
  <c r="U1717" i="1"/>
  <c r="T1717" i="1"/>
  <c r="S1717" i="1"/>
  <c r="R1717" i="1"/>
  <c r="Q1717" i="1"/>
  <c r="P1717" i="1"/>
  <c r="O1717" i="1"/>
  <c r="Z1716" i="1"/>
  <c r="Y1716" i="1"/>
  <c r="X1716" i="1"/>
  <c r="W1716" i="1"/>
  <c r="V1716" i="1"/>
  <c r="U1716" i="1"/>
  <c r="T1716" i="1"/>
  <c r="S1716" i="1"/>
  <c r="R1716" i="1"/>
  <c r="Q1716" i="1"/>
  <c r="P1716" i="1"/>
  <c r="O1716" i="1"/>
  <c r="Z1715" i="1"/>
  <c r="Y1715" i="1"/>
  <c r="X1715" i="1"/>
  <c r="W1715" i="1"/>
  <c r="V1715" i="1"/>
  <c r="U1715" i="1"/>
  <c r="T1715" i="1"/>
  <c r="S1715" i="1"/>
  <c r="R1715" i="1"/>
  <c r="Q1715" i="1"/>
  <c r="P1715" i="1"/>
  <c r="O1715" i="1"/>
  <c r="Z1714" i="1"/>
  <c r="Y1714" i="1"/>
  <c r="X1714" i="1"/>
  <c r="W1714" i="1"/>
  <c r="V1714" i="1"/>
  <c r="U1714" i="1"/>
  <c r="T1714" i="1"/>
  <c r="S1714" i="1"/>
  <c r="R1714" i="1"/>
  <c r="Q1714" i="1"/>
  <c r="P1714" i="1"/>
  <c r="O1714" i="1"/>
  <c r="Z1713" i="1"/>
  <c r="Y1713" i="1"/>
  <c r="X1713" i="1"/>
  <c r="W1713" i="1"/>
  <c r="V1713" i="1"/>
  <c r="U1713" i="1"/>
  <c r="T1713" i="1"/>
  <c r="S1713" i="1"/>
  <c r="R1713" i="1"/>
  <c r="Q1713" i="1"/>
  <c r="P1713" i="1"/>
  <c r="O1713" i="1"/>
  <c r="Z1712" i="1"/>
  <c r="Y1712" i="1"/>
  <c r="X1712" i="1"/>
  <c r="W1712" i="1"/>
  <c r="V1712" i="1"/>
  <c r="U1712" i="1"/>
  <c r="T1712" i="1"/>
  <c r="S1712" i="1"/>
  <c r="R1712" i="1"/>
  <c r="Q1712" i="1"/>
  <c r="P1712" i="1"/>
  <c r="O1712" i="1"/>
  <c r="Z1711" i="1"/>
  <c r="Y1711" i="1"/>
  <c r="X1711" i="1"/>
  <c r="W1711" i="1"/>
  <c r="V1711" i="1"/>
  <c r="U1711" i="1"/>
  <c r="T1711" i="1"/>
  <c r="S1711" i="1"/>
  <c r="R1711" i="1"/>
  <c r="Q1711" i="1"/>
  <c r="P1711" i="1"/>
  <c r="O1711" i="1"/>
  <c r="Z1710" i="1"/>
  <c r="Y1710" i="1"/>
  <c r="X1710" i="1"/>
  <c r="W1710" i="1"/>
  <c r="V1710" i="1"/>
  <c r="U1710" i="1"/>
  <c r="T1710" i="1"/>
  <c r="S1710" i="1"/>
  <c r="R1710" i="1"/>
  <c r="Q1710" i="1"/>
  <c r="P1710" i="1"/>
  <c r="O1710" i="1"/>
  <c r="Z1709" i="1"/>
  <c r="Y1709" i="1"/>
  <c r="X1709" i="1"/>
  <c r="W1709" i="1"/>
  <c r="V1709" i="1"/>
  <c r="U1709" i="1"/>
  <c r="T1709" i="1"/>
  <c r="S1709" i="1"/>
  <c r="R1709" i="1"/>
  <c r="Q1709" i="1"/>
  <c r="P1709" i="1"/>
  <c r="O1709" i="1"/>
  <c r="Z1708" i="1"/>
  <c r="Y1708" i="1"/>
  <c r="X1708" i="1"/>
  <c r="W1708" i="1"/>
  <c r="V1708" i="1"/>
  <c r="U1708" i="1"/>
  <c r="T1708" i="1"/>
  <c r="S1708" i="1"/>
  <c r="R1708" i="1"/>
  <c r="Q1708" i="1"/>
  <c r="P1708" i="1"/>
  <c r="O1708" i="1"/>
  <c r="Z1707" i="1"/>
  <c r="Y1707" i="1"/>
  <c r="X1707" i="1"/>
  <c r="W1707" i="1"/>
  <c r="V1707" i="1"/>
  <c r="U1707" i="1"/>
  <c r="T1707" i="1"/>
  <c r="S1707" i="1"/>
  <c r="R1707" i="1"/>
  <c r="Q1707" i="1"/>
  <c r="P1707" i="1"/>
  <c r="O1707" i="1"/>
  <c r="Z1706" i="1"/>
  <c r="Y1706" i="1"/>
  <c r="X1706" i="1"/>
  <c r="W1706" i="1"/>
  <c r="V1706" i="1"/>
  <c r="U1706" i="1"/>
  <c r="T1706" i="1"/>
  <c r="S1706" i="1"/>
  <c r="R1706" i="1"/>
  <c r="Q1706" i="1"/>
  <c r="P1706" i="1"/>
  <c r="O1706" i="1"/>
  <c r="Z1705" i="1"/>
  <c r="Y1705" i="1"/>
  <c r="X1705" i="1"/>
  <c r="W1705" i="1"/>
  <c r="V1705" i="1"/>
  <c r="U1705" i="1"/>
  <c r="T1705" i="1"/>
  <c r="S1705" i="1"/>
  <c r="R1705" i="1"/>
  <c r="Q1705" i="1"/>
  <c r="P1705" i="1"/>
  <c r="O1705" i="1"/>
  <c r="Z1704" i="1"/>
  <c r="Y1704" i="1"/>
  <c r="X1704" i="1"/>
  <c r="W1704" i="1"/>
  <c r="V1704" i="1"/>
  <c r="U1704" i="1"/>
  <c r="T1704" i="1"/>
  <c r="S1704" i="1"/>
  <c r="R1704" i="1"/>
  <c r="Q1704" i="1"/>
  <c r="P1704" i="1"/>
  <c r="O1704" i="1"/>
  <c r="Z1703" i="1"/>
  <c r="Y1703" i="1"/>
  <c r="X1703" i="1"/>
  <c r="W1703" i="1"/>
  <c r="V1703" i="1"/>
  <c r="U1703" i="1"/>
  <c r="T1703" i="1"/>
  <c r="S1703" i="1"/>
  <c r="R1703" i="1"/>
  <c r="Q1703" i="1"/>
  <c r="P1703" i="1"/>
  <c r="O1703" i="1"/>
  <c r="Z1702" i="1"/>
  <c r="Y1702" i="1"/>
  <c r="X1702" i="1"/>
  <c r="W1702" i="1"/>
  <c r="V1702" i="1"/>
  <c r="U1702" i="1"/>
  <c r="T1702" i="1"/>
  <c r="S1702" i="1"/>
  <c r="R1702" i="1"/>
  <c r="Q1702" i="1"/>
  <c r="P1702" i="1"/>
  <c r="O1702" i="1"/>
  <c r="Z1701" i="1"/>
  <c r="Y1701" i="1"/>
  <c r="X1701" i="1"/>
  <c r="W1701" i="1"/>
  <c r="V1701" i="1"/>
  <c r="U1701" i="1"/>
  <c r="T1701" i="1"/>
  <c r="S1701" i="1"/>
  <c r="R1701" i="1"/>
  <c r="Q1701" i="1"/>
  <c r="P1701" i="1"/>
  <c r="O1701" i="1"/>
  <c r="Z1700" i="1"/>
  <c r="Y1700" i="1"/>
  <c r="X1700" i="1"/>
  <c r="W1700" i="1"/>
  <c r="V1700" i="1"/>
  <c r="U1700" i="1"/>
  <c r="T1700" i="1"/>
  <c r="S1700" i="1"/>
  <c r="R1700" i="1"/>
  <c r="Q1700" i="1"/>
  <c r="P1700" i="1"/>
  <c r="O1700" i="1"/>
  <c r="Z1699" i="1"/>
  <c r="Y1699" i="1"/>
  <c r="X1699" i="1"/>
  <c r="W1699" i="1"/>
  <c r="V1699" i="1"/>
  <c r="U1699" i="1"/>
  <c r="T1699" i="1"/>
  <c r="S1699" i="1"/>
  <c r="R1699" i="1"/>
  <c r="Q1699" i="1"/>
  <c r="P1699" i="1"/>
  <c r="O1699" i="1"/>
  <c r="Z1698" i="1"/>
  <c r="Y1698" i="1"/>
  <c r="X1698" i="1"/>
  <c r="W1698" i="1"/>
  <c r="V1698" i="1"/>
  <c r="U1698" i="1"/>
  <c r="T1698" i="1"/>
  <c r="S1698" i="1"/>
  <c r="R1698" i="1"/>
  <c r="Q1698" i="1"/>
  <c r="P1698" i="1"/>
  <c r="O1698" i="1"/>
  <c r="Z1697" i="1"/>
  <c r="Y1697" i="1"/>
  <c r="X1697" i="1"/>
  <c r="W1697" i="1"/>
  <c r="V1697" i="1"/>
  <c r="U1697" i="1"/>
  <c r="T1697" i="1"/>
  <c r="S1697" i="1"/>
  <c r="R1697" i="1"/>
  <c r="Q1697" i="1"/>
  <c r="P1697" i="1"/>
  <c r="O1697" i="1"/>
  <c r="Z1696" i="1"/>
  <c r="Y1696" i="1"/>
  <c r="X1696" i="1"/>
  <c r="W1696" i="1"/>
  <c r="V1696" i="1"/>
  <c r="U1696" i="1"/>
  <c r="T1696" i="1"/>
  <c r="S1696" i="1"/>
  <c r="R1696" i="1"/>
  <c r="Q1696" i="1"/>
  <c r="P1696" i="1"/>
  <c r="O1696" i="1"/>
  <c r="Z1695" i="1"/>
  <c r="Y1695" i="1"/>
  <c r="X1695" i="1"/>
  <c r="W1695" i="1"/>
  <c r="V1695" i="1"/>
  <c r="U1695" i="1"/>
  <c r="T1695" i="1"/>
  <c r="S1695" i="1"/>
  <c r="R1695" i="1"/>
  <c r="Q1695" i="1"/>
  <c r="P1695" i="1"/>
  <c r="O1695" i="1"/>
  <c r="Z1691" i="1"/>
  <c r="Y1691" i="1"/>
  <c r="X1691" i="1"/>
  <c r="W1691" i="1"/>
  <c r="V1691" i="1"/>
  <c r="U1691" i="1"/>
  <c r="T1691" i="1"/>
  <c r="S1691" i="1"/>
  <c r="R1691" i="1"/>
  <c r="Q1691" i="1"/>
  <c r="P1691" i="1"/>
  <c r="O1691" i="1"/>
  <c r="Z1690" i="1"/>
  <c r="Y1690" i="1"/>
  <c r="X1690" i="1"/>
  <c r="W1690" i="1"/>
  <c r="V1690" i="1"/>
  <c r="U1690" i="1"/>
  <c r="T1690" i="1"/>
  <c r="S1690" i="1"/>
  <c r="R1690" i="1"/>
  <c r="Q1690" i="1"/>
  <c r="P1690" i="1"/>
  <c r="O1690" i="1"/>
  <c r="Z1689" i="1"/>
  <c r="Y1689" i="1"/>
  <c r="X1689" i="1"/>
  <c r="W1689" i="1"/>
  <c r="V1689" i="1"/>
  <c r="U1689" i="1"/>
  <c r="T1689" i="1"/>
  <c r="S1689" i="1"/>
  <c r="R1689" i="1"/>
  <c r="Q1689" i="1"/>
  <c r="P1689" i="1"/>
  <c r="O1689" i="1"/>
  <c r="Z1685" i="1"/>
  <c r="Y1685" i="1"/>
  <c r="X1685" i="1"/>
  <c r="W1685" i="1"/>
  <c r="V1685" i="1"/>
  <c r="U1685" i="1"/>
  <c r="T1685" i="1"/>
  <c r="S1685" i="1"/>
  <c r="R1685" i="1"/>
  <c r="Q1685" i="1"/>
  <c r="P1685" i="1"/>
  <c r="O1685" i="1"/>
  <c r="Z1684" i="1"/>
  <c r="Y1684" i="1"/>
  <c r="X1684" i="1"/>
  <c r="W1684" i="1"/>
  <c r="V1684" i="1"/>
  <c r="U1684" i="1"/>
  <c r="T1684" i="1"/>
  <c r="S1684" i="1"/>
  <c r="R1684" i="1"/>
  <c r="Q1684" i="1"/>
  <c r="P1684" i="1"/>
  <c r="O1684" i="1"/>
  <c r="Z1683" i="1"/>
  <c r="Y1683" i="1"/>
  <c r="X1683" i="1"/>
  <c r="W1683" i="1"/>
  <c r="V1683" i="1"/>
  <c r="U1683" i="1"/>
  <c r="T1683" i="1"/>
  <c r="S1683" i="1"/>
  <c r="R1683" i="1"/>
  <c r="Q1683" i="1"/>
  <c r="P1683" i="1"/>
  <c r="O1683" i="1"/>
  <c r="Z1682" i="1"/>
  <c r="Y1682" i="1"/>
  <c r="X1682" i="1"/>
  <c r="W1682" i="1"/>
  <c r="V1682" i="1"/>
  <c r="U1682" i="1"/>
  <c r="T1682" i="1"/>
  <c r="S1682" i="1"/>
  <c r="R1682" i="1"/>
  <c r="Q1682" i="1"/>
  <c r="P1682" i="1"/>
  <c r="O1682" i="1"/>
  <c r="Z1681" i="1"/>
  <c r="Y1681" i="1"/>
  <c r="X1681" i="1"/>
  <c r="W1681" i="1"/>
  <c r="V1681" i="1"/>
  <c r="U1681" i="1"/>
  <c r="T1681" i="1"/>
  <c r="S1681" i="1"/>
  <c r="R1681" i="1"/>
  <c r="Q1681" i="1"/>
  <c r="P1681" i="1"/>
  <c r="O1681" i="1"/>
  <c r="Z1680" i="1"/>
  <c r="Y1680" i="1"/>
  <c r="X1680" i="1"/>
  <c r="W1680" i="1"/>
  <c r="V1680" i="1"/>
  <c r="U1680" i="1"/>
  <c r="T1680" i="1"/>
  <c r="S1680" i="1"/>
  <c r="R1680" i="1"/>
  <c r="Q1680" i="1"/>
  <c r="P1680" i="1"/>
  <c r="O1680" i="1"/>
  <c r="Z1679" i="1"/>
  <c r="Y1679" i="1"/>
  <c r="X1679" i="1"/>
  <c r="W1679" i="1"/>
  <c r="V1679" i="1"/>
  <c r="U1679" i="1"/>
  <c r="T1679" i="1"/>
  <c r="S1679" i="1"/>
  <c r="R1679" i="1"/>
  <c r="Q1679" i="1"/>
  <c r="P1679" i="1"/>
  <c r="O1679" i="1"/>
  <c r="Z1678" i="1"/>
  <c r="Y1678" i="1"/>
  <c r="X1678" i="1"/>
  <c r="W1678" i="1"/>
  <c r="V1678" i="1"/>
  <c r="U1678" i="1"/>
  <c r="T1678" i="1"/>
  <c r="S1678" i="1"/>
  <c r="R1678" i="1"/>
  <c r="Q1678" i="1"/>
  <c r="P1678" i="1"/>
  <c r="O1678" i="1"/>
  <c r="Z1677" i="1"/>
  <c r="Y1677" i="1"/>
  <c r="X1677" i="1"/>
  <c r="W1677" i="1"/>
  <c r="V1677" i="1"/>
  <c r="U1677" i="1"/>
  <c r="T1677" i="1"/>
  <c r="S1677" i="1"/>
  <c r="R1677" i="1"/>
  <c r="Q1677" i="1"/>
  <c r="P1677" i="1"/>
  <c r="O1677" i="1"/>
  <c r="Z1676" i="1"/>
  <c r="Y1676" i="1"/>
  <c r="X1676" i="1"/>
  <c r="W1676" i="1"/>
  <c r="V1676" i="1"/>
  <c r="U1676" i="1"/>
  <c r="T1676" i="1"/>
  <c r="S1676" i="1"/>
  <c r="R1676" i="1"/>
  <c r="Q1676" i="1"/>
  <c r="P1676" i="1"/>
  <c r="O1676" i="1"/>
  <c r="Z1675" i="1"/>
  <c r="Y1675" i="1"/>
  <c r="X1675" i="1"/>
  <c r="W1675" i="1"/>
  <c r="V1675" i="1"/>
  <c r="U1675" i="1"/>
  <c r="T1675" i="1"/>
  <c r="S1675" i="1"/>
  <c r="R1675" i="1"/>
  <c r="Q1675" i="1"/>
  <c r="P1675" i="1"/>
  <c r="O1675" i="1"/>
  <c r="Z1674" i="1"/>
  <c r="Y1674" i="1"/>
  <c r="X1674" i="1"/>
  <c r="W1674" i="1"/>
  <c r="V1674" i="1"/>
  <c r="U1674" i="1"/>
  <c r="T1674" i="1"/>
  <c r="S1674" i="1"/>
  <c r="R1674" i="1"/>
  <c r="Q1674" i="1"/>
  <c r="P1674" i="1"/>
  <c r="O1674" i="1"/>
  <c r="Z1673" i="1"/>
  <c r="Y1673" i="1"/>
  <c r="X1673" i="1"/>
  <c r="W1673" i="1"/>
  <c r="V1673" i="1"/>
  <c r="U1673" i="1"/>
  <c r="T1673" i="1"/>
  <c r="S1673" i="1"/>
  <c r="R1673" i="1"/>
  <c r="Q1673" i="1"/>
  <c r="P1673" i="1"/>
  <c r="O1673" i="1"/>
  <c r="Z1670" i="1"/>
  <c r="Y1670" i="1"/>
  <c r="X1670" i="1"/>
  <c r="W1670" i="1"/>
  <c r="V1670" i="1"/>
  <c r="U1670" i="1"/>
  <c r="T1670" i="1"/>
  <c r="S1670" i="1"/>
  <c r="R1670" i="1"/>
  <c r="Q1670" i="1"/>
  <c r="P1670" i="1"/>
  <c r="O1670" i="1"/>
  <c r="Z1669" i="1"/>
  <c r="Y1669" i="1"/>
  <c r="X1669" i="1"/>
  <c r="W1669" i="1"/>
  <c r="V1669" i="1"/>
  <c r="U1669" i="1"/>
  <c r="T1669" i="1"/>
  <c r="S1669" i="1"/>
  <c r="R1669" i="1"/>
  <c r="Q1669" i="1"/>
  <c r="P1669" i="1"/>
  <c r="O1669" i="1"/>
  <c r="Z1668" i="1"/>
  <c r="Y1668" i="1"/>
  <c r="X1668" i="1"/>
  <c r="W1668" i="1"/>
  <c r="V1668" i="1"/>
  <c r="U1668" i="1"/>
  <c r="T1668" i="1"/>
  <c r="S1668" i="1"/>
  <c r="R1668" i="1"/>
  <c r="Q1668" i="1"/>
  <c r="P1668" i="1"/>
  <c r="O1668" i="1"/>
  <c r="Z1667" i="1"/>
  <c r="Y1667" i="1"/>
  <c r="X1667" i="1"/>
  <c r="W1667" i="1"/>
  <c r="V1667" i="1"/>
  <c r="U1667" i="1"/>
  <c r="T1667" i="1"/>
  <c r="S1667" i="1"/>
  <c r="R1667" i="1"/>
  <c r="Q1667" i="1"/>
  <c r="P1667" i="1"/>
  <c r="O1667" i="1"/>
  <c r="Z1666" i="1"/>
  <c r="Y1666" i="1"/>
  <c r="X1666" i="1"/>
  <c r="W1666" i="1"/>
  <c r="V1666" i="1"/>
  <c r="U1666" i="1"/>
  <c r="T1666" i="1"/>
  <c r="S1666" i="1"/>
  <c r="R1666" i="1"/>
  <c r="Q1666" i="1"/>
  <c r="P1666" i="1"/>
  <c r="O1666" i="1"/>
  <c r="Z1665" i="1"/>
  <c r="Y1665" i="1"/>
  <c r="X1665" i="1"/>
  <c r="W1665" i="1"/>
  <c r="V1665" i="1"/>
  <c r="U1665" i="1"/>
  <c r="T1665" i="1"/>
  <c r="S1665" i="1"/>
  <c r="R1665" i="1"/>
  <c r="Q1665" i="1"/>
  <c r="P1665" i="1"/>
  <c r="O1665" i="1"/>
  <c r="Z1664" i="1"/>
  <c r="Y1664" i="1"/>
  <c r="X1664" i="1"/>
  <c r="W1664" i="1"/>
  <c r="V1664" i="1"/>
  <c r="U1664" i="1"/>
  <c r="T1664" i="1"/>
  <c r="S1664" i="1"/>
  <c r="R1664" i="1"/>
  <c r="Q1664" i="1"/>
  <c r="P1664" i="1"/>
  <c r="O1664" i="1"/>
  <c r="Z1663" i="1"/>
  <c r="Y1663" i="1"/>
  <c r="X1663" i="1"/>
  <c r="W1663" i="1"/>
  <c r="V1663" i="1"/>
  <c r="U1663" i="1"/>
  <c r="T1663" i="1"/>
  <c r="S1663" i="1"/>
  <c r="R1663" i="1"/>
  <c r="Q1663" i="1"/>
  <c r="P1663" i="1"/>
  <c r="O1663" i="1"/>
  <c r="Z1662" i="1"/>
  <c r="Y1662" i="1"/>
  <c r="X1662" i="1"/>
  <c r="W1662" i="1"/>
  <c r="V1662" i="1"/>
  <c r="U1662" i="1"/>
  <c r="T1662" i="1"/>
  <c r="S1662" i="1"/>
  <c r="R1662" i="1"/>
  <c r="Q1662" i="1"/>
  <c r="P1662" i="1"/>
  <c r="O1662" i="1"/>
  <c r="Z1661" i="1"/>
  <c r="Y1661" i="1"/>
  <c r="X1661" i="1"/>
  <c r="W1661" i="1"/>
  <c r="V1661" i="1"/>
  <c r="U1661" i="1"/>
  <c r="T1661" i="1"/>
  <c r="S1661" i="1"/>
  <c r="R1661" i="1"/>
  <c r="Q1661" i="1"/>
  <c r="P1661" i="1"/>
  <c r="O1661" i="1"/>
  <c r="Z1660" i="1"/>
  <c r="Y1660" i="1"/>
  <c r="X1660" i="1"/>
  <c r="W1660" i="1"/>
  <c r="V1660" i="1"/>
  <c r="U1660" i="1"/>
  <c r="T1660" i="1"/>
  <c r="S1660" i="1"/>
  <c r="R1660" i="1"/>
  <c r="Q1660" i="1"/>
  <c r="P1660" i="1"/>
  <c r="O1660" i="1"/>
  <c r="Z1659" i="1"/>
  <c r="Y1659" i="1"/>
  <c r="X1659" i="1"/>
  <c r="W1659" i="1"/>
  <c r="V1659" i="1"/>
  <c r="U1659" i="1"/>
  <c r="T1659" i="1"/>
  <c r="S1659" i="1"/>
  <c r="R1659" i="1"/>
  <c r="Q1659" i="1"/>
  <c r="P1659" i="1"/>
  <c r="O1659" i="1"/>
  <c r="Z1658" i="1"/>
  <c r="Y1658" i="1"/>
  <c r="X1658" i="1"/>
  <c r="W1658" i="1"/>
  <c r="V1658" i="1"/>
  <c r="U1658" i="1"/>
  <c r="T1658" i="1"/>
  <c r="S1658" i="1"/>
  <c r="R1658" i="1"/>
  <c r="Q1658" i="1"/>
  <c r="P1658" i="1"/>
  <c r="O1658" i="1"/>
  <c r="Z1657" i="1"/>
  <c r="Y1657" i="1"/>
  <c r="X1657" i="1"/>
  <c r="W1657" i="1"/>
  <c r="V1657" i="1"/>
  <c r="U1657" i="1"/>
  <c r="T1657" i="1"/>
  <c r="S1657" i="1"/>
  <c r="R1657" i="1"/>
  <c r="Q1657" i="1"/>
  <c r="P1657" i="1"/>
  <c r="O1657" i="1"/>
  <c r="Z1656" i="1"/>
  <c r="Y1656" i="1"/>
  <c r="X1656" i="1"/>
  <c r="W1656" i="1"/>
  <c r="V1656" i="1"/>
  <c r="U1656" i="1"/>
  <c r="T1656" i="1"/>
  <c r="S1656" i="1"/>
  <c r="R1656" i="1"/>
  <c r="Q1656" i="1"/>
  <c r="P1656" i="1"/>
  <c r="O1656" i="1"/>
  <c r="Z1655" i="1"/>
  <c r="Y1655" i="1"/>
  <c r="X1655" i="1"/>
  <c r="W1655" i="1"/>
  <c r="V1655" i="1"/>
  <c r="U1655" i="1"/>
  <c r="T1655" i="1"/>
  <c r="S1655" i="1"/>
  <c r="R1655" i="1"/>
  <c r="Q1655" i="1"/>
  <c r="P1655" i="1"/>
  <c r="O1655" i="1"/>
  <c r="Z1654" i="1"/>
  <c r="Y1654" i="1"/>
  <c r="X1654" i="1"/>
  <c r="W1654" i="1"/>
  <c r="V1654" i="1"/>
  <c r="U1654" i="1"/>
  <c r="T1654" i="1"/>
  <c r="S1654" i="1"/>
  <c r="R1654" i="1"/>
  <c r="Q1654" i="1"/>
  <c r="P1654" i="1"/>
  <c r="O1654" i="1"/>
  <c r="Z1653" i="1"/>
  <c r="Y1653" i="1"/>
  <c r="X1653" i="1"/>
  <c r="W1653" i="1"/>
  <c r="V1653" i="1"/>
  <c r="U1653" i="1"/>
  <c r="T1653" i="1"/>
  <c r="S1653" i="1"/>
  <c r="R1653" i="1"/>
  <c r="Q1653" i="1"/>
  <c r="P1653" i="1"/>
  <c r="O1653" i="1"/>
  <c r="Z1652" i="1"/>
  <c r="Y1652" i="1"/>
  <c r="X1652" i="1"/>
  <c r="W1652" i="1"/>
  <c r="V1652" i="1"/>
  <c r="U1652" i="1"/>
  <c r="T1652" i="1"/>
  <c r="S1652" i="1"/>
  <c r="R1652" i="1"/>
  <c r="Q1652" i="1"/>
  <c r="P1652" i="1"/>
  <c r="O1652" i="1"/>
  <c r="Z1651" i="1"/>
  <c r="Y1651" i="1"/>
  <c r="X1651" i="1"/>
  <c r="W1651" i="1"/>
  <c r="V1651" i="1"/>
  <c r="U1651" i="1"/>
  <c r="T1651" i="1"/>
  <c r="S1651" i="1"/>
  <c r="R1651" i="1"/>
  <c r="Q1651" i="1"/>
  <c r="P1651" i="1"/>
  <c r="O1651" i="1"/>
  <c r="Z1650" i="1"/>
  <c r="Y1650" i="1"/>
  <c r="X1650" i="1"/>
  <c r="W1650" i="1"/>
  <c r="V1650" i="1"/>
  <c r="U1650" i="1"/>
  <c r="T1650" i="1"/>
  <c r="S1650" i="1"/>
  <c r="R1650" i="1"/>
  <c r="Q1650" i="1"/>
  <c r="P1650" i="1"/>
  <c r="O1650" i="1"/>
  <c r="Z1649" i="1"/>
  <c r="Y1649" i="1"/>
  <c r="X1649" i="1"/>
  <c r="W1649" i="1"/>
  <c r="V1649" i="1"/>
  <c r="U1649" i="1"/>
  <c r="T1649" i="1"/>
  <c r="S1649" i="1"/>
  <c r="R1649" i="1"/>
  <c r="Q1649" i="1"/>
  <c r="P1649" i="1"/>
  <c r="O1649" i="1"/>
  <c r="Z1648" i="1"/>
  <c r="Y1648" i="1"/>
  <c r="X1648" i="1"/>
  <c r="W1648" i="1"/>
  <c r="V1648" i="1"/>
  <c r="U1648" i="1"/>
  <c r="T1648" i="1"/>
  <c r="S1648" i="1"/>
  <c r="R1648" i="1"/>
  <c r="Q1648" i="1"/>
  <c r="P1648" i="1"/>
  <c r="O1648" i="1"/>
  <c r="Z1647" i="1"/>
  <c r="Y1647" i="1"/>
  <c r="X1647" i="1"/>
  <c r="W1647" i="1"/>
  <c r="V1647" i="1"/>
  <c r="U1647" i="1"/>
  <c r="T1647" i="1"/>
  <c r="S1647" i="1"/>
  <c r="R1647" i="1"/>
  <c r="Q1647" i="1"/>
  <c r="P1647" i="1"/>
  <c r="O1647" i="1"/>
  <c r="Z1642" i="1"/>
  <c r="Y1642" i="1"/>
  <c r="X1642" i="1"/>
  <c r="W1642" i="1"/>
  <c r="V1642" i="1"/>
  <c r="U1642" i="1"/>
  <c r="T1642" i="1"/>
  <c r="S1642" i="1"/>
  <c r="R1642" i="1"/>
  <c r="Q1642" i="1"/>
  <c r="P1642" i="1"/>
  <c r="O1642" i="1"/>
  <c r="Z1641" i="1"/>
  <c r="Y1641" i="1"/>
  <c r="X1641" i="1"/>
  <c r="W1641" i="1"/>
  <c r="V1641" i="1"/>
  <c r="U1641" i="1"/>
  <c r="T1641" i="1"/>
  <c r="S1641" i="1"/>
  <c r="R1641" i="1"/>
  <c r="Q1641" i="1"/>
  <c r="P1641" i="1"/>
  <c r="O1641" i="1"/>
  <c r="Z1640" i="1"/>
  <c r="Y1640" i="1"/>
  <c r="X1640" i="1"/>
  <c r="W1640" i="1"/>
  <c r="V1640" i="1"/>
  <c r="U1640" i="1"/>
  <c r="T1640" i="1"/>
  <c r="S1640" i="1"/>
  <c r="R1640" i="1"/>
  <c r="Q1640" i="1"/>
  <c r="P1640" i="1"/>
  <c r="O1640" i="1"/>
  <c r="Z1639" i="1"/>
  <c r="Y1639" i="1"/>
  <c r="X1639" i="1"/>
  <c r="W1639" i="1"/>
  <c r="V1639" i="1"/>
  <c r="U1639" i="1"/>
  <c r="T1639" i="1"/>
  <c r="S1639" i="1"/>
  <c r="R1639" i="1"/>
  <c r="Q1639" i="1"/>
  <c r="P1639" i="1"/>
  <c r="O1639" i="1"/>
  <c r="Z1638" i="1"/>
  <c r="Y1638" i="1"/>
  <c r="X1638" i="1"/>
  <c r="W1638" i="1"/>
  <c r="V1638" i="1"/>
  <c r="U1638" i="1"/>
  <c r="T1638" i="1"/>
  <c r="S1638" i="1"/>
  <c r="R1638" i="1"/>
  <c r="Q1638" i="1"/>
  <c r="P1638" i="1"/>
  <c r="O1638" i="1"/>
  <c r="Z1637" i="1"/>
  <c r="Y1637" i="1"/>
  <c r="X1637" i="1"/>
  <c r="W1637" i="1"/>
  <c r="V1637" i="1"/>
  <c r="U1637" i="1"/>
  <c r="T1637" i="1"/>
  <c r="S1637" i="1"/>
  <c r="R1637" i="1"/>
  <c r="Q1637" i="1"/>
  <c r="P1637" i="1"/>
  <c r="O1637" i="1"/>
  <c r="Z1636" i="1"/>
  <c r="Y1636" i="1"/>
  <c r="X1636" i="1"/>
  <c r="W1636" i="1"/>
  <c r="V1636" i="1"/>
  <c r="U1636" i="1"/>
  <c r="T1636" i="1"/>
  <c r="S1636" i="1"/>
  <c r="R1636" i="1"/>
  <c r="Q1636" i="1"/>
  <c r="P1636" i="1"/>
  <c r="O1636" i="1"/>
  <c r="Z1635" i="1"/>
  <c r="Y1635" i="1"/>
  <c r="X1635" i="1"/>
  <c r="W1635" i="1"/>
  <c r="V1635" i="1"/>
  <c r="U1635" i="1"/>
  <c r="T1635" i="1"/>
  <c r="S1635" i="1"/>
  <c r="R1635" i="1"/>
  <c r="Q1635" i="1"/>
  <c r="P1635" i="1"/>
  <c r="O1635" i="1"/>
  <c r="Z1634" i="1"/>
  <c r="Y1634" i="1"/>
  <c r="X1634" i="1"/>
  <c r="W1634" i="1"/>
  <c r="V1634" i="1"/>
  <c r="U1634" i="1"/>
  <c r="T1634" i="1"/>
  <c r="S1634" i="1"/>
  <c r="R1634" i="1"/>
  <c r="Q1634" i="1"/>
  <c r="P1634" i="1"/>
  <c r="O1634" i="1"/>
  <c r="Z1633" i="1"/>
  <c r="Y1633" i="1"/>
  <c r="X1633" i="1"/>
  <c r="W1633" i="1"/>
  <c r="V1633" i="1"/>
  <c r="U1633" i="1"/>
  <c r="T1633" i="1"/>
  <c r="S1633" i="1"/>
  <c r="R1633" i="1"/>
  <c r="Q1633" i="1"/>
  <c r="P1633" i="1"/>
  <c r="O1633" i="1"/>
  <c r="Z1632" i="1"/>
  <c r="Y1632" i="1"/>
  <c r="X1632" i="1"/>
  <c r="W1632" i="1"/>
  <c r="V1632" i="1"/>
  <c r="U1632" i="1"/>
  <c r="T1632" i="1"/>
  <c r="S1632" i="1"/>
  <c r="R1632" i="1"/>
  <c r="Q1632" i="1"/>
  <c r="P1632" i="1"/>
  <c r="O1632" i="1"/>
  <c r="Z1631" i="1"/>
  <c r="Y1631" i="1"/>
  <c r="X1631" i="1"/>
  <c r="W1631" i="1"/>
  <c r="V1631" i="1"/>
  <c r="U1631" i="1"/>
  <c r="T1631" i="1"/>
  <c r="S1631" i="1"/>
  <c r="R1631" i="1"/>
  <c r="Q1631" i="1"/>
  <c r="P1631" i="1"/>
  <c r="O1631" i="1"/>
  <c r="Z1630" i="1"/>
  <c r="Y1630" i="1"/>
  <c r="X1630" i="1"/>
  <c r="W1630" i="1"/>
  <c r="V1630" i="1"/>
  <c r="U1630" i="1"/>
  <c r="T1630" i="1"/>
  <c r="S1630" i="1"/>
  <c r="R1630" i="1"/>
  <c r="Q1630" i="1"/>
  <c r="P1630" i="1"/>
  <c r="O1630" i="1"/>
  <c r="Z1629" i="1"/>
  <c r="Y1629" i="1"/>
  <c r="X1629" i="1"/>
  <c r="W1629" i="1"/>
  <c r="V1629" i="1"/>
  <c r="U1629" i="1"/>
  <c r="T1629" i="1"/>
  <c r="S1629" i="1"/>
  <c r="R1629" i="1"/>
  <c r="Q1629" i="1"/>
  <c r="P1629" i="1"/>
  <c r="O1629" i="1"/>
  <c r="Z1628" i="1"/>
  <c r="Y1628" i="1"/>
  <c r="X1628" i="1"/>
  <c r="W1628" i="1"/>
  <c r="V1628" i="1"/>
  <c r="U1628" i="1"/>
  <c r="T1628" i="1"/>
  <c r="S1628" i="1"/>
  <c r="R1628" i="1"/>
  <c r="Q1628" i="1"/>
  <c r="P1628" i="1"/>
  <c r="O1628" i="1"/>
  <c r="Z1627" i="1"/>
  <c r="Y1627" i="1"/>
  <c r="X1627" i="1"/>
  <c r="W1627" i="1"/>
  <c r="V1627" i="1"/>
  <c r="U1627" i="1"/>
  <c r="T1627" i="1"/>
  <c r="S1627" i="1"/>
  <c r="R1627" i="1"/>
  <c r="Q1627" i="1"/>
  <c r="P1627" i="1"/>
  <c r="O1627" i="1"/>
  <c r="Z1626" i="1"/>
  <c r="Y1626" i="1"/>
  <c r="X1626" i="1"/>
  <c r="W1626" i="1"/>
  <c r="V1626" i="1"/>
  <c r="U1626" i="1"/>
  <c r="T1626" i="1"/>
  <c r="S1626" i="1"/>
  <c r="R1626" i="1"/>
  <c r="Q1626" i="1"/>
  <c r="P1626" i="1"/>
  <c r="O1626" i="1"/>
  <c r="Z1625" i="1"/>
  <c r="Y1625" i="1"/>
  <c r="X1625" i="1"/>
  <c r="W1625" i="1"/>
  <c r="V1625" i="1"/>
  <c r="U1625" i="1"/>
  <c r="T1625" i="1"/>
  <c r="S1625" i="1"/>
  <c r="R1625" i="1"/>
  <c r="Q1625" i="1"/>
  <c r="P1625" i="1"/>
  <c r="O1625" i="1"/>
  <c r="Z1624" i="1"/>
  <c r="Y1624" i="1"/>
  <c r="X1624" i="1"/>
  <c r="W1624" i="1"/>
  <c r="V1624" i="1"/>
  <c r="U1624" i="1"/>
  <c r="T1624" i="1"/>
  <c r="S1624" i="1"/>
  <c r="R1624" i="1"/>
  <c r="Q1624" i="1"/>
  <c r="P1624" i="1"/>
  <c r="O1624" i="1"/>
  <c r="Z1623" i="1"/>
  <c r="Y1623" i="1"/>
  <c r="X1623" i="1"/>
  <c r="W1623" i="1"/>
  <c r="V1623" i="1"/>
  <c r="U1623" i="1"/>
  <c r="T1623" i="1"/>
  <c r="S1623" i="1"/>
  <c r="R1623" i="1"/>
  <c r="Q1623" i="1"/>
  <c r="P1623" i="1"/>
  <c r="O1623" i="1"/>
  <c r="Z1622" i="1"/>
  <c r="Y1622" i="1"/>
  <c r="X1622" i="1"/>
  <c r="W1622" i="1"/>
  <c r="V1622" i="1"/>
  <c r="U1622" i="1"/>
  <c r="T1622" i="1"/>
  <c r="S1622" i="1"/>
  <c r="R1622" i="1"/>
  <c r="Q1622" i="1"/>
  <c r="P1622" i="1"/>
  <c r="O1622" i="1"/>
  <c r="Z1621" i="1"/>
  <c r="Y1621" i="1"/>
  <c r="X1621" i="1"/>
  <c r="W1621" i="1"/>
  <c r="V1621" i="1"/>
  <c r="U1621" i="1"/>
  <c r="T1621" i="1"/>
  <c r="S1621" i="1"/>
  <c r="R1621" i="1"/>
  <c r="Q1621" i="1"/>
  <c r="P1621" i="1"/>
  <c r="O1621" i="1"/>
  <c r="Z1620" i="1"/>
  <c r="Y1620" i="1"/>
  <c r="X1620" i="1"/>
  <c r="W1620" i="1"/>
  <c r="V1620" i="1"/>
  <c r="U1620" i="1"/>
  <c r="T1620" i="1"/>
  <c r="S1620" i="1"/>
  <c r="R1620" i="1"/>
  <c r="Q1620" i="1"/>
  <c r="P1620" i="1"/>
  <c r="O1620" i="1"/>
  <c r="Z1619" i="1"/>
  <c r="Y1619" i="1"/>
  <c r="X1619" i="1"/>
  <c r="W1619" i="1"/>
  <c r="V1619" i="1"/>
  <c r="U1619" i="1"/>
  <c r="T1619" i="1"/>
  <c r="S1619" i="1"/>
  <c r="R1619" i="1"/>
  <c r="Q1619" i="1"/>
  <c r="P1619" i="1"/>
  <c r="O1619" i="1"/>
  <c r="Z1618" i="1"/>
  <c r="Y1618" i="1"/>
  <c r="X1618" i="1"/>
  <c r="W1618" i="1"/>
  <c r="V1618" i="1"/>
  <c r="U1618" i="1"/>
  <c r="T1618" i="1"/>
  <c r="S1618" i="1"/>
  <c r="R1618" i="1"/>
  <c r="Q1618" i="1"/>
  <c r="P1618" i="1"/>
  <c r="O1618" i="1"/>
  <c r="Z1617" i="1"/>
  <c r="Y1617" i="1"/>
  <c r="X1617" i="1"/>
  <c r="W1617" i="1"/>
  <c r="V1617" i="1"/>
  <c r="U1617" i="1"/>
  <c r="T1617" i="1"/>
  <c r="S1617" i="1"/>
  <c r="R1617" i="1"/>
  <c r="Q1617" i="1"/>
  <c r="P1617" i="1"/>
  <c r="O1617" i="1"/>
  <c r="Z1616" i="1"/>
  <c r="Y1616" i="1"/>
  <c r="X1616" i="1"/>
  <c r="W1616" i="1"/>
  <c r="V1616" i="1"/>
  <c r="U1616" i="1"/>
  <c r="T1616" i="1"/>
  <c r="S1616" i="1"/>
  <c r="R1616" i="1"/>
  <c r="Q1616" i="1"/>
  <c r="P1616" i="1"/>
  <c r="O1616" i="1"/>
  <c r="Z1615" i="1"/>
  <c r="Y1615" i="1"/>
  <c r="X1615" i="1"/>
  <c r="W1615" i="1"/>
  <c r="V1615" i="1"/>
  <c r="U1615" i="1"/>
  <c r="T1615" i="1"/>
  <c r="S1615" i="1"/>
  <c r="R1615" i="1"/>
  <c r="Q1615" i="1"/>
  <c r="P1615" i="1"/>
  <c r="O1615" i="1"/>
  <c r="Z1614" i="1"/>
  <c r="Y1614" i="1"/>
  <c r="X1614" i="1"/>
  <c r="W1614" i="1"/>
  <c r="V1614" i="1"/>
  <c r="U1614" i="1"/>
  <c r="T1614" i="1"/>
  <c r="S1614" i="1"/>
  <c r="R1614" i="1"/>
  <c r="Q1614" i="1"/>
  <c r="P1614" i="1"/>
  <c r="O1614" i="1"/>
  <c r="Z1613" i="1"/>
  <c r="Y1613" i="1"/>
  <c r="X1613" i="1"/>
  <c r="W1613" i="1"/>
  <c r="V1613" i="1"/>
  <c r="U1613" i="1"/>
  <c r="T1613" i="1"/>
  <c r="S1613" i="1"/>
  <c r="R1613" i="1"/>
  <c r="Q1613" i="1"/>
  <c r="P1613" i="1"/>
  <c r="O1613" i="1"/>
  <c r="Z1612" i="1"/>
  <c r="Y1612" i="1"/>
  <c r="X1612" i="1"/>
  <c r="W1612" i="1"/>
  <c r="V1612" i="1"/>
  <c r="U1612" i="1"/>
  <c r="T1612" i="1"/>
  <c r="S1612" i="1"/>
  <c r="R1612" i="1"/>
  <c r="Q1612" i="1"/>
  <c r="P1612" i="1"/>
  <c r="O1612" i="1"/>
  <c r="Z1611" i="1"/>
  <c r="Y1611" i="1"/>
  <c r="X1611" i="1"/>
  <c r="W1611" i="1"/>
  <c r="V1611" i="1"/>
  <c r="U1611" i="1"/>
  <c r="T1611" i="1"/>
  <c r="S1611" i="1"/>
  <c r="R1611" i="1"/>
  <c r="Q1611" i="1"/>
  <c r="P1611" i="1"/>
  <c r="O1611" i="1"/>
  <c r="Z1610" i="1"/>
  <c r="Y1610" i="1"/>
  <c r="X1610" i="1"/>
  <c r="W1610" i="1"/>
  <c r="V1610" i="1"/>
  <c r="U1610" i="1"/>
  <c r="T1610" i="1"/>
  <c r="S1610" i="1"/>
  <c r="R1610" i="1"/>
  <c r="Q1610" i="1"/>
  <c r="P1610" i="1"/>
  <c r="O1610" i="1"/>
  <c r="Z1609" i="1"/>
  <c r="Y1609" i="1"/>
  <c r="X1609" i="1"/>
  <c r="W1609" i="1"/>
  <c r="V1609" i="1"/>
  <c r="U1609" i="1"/>
  <c r="T1609" i="1"/>
  <c r="S1609" i="1"/>
  <c r="R1609" i="1"/>
  <c r="Q1609" i="1"/>
  <c r="P1609" i="1"/>
  <c r="O1609" i="1"/>
  <c r="Z1608" i="1"/>
  <c r="Y1608" i="1"/>
  <c r="X1608" i="1"/>
  <c r="W1608" i="1"/>
  <c r="V1608" i="1"/>
  <c r="U1608" i="1"/>
  <c r="T1608" i="1"/>
  <c r="S1608" i="1"/>
  <c r="R1608" i="1"/>
  <c r="Q1608" i="1"/>
  <c r="P1608" i="1"/>
  <c r="O1608" i="1"/>
  <c r="Z1607" i="1"/>
  <c r="Y1607" i="1"/>
  <c r="X1607" i="1"/>
  <c r="W1607" i="1"/>
  <c r="V1607" i="1"/>
  <c r="U1607" i="1"/>
  <c r="T1607" i="1"/>
  <c r="S1607" i="1"/>
  <c r="R1607" i="1"/>
  <c r="Q1607" i="1"/>
  <c r="P1607" i="1"/>
  <c r="O1607" i="1"/>
  <c r="Z1606" i="1"/>
  <c r="Y1606" i="1"/>
  <c r="X1606" i="1"/>
  <c r="W1606" i="1"/>
  <c r="V1606" i="1"/>
  <c r="U1606" i="1"/>
  <c r="T1606" i="1"/>
  <c r="S1606" i="1"/>
  <c r="R1606" i="1"/>
  <c r="Q1606" i="1"/>
  <c r="P1606" i="1"/>
  <c r="O1606" i="1"/>
  <c r="Z1605" i="1"/>
  <c r="Y1605" i="1"/>
  <c r="X1605" i="1"/>
  <c r="W1605" i="1"/>
  <c r="V1605" i="1"/>
  <c r="U1605" i="1"/>
  <c r="T1605" i="1"/>
  <c r="S1605" i="1"/>
  <c r="R1605" i="1"/>
  <c r="Q1605" i="1"/>
  <c r="P1605" i="1"/>
  <c r="O1605" i="1"/>
  <c r="Z1604" i="1"/>
  <c r="Y1604" i="1"/>
  <c r="X1604" i="1"/>
  <c r="W1604" i="1"/>
  <c r="V1604" i="1"/>
  <c r="U1604" i="1"/>
  <c r="T1604" i="1"/>
  <c r="S1604" i="1"/>
  <c r="R1604" i="1"/>
  <c r="Q1604" i="1"/>
  <c r="P1604" i="1"/>
  <c r="O1604" i="1"/>
  <c r="Z1603" i="1"/>
  <c r="Y1603" i="1"/>
  <c r="X1603" i="1"/>
  <c r="W1603" i="1"/>
  <c r="V1603" i="1"/>
  <c r="U1603" i="1"/>
  <c r="T1603" i="1"/>
  <c r="S1603" i="1"/>
  <c r="R1603" i="1"/>
  <c r="Q1603" i="1"/>
  <c r="P1603" i="1"/>
  <c r="O1603" i="1"/>
  <c r="Z1602" i="1"/>
  <c r="Y1602" i="1"/>
  <c r="X1602" i="1"/>
  <c r="W1602" i="1"/>
  <c r="V1602" i="1"/>
  <c r="U1602" i="1"/>
  <c r="T1602" i="1"/>
  <c r="S1602" i="1"/>
  <c r="R1602" i="1"/>
  <c r="Q1602" i="1"/>
  <c r="P1602" i="1"/>
  <c r="O1602" i="1"/>
  <c r="Z1601" i="1"/>
  <c r="Y1601" i="1"/>
  <c r="X1601" i="1"/>
  <c r="W1601" i="1"/>
  <c r="V1601" i="1"/>
  <c r="U1601" i="1"/>
  <c r="T1601" i="1"/>
  <c r="S1601" i="1"/>
  <c r="R1601" i="1"/>
  <c r="Q1601" i="1"/>
  <c r="P1601" i="1"/>
  <c r="O1601" i="1"/>
  <c r="Z1600" i="1"/>
  <c r="Y1600" i="1"/>
  <c r="X1600" i="1"/>
  <c r="W1600" i="1"/>
  <c r="V1600" i="1"/>
  <c r="U1600" i="1"/>
  <c r="T1600" i="1"/>
  <c r="S1600" i="1"/>
  <c r="R1600" i="1"/>
  <c r="Q1600" i="1"/>
  <c r="P1600" i="1"/>
  <c r="O1600" i="1"/>
  <c r="Z1599" i="1"/>
  <c r="Y1599" i="1"/>
  <c r="X1599" i="1"/>
  <c r="W1599" i="1"/>
  <c r="V1599" i="1"/>
  <c r="U1599" i="1"/>
  <c r="T1599" i="1"/>
  <c r="S1599" i="1"/>
  <c r="R1599" i="1"/>
  <c r="Q1599" i="1"/>
  <c r="P1599" i="1"/>
  <c r="O1599" i="1"/>
  <c r="Z1598" i="1"/>
  <c r="Y1598" i="1"/>
  <c r="X1598" i="1"/>
  <c r="W1598" i="1"/>
  <c r="V1598" i="1"/>
  <c r="U1598" i="1"/>
  <c r="T1598" i="1"/>
  <c r="S1598" i="1"/>
  <c r="R1598" i="1"/>
  <c r="Q1598" i="1"/>
  <c r="P1598" i="1"/>
  <c r="O1598" i="1"/>
  <c r="Z1597" i="1"/>
  <c r="Y1597" i="1"/>
  <c r="X1597" i="1"/>
  <c r="W1597" i="1"/>
  <c r="V1597" i="1"/>
  <c r="U1597" i="1"/>
  <c r="T1597" i="1"/>
  <c r="S1597" i="1"/>
  <c r="R1597" i="1"/>
  <c r="Q1597" i="1"/>
  <c r="P1597" i="1"/>
  <c r="O1597" i="1"/>
  <c r="Z1596" i="1"/>
  <c r="Y1596" i="1"/>
  <c r="X1596" i="1"/>
  <c r="W1596" i="1"/>
  <c r="V1596" i="1"/>
  <c r="U1596" i="1"/>
  <c r="T1596" i="1"/>
  <c r="S1596" i="1"/>
  <c r="R1596" i="1"/>
  <c r="Q1596" i="1"/>
  <c r="P1596" i="1"/>
  <c r="O1596" i="1"/>
  <c r="Z1595" i="1"/>
  <c r="Y1595" i="1"/>
  <c r="X1595" i="1"/>
  <c r="W1595" i="1"/>
  <c r="V1595" i="1"/>
  <c r="U1595" i="1"/>
  <c r="T1595" i="1"/>
  <c r="S1595" i="1"/>
  <c r="R1595" i="1"/>
  <c r="Q1595" i="1"/>
  <c r="P1595" i="1"/>
  <c r="O1595" i="1"/>
  <c r="Z1594" i="1"/>
  <c r="Y1594" i="1"/>
  <c r="X1594" i="1"/>
  <c r="W1594" i="1"/>
  <c r="V1594" i="1"/>
  <c r="U1594" i="1"/>
  <c r="T1594" i="1"/>
  <c r="S1594" i="1"/>
  <c r="R1594" i="1"/>
  <c r="Q1594" i="1"/>
  <c r="P1594" i="1"/>
  <c r="O1594" i="1"/>
  <c r="Z1593" i="1"/>
  <c r="Y1593" i="1"/>
  <c r="X1593" i="1"/>
  <c r="W1593" i="1"/>
  <c r="V1593" i="1"/>
  <c r="U1593" i="1"/>
  <c r="T1593" i="1"/>
  <c r="S1593" i="1"/>
  <c r="R1593" i="1"/>
  <c r="Q1593" i="1"/>
  <c r="P1593" i="1"/>
  <c r="O1593" i="1"/>
  <c r="Z1592" i="1"/>
  <c r="Y1592" i="1"/>
  <c r="X1592" i="1"/>
  <c r="W1592" i="1"/>
  <c r="V1592" i="1"/>
  <c r="U1592" i="1"/>
  <c r="T1592" i="1"/>
  <c r="S1592" i="1"/>
  <c r="R1592" i="1"/>
  <c r="Q1592" i="1"/>
  <c r="P1592" i="1"/>
  <c r="O1592" i="1"/>
  <c r="Z1591" i="1"/>
  <c r="Y1591" i="1"/>
  <c r="X1591" i="1"/>
  <c r="W1591" i="1"/>
  <c r="V1591" i="1"/>
  <c r="U1591" i="1"/>
  <c r="T1591" i="1"/>
  <c r="S1591" i="1"/>
  <c r="R1591" i="1"/>
  <c r="Q1591" i="1"/>
  <c r="P1591" i="1"/>
  <c r="O1591" i="1"/>
  <c r="Z1590" i="1"/>
  <c r="Y1590" i="1"/>
  <c r="X1590" i="1"/>
  <c r="W1590" i="1"/>
  <c r="V1590" i="1"/>
  <c r="U1590" i="1"/>
  <c r="T1590" i="1"/>
  <c r="S1590" i="1"/>
  <c r="R1590" i="1"/>
  <c r="Q1590" i="1"/>
  <c r="P1590" i="1"/>
  <c r="O1590" i="1"/>
  <c r="Z1589" i="1"/>
  <c r="Y1589" i="1"/>
  <c r="X1589" i="1"/>
  <c r="W1589" i="1"/>
  <c r="V1589" i="1"/>
  <c r="U1589" i="1"/>
  <c r="T1589" i="1"/>
  <c r="S1589" i="1"/>
  <c r="R1589" i="1"/>
  <c r="Q1589" i="1"/>
  <c r="P1589" i="1"/>
  <c r="O1589" i="1"/>
  <c r="Z1588" i="1"/>
  <c r="Y1588" i="1"/>
  <c r="X1588" i="1"/>
  <c r="W1588" i="1"/>
  <c r="V1588" i="1"/>
  <c r="U1588" i="1"/>
  <c r="T1588" i="1"/>
  <c r="S1588" i="1"/>
  <c r="R1588" i="1"/>
  <c r="Q1588" i="1"/>
  <c r="P1588" i="1"/>
  <c r="O1588" i="1"/>
  <c r="Z1587" i="1"/>
  <c r="Y1587" i="1"/>
  <c r="X1587" i="1"/>
  <c r="W1587" i="1"/>
  <c r="V1587" i="1"/>
  <c r="U1587" i="1"/>
  <c r="T1587" i="1"/>
  <c r="S1587" i="1"/>
  <c r="R1587" i="1"/>
  <c r="Q1587" i="1"/>
  <c r="P1587" i="1"/>
  <c r="O1587" i="1"/>
  <c r="Z1586" i="1"/>
  <c r="Y1586" i="1"/>
  <c r="X1586" i="1"/>
  <c r="W1586" i="1"/>
  <c r="V1586" i="1"/>
  <c r="U1586" i="1"/>
  <c r="T1586" i="1"/>
  <c r="S1586" i="1"/>
  <c r="R1586" i="1"/>
  <c r="Q1586" i="1"/>
  <c r="P1586" i="1"/>
  <c r="O1586" i="1"/>
  <c r="Z1585" i="1"/>
  <c r="Y1585" i="1"/>
  <c r="X1585" i="1"/>
  <c r="W1585" i="1"/>
  <c r="V1585" i="1"/>
  <c r="U1585" i="1"/>
  <c r="T1585" i="1"/>
  <c r="S1585" i="1"/>
  <c r="R1585" i="1"/>
  <c r="Q1585" i="1"/>
  <c r="P1585" i="1"/>
  <c r="O1585" i="1"/>
  <c r="Z1584" i="1"/>
  <c r="Y1584" i="1"/>
  <c r="X1584" i="1"/>
  <c r="W1584" i="1"/>
  <c r="V1584" i="1"/>
  <c r="U1584" i="1"/>
  <c r="T1584" i="1"/>
  <c r="S1584" i="1"/>
  <c r="R1584" i="1"/>
  <c r="Q1584" i="1"/>
  <c r="P1584" i="1"/>
  <c r="O1584" i="1"/>
  <c r="Z1583" i="1"/>
  <c r="Y1583" i="1"/>
  <c r="X1583" i="1"/>
  <c r="W1583" i="1"/>
  <c r="V1583" i="1"/>
  <c r="U1583" i="1"/>
  <c r="T1583" i="1"/>
  <c r="S1583" i="1"/>
  <c r="R1583" i="1"/>
  <c r="Q1583" i="1"/>
  <c r="P1583" i="1"/>
  <c r="O1583" i="1"/>
  <c r="Z1582" i="1"/>
  <c r="Y1582" i="1"/>
  <c r="X1582" i="1"/>
  <c r="W1582" i="1"/>
  <c r="V1582" i="1"/>
  <c r="U1582" i="1"/>
  <c r="T1582" i="1"/>
  <c r="S1582" i="1"/>
  <c r="R1582" i="1"/>
  <c r="Q1582" i="1"/>
  <c r="P1582" i="1"/>
  <c r="O1582" i="1"/>
  <c r="Z1581" i="1"/>
  <c r="Y1581" i="1"/>
  <c r="X1581" i="1"/>
  <c r="W1581" i="1"/>
  <c r="V1581" i="1"/>
  <c r="U1581" i="1"/>
  <c r="T1581" i="1"/>
  <c r="S1581" i="1"/>
  <c r="R1581" i="1"/>
  <c r="Q1581" i="1"/>
  <c r="P1581" i="1"/>
  <c r="O1581" i="1"/>
  <c r="Z1580" i="1"/>
  <c r="Y1580" i="1"/>
  <c r="X1580" i="1"/>
  <c r="W1580" i="1"/>
  <c r="V1580" i="1"/>
  <c r="U1580" i="1"/>
  <c r="T1580" i="1"/>
  <c r="S1580" i="1"/>
  <c r="R1580" i="1"/>
  <c r="Q1580" i="1"/>
  <c r="P1580" i="1"/>
  <c r="O1580" i="1"/>
  <c r="Z1579" i="1"/>
  <c r="Y1579" i="1"/>
  <c r="X1579" i="1"/>
  <c r="W1579" i="1"/>
  <c r="V1579" i="1"/>
  <c r="U1579" i="1"/>
  <c r="T1579" i="1"/>
  <c r="S1579" i="1"/>
  <c r="R1579" i="1"/>
  <c r="Q1579" i="1"/>
  <c r="P1579" i="1"/>
  <c r="O1579" i="1"/>
  <c r="Z1578" i="1"/>
  <c r="Y1578" i="1"/>
  <c r="X1578" i="1"/>
  <c r="W1578" i="1"/>
  <c r="V1578" i="1"/>
  <c r="U1578" i="1"/>
  <c r="T1578" i="1"/>
  <c r="S1578" i="1"/>
  <c r="R1578" i="1"/>
  <c r="Q1578" i="1"/>
  <c r="P1578" i="1"/>
  <c r="O1578" i="1"/>
  <c r="Z1577" i="1"/>
  <c r="Y1577" i="1"/>
  <c r="X1577" i="1"/>
  <c r="W1577" i="1"/>
  <c r="V1577" i="1"/>
  <c r="U1577" i="1"/>
  <c r="T1577" i="1"/>
  <c r="S1577" i="1"/>
  <c r="R1577" i="1"/>
  <c r="Q1577" i="1"/>
  <c r="P1577" i="1"/>
  <c r="O1577" i="1"/>
  <c r="Z1576" i="1"/>
  <c r="Y1576" i="1"/>
  <c r="X1576" i="1"/>
  <c r="W1576" i="1"/>
  <c r="V1576" i="1"/>
  <c r="U1576" i="1"/>
  <c r="T1576" i="1"/>
  <c r="S1576" i="1"/>
  <c r="R1576" i="1"/>
  <c r="Q1576" i="1"/>
  <c r="P1576" i="1"/>
  <c r="O1576" i="1"/>
  <c r="Z1575" i="1"/>
  <c r="Y1575" i="1"/>
  <c r="X1575" i="1"/>
  <c r="W1575" i="1"/>
  <c r="V1575" i="1"/>
  <c r="U1575" i="1"/>
  <c r="T1575" i="1"/>
  <c r="S1575" i="1"/>
  <c r="R1575" i="1"/>
  <c r="Q1575" i="1"/>
  <c r="P1575" i="1"/>
  <c r="O1575" i="1"/>
  <c r="Z1574" i="1"/>
  <c r="Y1574" i="1"/>
  <c r="X1574" i="1"/>
  <c r="W1574" i="1"/>
  <c r="V1574" i="1"/>
  <c r="U1574" i="1"/>
  <c r="T1574" i="1"/>
  <c r="S1574" i="1"/>
  <c r="R1574" i="1"/>
  <c r="Q1574" i="1"/>
  <c r="P1574" i="1"/>
  <c r="O1574" i="1"/>
  <c r="Z1573" i="1"/>
  <c r="Y1573" i="1"/>
  <c r="X1573" i="1"/>
  <c r="W1573" i="1"/>
  <c r="V1573" i="1"/>
  <c r="U1573" i="1"/>
  <c r="T1573" i="1"/>
  <c r="S1573" i="1"/>
  <c r="R1573" i="1"/>
  <c r="Q1573" i="1"/>
  <c r="P1573" i="1"/>
  <c r="O1573" i="1"/>
  <c r="Z1572" i="1"/>
  <c r="Y1572" i="1"/>
  <c r="X1572" i="1"/>
  <c r="W1572" i="1"/>
  <c r="V1572" i="1"/>
  <c r="U1572" i="1"/>
  <c r="T1572" i="1"/>
  <c r="S1572" i="1"/>
  <c r="R1572" i="1"/>
  <c r="Q1572" i="1"/>
  <c r="P1572" i="1"/>
  <c r="O1572" i="1"/>
  <c r="Z1571" i="1"/>
  <c r="Y1571" i="1"/>
  <c r="X1571" i="1"/>
  <c r="W1571" i="1"/>
  <c r="V1571" i="1"/>
  <c r="U1571" i="1"/>
  <c r="T1571" i="1"/>
  <c r="S1571" i="1"/>
  <c r="R1571" i="1"/>
  <c r="Q1571" i="1"/>
  <c r="P1571" i="1"/>
  <c r="O1571" i="1"/>
  <c r="Z1570" i="1"/>
  <c r="Y1570" i="1"/>
  <c r="X1570" i="1"/>
  <c r="W1570" i="1"/>
  <c r="V1570" i="1"/>
  <c r="U1570" i="1"/>
  <c r="T1570" i="1"/>
  <c r="S1570" i="1"/>
  <c r="R1570" i="1"/>
  <c r="Q1570" i="1"/>
  <c r="P1570" i="1"/>
  <c r="O1570" i="1"/>
  <c r="Z1569" i="1"/>
  <c r="Y1569" i="1"/>
  <c r="X1569" i="1"/>
  <c r="W1569" i="1"/>
  <c r="V1569" i="1"/>
  <c r="U1569" i="1"/>
  <c r="T1569" i="1"/>
  <c r="S1569" i="1"/>
  <c r="R1569" i="1"/>
  <c r="Q1569" i="1"/>
  <c r="P1569" i="1"/>
  <c r="O1569" i="1"/>
  <c r="Z1568" i="1"/>
  <c r="Y1568" i="1"/>
  <c r="X1568" i="1"/>
  <c r="W1568" i="1"/>
  <c r="V1568" i="1"/>
  <c r="U1568" i="1"/>
  <c r="T1568" i="1"/>
  <c r="S1568" i="1"/>
  <c r="R1568" i="1"/>
  <c r="Q1568" i="1"/>
  <c r="P1568" i="1"/>
  <c r="O1568" i="1"/>
  <c r="Z1567" i="1"/>
  <c r="Y1567" i="1"/>
  <c r="X1567" i="1"/>
  <c r="W1567" i="1"/>
  <c r="V1567" i="1"/>
  <c r="U1567" i="1"/>
  <c r="T1567" i="1"/>
  <c r="S1567" i="1"/>
  <c r="R1567" i="1"/>
  <c r="Q1567" i="1"/>
  <c r="P1567" i="1"/>
  <c r="O1567" i="1"/>
  <c r="Z1566" i="1"/>
  <c r="Y1566" i="1"/>
  <c r="X1566" i="1"/>
  <c r="W1566" i="1"/>
  <c r="V1566" i="1"/>
  <c r="U1566" i="1"/>
  <c r="T1566" i="1"/>
  <c r="S1566" i="1"/>
  <c r="R1566" i="1"/>
  <c r="Q1566" i="1"/>
  <c r="P1566" i="1"/>
  <c r="O1566" i="1"/>
  <c r="Z1565" i="1"/>
  <c r="Y1565" i="1"/>
  <c r="X1565" i="1"/>
  <c r="W1565" i="1"/>
  <c r="V1565" i="1"/>
  <c r="U1565" i="1"/>
  <c r="T1565" i="1"/>
  <c r="S1565" i="1"/>
  <c r="R1565" i="1"/>
  <c r="Q1565" i="1"/>
  <c r="P1565" i="1"/>
  <c r="O1565" i="1"/>
  <c r="Z1564" i="1"/>
  <c r="Y1564" i="1"/>
  <c r="X1564" i="1"/>
  <c r="W1564" i="1"/>
  <c r="V1564" i="1"/>
  <c r="U1564" i="1"/>
  <c r="T1564" i="1"/>
  <c r="S1564" i="1"/>
  <c r="R1564" i="1"/>
  <c r="Q1564" i="1"/>
  <c r="P1564" i="1"/>
  <c r="O1564" i="1"/>
  <c r="Z1563" i="1"/>
  <c r="Y1563" i="1"/>
  <c r="X1563" i="1"/>
  <c r="W1563" i="1"/>
  <c r="V1563" i="1"/>
  <c r="U1563" i="1"/>
  <c r="T1563" i="1"/>
  <c r="S1563" i="1"/>
  <c r="R1563" i="1"/>
  <c r="Q1563" i="1"/>
  <c r="P1563" i="1"/>
  <c r="O1563" i="1"/>
  <c r="Z1562" i="1"/>
  <c r="Y1562" i="1"/>
  <c r="X1562" i="1"/>
  <c r="W1562" i="1"/>
  <c r="V1562" i="1"/>
  <c r="U1562" i="1"/>
  <c r="T1562" i="1"/>
  <c r="S1562" i="1"/>
  <c r="R1562" i="1"/>
  <c r="Q1562" i="1"/>
  <c r="P1562" i="1"/>
  <c r="O1562" i="1"/>
  <c r="Z1561" i="1"/>
  <c r="Y1561" i="1"/>
  <c r="X1561" i="1"/>
  <c r="W1561" i="1"/>
  <c r="V1561" i="1"/>
  <c r="U1561" i="1"/>
  <c r="T1561" i="1"/>
  <c r="S1561" i="1"/>
  <c r="R1561" i="1"/>
  <c r="Q1561" i="1"/>
  <c r="P1561" i="1"/>
  <c r="O1561" i="1"/>
  <c r="Z1560" i="1"/>
  <c r="Y1560" i="1"/>
  <c r="X1560" i="1"/>
  <c r="W1560" i="1"/>
  <c r="V1560" i="1"/>
  <c r="U1560" i="1"/>
  <c r="T1560" i="1"/>
  <c r="S1560" i="1"/>
  <c r="R1560" i="1"/>
  <c r="Q1560" i="1"/>
  <c r="P1560" i="1"/>
  <c r="O1560" i="1"/>
  <c r="Z1559" i="1"/>
  <c r="Y1559" i="1"/>
  <c r="X1559" i="1"/>
  <c r="W1559" i="1"/>
  <c r="V1559" i="1"/>
  <c r="U1559" i="1"/>
  <c r="T1559" i="1"/>
  <c r="S1559" i="1"/>
  <c r="R1559" i="1"/>
  <c r="Q1559" i="1"/>
  <c r="P1559" i="1"/>
  <c r="O1559" i="1"/>
  <c r="Z1558" i="1"/>
  <c r="Y1558" i="1"/>
  <c r="X1558" i="1"/>
  <c r="W1558" i="1"/>
  <c r="V1558" i="1"/>
  <c r="U1558" i="1"/>
  <c r="T1558" i="1"/>
  <c r="S1558" i="1"/>
  <c r="R1558" i="1"/>
  <c r="Q1558" i="1"/>
  <c r="P1558" i="1"/>
  <c r="O1558" i="1"/>
  <c r="Z1557" i="1"/>
  <c r="Y1557" i="1"/>
  <c r="X1557" i="1"/>
  <c r="W1557" i="1"/>
  <c r="V1557" i="1"/>
  <c r="U1557" i="1"/>
  <c r="T1557" i="1"/>
  <c r="S1557" i="1"/>
  <c r="R1557" i="1"/>
  <c r="Q1557" i="1"/>
  <c r="P1557" i="1"/>
  <c r="O1557" i="1"/>
  <c r="Z1556" i="1"/>
  <c r="Y1556" i="1"/>
  <c r="X1556" i="1"/>
  <c r="W1556" i="1"/>
  <c r="V1556" i="1"/>
  <c r="U1556" i="1"/>
  <c r="T1556" i="1"/>
  <c r="S1556" i="1"/>
  <c r="R1556" i="1"/>
  <c r="Q1556" i="1"/>
  <c r="P1556" i="1"/>
  <c r="O1556" i="1"/>
  <c r="Z1555" i="1"/>
  <c r="Y1555" i="1"/>
  <c r="X1555" i="1"/>
  <c r="W1555" i="1"/>
  <c r="V1555" i="1"/>
  <c r="U1555" i="1"/>
  <c r="T1555" i="1"/>
  <c r="S1555" i="1"/>
  <c r="R1555" i="1"/>
  <c r="Q1555" i="1"/>
  <c r="P1555" i="1"/>
  <c r="O1555" i="1"/>
  <c r="Z1554" i="1"/>
  <c r="Y1554" i="1"/>
  <c r="X1554" i="1"/>
  <c r="W1554" i="1"/>
  <c r="V1554" i="1"/>
  <c r="U1554" i="1"/>
  <c r="T1554" i="1"/>
  <c r="S1554" i="1"/>
  <c r="R1554" i="1"/>
  <c r="Q1554" i="1"/>
  <c r="P1554" i="1"/>
  <c r="O1554" i="1"/>
  <c r="Z1553" i="1"/>
  <c r="Y1553" i="1"/>
  <c r="X1553" i="1"/>
  <c r="W1553" i="1"/>
  <c r="V1553" i="1"/>
  <c r="U1553" i="1"/>
  <c r="T1553" i="1"/>
  <c r="S1553" i="1"/>
  <c r="R1553" i="1"/>
  <c r="Q1553" i="1"/>
  <c r="P1553" i="1"/>
  <c r="O1553" i="1"/>
  <c r="Z1552" i="1"/>
  <c r="Y1552" i="1"/>
  <c r="X1552" i="1"/>
  <c r="W1552" i="1"/>
  <c r="V1552" i="1"/>
  <c r="U1552" i="1"/>
  <c r="T1552" i="1"/>
  <c r="S1552" i="1"/>
  <c r="R1552" i="1"/>
  <c r="Q1552" i="1"/>
  <c r="P1552" i="1"/>
  <c r="O1552" i="1"/>
  <c r="Z1551" i="1"/>
  <c r="Y1551" i="1"/>
  <c r="X1551" i="1"/>
  <c r="W1551" i="1"/>
  <c r="V1551" i="1"/>
  <c r="U1551" i="1"/>
  <c r="T1551" i="1"/>
  <c r="S1551" i="1"/>
  <c r="R1551" i="1"/>
  <c r="Q1551" i="1"/>
  <c r="P1551" i="1"/>
  <c r="O1551" i="1"/>
  <c r="Z1550" i="1"/>
  <c r="Y1550" i="1"/>
  <c r="X1550" i="1"/>
  <c r="W1550" i="1"/>
  <c r="V1550" i="1"/>
  <c r="U1550" i="1"/>
  <c r="T1550" i="1"/>
  <c r="S1550" i="1"/>
  <c r="R1550" i="1"/>
  <c r="Q1550" i="1"/>
  <c r="P1550" i="1"/>
  <c r="O1550" i="1"/>
  <c r="Z1549" i="1"/>
  <c r="Y1549" i="1"/>
  <c r="X1549" i="1"/>
  <c r="W1549" i="1"/>
  <c r="V1549" i="1"/>
  <c r="U1549" i="1"/>
  <c r="T1549" i="1"/>
  <c r="S1549" i="1"/>
  <c r="R1549" i="1"/>
  <c r="Q1549" i="1"/>
  <c r="P1549" i="1"/>
  <c r="O1549" i="1"/>
  <c r="Z1548" i="1"/>
  <c r="Y1548" i="1"/>
  <c r="X1548" i="1"/>
  <c r="W1548" i="1"/>
  <c r="V1548" i="1"/>
  <c r="U1548" i="1"/>
  <c r="T1548" i="1"/>
  <c r="S1548" i="1"/>
  <c r="R1548" i="1"/>
  <c r="Q1548" i="1"/>
  <c r="P1548" i="1"/>
  <c r="O1548" i="1"/>
  <c r="Z1547" i="1"/>
  <c r="Y1547" i="1"/>
  <c r="X1547" i="1"/>
  <c r="W1547" i="1"/>
  <c r="V1547" i="1"/>
  <c r="U1547" i="1"/>
  <c r="T1547" i="1"/>
  <c r="S1547" i="1"/>
  <c r="R1547" i="1"/>
  <c r="Q1547" i="1"/>
  <c r="P1547" i="1"/>
  <c r="O1547" i="1"/>
  <c r="Z1546" i="1"/>
  <c r="Y1546" i="1"/>
  <c r="X1546" i="1"/>
  <c r="W1546" i="1"/>
  <c r="V1546" i="1"/>
  <c r="U1546" i="1"/>
  <c r="T1546" i="1"/>
  <c r="S1546" i="1"/>
  <c r="R1546" i="1"/>
  <c r="Q1546" i="1"/>
  <c r="P1546" i="1"/>
  <c r="O1546" i="1"/>
  <c r="Z1545" i="1"/>
  <c r="Y1545" i="1"/>
  <c r="X1545" i="1"/>
  <c r="W1545" i="1"/>
  <c r="V1545" i="1"/>
  <c r="U1545" i="1"/>
  <c r="T1545" i="1"/>
  <c r="S1545" i="1"/>
  <c r="R1545" i="1"/>
  <c r="Q1545" i="1"/>
  <c r="P1545" i="1"/>
  <c r="O1545" i="1"/>
  <c r="Z1544" i="1"/>
  <c r="Y1544" i="1"/>
  <c r="X1544" i="1"/>
  <c r="W1544" i="1"/>
  <c r="V1544" i="1"/>
  <c r="U1544" i="1"/>
  <c r="T1544" i="1"/>
  <c r="S1544" i="1"/>
  <c r="R1544" i="1"/>
  <c r="Q1544" i="1"/>
  <c r="P1544" i="1"/>
  <c r="O1544" i="1"/>
  <c r="Z1543" i="1"/>
  <c r="Y1543" i="1"/>
  <c r="X1543" i="1"/>
  <c r="W1543" i="1"/>
  <c r="V1543" i="1"/>
  <c r="U1543" i="1"/>
  <c r="T1543" i="1"/>
  <c r="S1543" i="1"/>
  <c r="R1543" i="1"/>
  <c r="Q1543" i="1"/>
  <c r="P1543" i="1"/>
  <c r="O1543" i="1"/>
  <c r="Z1542" i="1"/>
  <c r="Y1542" i="1"/>
  <c r="X1542" i="1"/>
  <c r="W1542" i="1"/>
  <c r="V1542" i="1"/>
  <c r="U1542" i="1"/>
  <c r="T1542" i="1"/>
  <c r="S1542" i="1"/>
  <c r="R1542" i="1"/>
  <c r="Q1542" i="1"/>
  <c r="P1542" i="1"/>
  <c r="O1542" i="1"/>
  <c r="Z1541" i="1"/>
  <c r="Y1541" i="1"/>
  <c r="X1541" i="1"/>
  <c r="W1541" i="1"/>
  <c r="V1541" i="1"/>
  <c r="U1541" i="1"/>
  <c r="T1541" i="1"/>
  <c r="S1541" i="1"/>
  <c r="R1541" i="1"/>
  <c r="Q1541" i="1"/>
  <c r="P1541" i="1"/>
  <c r="O1541" i="1"/>
  <c r="Z1540" i="1"/>
  <c r="Y1540" i="1"/>
  <c r="X1540" i="1"/>
  <c r="W1540" i="1"/>
  <c r="V1540" i="1"/>
  <c r="U1540" i="1"/>
  <c r="T1540" i="1"/>
  <c r="S1540" i="1"/>
  <c r="R1540" i="1"/>
  <c r="Q1540" i="1"/>
  <c r="P1540" i="1"/>
  <c r="O1540" i="1"/>
  <c r="Z1539" i="1"/>
  <c r="Y1539" i="1"/>
  <c r="X1539" i="1"/>
  <c r="W1539" i="1"/>
  <c r="V1539" i="1"/>
  <c r="U1539" i="1"/>
  <c r="T1539" i="1"/>
  <c r="S1539" i="1"/>
  <c r="R1539" i="1"/>
  <c r="Q1539" i="1"/>
  <c r="P1539" i="1"/>
  <c r="O1539" i="1"/>
  <c r="Z1538" i="1"/>
  <c r="Y1538" i="1"/>
  <c r="X1538" i="1"/>
  <c r="W1538" i="1"/>
  <c r="V1538" i="1"/>
  <c r="U1538" i="1"/>
  <c r="T1538" i="1"/>
  <c r="S1538" i="1"/>
  <c r="R1538" i="1"/>
  <c r="Q1538" i="1"/>
  <c r="P1538" i="1"/>
  <c r="O1538" i="1"/>
  <c r="Z1537" i="1"/>
  <c r="Y1537" i="1"/>
  <c r="X1537" i="1"/>
  <c r="W1537" i="1"/>
  <c r="V1537" i="1"/>
  <c r="U1537" i="1"/>
  <c r="T1537" i="1"/>
  <c r="S1537" i="1"/>
  <c r="R1537" i="1"/>
  <c r="Q1537" i="1"/>
  <c r="P1537" i="1"/>
  <c r="O1537" i="1"/>
  <c r="Z1536" i="1"/>
  <c r="Y1536" i="1"/>
  <c r="X1536" i="1"/>
  <c r="W1536" i="1"/>
  <c r="V1536" i="1"/>
  <c r="U1536" i="1"/>
  <c r="T1536" i="1"/>
  <c r="S1536" i="1"/>
  <c r="R1536" i="1"/>
  <c r="Q1536" i="1"/>
  <c r="P1536" i="1"/>
  <c r="O1536" i="1"/>
  <c r="Z1535" i="1"/>
  <c r="Y1535" i="1"/>
  <c r="X1535" i="1"/>
  <c r="W1535" i="1"/>
  <c r="V1535" i="1"/>
  <c r="U1535" i="1"/>
  <c r="T1535" i="1"/>
  <c r="S1535" i="1"/>
  <c r="R1535" i="1"/>
  <c r="Q1535" i="1"/>
  <c r="P1535" i="1"/>
  <c r="O1535" i="1"/>
  <c r="Z1534" i="1"/>
  <c r="Y1534" i="1"/>
  <c r="X1534" i="1"/>
  <c r="W1534" i="1"/>
  <c r="V1534" i="1"/>
  <c r="U1534" i="1"/>
  <c r="T1534" i="1"/>
  <c r="S1534" i="1"/>
  <c r="R1534" i="1"/>
  <c r="Q1534" i="1"/>
  <c r="P1534" i="1"/>
  <c r="O1534" i="1"/>
  <c r="Z1533" i="1"/>
  <c r="Y1533" i="1"/>
  <c r="X1533" i="1"/>
  <c r="W1533" i="1"/>
  <c r="V1533" i="1"/>
  <c r="U1533" i="1"/>
  <c r="T1533" i="1"/>
  <c r="S1533" i="1"/>
  <c r="R1533" i="1"/>
  <c r="Q1533" i="1"/>
  <c r="P1533" i="1"/>
  <c r="O1533" i="1"/>
  <c r="Z1532" i="1"/>
  <c r="Y1532" i="1"/>
  <c r="X1532" i="1"/>
  <c r="W1532" i="1"/>
  <c r="V1532" i="1"/>
  <c r="U1532" i="1"/>
  <c r="T1532" i="1"/>
  <c r="S1532" i="1"/>
  <c r="R1532" i="1"/>
  <c r="Q1532" i="1"/>
  <c r="P1532" i="1"/>
  <c r="O1532" i="1"/>
  <c r="Z1531" i="1"/>
  <c r="Y1531" i="1"/>
  <c r="X1531" i="1"/>
  <c r="W1531" i="1"/>
  <c r="V1531" i="1"/>
  <c r="U1531" i="1"/>
  <c r="T1531" i="1"/>
  <c r="S1531" i="1"/>
  <c r="R1531" i="1"/>
  <c r="Q1531" i="1"/>
  <c r="P1531" i="1"/>
  <c r="O1531" i="1"/>
  <c r="Z1530" i="1"/>
  <c r="Y1530" i="1"/>
  <c r="X1530" i="1"/>
  <c r="W1530" i="1"/>
  <c r="V1530" i="1"/>
  <c r="U1530" i="1"/>
  <c r="T1530" i="1"/>
  <c r="S1530" i="1"/>
  <c r="R1530" i="1"/>
  <c r="Q1530" i="1"/>
  <c r="P1530" i="1"/>
  <c r="O1530" i="1"/>
  <c r="Z1529" i="1"/>
  <c r="Y1529" i="1"/>
  <c r="X1529" i="1"/>
  <c r="W1529" i="1"/>
  <c r="V1529" i="1"/>
  <c r="U1529" i="1"/>
  <c r="T1529" i="1"/>
  <c r="S1529" i="1"/>
  <c r="R1529" i="1"/>
  <c r="Q1529" i="1"/>
  <c r="P1529" i="1"/>
  <c r="O1529" i="1"/>
  <c r="Z1528" i="1"/>
  <c r="Y1528" i="1"/>
  <c r="X1528" i="1"/>
  <c r="W1528" i="1"/>
  <c r="V1528" i="1"/>
  <c r="U1528" i="1"/>
  <c r="T1528" i="1"/>
  <c r="S1528" i="1"/>
  <c r="R1528" i="1"/>
  <c r="Q1528" i="1"/>
  <c r="P1528" i="1"/>
  <c r="O1528" i="1"/>
  <c r="Z1527" i="1"/>
  <c r="Y1527" i="1"/>
  <c r="X1527" i="1"/>
  <c r="W1527" i="1"/>
  <c r="V1527" i="1"/>
  <c r="U1527" i="1"/>
  <c r="T1527" i="1"/>
  <c r="S1527" i="1"/>
  <c r="R1527" i="1"/>
  <c r="Q1527" i="1"/>
  <c r="P1527" i="1"/>
  <c r="O1527" i="1"/>
  <c r="Z1526" i="1"/>
  <c r="Y1526" i="1"/>
  <c r="X1526" i="1"/>
  <c r="W1526" i="1"/>
  <c r="V1526" i="1"/>
  <c r="U1526" i="1"/>
  <c r="T1526" i="1"/>
  <c r="S1526" i="1"/>
  <c r="R1526" i="1"/>
  <c r="Q1526" i="1"/>
  <c r="P1526" i="1"/>
  <c r="O1526" i="1"/>
  <c r="Z1525" i="1"/>
  <c r="Y1525" i="1"/>
  <c r="X1525" i="1"/>
  <c r="W1525" i="1"/>
  <c r="V1525" i="1"/>
  <c r="U1525" i="1"/>
  <c r="T1525" i="1"/>
  <c r="S1525" i="1"/>
  <c r="R1525" i="1"/>
  <c r="Q1525" i="1"/>
  <c r="P1525" i="1"/>
  <c r="O1525" i="1"/>
  <c r="Z1524" i="1"/>
  <c r="Y1524" i="1"/>
  <c r="X1524" i="1"/>
  <c r="W1524" i="1"/>
  <c r="V1524" i="1"/>
  <c r="U1524" i="1"/>
  <c r="T1524" i="1"/>
  <c r="S1524" i="1"/>
  <c r="R1524" i="1"/>
  <c r="Q1524" i="1"/>
  <c r="P1524" i="1"/>
  <c r="O1524" i="1"/>
  <c r="Z1523" i="1"/>
  <c r="Y1523" i="1"/>
  <c r="X1523" i="1"/>
  <c r="W1523" i="1"/>
  <c r="V1523" i="1"/>
  <c r="U1523" i="1"/>
  <c r="T1523" i="1"/>
  <c r="S1523" i="1"/>
  <c r="R1523" i="1"/>
  <c r="Q1523" i="1"/>
  <c r="P1523" i="1"/>
  <c r="O1523" i="1"/>
  <c r="Z1522" i="1"/>
  <c r="Y1522" i="1"/>
  <c r="X1522" i="1"/>
  <c r="W1522" i="1"/>
  <c r="V1522" i="1"/>
  <c r="U1522" i="1"/>
  <c r="T1522" i="1"/>
  <c r="S1522" i="1"/>
  <c r="R1522" i="1"/>
  <c r="Q1522" i="1"/>
  <c r="P1522" i="1"/>
  <c r="O1522" i="1"/>
  <c r="Z1521" i="1"/>
  <c r="Y1521" i="1"/>
  <c r="X1521" i="1"/>
  <c r="W1521" i="1"/>
  <c r="V1521" i="1"/>
  <c r="U1521" i="1"/>
  <c r="T1521" i="1"/>
  <c r="S1521" i="1"/>
  <c r="R1521" i="1"/>
  <c r="Q1521" i="1"/>
  <c r="P1521" i="1"/>
  <c r="O1521" i="1"/>
  <c r="Z1520" i="1"/>
  <c r="Y1520" i="1"/>
  <c r="X1520" i="1"/>
  <c r="W1520" i="1"/>
  <c r="V1520" i="1"/>
  <c r="U1520" i="1"/>
  <c r="T1520" i="1"/>
  <c r="S1520" i="1"/>
  <c r="R1520" i="1"/>
  <c r="Q1520" i="1"/>
  <c r="P1520" i="1"/>
  <c r="O1520" i="1"/>
  <c r="Z1519" i="1"/>
  <c r="Y1519" i="1"/>
  <c r="X1519" i="1"/>
  <c r="W1519" i="1"/>
  <c r="V1519" i="1"/>
  <c r="U1519" i="1"/>
  <c r="T1519" i="1"/>
  <c r="S1519" i="1"/>
  <c r="R1519" i="1"/>
  <c r="Q1519" i="1"/>
  <c r="P1519" i="1"/>
  <c r="O1519" i="1"/>
  <c r="Z1518" i="1"/>
  <c r="Y1518" i="1"/>
  <c r="X1518" i="1"/>
  <c r="W1518" i="1"/>
  <c r="V1518" i="1"/>
  <c r="U1518" i="1"/>
  <c r="T1518" i="1"/>
  <c r="S1518" i="1"/>
  <c r="R1518" i="1"/>
  <c r="Q1518" i="1"/>
  <c r="P1518" i="1"/>
  <c r="O1518" i="1"/>
  <c r="Z1517" i="1"/>
  <c r="Y1517" i="1"/>
  <c r="X1517" i="1"/>
  <c r="W1517" i="1"/>
  <c r="V1517" i="1"/>
  <c r="U1517" i="1"/>
  <c r="T1517" i="1"/>
  <c r="S1517" i="1"/>
  <c r="R1517" i="1"/>
  <c r="Q1517" i="1"/>
  <c r="P1517" i="1"/>
  <c r="O1517" i="1"/>
  <c r="Z1516" i="1"/>
  <c r="Y1516" i="1"/>
  <c r="X1516" i="1"/>
  <c r="W1516" i="1"/>
  <c r="V1516" i="1"/>
  <c r="U1516" i="1"/>
  <c r="T1516" i="1"/>
  <c r="S1516" i="1"/>
  <c r="R1516" i="1"/>
  <c r="Q1516" i="1"/>
  <c r="P1516" i="1"/>
  <c r="O1516" i="1"/>
  <c r="Z1515" i="1"/>
  <c r="Y1515" i="1"/>
  <c r="X1515" i="1"/>
  <c r="W1515" i="1"/>
  <c r="V1515" i="1"/>
  <c r="U1515" i="1"/>
  <c r="T1515" i="1"/>
  <c r="S1515" i="1"/>
  <c r="R1515" i="1"/>
  <c r="Q1515" i="1"/>
  <c r="P1515" i="1"/>
  <c r="O1515" i="1"/>
  <c r="Z1514" i="1"/>
  <c r="Y1514" i="1"/>
  <c r="X1514" i="1"/>
  <c r="W1514" i="1"/>
  <c r="V1514" i="1"/>
  <c r="U1514" i="1"/>
  <c r="T1514" i="1"/>
  <c r="S1514" i="1"/>
  <c r="R1514" i="1"/>
  <c r="Q1514" i="1"/>
  <c r="P1514" i="1"/>
  <c r="O1514" i="1"/>
  <c r="Z1513" i="1"/>
  <c r="Y1513" i="1"/>
  <c r="X1513" i="1"/>
  <c r="W1513" i="1"/>
  <c r="V1513" i="1"/>
  <c r="U1513" i="1"/>
  <c r="T1513" i="1"/>
  <c r="S1513" i="1"/>
  <c r="R1513" i="1"/>
  <c r="Q1513" i="1"/>
  <c r="P1513" i="1"/>
  <c r="O1513" i="1"/>
  <c r="Z1512" i="1"/>
  <c r="Y1512" i="1"/>
  <c r="X1512" i="1"/>
  <c r="W1512" i="1"/>
  <c r="V1512" i="1"/>
  <c r="U1512" i="1"/>
  <c r="T1512" i="1"/>
  <c r="S1512" i="1"/>
  <c r="R1512" i="1"/>
  <c r="Q1512" i="1"/>
  <c r="P1512" i="1"/>
  <c r="O1512" i="1"/>
  <c r="Z1511" i="1"/>
  <c r="Y1511" i="1"/>
  <c r="X1511" i="1"/>
  <c r="W1511" i="1"/>
  <c r="V1511" i="1"/>
  <c r="U1511" i="1"/>
  <c r="T1511" i="1"/>
  <c r="S1511" i="1"/>
  <c r="R1511" i="1"/>
  <c r="Q1511" i="1"/>
  <c r="P1511" i="1"/>
  <c r="O1511" i="1"/>
  <c r="Z1510" i="1"/>
  <c r="Y1510" i="1"/>
  <c r="X1510" i="1"/>
  <c r="W1510" i="1"/>
  <c r="V1510" i="1"/>
  <c r="U1510" i="1"/>
  <c r="T1510" i="1"/>
  <c r="S1510" i="1"/>
  <c r="R1510" i="1"/>
  <c r="Q1510" i="1"/>
  <c r="P1510" i="1"/>
  <c r="O1510" i="1"/>
  <c r="Z1509" i="1"/>
  <c r="Y1509" i="1"/>
  <c r="X1509" i="1"/>
  <c r="W1509" i="1"/>
  <c r="V1509" i="1"/>
  <c r="U1509" i="1"/>
  <c r="T1509" i="1"/>
  <c r="S1509" i="1"/>
  <c r="R1509" i="1"/>
  <c r="Q1509" i="1"/>
  <c r="P1509" i="1"/>
  <c r="O1509" i="1"/>
  <c r="Z1508" i="1"/>
  <c r="Y1508" i="1"/>
  <c r="X1508" i="1"/>
  <c r="W1508" i="1"/>
  <c r="V1508" i="1"/>
  <c r="U1508" i="1"/>
  <c r="T1508" i="1"/>
  <c r="S1508" i="1"/>
  <c r="R1508" i="1"/>
  <c r="Q1508" i="1"/>
  <c r="P1508" i="1"/>
  <c r="O1508" i="1"/>
  <c r="Z1507" i="1"/>
  <c r="Y1507" i="1"/>
  <c r="X1507" i="1"/>
  <c r="W1507" i="1"/>
  <c r="V1507" i="1"/>
  <c r="U1507" i="1"/>
  <c r="T1507" i="1"/>
  <c r="S1507" i="1"/>
  <c r="R1507" i="1"/>
  <c r="Q1507" i="1"/>
  <c r="P1507" i="1"/>
  <c r="O1507" i="1"/>
  <c r="Z1506" i="1"/>
  <c r="Y1506" i="1"/>
  <c r="X1506" i="1"/>
  <c r="W1506" i="1"/>
  <c r="V1506" i="1"/>
  <c r="U1506" i="1"/>
  <c r="T1506" i="1"/>
  <c r="S1506" i="1"/>
  <c r="R1506" i="1"/>
  <c r="Q1506" i="1"/>
  <c r="P1506" i="1"/>
  <c r="O1506" i="1"/>
  <c r="Z1505" i="1"/>
  <c r="Y1505" i="1"/>
  <c r="X1505" i="1"/>
  <c r="W1505" i="1"/>
  <c r="V1505" i="1"/>
  <c r="U1505" i="1"/>
  <c r="T1505" i="1"/>
  <c r="S1505" i="1"/>
  <c r="R1505" i="1"/>
  <c r="Q1505" i="1"/>
  <c r="P1505" i="1"/>
  <c r="O1505" i="1"/>
  <c r="Z1504" i="1"/>
  <c r="Y1504" i="1"/>
  <c r="X1504" i="1"/>
  <c r="W1504" i="1"/>
  <c r="V1504" i="1"/>
  <c r="U1504" i="1"/>
  <c r="T1504" i="1"/>
  <c r="S1504" i="1"/>
  <c r="R1504" i="1"/>
  <c r="Q1504" i="1"/>
  <c r="P1504" i="1"/>
  <c r="O1504" i="1"/>
  <c r="Z1503" i="1"/>
  <c r="Y1503" i="1"/>
  <c r="X1503" i="1"/>
  <c r="W1503" i="1"/>
  <c r="V1503" i="1"/>
  <c r="U1503" i="1"/>
  <c r="T1503" i="1"/>
  <c r="S1503" i="1"/>
  <c r="R1503" i="1"/>
  <c r="Q1503" i="1"/>
  <c r="P1503" i="1"/>
  <c r="O1503" i="1"/>
  <c r="Z1502" i="1"/>
  <c r="Y1502" i="1"/>
  <c r="X1502" i="1"/>
  <c r="W1502" i="1"/>
  <c r="V1502" i="1"/>
  <c r="U1502" i="1"/>
  <c r="T1502" i="1"/>
  <c r="S1502" i="1"/>
  <c r="R1502" i="1"/>
  <c r="Q1502" i="1"/>
  <c r="P1502" i="1"/>
  <c r="O1502" i="1"/>
  <c r="Z1501" i="1"/>
  <c r="Y1501" i="1"/>
  <c r="X1501" i="1"/>
  <c r="W1501" i="1"/>
  <c r="V1501" i="1"/>
  <c r="U1501" i="1"/>
  <c r="T1501" i="1"/>
  <c r="S1501" i="1"/>
  <c r="R1501" i="1"/>
  <c r="Q1501" i="1"/>
  <c r="P1501" i="1"/>
  <c r="O1501" i="1"/>
  <c r="Z1499" i="1"/>
  <c r="Y1499" i="1"/>
  <c r="X1499" i="1"/>
  <c r="W1499" i="1"/>
  <c r="V1499" i="1"/>
  <c r="U1499" i="1"/>
  <c r="T1499" i="1"/>
  <c r="S1499" i="1"/>
  <c r="R1499" i="1"/>
  <c r="Q1499" i="1"/>
  <c r="P1499" i="1"/>
  <c r="O1499" i="1"/>
  <c r="Z1496" i="1"/>
  <c r="Y1496" i="1"/>
  <c r="X1496" i="1"/>
  <c r="W1496" i="1"/>
  <c r="V1496" i="1"/>
  <c r="U1496" i="1"/>
  <c r="T1496" i="1"/>
  <c r="S1496" i="1"/>
  <c r="R1496" i="1"/>
  <c r="Q1496" i="1"/>
  <c r="P1496" i="1"/>
  <c r="O1496" i="1"/>
  <c r="Z1495" i="1"/>
  <c r="Y1495" i="1"/>
  <c r="X1495" i="1"/>
  <c r="W1495" i="1"/>
  <c r="V1495" i="1"/>
  <c r="U1495" i="1"/>
  <c r="T1495" i="1"/>
  <c r="S1495" i="1"/>
  <c r="R1495" i="1"/>
  <c r="Q1495" i="1"/>
  <c r="P1495" i="1"/>
  <c r="O1495" i="1"/>
  <c r="Z1494" i="1"/>
  <c r="Y1494" i="1"/>
  <c r="X1494" i="1"/>
  <c r="W1494" i="1"/>
  <c r="V1494" i="1"/>
  <c r="U1494" i="1"/>
  <c r="T1494" i="1"/>
  <c r="S1494" i="1"/>
  <c r="R1494" i="1"/>
  <c r="Q1494" i="1"/>
  <c r="P1494" i="1"/>
  <c r="O1494" i="1"/>
  <c r="Z1490" i="1"/>
  <c r="Y1490" i="1"/>
  <c r="X1490" i="1"/>
  <c r="W1490" i="1"/>
  <c r="V1490" i="1"/>
  <c r="U1490" i="1"/>
  <c r="T1490" i="1"/>
  <c r="S1490" i="1"/>
  <c r="R1490" i="1"/>
  <c r="Q1490" i="1"/>
  <c r="P1490" i="1"/>
  <c r="O1490" i="1"/>
  <c r="Z1489" i="1"/>
  <c r="Y1489" i="1"/>
  <c r="X1489" i="1"/>
  <c r="W1489" i="1"/>
  <c r="V1489" i="1"/>
  <c r="U1489" i="1"/>
  <c r="T1489" i="1"/>
  <c r="S1489" i="1"/>
  <c r="R1489" i="1"/>
  <c r="Q1489" i="1"/>
  <c r="P1489" i="1"/>
  <c r="O1489" i="1"/>
  <c r="Z1488" i="1"/>
  <c r="Y1488" i="1"/>
  <c r="X1488" i="1"/>
  <c r="W1488" i="1"/>
  <c r="V1488" i="1"/>
  <c r="U1488" i="1"/>
  <c r="T1488" i="1"/>
  <c r="S1488" i="1"/>
  <c r="R1488" i="1"/>
  <c r="Q1488" i="1"/>
  <c r="P1488" i="1"/>
  <c r="O1488" i="1"/>
  <c r="Z1487" i="1"/>
  <c r="Y1487" i="1"/>
  <c r="X1487" i="1"/>
  <c r="W1487" i="1"/>
  <c r="V1487" i="1"/>
  <c r="U1487" i="1"/>
  <c r="T1487" i="1"/>
  <c r="S1487" i="1"/>
  <c r="R1487" i="1"/>
  <c r="Q1487" i="1"/>
  <c r="P1487" i="1"/>
  <c r="O1487" i="1"/>
  <c r="Z1486" i="1"/>
  <c r="Y1486" i="1"/>
  <c r="X1486" i="1"/>
  <c r="W1486" i="1"/>
  <c r="V1486" i="1"/>
  <c r="U1486" i="1"/>
  <c r="T1486" i="1"/>
  <c r="S1486" i="1"/>
  <c r="R1486" i="1"/>
  <c r="Q1486" i="1"/>
  <c r="P1486" i="1"/>
  <c r="O1486" i="1"/>
  <c r="Z1485" i="1"/>
  <c r="Y1485" i="1"/>
  <c r="X1485" i="1"/>
  <c r="W1485" i="1"/>
  <c r="V1485" i="1"/>
  <c r="U1485" i="1"/>
  <c r="T1485" i="1"/>
  <c r="S1485" i="1"/>
  <c r="R1485" i="1"/>
  <c r="Q1485" i="1"/>
  <c r="P1485" i="1"/>
  <c r="O1485" i="1"/>
  <c r="Z1484" i="1"/>
  <c r="Y1484" i="1"/>
  <c r="X1484" i="1"/>
  <c r="W1484" i="1"/>
  <c r="V1484" i="1"/>
  <c r="U1484" i="1"/>
  <c r="T1484" i="1"/>
  <c r="S1484" i="1"/>
  <c r="R1484" i="1"/>
  <c r="Q1484" i="1"/>
  <c r="P1484" i="1"/>
  <c r="O1484" i="1"/>
  <c r="Z1483" i="1"/>
  <c r="Y1483" i="1"/>
  <c r="X1483" i="1"/>
  <c r="W1483" i="1"/>
  <c r="V1483" i="1"/>
  <c r="U1483" i="1"/>
  <c r="T1483" i="1"/>
  <c r="S1483" i="1"/>
  <c r="R1483" i="1"/>
  <c r="Q1483" i="1"/>
  <c r="P1483" i="1"/>
  <c r="O1483" i="1"/>
  <c r="Z1482" i="1"/>
  <c r="Y1482" i="1"/>
  <c r="X1482" i="1"/>
  <c r="W1482" i="1"/>
  <c r="V1482" i="1"/>
  <c r="U1482" i="1"/>
  <c r="T1482" i="1"/>
  <c r="S1482" i="1"/>
  <c r="R1482" i="1"/>
  <c r="Q1482" i="1"/>
  <c r="P1482" i="1"/>
  <c r="O1482" i="1"/>
  <c r="Z1481" i="1"/>
  <c r="Y1481" i="1"/>
  <c r="X1481" i="1"/>
  <c r="W1481" i="1"/>
  <c r="V1481" i="1"/>
  <c r="U1481" i="1"/>
  <c r="T1481" i="1"/>
  <c r="S1481" i="1"/>
  <c r="R1481" i="1"/>
  <c r="Q1481" i="1"/>
  <c r="P1481" i="1"/>
  <c r="O1481" i="1"/>
  <c r="Z1480" i="1"/>
  <c r="Y1480" i="1"/>
  <c r="X1480" i="1"/>
  <c r="W1480" i="1"/>
  <c r="V1480" i="1"/>
  <c r="U1480" i="1"/>
  <c r="T1480" i="1"/>
  <c r="S1480" i="1"/>
  <c r="R1480" i="1"/>
  <c r="Q1480" i="1"/>
  <c r="P1480" i="1"/>
  <c r="O1480" i="1"/>
  <c r="Z1478" i="1"/>
  <c r="Y1478" i="1"/>
  <c r="X1478" i="1"/>
  <c r="W1478" i="1"/>
  <c r="V1478" i="1"/>
  <c r="U1478" i="1"/>
  <c r="T1478" i="1"/>
  <c r="S1478" i="1"/>
  <c r="R1478" i="1"/>
  <c r="Q1478" i="1"/>
  <c r="P1478" i="1"/>
  <c r="O1478" i="1"/>
  <c r="Z1477" i="1"/>
  <c r="Y1477" i="1"/>
  <c r="X1477" i="1"/>
  <c r="W1477" i="1"/>
  <c r="V1477" i="1"/>
  <c r="U1477" i="1"/>
  <c r="T1477" i="1"/>
  <c r="S1477" i="1"/>
  <c r="R1477" i="1"/>
  <c r="Q1477" i="1"/>
  <c r="P1477" i="1"/>
  <c r="O1477" i="1"/>
  <c r="Z1476" i="1"/>
  <c r="Y1476" i="1"/>
  <c r="X1476" i="1"/>
  <c r="W1476" i="1"/>
  <c r="V1476" i="1"/>
  <c r="U1476" i="1"/>
  <c r="T1476" i="1"/>
  <c r="S1476" i="1"/>
  <c r="R1476" i="1"/>
  <c r="Q1476" i="1"/>
  <c r="P1476" i="1"/>
  <c r="O1476" i="1"/>
  <c r="Z1475" i="1"/>
  <c r="Y1475" i="1"/>
  <c r="X1475" i="1"/>
  <c r="W1475" i="1"/>
  <c r="V1475" i="1"/>
  <c r="U1475" i="1"/>
  <c r="T1475" i="1"/>
  <c r="S1475" i="1"/>
  <c r="R1475" i="1"/>
  <c r="Q1475" i="1"/>
  <c r="P1475" i="1"/>
  <c r="O1475" i="1"/>
  <c r="Z1474" i="1"/>
  <c r="Y1474" i="1"/>
  <c r="X1474" i="1"/>
  <c r="W1474" i="1"/>
  <c r="V1474" i="1"/>
  <c r="U1474" i="1"/>
  <c r="T1474" i="1"/>
  <c r="S1474" i="1"/>
  <c r="R1474" i="1"/>
  <c r="Q1474" i="1"/>
  <c r="P1474" i="1"/>
  <c r="O1474" i="1"/>
  <c r="Z1473" i="1"/>
  <c r="Y1473" i="1"/>
  <c r="X1473" i="1"/>
  <c r="W1473" i="1"/>
  <c r="V1473" i="1"/>
  <c r="U1473" i="1"/>
  <c r="T1473" i="1"/>
  <c r="S1473" i="1"/>
  <c r="R1473" i="1"/>
  <c r="Q1473" i="1"/>
  <c r="P1473" i="1"/>
  <c r="O1473" i="1"/>
  <c r="Z1472" i="1"/>
  <c r="Y1472" i="1"/>
  <c r="X1472" i="1"/>
  <c r="W1472" i="1"/>
  <c r="V1472" i="1"/>
  <c r="U1472" i="1"/>
  <c r="T1472" i="1"/>
  <c r="S1472" i="1"/>
  <c r="R1472" i="1"/>
  <c r="Q1472" i="1"/>
  <c r="P1472" i="1"/>
  <c r="O1472" i="1"/>
  <c r="Z1471" i="1"/>
  <c r="Y1471" i="1"/>
  <c r="X1471" i="1"/>
  <c r="W1471" i="1"/>
  <c r="V1471" i="1"/>
  <c r="U1471" i="1"/>
  <c r="T1471" i="1"/>
  <c r="S1471" i="1"/>
  <c r="R1471" i="1"/>
  <c r="Q1471" i="1"/>
  <c r="P1471" i="1"/>
  <c r="O1471" i="1"/>
  <c r="Z1470" i="1"/>
  <c r="Y1470" i="1"/>
  <c r="X1470" i="1"/>
  <c r="W1470" i="1"/>
  <c r="V1470" i="1"/>
  <c r="U1470" i="1"/>
  <c r="T1470" i="1"/>
  <c r="S1470" i="1"/>
  <c r="R1470" i="1"/>
  <c r="Q1470" i="1"/>
  <c r="P1470" i="1"/>
  <c r="O1470" i="1"/>
  <c r="Z1467" i="1"/>
  <c r="Y1467" i="1"/>
  <c r="X1467" i="1"/>
  <c r="W1467" i="1"/>
  <c r="V1467" i="1"/>
  <c r="U1467" i="1"/>
  <c r="T1467" i="1"/>
  <c r="S1467" i="1"/>
  <c r="R1467" i="1"/>
  <c r="Q1467" i="1"/>
  <c r="P1467" i="1"/>
  <c r="O1467" i="1"/>
  <c r="Z1466" i="1"/>
  <c r="Y1466" i="1"/>
  <c r="X1466" i="1"/>
  <c r="W1466" i="1"/>
  <c r="V1466" i="1"/>
  <c r="U1466" i="1"/>
  <c r="T1466" i="1"/>
  <c r="S1466" i="1"/>
  <c r="R1466" i="1"/>
  <c r="Q1466" i="1"/>
  <c r="P1466" i="1"/>
  <c r="O1466" i="1"/>
  <c r="Z1465" i="1"/>
  <c r="Y1465" i="1"/>
  <c r="X1465" i="1"/>
  <c r="W1465" i="1"/>
  <c r="V1465" i="1"/>
  <c r="U1465" i="1"/>
  <c r="T1465" i="1"/>
  <c r="S1465" i="1"/>
  <c r="R1465" i="1"/>
  <c r="Q1465" i="1"/>
  <c r="P1465" i="1"/>
  <c r="O1465" i="1"/>
  <c r="Z1464" i="1"/>
  <c r="Y1464" i="1"/>
  <c r="X1464" i="1"/>
  <c r="W1464" i="1"/>
  <c r="V1464" i="1"/>
  <c r="U1464" i="1"/>
  <c r="T1464" i="1"/>
  <c r="S1464" i="1"/>
  <c r="R1464" i="1"/>
  <c r="Q1464" i="1"/>
  <c r="P1464" i="1"/>
  <c r="O1464" i="1"/>
  <c r="Z1463" i="1"/>
  <c r="Y1463" i="1"/>
  <c r="X1463" i="1"/>
  <c r="W1463" i="1"/>
  <c r="V1463" i="1"/>
  <c r="U1463" i="1"/>
  <c r="T1463" i="1"/>
  <c r="S1463" i="1"/>
  <c r="R1463" i="1"/>
  <c r="Q1463" i="1"/>
  <c r="P1463" i="1"/>
  <c r="O1463" i="1"/>
  <c r="Z1462" i="1"/>
  <c r="Y1462" i="1"/>
  <c r="X1462" i="1"/>
  <c r="W1462" i="1"/>
  <c r="V1462" i="1"/>
  <c r="U1462" i="1"/>
  <c r="T1462" i="1"/>
  <c r="S1462" i="1"/>
  <c r="R1462" i="1"/>
  <c r="Q1462" i="1"/>
  <c r="P1462" i="1"/>
  <c r="O1462" i="1"/>
  <c r="Z1461" i="1"/>
  <c r="Y1461" i="1"/>
  <c r="X1461" i="1"/>
  <c r="W1461" i="1"/>
  <c r="V1461" i="1"/>
  <c r="U1461" i="1"/>
  <c r="T1461" i="1"/>
  <c r="S1461" i="1"/>
  <c r="R1461" i="1"/>
  <c r="Q1461" i="1"/>
  <c r="P1461" i="1"/>
  <c r="O1461" i="1"/>
  <c r="Z1460" i="1"/>
  <c r="Y1460" i="1"/>
  <c r="X1460" i="1"/>
  <c r="W1460" i="1"/>
  <c r="V1460" i="1"/>
  <c r="U1460" i="1"/>
  <c r="T1460" i="1"/>
  <c r="S1460" i="1"/>
  <c r="R1460" i="1"/>
  <c r="Q1460" i="1"/>
  <c r="P1460" i="1"/>
  <c r="O1460" i="1"/>
  <c r="Z1459" i="1"/>
  <c r="Y1459" i="1"/>
  <c r="X1459" i="1"/>
  <c r="W1459" i="1"/>
  <c r="V1459" i="1"/>
  <c r="U1459" i="1"/>
  <c r="T1459" i="1"/>
  <c r="S1459" i="1"/>
  <c r="R1459" i="1"/>
  <c r="Q1459" i="1"/>
  <c r="P1459" i="1"/>
  <c r="O1459" i="1"/>
  <c r="Z1458" i="1"/>
  <c r="Y1458" i="1"/>
  <c r="X1458" i="1"/>
  <c r="W1458" i="1"/>
  <c r="V1458" i="1"/>
  <c r="U1458" i="1"/>
  <c r="T1458" i="1"/>
  <c r="S1458" i="1"/>
  <c r="R1458" i="1"/>
  <c r="Q1458" i="1"/>
  <c r="P1458" i="1"/>
  <c r="O1458" i="1"/>
  <c r="Z1457" i="1"/>
  <c r="Y1457" i="1"/>
  <c r="X1457" i="1"/>
  <c r="W1457" i="1"/>
  <c r="V1457" i="1"/>
  <c r="U1457" i="1"/>
  <c r="T1457" i="1"/>
  <c r="S1457" i="1"/>
  <c r="R1457" i="1"/>
  <c r="Q1457" i="1"/>
  <c r="P1457" i="1"/>
  <c r="O1457" i="1"/>
  <c r="Z1456" i="1"/>
  <c r="Y1456" i="1"/>
  <c r="X1456" i="1"/>
  <c r="W1456" i="1"/>
  <c r="V1456" i="1"/>
  <c r="U1456" i="1"/>
  <c r="T1456" i="1"/>
  <c r="S1456" i="1"/>
  <c r="R1456" i="1"/>
  <c r="Q1456" i="1"/>
  <c r="P1456" i="1"/>
  <c r="O1456" i="1"/>
  <c r="Z1455" i="1"/>
  <c r="Y1455" i="1"/>
  <c r="X1455" i="1"/>
  <c r="W1455" i="1"/>
  <c r="V1455" i="1"/>
  <c r="U1455" i="1"/>
  <c r="T1455" i="1"/>
  <c r="S1455" i="1"/>
  <c r="R1455" i="1"/>
  <c r="Q1455" i="1"/>
  <c r="P1455" i="1"/>
  <c r="O1455" i="1"/>
  <c r="Z1454" i="1"/>
  <c r="Y1454" i="1"/>
  <c r="X1454" i="1"/>
  <c r="W1454" i="1"/>
  <c r="V1454" i="1"/>
  <c r="U1454" i="1"/>
  <c r="T1454" i="1"/>
  <c r="S1454" i="1"/>
  <c r="R1454" i="1"/>
  <c r="Q1454" i="1"/>
  <c r="P1454" i="1"/>
  <c r="O1454" i="1"/>
  <c r="Z1453" i="1"/>
  <c r="Y1453" i="1"/>
  <c r="X1453" i="1"/>
  <c r="W1453" i="1"/>
  <c r="V1453" i="1"/>
  <c r="U1453" i="1"/>
  <c r="T1453" i="1"/>
  <c r="S1453" i="1"/>
  <c r="R1453" i="1"/>
  <c r="Q1453" i="1"/>
  <c r="P1453" i="1"/>
  <c r="O1453" i="1"/>
  <c r="Z1452" i="1"/>
  <c r="Y1452" i="1"/>
  <c r="X1452" i="1"/>
  <c r="W1452" i="1"/>
  <c r="V1452" i="1"/>
  <c r="U1452" i="1"/>
  <c r="T1452" i="1"/>
  <c r="S1452" i="1"/>
  <c r="R1452" i="1"/>
  <c r="Q1452" i="1"/>
  <c r="P1452" i="1"/>
  <c r="O1452" i="1"/>
  <c r="Z1451" i="1"/>
  <c r="Y1451" i="1"/>
  <c r="X1451" i="1"/>
  <c r="W1451" i="1"/>
  <c r="V1451" i="1"/>
  <c r="U1451" i="1"/>
  <c r="T1451" i="1"/>
  <c r="S1451" i="1"/>
  <c r="R1451" i="1"/>
  <c r="Q1451" i="1"/>
  <c r="P1451" i="1"/>
  <c r="O1451" i="1"/>
  <c r="Z1450" i="1"/>
  <c r="Y1450" i="1"/>
  <c r="X1450" i="1"/>
  <c r="W1450" i="1"/>
  <c r="V1450" i="1"/>
  <c r="U1450" i="1"/>
  <c r="T1450" i="1"/>
  <c r="S1450" i="1"/>
  <c r="R1450" i="1"/>
  <c r="Q1450" i="1"/>
  <c r="P1450" i="1"/>
  <c r="O1450" i="1"/>
  <c r="Z1449" i="1"/>
  <c r="Y1449" i="1"/>
  <c r="X1449" i="1"/>
  <c r="W1449" i="1"/>
  <c r="V1449" i="1"/>
  <c r="U1449" i="1"/>
  <c r="T1449" i="1"/>
  <c r="S1449" i="1"/>
  <c r="R1449" i="1"/>
  <c r="Q1449" i="1"/>
  <c r="P1449" i="1"/>
  <c r="O1449" i="1"/>
  <c r="Z1448" i="1"/>
  <c r="Y1448" i="1"/>
  <c r="X1448" i="1"/>
  <c r="W1448" i="1"/>
  <c r="V1448" i="1"/>
  <c r="U1448" i="1"/>
  <c r="T1448" i="1"/>
  <c r="S1448" i="1"/>
  <c r="R1448" i="1"/>
  <c r="Q1448" i="1"/>
  <c r="P1448" i="1"/>
  <c r="O1448" i="1"/>
  <c r="Z1447" i="1"/>
  <c r="Y1447" i="1"/>
  <c r="X1447" i="1"/>
  <c r="W1447" i="1"/>
  <c r="V1447" i="1"/>
  <c r="U1447" i="1"/>
  <c r="T1447" i="1"/>
  <c r="S1447" i="1"/>
  <c r="R1447" i="1"/>
  <c r="Q1447" i="1"/>
  <c r="P1447" i="1"/>
  <c r="O1447" i="1"/>
  <c r="Z1446" i="1"/>
  <c r="Y1446" i="1"/>
  <c r="X1446" i="1"/>
  <c r="W1446" i="1"/>
  <c r="V1446" i="1"/>
  <c r="U1446" i="1"/>
  <c r="T1446" i="1"/>
  <c r="S1446" i="1"/>
  <c r="R1446" i="1"/>
  <c r="Q1446" i="1"/>
  <c r="P1446" i="1"/>
  <c r="O1446" i="1"/>
  <c r="Z1445" i="1"/>
  <c r="Y1445" i="1"/>
  <c r="X1445" i="1"/>
  <c r="W1445" i="1"/>
  <c r="V1445" i="1"/>
  <c r="U1445" i="1"/>
  <c r="T1445" i="1"/>
  <c r="S1445" i="1"/>
  <c r="R1445" i="1"/>
  <c r="Q1445" i="1"/>
  <c r="P1445" i="1"/>
  <c r="O1445" i="1"/>
  <c r="Z1444" i="1"/>
  <c r="Y1444" i="1"/>
  <c r="X1444" i="1"/>
  <c r="W1444" i="1"/>
  <c r="V1444" i="1"/>
  <c r="U1444" i="1"/>
  <c r="T1444" i="1"/>
  <c r="S1444" i="1"/>
  <c r="R1444" i="1"/>
  <c r="Q1444" i="1"/>
  <c r="P1444" i="1"/>
  <c r="O1444" i="1"/>
  <c r="Z1443" i="1"/>
  <c r="Y1443" i="1"/>
  <c r="X1443" i="1"/>
  <c r="W1443" i="1"/>
  <c r="V1443" i="1"/>
  <c r="U1443" i="1"/>
  <c r="T1443" i="1"/>
  <c r="S1443" i="1"/>
  <c r="R1443" i="1"/>
  <c r="Q1443" i="1"/>
  <c r="P1443" i="1"/>
  <c r="O1443" i="1"/>
  <c r="Z1442" i="1"/>
  <c r="Y1442" i="1"/>
  <c r="X1442" i="1"/>
  <c r="W1442" i="1"/>
  <c r="V1442" i="1"/>
  <c r="U1442" i="1"/>
  <c r="T1442" i="1"/>
  <c r="S1442" i="1"/>
  <c r="R1442" i="1"/>
  <c r="Q1442" i="1"/>
  <c r="P1442" i="1"/>
  <c r="O1442" i="1"/>
  <c r="Z1441" i="1"/>
  <c r="Y1441" i="1"/>
  <c r="X1441" i="1"/>
  <c r="W1441" i="1"/>
  <c r="V1441" i="1"/>
  <c r="U1441" i="1"/>
  <c r="T1441" i="1"/>
  <c r="S1441" i="1"/>
  <c r="R1441" i="1"/>
  <c r="Q1441" i="1"/>
  <c r="P1441" i="1"/>
  <c r="O1441" i="1"/>
  <c r="Z1440" i="1"/>
  <c r="Y1440" i="1"/>
  <c r="X1440" i="1"/>
  <c r="W1440" i="1"/>
  <c r="V1440" i="1"/>
  <c r="U1440" i="1"/>
  <c r="T1440" i="1"/>
  <c r="S1440" i="1"/>
  <c r="R1440" i="1"/>
  <c r="Q1440" i="1"/>
  <c r="P1440" i="1"/>
  <c r="O1440" i="1"/>
  <c r="Z1439" i="1"/>
  <c r="Y1439" i="1"/>
  <c r="X1439" i="1"/>
  <c r="W1439" i="1"/>
  <c r="V1439" i="1"/>
  <c r="U1439" i="1"/>
  <c r="T1439" i="1"/>
  <c r="S1439" i="1"/>
  <c r="R1439" i="1"/>
  <c r="Q1439" i="1"/>
  <c r="P1439" i="1"/>
  <c r="O1439" i="1"/>
  <c r="Z1438" i="1"/>
  <c r="Y1438" i="1"/>
  <c r="X1438" i="1"/>
  <c r="W1438" i="1"/>
  <c r="V1438" i="1"/>
  <c r="U1438" i="1"/>
  <c r="T1438" i="1"/>
  <c r="S1438" i="1"/>
  <c r="R1438" i="1"/>
  <c r="Q1438" i="1"/>
  <c r="P1438" i="1"/>
  <c r="O1438" i="1"/>
  <c r="Z1437" i="1"/>
  <c r="Y1437" i="1"/>
  <c r="X1437" i="1"/>
  <c r="W1437" i="1"/>
  <c r="V1437" i="1"/>
  <c r="U1437" i="1"/>
  <c r="T1437" i="1"/>
  <c r="S1437" i="1"/>
  <c r="R1437" i="1"/>
  <c r="Q1437" i="1"/>
  <c r="P1437" i="1"/>
  <c r="O1437" i="1"/>
  <c r="Z1436" i="1"/>
  <c r="Y1436" i="1"/>
  <c r="X1436" i="1"/>
  <c r="W1436" i="1"/>
  <c r="V1436" i="1"/>
  <c r="U1436" i="1"/>
  <c r="T1436" i="1"/>
  <c r="S1436" i="1"/>
  <c r="R1436" i="1"/>
  <c r="Q1436" i="1"/>
  <c r="P1436" i="1"/>
  <c r="O1436" i="1"/>
  <c r="Z1435" i="1"/>
  <c r="Y1435" i="1"/>
  <c r="X1435" i="1"/>
  <c r="W1435" i="1"/>
  <c r="V1435" i="1"/>
  <c r="U1435" i="1"/>
  <c r="T1435" i="1"/>
  <c r="S1435" i="1"/>
  <c r="R1435" i="1"/>
  <c r="Q1435" i="1"/>
  <c r="P1435" i="1"/>
  <c r="O1435" i="1"/>
  <c r="Z1434" i="1"/>
  <c r="Y1434" i="1"/>
  <c r="X1434" i="1"/>
  <c r="W1434" i="1"/>
  <c r="V1434" i="1"/>
  <c r="U1434" i="1"/>
  <c r="T1434" i="1"/>
  <c r="S1434" i="1"/>
  <c r="R1434" i="1"/>
  <c r="Q1434" i="1"/>
  <c r="P1434" i="1"/>
  <c r="O1434" i="1"/>
  <c r="Z1433" i="1"/>
  <c r="Y1433" i="1"/>
  <c r="X1433" i="1"/>
  <c r="W1433" i="1"/>
  <c r="V1433" i="1"/>
  <c r="U1433" i="1"/>
  <c r="T1433" i="1"/>
  <c r="S1433" i="1"/>
  <c r="R1433" i="1"/>
  <c r="Q1433" i="1"/>
  <c r="P1433" i="1"/>
  <c r="O1433" i="1"/>
  <c r="Z1432" i="1"/>
  <c r="Y1432" i="1"/>
  <c r="X1432" i="1"/>
  <c r="W1432" i="1"/>
  <c r="V1432" i="1"/>
  <c r="U1432" i="1"/>
  <c r="T1432" i="1"/>
  <c r="S1432" i="1"/>
  <c r="R1432" i="1"/>
  <c r="Q1432" i="1"/>
  <c r="P1432" i="1"/>
  <c r="O1432" i="1"/>
  <c r="Z1431" i="1"/>
  <c r="Y1431" i="1"/>
  <c r="X1431" i="1"/>
  <c r="W1431" i="1"/>
  <c r="V1431" i="1"/>
  <c r="U1431" i="1"/>
  <c r="T1431" i="1"/>
  <c r="S1431" i="1"/>
  <c r="R1431" i="1"/>
  <c r="Q1431" i="1"/>
  <c r="P1431" i="1"/>
  <c r="O1431" i="1"/>
  <c r="Z1430" i="1"/>
  <c r="Y1430" i="1"/>
  <c r="X1430" i="1"/>
  <c r="W1430" i="1"/>
  <c r="V1430" i="1"/>
  <c r="U1430" i="1"/>
  <c r="T1430" i="1"/>
  <c r="S1430" i="1"/>
  <c r="R1430" i="1"/>
  <c r="Q1430" i="1"/>
  <c r="P1430" i="1"/>
  <c r="O1430" i="1"/>
  <c r="Z1429" i="1"/>
  <c r="Y1429" i="1"/>
  <c r="X1429" i="1"/>
  <c r="W1429" i="1"/>
  <c r="V1429" i="1"/>
  <c r="U1429" i="1"/>
  <c r="T1429" i="1"/>
  <c r="S1429" i="1"/>
  <c r="R1429" i="1"/>
  <c r="Q1429" i="1"/>
  <c r="P1429" i="1"/>
  <c r="O1429" i="1"/>
  <c r="Z1428" i="1"/>
  <c r="Y1428" i="1"/>
  <c r="X1428" i="1"/>
  <c r="W1428" i="1"/>
  <c r="V1428" i="1"/>
  <c r="U1428" i="1"/>
  <c r="T1428" i="1"/>
  <c r="S1428" i="1"/>
  <c r="R1428" i="1"/>
  <c r="Q1428" i="1"/>
  <c r="P1428" i="1"/>
  <c r="O1428" i="1"/>
  <c r="Z1427" i="1"/>
  <c r="Y1427" i="1"/>
  <c r="X1427" i="1"/>
  <c r="W1427" i="1"/>
  <c r="V1427" i="1"/>
  <c r="U1427" i="1"/>
  <c r="T1427" i="1"/>
  <c r="S1427" i="1"/>
  <c r="R1427" i="1"/>
  <c r="Q1427" i="1"/>
  <c r="P1427" i="1"/>
  <c r="O1427" i="1"/>
  <c r="Z1426" i="1"/>
  <c r="Y1426" i="1"/>
  <c r="X1426" i="1"/>
  <c r="W1426" i="1"/>
  <c r="V1426" i="1"/>
  <c r="U1426" i="1"/>
  <c r="T1426" i="1"/>
  <c r="S1426" i="1"/>
  <c r="R1426" i="1"/>
  <c r="Q1426" i="1"/>
  <c r="P1426" i="1"/>
  <c r="O1426" i="1"/>
  <c r="Z1425" i="1"/>
  <c r="Y1425" i="1"/>
  <c r="X1425" i="1"/>
  <c r="W1425" i="1"/>
  <c r="V1425" i="1"/>
  <c r="U1425" i="1"/>
  <c r="T1425" i="1"/>
  <c r="S1425" i="1"/>
  <c r="R1425" i="1"/>
  <c r="Q1425" i="1"/>
  <c r="P1425" i="1"/>
  <c r="O1425" i="1"/>
  <c r="Z1424" i="1"/>
  <c r="Y1424" i="1"/>
  <c r="X1424" i="1"/>
  <c r="W1424" i="1"/>
  <c r="V1424" i="1"/>
  <c r="U1424" i="1"/>
  <c r="T1424" i="1"/>
  <c r="S1424" i="1"/>
  <c r="R1424" i="1"/>
  <c r="Q1424" i="1"/>
  <c r="P1424" i="1"/>
  <c r="O1424" i="1"/>
  <c r="Z1423" i="1"/>
  <c r="Y1423" i="1"/>
  <c r="X1423" i="1"/>
  <c r="W1423" i="1"/>
  <c r="V1423" i="1"/>
  <c r="U1423" i="1"/>
  <c r="T1423" i="1"/>
  <c r="S1423" i="1"/>
  <c r="R1423" i="1"/>
  <c r="Q1423" i="1"/>
  <c r="P1423" i="1"/>
  <c r="O1423" i="1"/>
  <c r="Z1422" i="1"/>
  <c r="Y1422" i="1"/>
  <c r="X1422" i="1"/>
  <c r="W1422" i="1"/>
  <c r="V1422" i="1"/>
  <c r="U1422" i="1"/>
  <c r="T1422" i="1"/>
  <c r="S1422" i="1"/>
  <c r="R1422" i="1"/>
  <c r="Q1422" i="1"/>
  <c r="P1422" i="1"/>
  <c r="O1422" i="1"/>
  <c r="Z1421" i="1"/>
  <c r="Y1421" i="1"/>
  <c r="X1421" i="1"/>
  <c r="W1421" i="1"/>
  <c r="V1421" i="1"/>
  <c r="U1421" i="1"/>
  <c r="T1421" i="1"/>
  <c r="S1421" i="1"/>
  <c r="R1421" i="1"/>
  <c r="Q1421" i="1"/>
  <c r="P1421" i="1"/>
  <c r="O1421" i="1"/>
  <c r="Z1420" i="1"/>
  <c r="Y1420" i="1"/>
  <c r="X1420" i="1"/>
  <c r="W1420" i="1"/>
  <c r="V1420" i="1"/>
  <c r="U1420" i="1"/>
  <c r="T1420" i="1"/>
  <c r="S1420" i="1"/>
  <c r="R1420" i="1"/>
  <c r="Q1420" i="1"/>
  <c r="P1420" i="1"/>
  <c r="O1420" i="1"/>
  <c r="Z1419" i="1"/>
  <c r="Y1419" i="1"/>
  <c r="X1419" i="1"/>
  <c r="W1419" i="1"/>
  <c r="V1419" i="1"/>
  <c r="U1419" i="1"/>
  <c r="T1419" i="1"/>
  <c r="S1419" i="1"/>
  <c r="R1419" i="1"/>
  <c r="Q1419" i="1"/>
  <c r="P1419" i="1"/>
  <c r="O1419" i="1"/>
  <c r="Z1418" i="1"/>
  <c r="Y1418" i="1"/>
  <c r="X1418" i="1"/>
  <c r="W1418" i="1"/>
  <c r="V1418" i="1"/>
  <c r="U1418" i="1"/>
  <c r="T1418" i="1"/>
  <c r="S1418" i="1"/>
  <c r="R1418" i="1"/>
  <c r="Q1418" i="1"/>
  <c r="P1418" i="1"/>
  <c r="O1418" i="1"/>
  <c r="Z1417" i="1"/>
  <c r="Y1417" i="1"/>
  <c r="X1417" i="1"/>
  <c r="W1417" i="1"/>
  <c r="V1417" i="1"/>
  <c r="U1417" i="1"/>
  <c r="T1417" i="1"/>
  <c r="S1417" i="1"/>
  <c r="R1417" i="1"/>
  <c r="Q1417" i="1"/>
  <c r="P1417" i="1"/>
  <c r="O1417" i="1"/>
  <c r="Z1416" i="1"/>
  <c r="Y1416" i="1"/>
  <c r="X1416" i="1"/>
  <c r="W1416" i="1"/>
  <c r="V1416" i="1"/>
  <c r="U1416" i="1"/>
  <c r="T1416" i="1"/>
  <c r="S1416" i="1"/>
  <c r="R1416" i="1"/>
  <c r="Q1416" i="1"/>
  <c r="P1416" i="1"/>
  <c r="O1416" i="1"/>
  <c r="Z1415" i="1"/>
  <c r="Y1415" i="1"/>
  <c r="X1415" i="1"/>
  <c r="W1415" i="1"/>
  <c r="V1415" i="1"/>
  <c r="U1415" i="1"/>
  <c r="T1415" i="1"/>
  <c r="S1415" i="1"/>
  <c r="R1415" i="1"/>
  <c r="Q1415" i="1"/>
  <c r="P1415" i="1"/>
  <c r="O1415" i="1"/>
  <c r="Z1414" i="1"/>
  <c r="Y1414" i="1"/>
  <c r="X1414" i="1"/>
  <c r="W1414" i="1"/>
  <c r="V1414" i="1"/>
  <c r="U1414" i="1"/>
  <c r="T1414" i="1"/>
  <c r="S1414" i="1"/>
  <c r="R1414" i="1"/>
  <c r="Q1414" i="1"/>
  <c r="P1414" i="1"/>
  <c r="O1414" i="1"/>
  <c r="Z1413" i="1"/>
  <c r="Y1413" i="1"/>
  <c r="X1413" i="1"/>
  <c r="W1413" i="1"/>
  <c r="V1413" i="1"/>
  <c r="U1413" i="1"/>
  <c r="T1413" i="1"/>
  <c r="S1413" i="1"/>
  <c r="R1413" i="1"/>
  <c r="Q1413" i="1"/>
  <c r="P1413" i="1"/>
  <c r="O1413" i="1"/>
  <c r="Z1412" i="1"/>
  <c r="Y1412" i="1"/>
  <c r="X1412" i="1"/>
  <c r="W1412" i="1"/>
  <c r="V1412" i="1"/>
  <c r="U1412" i="1"/>
  <c r="T1412" i="1"/>
  <c r="S1412" i="1"/>
  <c r="R1412" i="1"/>
  <c r="Q1412" i="1"/>
  <c r="P1412" i="1"/>
  <c r="O1412" i="1"/>
  <c r="Z1411" i="1"/>
  <c r="Y1411" i="1"/>
  <c r="X1411" i="1"/>
  <c r="W1411" i="1"/>
  <c r="V1411" i="1"/>
  <c r="U1411" i="1"/>
  <c r="T1411" i="1"/>
  <c r="S1411" i="1"/>
  <c r="R1411" i="1"/>
  <c r="Q1411" i="1"/>
  <c r="P1411" i="1"/>
  <c r="O1411" i="1"/>
  <c r="Z1410" i="1"/>
  <c r="Y1410" i="1"/>
  <c r="X1410" i="1"/>
  <c r="W1410" i="1"/>
  <c r="V1410" i="1"/>
  <c r="U1410" i="1"/>
  <c r="T1410" i="1"/>
  <c r="S1410" i="1"/>
  <c r="R1410" i="1"/>
  <c r="Q1410" i="1"/>
  <c r="P1410" i="1"/>
  <c r="O1410" i="1"/>
  <c r="Z1409" i="1"/>
  <c r="Y1409" i="1"/>
  <c r="X1409" i="1"/>
  <c r="W1409" i="1"/>
  <c r="V1409" i="1"/>
  <c r="U1409" i="1"/>
  <c r="T1409" i="1"/>
  <c r="S1409" i="1"/>
  <c r="R1409" i="1"/>
  <c r="Q1409" i="1"/>
  <c r="P1409" i="1"/>
  <c r="O1409" i="1"/>
  <c r="Z1408" i="1"/>
  <c r="Y1408" i="1"/>
  <c r="X1408" i="1"/>
  <c r="W1408" i="1"/>
  <c r="V1408" i="1"/>
  <c r="U1408" i="1"/>
  <c r="T1408" i="1"/>
  <c r="S1408" i="1"/>
  <c r="R1408" i="1"/>
  <c r="Q1408" i="1"/>
  <c r="P1408" i="1"/>
  <c r="O1408" i="1"/>
  <c r="Z1407" i="1"/>
  <c r="Y1407" i="1"/>
  <c r="X1407" i="1"/>
  <c r="W1407" i="1"/>
  <c r="V1407" i="1"/>
  <c r="U1407" i="1"/>
  <c r="T1407" i="1"/>
  <c r="S1407" i="1"/>
  <c r="R1407" i="1"/>
  <c r="Q1407" i="1"/>
  <c r="P1407" i="1"/>
  <c r="O1407" i="1"/>
  <c r="Z1406" i="1"/>
  <c r="Y1406" i="1"/>
  <c r="X1406" i="1"/>
  <c r="W1406" i="1"/>
  <c r="V1406" i="1"/>
  <c r="U1406" i="1"/>
  <c r="T1406" i="1"/>
  <c r="S1406" i="1"/>
  <c r="R1406" i="1"/>
  <c r="Q1406" i="1"/>
  <c r="P1406" i="1"/>
  <c r="O1406" i="1"/>
  <c r="Z1403" i="1"/>
  <c r="Y1403" i="1"/>
  <c r="X1403" i="1"/>
  <c r="W1403" i="1"/>
  <c r="V1403" i="1"/>
  <c r="U1403" i="1"/>
  <c r="T1403" i="1"/>
  <c r="S1403" i="1"/>
  <c r="R1403" i="1"/>
  <c r="Q1403" i="1"/>
  <c r="P1403" i="1"/>
  <c r="O1403" i="1"/>
  <c r="Z1402" i="1"/>
  <c r="Y1402" i="1"/>
  <c r="X1402" i="1"/>
  <c r="W1402" i="1"/>
  <c r="V1402" i="1"/>
  <c r="U1402" i="1"/>
  <c r="T1402" i="1"/>
  <c r="S1402" i="1"/>
  <c r="R1402" i="1"/>
  <c r="Q1402" i="1"/>
  <c r="P1402" i="1"/>
  <c r="O1402" i="1"/>
  <c r="Z1401" i="1"/>
  <c r="Y1401" i="1"/>
  <c r="X1401" i="1"/>
  <c r="W1401" i="1"/>
  <c r="V1401" i="1"/>
  <c r="U1401" i="1"/>
  <c r="T1401" i="1"/>
  <c r="S1401" i="1"/>
  <c r="R1401" i="1"/>
  <c r="Q1401" i="1"/>
  <c r="P1401" i="1"/>
  <c r="O1401" i="1"/>
  <c r="Z1400" i="1"/>
  <c r="Y1400" i="1"/>
  <c r="X1400" i="1"/>
  <c r="W1400" i="1"/>
  <c r="V1400" i="1"/>
  <c r="U1400" i="1"/>
  <c r="T1400" i="1"/>
  <c r="S1400" i="1"/>
  <c r="R1400" i="1"/>
  <c r="Q1400" i="1"/>
  <c r="P1400" i="1"/>
  <c r="O1400" i="1"/>
  <c r="Z1399" i="1"/>
  <c r="Y1399" i="1"/>
  <c r="X1399" i="1"/>
  <c r="W1399" i="1"/>
  <c r="V1399" i="1"/>
  <c r="U1399" i="1"/>
  <c r="T1399" i="1"/>
  <c r="S1399" i="1"/>
  <c r="R1399" i="1"/>
  <c r="Q1399" i="1"/>
  <c r="P1399" i="1"/>
  <c r="O1399" i="1"/>
  <c r="Z1398" i="1"/>
  <c r="Y1398" i="1"/>
  <c r="X1398" i="1"/>
  <c r="W1398" i="1"/>
  <c r="V1398" i="1"/>
  <c r="U1398" i="1"/>
  <c r="T1398" i="1"/>
  <c r="S1398" i="1"/>
  <c r="R1398" i="1"/>
  <c r="Q1398" i="1"/>
  <c r="P1398" i="1"/>
  <c r="O1398" i="1"/>
  <c r="Z1397" i="1"/>
  <c r="Y1397" i="1"/>
  <c r="X1397" i="1"/>
  <c r="W1397" i="1"/>
  <c r="V1397" i="1"/>
  <c r="U1397" i="1"/>
  <c r="T1397" i="1"/>
  <c r="S1397" i="1"/>
  <c r="R1397" i="1"/>
  <c r="Q1397" i="1"/>
  <c r="P1397" i="1"/>
  <c r="O1397" i="1"/>
  <c r="Z1396" i="1"/>
  <c r="Y1396" i="1"/>
  <c r="X1396" i="1"/>
  <c r="W1396" i="1"/>
  <c r="V1396" i="1"/>
  <c r="U1396" i="1"/>
  <c r="T1396" i="1"/>
  <c r="S1396" i="1"/>
  <c r="R1396" i="1"/>
  <c r="Q1396" i="1"/>
  <c r="P1396" i="1"/>
  <c r="O1396" i="1"/>
  <c r="Z1395" i="1"/>
  <c r="Y1395" i="1"/>
  <c r="X1395" i="1"/>
  <c r="W1395" i="1"/>
  <c r="V1395" i="1"/>
  <c r="U1395" i="1"/>
  <c r="T1395" i="1"/>
  <c r="S1395" i="1"/>
  <c r="R1395" i="1"/>
  <c r="Q1395" i="1"/>
  <c r="P1395" i="1"/>
  <c r="O1395" i="1"/>
  <c r="Z1391" i="1"/>
  <c r="Y1391" i="1"/>
  <c r="X1391" i="1"/>
  <c r="W1391" i="1"/>
  <c r="V1391" i="1"/>
  <c r="U1391" i="1"/>
  <c r="T1391" i="1"/>
  <c r="S1391" i="1"/>
  <c r="R1391" i="1"/>
  <c r="Q1391" i="1"/>
  <c r="P1391" i="1"/>
  <c r="O1391" i="1"/>
  <c r="Z1390" i="1"/>
  <c r="Y1390" i="1"/>
  <c r="X1390" i="1"/>
  <c r="W1390" i="1"/>
  <c r="V1390" i="1"/>
  <c r="U1390" i="1"/>
  <c r="T1390" i="1"/>
  <c r="S1390" i="1"/>
  <c r="R1390" i="1"/>
  <c r="Q1390" i="1"/>
  <c r="P1390" i="1"/>
  <c r="O1390" i="1"/>
  <c r="Z1382" i="1"/>
  <c r="Y1382" i="1"/>
  <c r="X1382" i="1"/>
  <c r="W1382" i="1"/>
  <c r="V1382" i="1"/>
  <c r="U1382" i="1"/>
  <c r="T1382" i="1"/>
  <c r="S1382" i="1"/>
  <c r="R1382" i="1"/>
  <c r="Q1382" i="1"/>
  <c r="P1382" i="1"/>
  <c r="O1382" i="1"/>
  <c r="Z1381" i="1"/>
  <c r="Y1381" i="1"/>
  <c r="X1381" i="1"/>
  <c r="W1381" i="1"/>
  <c r="V1381" i="1"/>
  <c r="U1381" i="1"/>
  <c r="T1381" i="1"/>
  <c r="S1381" i="1"/>
  <c r="R1381" i="1"/>
  <c r="Q1381" i="1"/>
  <c r="P1381" i="1"/>
  <c r="O1381" i="1"/>
  <c r="Z1380" i="1"/>
  <c r="Y1380" i="1"/>
  <c r="X1380" i="1"/>
  <c r="W1380" i="1"/>
  <c r="V1380" i="1"/>
  <c r="U1380" i="1"/>
  <c r="T1380" i="1"/>
  <c r="S1380" i="1"/>
  <c r="R1380" i="1"/>
  <c r="Q1380" i="1"/>
  <c r="P1380" i="1"/>
  <c r="O1380" i="1"/>
  <c r="Z1379" i="1"/>
  <c r="Y1379" i="1"/>
  <c r="X1379" i="1"/>
  <c r="W1379" i="1"/>
  <c r="V1379" i="1"/>
  <c r="U1379" i="1"/>
  <c r="T1379" i="1"/>
  <c r="S1379" i="1"/>
  <c r="R1379" i="1"/>
  <c r="Q1379" i="1"/>
  <c r="P1379" i="1"/>
  <c r="O1379" i="1"/>
  <c r="Z1370" i="1"/>
  <c r="Y1370" i="1"/>
  <c r="X1370" i="1"/>
  <c r="W1370" i="1"/>
  <c r="V1370" i="1"/>
  <c r="U1370" i="1"/>
  <c r="T1370" i="1"/>
  <c r="S1370" i="1"/>
  <c r="R1370" i="1"/>
  <c r="Q1370" i="1"/>
  <c r="P1370" i="1"/>
  <c r="O1370" i="1"/>
  <c r="Z1369" i="1"/>
  <c r="Y1369" i="1"/>
  <c r="X1369" i="1"/>
  <c r="W1369" i="1"/>
  <c r="V1369" i="1"/>
  <c r="U1369" i="1"/>
  <c r="T1369" i="1"/>
  <c r="S1369" i="1"/>
  <c r="R1369" i="1"/>
  <c r="Q1369" i="1"/>
  <c r="P1369" i="1"/>
  <c r="O1369" i="1"/>
  <c r="Z1368" i="1"/>
  <c r="Y1368" i="1"/>
  <c r="X1368" i="1"/>
  <c r="W1368" i="1"/>
  <c r="V1368" i="1"/>
  <c r="U1368" i="1"/>
  <c r="T1368" i="1"/>
  <c r="S1368" i="1"/>
  <c r="R1368" i="1"/>
  <c r="Q1368" i="1"/>
  <c r="P1368" i="1"/>
  <c r="O1368" i="1"/>
  <c r="Z1367" i="1"/>
  <c r="Y1367" i="1"/>
  <c r="X1367" i="1"/>
  <c r="W1367" i="1"/>
  <c r="V1367" i="1"/>
  <c r="U1367" i="1"/>
  <c r="T1367" i="1"/>
  <c r="S1367" i="1"/>
  <c r="R1367" i="1"/>
  <c r="Q1367" i="1"/>
  <c r="P1367" i="1"/>
  <c r="O1367" i="1"/>
  <c r="Z1366" i="1"/>
  <c r="Y1366" i="1"/>
  <c r="X1366" i="1"/>
  <c r="W1366" i="1"/>
  <c r="V1366" i="1"/>
  <c r="U1366" i="1"/>
  <c r="T1366" i="1"/>
  <c r="S1366" i="1"/>
  <c r="R1366" i="1"/>
  <c r="Q1366" i="1"/>
  <c r="P1366" i="1"/>
  <c r="O1366" i="1"/>
  <c r="Z1365" i="1"/>
  <c r="Y1365" i="1"/>
  <c r="X1365" i="1"/>
  <c r="W1365" i="1"/>
  <c r="V1365" i="1"/>
  <c r="U1365" i="1"/>
  <c r="T1365" i="1"/>
  <c r="S1365" i="1"/>
  <c r="R1365" i="1"/>
  <c r="Q1365" i="1"/>
  <c r="P1365" i="1"/>
  <c r="O1365" i="1"/>
  <c r="Z1364" i="1"/>
  <c r="Y1364" i="1"/>
  <c r="X1364" i="1"/>
  <c r="W1364" i="1"/>
  <c r="V1364" i="1"/>
  <c r="U1364" i="1"/>
  <c r="T1364" i="1"/>
  <c r="S1364" i="1"/>
  <c r="R1364" i="1"/>
  <c r="Q1364" i="1"/>
  <c r="P1364" i="1"/>
  <c r="O1364" i="1"/>
  <c r="Z1363" i="1"/>
  <c r="Y1363" i="1"/>
  <c r="X1363" i="1"/>
  <c r="W1363" i="1"/>
  <c r="V1363" i="1"/>
  <c r="U1363" i="1"/>
  <c r="T1363" i="1"/>
  <c r="S1363" i="1"/>
  <c r="R1363" i="1"/>
  <c r="Q1363" i="1"/>
  <c r="P1363" i="1"/>
  <c r="O1363" i="1"/>
  <c r="Z1362" i="1"/>
  <c r="Y1362" i="1"/>
  <c r="X1362" i="1"/>
  <c r="W1362" i="1"/>
  <c r="V1362" i="1"/>
  <c r="U1362" i="1"/>
  <c r="T1362" i="1"/>
  <c r="S1362" i="1"/>
  <c r="R1362" i="1"/>
  <c r="Q1362" i="1"/>
  <c r="P1362" i="1"/>
  <c r="O1362" i="1"/>
  <c r="Z1361" i="1"/>
  <c r="Y1361" i="1"/>
  <c r="X1361" i="1"/>
  <c r="W1361" i="1"/>
  <c r="V1361" i="1"/>
  <c r="U1361" i="1"/>
  <c r="T1361" i="1"/>
  <c r="S1361" i="1"/>
  <c r="R1361" i="1"/>
  <c r="Q1361" i="1"/>
  <c r="P1361" i="1"/>
  <c r="O1361" i="1"/>
  <c r="Z1360" i="1"/>
  <c r="Y1360" i="1"/>
  <c r="X1360" i="1"/>
  <c r="W1360" i="1"/>
  <c r="V1360" i="1"/>
  <c r="U1360" i="1"/>
  <c r="T1360" i="1"/>
  <c r="S1360" i="1"/>
  <c r="R1360" i="1"/>
  <c r="Q1360" i="1"/>
  <c r="P1360" i="1"/>
  <c r="O1360" i="1"/>
  <c r="Z1359" i="1"/>
  <c r="Y1359" i="1"/>
  <c r="X1359" i="1"/>
  <c r="W1359" i="1"/>
  <c r="V1359" i="1"/>
  <c r="U1359" i="1"/>
  <c r="T1359" i="1"/>
  <c r="S1359" i="1"/>
  <c r="R1359" i="1"/>
  <c r="Q1359" i="1"/>
  <c r="P1359" i="1"/>
  <c r="O1359" i="1"/>
  <c r="Z1358" i="1"/>
  <c r="Y1358" i="1"/>
  <c r="X1358" i="1"/>
  <c r="W1358" i="1"/>
  <c r="V1358" i="1"/>
  <c r="U1358" i="1"/>
  <c r="T1358" i="1"/>
  <c r="S1358" i="1"/>
  <c r="R1358" i="1"/>
  <c r="Q1358" i="1"/>
  <c r="P1358" i="1"/>
  <c r="O1358" i="1"/>
  <c r="Z1357" i="1"/>
  <c r="Y1357" i="1"/>
  <c r="X1357" i="1"/>
  <c r="W1357" i="1"/>
  <c r="V1357" i="1"/>
  <c r="U1357" i="1"/>
  <c r="T1357" i="1"/>
  <c r="S1357" i="1"/>
  <c r="R1357" i="1"/>
  <c r="Q1357" i="1"/>
  <c r="P1357" i="1"/>
  <c r="O1357" i="1"/>
  <c r="Z1356" i="1"/>
  <c r="Y1356" i="1"/>
  <c r="X1356" i="1"/>
  <c r="W1356" i="1"/>
  <c r="V1356" i="1"/>
  <c r="U1356" i="1"/>
  <c r="T1356" i="1"/>
  <c r="S1356" i="1"/>
  <c r="R1356" i="1"/>
  <c r="Q1356" i="1"/>
  <c r="P1356" i="1"/>
  <c r="O1356" i="1"/>
  <c r="Z1355" i="1"/>
  <c r="Y1355" i="1"/>
  <c r="X1355" i="1"/>
  <c r="W1355" i="1"/>
  <c r="V1355" i="1"/>
  <c r="U1355" i="1"/>
  <c r="T1355" i="1"/>
  <c r="S1355" i="1"/>
  <c r="R1355" i="1"/>
  <c r="Q1355" i="1"/>
  <c r="P1355" i="1"/>
  <c r="O1355" i="1"/>
  <c r="Z1354" i="1"/>
  <c r="Y1354" i="1"/>
  <c r="X1354" i="1"/>
  <c r="W1354" i="1"/>
  <c r="V1354" i="1"/>
  <c r="U1354" i="1"/>
  <c r="T1354" i="1"/>
  <c r="S1354" i="1"/>
  <c r="R1354" i="1"/>
  <c r="Q1354" i="1"/>
  <c r="P1354" i="1"/>
  <c r="O1354" i="1"/>
  <c r="Z1353" i="1"/>
  <c r="Y1353" i="1"/>
  <c r="X1353" i="1"/>
  <c r="W1353" i="1"/>
  <c r="V1353" i="1"/>
  <c r="U1353" i="1"/>
  <c r="T1353" i="1"/>
  <c r="S1353" i="1"/>
  <c r="R1353" i="1"/>
  <c r="Q1353" i="1"/>
  <c r="P1353" i="1"/>
  <c r="O1353" i="1"/>
  <c r="Z1352" i="1"/>
  <c r="Y1352" i="1"/>
  <c r="X1352" i="1"/>
  <c r="W1352" i="1"/>
  <c r="V1352" i="1"/>
  <c r="U1352" i="1"/>
  <c r="T1352" i="1"/>
  <c r="S1352" i="1"/>
  <c r="R1352" i="1"/>
  <c r="Q1352" i="1"/>
  <c r="P1352" i="1"/>
  <c r="O1352" i="1"/>
  <c r="Z1351" i="1"/>
  <c r="Y1351" i="1"/>
  <c r="X1351" i="1"/>
  <c r="W1351" i="1"/>
  <c r="V1351" i="1"/>
  <c r="U1351" i="1"/>
  <c r="T1351" i="1"/>
  <c r="S1351" i="1"/>
  <c r="R1351" i="1"/>
  <c r="Q1351" i="1"/>
  <c r="P1351" i="1"/>
  <c r="O1351" i="1"/>
  <c r="Z1350" i="1"/>
  <c r="Y1350" i="1"/>
  <c r="X1350" i="1"/>
  <c r="W1350" i="1"/>
  <c r="V1350" i="1"/>
  <c r="U1350" i="1"/>
  <c r="T1350" i="1"/>
  <c r="S1350" i="1"/>
  <c r="R1350" i="1"/>
  <c r="Q1350" i="1"/>
  <c r="P1350" i="1"/>
  <c r="O1350" i="1"/>
  <c r="Z1349" i="1"/>
  <c r="Y1349" i="1"/>
  <c r="X1349" i="1"/>
  <c r="W1349" i="1"/>
  <c r="V1349" i="1"/>
  <c r="U1349" i="1"/>
  <c r="T1349" i="1"/>
  <c r="S1349" i="1"/>
  <c r="R1349" i="1"/>
  <c r="Q1349" i="1"/>
  <c r="P1349" i="1"/>
  <c r="O1349" i="1"/>
  <c r="Z1348" i="1"/>
  <c r="Y1348" i="1"/>
  <c r="X1348" i="1"/>
  <c r="W1348" i="1"/>
  <c r="V1348" i="1"/>
  <c r="U1348" i="1"/>
  <c r="T1348" i="1"/>
  <c r="S1348" i="1"/>
  <c r="R1348" i="1"/>
  <c r="Q1348" i="1"/>
  <c r="P1348" i="1"/>
  <c r="O1348" i="1"/>
  <c r="Z1347" i="1"/>
  <c r="Y1347" i="1"/>
  <c r="X1347" i="1"/>
  <c r="W1347" i="1"/>
  <c r="V1347" i="1"/>
  <c r="U1347" i="1"/>
  <c r="T1347" i="1"/>
  <c r="S1347" i="1"/>
  <c r="R1347" i="1"/>
  <c r="Q1347" i="1"/>
  <c r="P1347" i="1"/>
  <c r="O1347" i="1"/>
  <c r="Z1346" i="1"/>
  <c r="Y1346" i="1"/>
  <c r="X1346" i="1"/>
  <c r="W1346" i="1"/>
  <c r="V1346" i="1"/>
  <c r="U1346" i="1"/>
  <c r="T1346" i="1"/>
  <c r="S1346" i="1"/>
  <c r="R1346" i="1"/>
  <c r="Q1346" i="1"/>
  <c r="P1346" i="1"/>
  <c r="O1346" i="1"/>
  <c r="Z1345" i="1"/>
  <c r="Y1345" i="1"/>
  <c r="X1345" i="1"/>
  <c r="W1345" i="1"/>
  <c r="V1345" i="1"/>
  <c r="U1345" i="1"/>
  <c r="T1345" i="1"/>
  <c r="S1345" i="1"/>
  <c r="R1345" i="1"/>
  <c r="Q1345" i="1"/>
  <c r="P1345" i="1"/>
  <c r="O1345" i="1"/>
  <c r="Z1344" i="1"/>
  <c r="Y1344" i="1"/>
  <c r="X1344" i="1"/>
  <c r="W1344" i="1"/>
  <c r="V1344" i="1"/>
  <c r="U1344" i="1"/>
  <c r="T1344" i="1"/>
  <c r="S1344" i="1"/>
  <c r="R1344" i="1"/>
  <c r="Q1344" i="1"/>
  <c r="P1344" i="1"/>
  <c r="O1344" i="1"/>
  <c r="Z1343" i="1"/>
  <c r="Y1343" i="1"/>
  <c r="X1343" i="1"/>
  <c r="W1343" i="1"/>
  <c r="V1343" i="1"/>
  <c r="U1343" i="1"/>
  <c r="T1343" i="1"/>
  <c r="S1343" i="1"/>
  <c r="R1343" i="1"/>
  <c r="Q1343" i="1"/>
  <c r="P1343" i="1"/>
  <c r="O1343" i="1"/>
  <c r="Z1342" i="1"/>
  <c r="Y1342" i="1"/>
  <c r="X1342" i="1"/>
  <c r="W1342" i="1"/>
  <c r="V1342" i="1"/>
  <c r="U1342" i="1"/>
  <c r="T1342" i="1"/>
  <c r="S1342" i="1"/>
  <c r="R1342" i="1"/>
  <c r="Q1342" i="1"/>
  <c r="P1342" i="1"/>
  <c r="O1342" i="1"/>
  <c r="Z1341" i="1"/>
  <c r="Y1341" i="1"/>
  <c r="X1341" i="1"/>
  <c r="W1341" i="1"/>
  <c r="V1341" i="1"/>
  <c r="U1341" i="1"/>
  <c r="T1341" i="1"/>
  <c r="S1341" i="1"/>
  <c r="R1341" i="1"/>
  <c r="Q1341" i="1"/>
  <c r="P1341" i="1"/>
  <c r="O1341" i="1"/>
  <c r="Z1340" i="1"/>
  <c r="Y1340" i="1"/>
  <c r="X1340" i="1"/>
  <c r="W1340" i="1"/>
  <c r="V1340" i="1"/>
  <c r="U1340" i="1"/>
  <c r="T1340" i="1"/>
  <c r="S1340" i="1"/>
  <c r="R1340" i="1"/>
  <c r="Q1340" i="1"/>
  <c r="P1340" i="1"/>
  <c r="O1340" i="1"/>
  <c r="Z1339" i="1"/>
  <c r="Y1339" i="1"/>
  <c r="X1339" i="1"/>
  <c r="W1339" i="1"/>
  <c r="V1339" i="1"/>
  <c r="U1339" i="1"/>
  <c r="T1339" i="1"/>
  <c r="S1339" i="1"/>
  <c r="R1339" i="1"/>
  <c r="Q1339" i="1"/>
  <c r="P1339" i="1"/>
  <c r="O1339" i="1"/>
  <c r="Z1338" i="1"/>
  <c r="Y1338" i="1"/>
  <c r="X1338" i="1"/>
  <c r="W1338" i="1"/>
  <c r="V1338" i="1"/>
  <c r="U1338" i="1"/>
  <c r="T1338" i="1"/>
  <c r="S1338" i="1"/>
  <c r="R1338" i="1"/>
  <c r="Q1338" i="1"/>
  <c r="P1338" i="1"/>
  <c r="O1338" i="1"/>
  <c r="Z1337" i="1"/>
  <c r="Y1337" i="1"/>
  <c r="X1337" i="1"/>
  <c r="W1337" i="1"/>
  <c r="V1337" i="1"/>
  <c r="U1337" i="1"/>
  <c r="T1337" i="1"/>
  <c r="S1337" i="1"/>
  <c r="R1337" i="1"/>
  <c r="Q1337" i="1"/>
  <c r="P1337" i="1"/>
  <c r="O1337" i="1"/>
  <c r="Z1336" i="1"/>
  <c r="Y1336" i="1"/>
  <c r="X1336" i="1"/>
  <c r="W1336" i="1"/>
  <c r="V1336" i="1"/>
  <c r="U1336" i="1"/>
  <c r="T1336" i="1"/>
  <c r="S1336" i="1"/>
  <c r="R1336" i="1"/>
  <c r="Q1336" i="1"/>
  <c r="P1336" i="1"/>
  <c r="O1336" i="1"/>
  <c r="Z1335" i="1"/>
  <c r="Y1335" i="1"/>
  <c r="X1335" i="1"/>
  <c r="W1335" i="1"/>
  <c r="V1335" i="1"/>
  <c r="U1335" i="1"/>
  <c r="T1335" i="1"/>
  <c r="S1335" i="1"/>
  <c r="R1335" i="1"/>
  <c r="Q1335" i="1"/>
  <c r="P1335" i="1"/>
  <c r="O1335" i="1"/>
  <c r="Z1334" i="1"/>
  <c r="Y1334" i="1"/>
  <c r="X1334" i="1"/>
  <c r="W1334" i="1"/>
  <c r="V1334" i="1"/>
  <c r="U1334" i="1"/>
  <c r="T1334" i="1"/>
  <c r="S1334" i="1"/>
  <c r="R1334" i="1"/>
  <c r="Q1334" i="1"/>
  <c r="P1334" i="1"/>
  <c r="O1334" i="1"/>
  <c r="Z1333" i="1"/>
  <c r="Y1333" i="1"/>
  <c r="X1333" i="1"/>
  <c r="W1333" i="1"/>
  <c r="V1333" i="1"/>
  <c r="U1333" i="1"/>
  <c r="T1333" i="1"/>
  <c r="S1333" i="1"/>
  <c r="R1333" i="1"/>
  <c r="Q1333" i="1"/>
  <c r="P1333" i="1"/>
  <c r="O1333" i="1"/>
  <c r="Z1332" i="1"/>
  <c r="Y1332" i="1"/>
  <c r="X1332" i="1"/>
  <c r="W1332" i="1"/>
  <c r="V1332" i="1"/>
  <c r="U1332" i="1"/>
  <c r="T1332" i="1"/>
  <c r="S1332" i="1"/>
  <c r="R1332" i="1"/>
  <c r="Q1332" i="1"/>
  <c r="P1332" i="1"/>
  <c r="O1332" i="1"/>
  <c r="Z1327" i="1"/>
  <c r="Y1327" i="1"/>
  <c r="X1327" i="1"/>
  <c r="W1327" i="1"/>
  <c r="V1327" i="1"/>
  <c r="U1327" i="1"/>
  <c r="T1327" i="1"/>
  <c r="S1327" i="1"/>
  <c r="R1327" i="1"/>
  <c r="Q1327" i="1"/>
  <c r="P1327" i="1"/>
  <c r="O1327" i="1"/>
  <c r="Z1326" i="1"/>
  <c r="Y1326" i="1"/>
  <c r="X1326" i="1"/>
  <c r="W1326" i="1"/>
  <c r="V1326" i="1"/>
  <c r="U1326" i="1"/>
  <c r="T1326" i="1"/>
  <c r="S1326" i="1"/>
  <c r="R1326" i="1"/>
  <c r="Q1326" i="1"/>
  <c r="P1326" i="1"/>
  <c r="O1326" i="1"/>
  <c r="Z1325" i="1"/>
  <c r="Y1325" i="1"/>
  <c r="X1325" i="1"/>
  <c r="W1325" i="1"/>
  <c r="V1325" i="1"/>
  <c r="U1325" i="1"/>
  <c r="T1325" i="1"/>
  <c r="S1325" i="1"/>
  <c r="R1325" i="1"/>
  <c r="Q1325" i="1"/>
  <c r="P1325" i="1"/>
  <c r="O1325" i="1"/>
  <c r="Z1324" i="1"/>
  <c r="Y1324" i="1"/>
  <c r="X1324" i="1"/>
  <c r="W1324" i="1"/>
  <c r="V1324" i="1"/>
  <c r="U1324" i="1"/>
  <c r="T1324" i="1"/>
  <c r="S1324" i="1"/>
  <c r="R1324" i="1"/>
  <c r="Q1324" i="1"/>
  <c r="P1324" i="1"/>
  <c r="O1324" i="1"/>
  <c r="Z1323" i="1"/>
  <c r="Y1323" i="1"/>
  <c r="X1323" i="1"/>
  <c r="W1323" i="1"/>
  <c r="V1323" i="1"/>
  <c r="U1323" i="1"/>
  <c r="T1323" i="1"/>
  <c r="S1323" i="1"/>
  <c r="R1323" i="1"/>
  <c r="Q1323" i="1"/>
  <c r="P1323" i="1"/>
  <c r="O1323" i="1"/>
  <c r="Z1322" i="1"/>
  <c r="Y1322" i="1"/>
  <c r="X1322" i="1"/>
  <c r="W1322" i="1"/>
  <c r="V1322" i="1"/>
  <c r="U1322" i="1"/>
  <c r="T1322" i="1"/>
  <c r="S1322" i="1"/>
  <c r="R1322" i="1"/>
  <c r="Q1322" i="1"/>
  <c r="P1322" i="1"/>
  <c r="O1322" i="1"/>
  <c r="Z1321" i="1"/>
  <c r="Y1321" i="1"/>
  <c r="X1321" i="1"/>
  <c r="W1321" i="1"/>
  <c r="V1321" i="1"/>
  <c r="U1321" i="1"/>
  <c r="T1321" i="1"/>
  <c r="S1321" i="1"/>
  <c r="R1321" i="1"/>
  <c r="Q1321" i="1"/>
  <c r="P1321" i="1"/>
  <c r="O1321" i="1"/>
  <c r="Z1320" i="1"/>
  <c r="Y1320" i="1"/>
  <c r="X1320" i="1"/>
  <c r="W1320" i="1"/>
  <c r="V1320" i="1"/>
  <c r="U1320" i="1"/>
  <c r="T1320" i="1"/>
  <c r="S1320" i="1"/>
  <c r="R1320" i="1"/>
  <c r="Q1320" i="1"/>
  <c r="P1320" i="1"/>
  <c r="O1320" i="1"/>
  <c r="Z1319" i="1"/>
  <c r="Y1319" i="1"/>
  <c r="X1319" i="1"/>
  <c r="W1319" i="1"/>
  <c r="V1319" i="1"/>
  <c r="U1319" i="1"/>
  <c r="T1319" i="1"/>
  <c r="S1319" i="1"/>
  <c r="R1319" i="1"/>
  <c r="Q1319" i="1"/>
  <c r="P1319" i="1"/>
  <c r="O1319" i="1"/>
  <c r="Z1318" i="1"/>
  <c r="Y1318" i="1"/>
  <c r="X1318" i="1"/>
  <c r="W1318" i="1"/>
  <c r="V1318" i="1"/>
  <c r="U1318" i="1"/>
  <c r="T1318" i="1"/>
  <c r="S1318" i="1"/>
  <c r="R1318" i="1"/>
  <c r="Q1318" i="1"/>
  <c r="P1318" i="1"/>
  <c r="O1318" i="1"/>
  <c r="Z1317" i="1"/>
  <c r="Y1317" i="1"/>
  <c r="X1317" i="1"/>
  <c r="W1317" i="1"/>
  <c r="V1317" i="1"/>
  <c r="U1317" i="1"/>
  <c r="T1317" i="1"/>
  <c r="S1317" i="1"/>
  <c r="R1317" i="1"/>
  <c r="Q1317" i="1"/>
  <c r="P1317" i="1"/>
  <c r="O1317" i="1"/>
  <c r="Z1316" i="1"/>
  <c r="Y1316" i="1"/>
  <c r="X1316" i="1"/>
  <c r="W1316" i="1"/>
  <c r="V1316" i="1"/>
  <c r="U1316" i="1"/>
  <c r="T1316" i="1"/>
  <c r="S1316" i="1"/>
  <c r="R1316" i="1"/>
  <c r="Q1316" i="1"/>
  <c r="P1316" i="1"/>
  <c r="O1316" i="1"/>
  <c r="Z1315" i="1"/>
  <c r="Y1315" i="1"/>
  <c r="X1315" i="1"/>
  <c r="W1315" i="1"/>
  <c r="V1315" i="1"/>
  <c r="U1315" i="1"/>
  <c r="T1315" i="1"/>
  <c r="S1315" i="1"/>
  <c r="R1315" i="1"/>
  <c r="Q1315" i="1"/>
  <c r="P1315" i="1"/>
  <c r="O1315" i="1"/>
  <c r="Z1314" i="1"/>
  <c r="Y1314" i="1"/>
  <c r="X1314" i="1"/>
  <c r="W1314" i="1"/>
  <c r="V1314" i="1"/>
  <c r="U1314" i="1"/>
  <c r="T1314" i="1"/>
  <c r="S1314" i="1"/>
  <c r="R1314" i="1"/>
  <c r="Q1314" i="1"/>
  <c r="P1314" i="1"/>
  <c r="O1314" i="1"/>
  <c r="Z1313" i="1"/>
  <c r="Y1313" i="1"/>
  <c r="X1313" i="1"/>
  <c r="W1313" i="1"/>
  <c r="V1313" i="1"/>
  <c r="U1313" i="1"/>
  <c r="T1313" i="1"/>
  <c r="S1313" i="1"/>
  <c r="R1313" i="1"/>
  <c r="Q1313" i="1"/>
  <c r="P1313" i="1"/>
  <c r="O1313" i="1"/>
  <c r="Z1312" i="1"/>
  <c r="Y1312" i="1"/>
  <c r="X1312" i="1"/>
  <c r="W1312" i="1"/>
  <c r="V1312" i="1"/>
  <c r="U1312" i="1"/>
  <c r="T1312" i="1"/>
  <c r="S1312" i="1"/>
  <c r="R1312" i="1"/>
  <c r="Q1312" i="1"/>
  <c r="P1312" i="1"/>
  <c r="O1312" i="1"/>
  <c r="Z1311" i="1"/>
  <c r="Y1311" i="1"/>
  <c r="X1311" i="1"/>
  <c r="W1311" i="1"/>
  <c r="V1311" i="1"/>
  <c r="U1311" i="1"/>
  <c r="T1311" i="1"/>
  <c r="S1311" i="1"/>
  <c r="R1311" i="1"/>
  <c r="Q1311" i="1"/>
  <c r="P1311" i="1"/>
  <c r="O1311" i="1"/>
  <c r="Z1310" i="1"/>
  <c r="Y1310" i="1"/>
  <c r="X1310" i="1"/>
  <c r="W1310" i="1"/>
  <c r="V1310" i="1"/>
  <c r="U1310" i="1"/>
  <c r="T1310" i="1"/>
  <c r="S1310" i="1"/>
  <c r="R1310" i="1"/>
  <c r="Q1310" i="1"/>
  <c r="P1310" i="1"/>
  <c r="O1310" i="1"/>
  <c r="Z1309" i="1"/>
  <c r="Y1309" i="1"/>
  <c r="X1309" i="1"/>
  <c r="W1309" i="1"/>
  <c r="V1309" i="1"/>
  <c r="U1309" i="1"/>
  <c r="T1309" i="1"/>
  <c r="S1309" i="1"/>
  <c r="R1309" i="1"/>
  <c r="Q1309" i="1"/>
  <c r="P1309" i="1"/>
  <c r="O1309" i="1"/>
  <c r="Z1308" i="1"/>
  <c r="Y1308" i="1"/>
  <c r="X1308" i="1"/>
  <c r="W1308" i="1"/>
  <c r="V1308" i="1"/>
  <c r="U1308" i="1"/>
  <c r="T1308" i="1"/>
  <c r="S1308" i="1"/>
  <c r="R1308" i="1"/>
  <c r="Q1308" i="1"/>
  <c r="P1308" i="1"/>
  <c r="O1308" i="1"/>
  <c r="Z1307" i="1"/>
  <c r="Y1307" i="1"/>
  <c r="X1307" i="1"/>
  <c r="W1307" i="1"/>
  <c r="V1307" i="1"/>
  <c r="U1307" i="1"/>
  <c r="T1307" i="1"/>
  <c r="S1307" i="1"/>
  <c r="R1307" i="1"/>
  <c r="Q1307" i="1"/>
  <c r="P1307" i="1"/>
  <c r="O1307" i="1"/>
  <c r="Z1306" i="1"/>
  <c r="Y1306" i="1"/>
  <c r="X1306" i="1"/>
  <c r="W1306" i="1"/>
  <c r="V1306" i="1"/>
  <c r="U1306" i="1"/>
  <c r="T1306" i="1"/>
  <c r="S1306" i="1"/>
  <c r="R1306" i="1"/>
  <c r="Q1306" i="1"/>
  <c r="P1306" i="1"/>
  <c r="O1306" i="1"/>
  <c r="Z1299" i="1"/>
  <c r="Y1299" i="1"/>
  <c r="X1299" i="1"/>
  <c r="W1299" i="1"/>
  <c r="V1299" i="1"/>
  <c r="U1299" i="1"/>
  <c r="T1299" i="1"/>
  <c r="S1299" i="1"/>
  <c r="R1299" i="1"/>
  <c r="Q1299" i="1"/>
  <c r="P1299" i="1"/>
  <c r="O1299" i="1"/>
  <c r="Z1298" i="1"/>
  <c r="Y1298" i="1"/>
  <c r="X1298" i="1"/>
  <c r="W1298" i="1"/>
  <c r="V1298" i="1"/>
  <c r="U1298" i="1"/>
  <c r="T1298" i="1"/>
  <c r="S1298" i="1"/>
  <c r="R1298" i="1"/>
  <c r="Q1298" i="1"/>
  <c r="P1298" i="1"/>
  <c r="O1298" i="1"/>
  <c r="Z1297" i="1"/>
  <c r="Y1297" i="1"/>
  <c r="X1297" i="1"/>
  <c r="W1297" i="1"/>
  <c r="V1297" i="1"/>
  <c r="U1297" i="1"/>
  <c r="T1297" i="1"/>
  <c r="S1297" i="1"/>
  <c r="R1297" i="1"/>
  <c r="Q1297" i="1"/>
  <c r="P1297" i="1"/>
  <c r="O1297" i="1"/>
  <c r="Z1288" i="1"/>
  <c r="Y1288" i="1"/>
  <c r="X1288" i="1"/>
  <c r="W1288" i="1"/>
  <c r="V1288" i="1"/>
  <c r="U1288" i="1"/>
  <c r="T1288" i="1"/>
  <c r="S1288" i="1"/>
  <c r="R1288" i="1"/>
  <c r="Q1288" i="1"/>
  <c r="P1288" i="1"/>
  <c r="O1288" i="1"/>
  <c r="Z1287" i="1"/>
  <c r="Y1287" i="1"/>
  <c r="X1287" i="1"/>
  <c r="W1287" i="1"/>
  <c r="V1287" i="1"/>
  <c r="U1287" i="1"/>
  <c r="T1287" i="1"/>
  <c r="S1287" i="1"/>
  <c r="R1287" i="1"/>
  <c r="Q1287" i="1"/>
  <c r="P1287" i="1"/>
  <c r="O1287" i="1"/>
  <c r="Z1286" i="1"/>
  <c r="Y1286" i="1"/>
  <c r="X1286" i="1"/>
  <c r="W1286" i="1"/>
  <c r="V1286" i="1"/>
  <c r="U1286" i="1"/>
  <c r="T1286" i="1"/>
  <c r="S1286" i="1"/>
  <c r="R1286" i="1"/>
  <c r="Q1286" i="1"/>
  <c r="P1286" i="1"/>
  <c r="O1286" i="1"/>
  <c r="Z1285" i="1"/>
  <c r="Y1285" i="1"/>
  <c r="X1285" i="1"/>
  <c r="W1285" i="1"/>
  <c r="V1285" i="1"/>
  <c r="U1285" i="1"/>
  <c r="T1285" i="1"/>
  <c r="S1285" i="1"/>
  <c r="R1285" i="1"/>
  <c r="Q1285" i="1"/>
  <c r="P1285" i="1"/>
  <c r="O1285" i="1"/>
  <c r="Z1284" i="1"/>
  <c r="Y1284" i="1"/>
  <c r="X1284" i="1"/>
  <c r="W1284" i="1"/>
  <c r="V1284" i="1"/>
  <c r="U1284" i="1"/>
  <c r="T1284" i="1"/>
  <c r="S1284" i="1"/>
  <c r="R1284" i="1"/>
  <c r="Q1284" i="1"/>
  <c r="P1284" i="1"/>
  <c r="O1284" i="1"/>
  <c r="Z1283" i="1"/>
  <c r="Y1283" i="1"/>
  <c r="X1283" i="1"/>
  <c r="W1283" i="1"/>
  <c r="V1283" i="1"/>
  <c r="U1283" i="1"/>
  <c r="T1283" i="1"/>
  <c r="S1283" i="1"/>
  <c r="R1283" i="1"/>
  <c r="Q1283" i="1"/>
  <c r="P1283" i="1"/>
  <c r="O1283" i="1"/>
  <c r="Z1282" i="1"/>
  <c r="Y1282" i="1"/>
  <c r="X1282" i="1"/>
  <c r="W1282" i="1"/>
  <c r="V1282" i="1"/>
  <c r="U1282" i="1"/>
  <c r="T1282" i="1"/>
  <c r="S1282" i="1"/>
  <c r="R1282" i="1"/>
  <c r="Q1282" i="1"/>
  <c r="P1282" i="1"/>
  <c r="O1282" i="1"/>
  <c r="Z1281" i="1"/>
  <c r="Y1281" i="1"/>
  <c r="X1281" i="1"/>
  <c r="W1281" i="1"/>
  <c r="V1281" i="1"/>
  <c r="U1281" i="1"/>
  <c r="T1281" i="1"/>
  <c r="S1281" i="1"/>
  <c r="R1281" i="1"/>
  <c r="Q1281" i="1"/>
  <c r="P1281" i="1"/>
  <c r="O1281" i="1"/>
  <c r="Z1280" i="1"/>
  <c r="Y1280" i="1"/>
  <c r="X1280" i="1"/>
  <c r="W1280" i="1"/>
  <c r="V1280" i="1"/>
  <c r="U1280" i="1"/>
  <c r="T1280" i="1"/>
  <c r="S1280" i="1"/>
  <c r="R1280" i="1"/>
  <c r="Q1280" i="1"/>
  <c r="P1280" i="1"/>
  <c r="O1280" i="1"/>
  <c r="Z1279" i="1"/>
  <c r="Y1279" i="1"/>
  <c r="X1279" i="1"/>
  <c r="W1279" i="1"/>
  <c r="V1279" i="1"/>
  <c r="U1279" i="1"/>
  <c r="T1279" i="1"/>
  <c r="S1279" i="1"/>
  <c r="R1279" i="1"/>
  <c r="Q1279" i="1"/>
  <c r="P1279" i="1"/>
  <c r="O1279" i="1"/>
  <c r="Z1278" i="1"/>
  <c r="Y1278" i="1"/>
  <c r="X1278" i="1"/>
  <c r="W1278" i="1"/>
  <c r="V1278" i="1"/>
  <c r="U1278" i="1"/>
  <c r="T1278" i="1"/>
  <c r="S1278" i="1"/>
  <c r="R1278" i="1"/>
  <c r="Q1278" i="1"/>
  <c r="P1278" i="1"/>
  <c r="O1278" i="1"/>
  <c r="Z1277" i="1"/>
  <c r="Y1277" i="1"/>
  <c r="X1277" i="1"/>
  <c r="W1277" i="1"/>
  <c r="V1277" i="1"/>
  <c r="U1277" i="1"/>
  <c r="T1277" i="1"/>
  <c r="S1277" i="1"/>
  <c r="R1277" i="1"/>
  <c r="Q1277" i="1"/>
  <c r="P1277" i="1"/>
  <c r="O1277" i="1"/>
  <c r="Z1276" i="1"/>
  <c r="Y1276" i="1"/>
  <c r="X1276" i="1"/>
  <c r="W1276" i="1"/>
  <c r="V1276" i="1"/>
  <c r="U1276" i="1"/>
  <c r="T1276" i="1"/>
  <c r="S1276" i="1"/>
  <c r="R1276" i="1"/>
  <c r="Q1276" i="1"/>
  <c r="P1276" i="1"/>
  <c r="O1276" i="1"/>
  <c r="Z1275" i="1"/>
  <c r="Y1275" i="1"/>
  <c r="X1275" i="1"/>
  <c r="W1275" i="1"/>
  <c r="V1275" i="1"/>
  <c r="U1275" i="1"/>
  <c r="T1275" i="1"/>
  <c r="S1275" i="1"/>
  <c r="R1275" i="1"/>
  <c r="Q1275" i="1"/>
  <c r="P1275" i="1"/>
  <c r="O1275" i="1"/>
  <c r="Z1274" i="1"/>
  <c r="Y1274" i="1"/>
  <c r="X1274" i="1"/>
  <c r="W1274" i="1"/>
  <c r="V1274" i="1"/>
  <c r="U1274" i="1"/>
  <c r="T1274" i="1"/>
  <c r="S1274" i="1"/>
  <c r="R1274" i="1"/>
  <c r="Q1274" i="1"/>
  <c r="P1274" i="1"/>
  <c r="O1274" i="1"/>
  <c r="Z1273" i="1"/>
  <c r="Y1273" i="1"/>
  <c r="X1273" i="1"/>
  <c r="W1273" i="1"/>
  <c r="V1273" i="1"/>
  <c r="U1273" i="1"/>
  <c r="T1273" i="1"/>
  <c r="S1273" i="1"/>
  <c r="R1273" i="1"/>
  <c r="Q1273" i="1"/>
  <c r="P1273" i="1"/>
  <c r="O1273" i="1"/>
  <c r="Z1268" i="1"/>
  <c r="Y1268" i="1"/>
  <c r="X1268" i="1"/>
  <c r="W1268" i="1"/>
  <c r="V1268" i="1"/>
  <c r="U1268" i="1"/>
  <c r="T1268" i="1"/>
  <c r="S1268" i="1"/>
  <c r="R1268" i="1"/>
  <c r="Q1268" i="1"/>
  <c r="P1268" i="1"/>
  <c r="O1268" i="1"/>
  <c r="Z1265" i="1"/>
  <c r="Y1265" i="1"/>
  <c r="X1265" i="1"/>
  <c r="W1265" i="1"/>
  <c r="V1265" i="1"/>
  <c r="U1265" i="1"/>
  <c r="T1265" i="1"/>
  <c r="S1265" i="1"/>
  <c r="R1265" i="1"/>
  <c r="Q1265" i="1"/>
  <c r="P1265" i="1"/>
  <c r="O1265" i="1"/>
  <c r="Z1264" i="1"/>
  <c r="Y1264" i="1"/>
  <c r="X1264" i="1"/>
  <c r="W1264" i="1"/>
  <c r="V1264" i="1"/>
  <c r="U1264" i="1"/>
  <c r="T1264" i="1"/>
  <c r="S1264" i="1"/>
  <c r="R1264" i="1"/>
  <c r="Q1264" i="1"/>
  <c r="P1264" i="1"/>
  <c r="O1264" i="1"/>
  <c r="Z1263" i="1"/>
  <c r="Y1263" i="1"/>
  <c r="X1263" i="1"/>
  <c r="W1263" i="1"/>
  <c r="V1263" i="1"/>
  <c r="U1263" i="1"/>
  <c r="T1263" i="1"/>
  <c r="S1263" i="1"/>
  <c r="R1263" i="1"/>
  <c r="Q1263" i="1"/>
  <c r="P1263" i="1"/>
  <c r="O1263" i="1"/>
  <c r="Z1262" i="1"/>
  <c r="Y1262" i="1"/>
  <c r="X1262" i="1"/>
  <c r="W1262" i="1"/>
  <c r="V1262" i="1"/>
  <c r="U1262" i="1"/>
  <c r="T1262" i="1"/>
  <c r="S1262" i="1"/>
  <c r="R1262" i="1"/>
  <c r="Q1262" i="1"/>
  <c r="P1262" i="1"/>
  <c r="O1262" i="1"/>
  <c r="Z1261" i="1"/>
  <c r="Y1261" i="1"/>
  <c r="X1261" i="1"/>
  <c r="W1261" i="1"/>
  <c r="V1261" i="1"/>
  <c r="U1261" i="1"/>
  <c r="T1261" i="1"/>
  <c r="S1261" i="1"/>
  <c r="R1261" i="1"/>
  <c r="Q1261" i="1"/>
  <c r="P1261" i="1"/>
  <c r="O1261" i="1"/>
  <c r="Z1260" i="1"/>
  <c r="Y1260" i="1"/>
  <c r="X1260" i="1"/>
  <c r="W1260" i="1"/>
  <c r="V1260" i="1"/>
  <c r="U1260" i="1"/>
  <c r="T1260" i="1"/>
  <c r="S1260" i="1"/>
  <c r="R1260" i="1"/>
  <c r="Q1260" i="1"/>
  <c r="P1260" i="1"/>
  <c r="O1260" i="1"/>
  <c r="Z1252" i="1"/>
  <c r="Y1252" i="1"/>
  <c r="X1252" i="1"/>
  <c r="W1252" i="1"/>
  <c r="V1252" i="1"/>
  <c r="U1252" i="1"/>
  <c r="T1252" i="1"/>
  <c r="S1252" i="1"/>
  <c r="R1252" i="1"/>
  <c r="Q1252" i="1"/>
  <c r="P1252" i="1"/>
  <c r="O1252" i="1"/>
  <c r="Z1247" i="1"/>
  <c r="Y1247" i="1"/>
  <c r="X1247" i="1"/>
  <c r="W1247" i="1"/>
  <c r="V1247" i="1"/>
  <c r="U1247" i="1"/>
  <c r="T1247" i="1"/>
  <c r="S1247" i="1"/>
  <c r="R1247" i="1"/>
  <c r="Q1247" i="1"/>
  <c r="P1247" i="1"/>
  <c r="O1247" i="1"/>
  <c r="Z1246" i="1"/>
  <c r="Y1246" i="1"/>
  <c r="X1246" i="1"/>
  <c r="W1246" i="1"/>
  <c r="V1246" i="1"/>
  <c r="U1246" i="1"/>
  <c r="T1246" i="1"/>
  <c r="S1246" i="1"/>
  <c r="R1246" i="1"/>
  <c r="Q1246" i="1"/>
  <c r="P1246" i="1"/>
  <c r="O1246" i="1"/>
  <c r="Z1245" i="1"/>
  <c r="Y1245" i="1"/>
  <c r="X1245" i="1"/>
  <c r="W1245" i="1"/>
  <c r="V1245" i="1"/>
  <c r="U1245" i="1"/>
  <c r="T1245" i="1"/>
  <c r="S1245" i="1"/>
  <c r="R1245" i="1"/>
  <c r="Q1245" i="1"/>
  <c r="P1245" i="1"/>
  <c r="O1245" i="1"/>
  <c r="Z1244" i="1"/>
  <c r="Y1244" i="1"/>
  <c r="X1244" i="1"/>
  <c r="W1244" i="1"/>
  <c r="V1244" i="1"/>
  <c r="U1244" i="1"/>
  <c r="T1244" i="1"/>
  <c r="S1244" i="1"/>
  <c r="R1244" i="1"/>
  <c r="Q1244" i="1"/>
  <c r="P1244" i="1"/>
  <c r="O1244" i="1"/>
  <c r="Z1243" i="1"/>
  <c r="Y1243" i="1"/>
  <c r="X1243" i="1"/>
  <c r="W1243" i="1"/>
  <c r="V1243" i="1"/>
  <c r="U1243" i="1"/>
  <c r="T1243" i="1"/>
  <c r="S1243" i="1"/>
  <c r="R1243" i="1"/>
  <c r="Q1243" i="1"/>
  <c r="P1243" i="1"/>
  <c r="O1243" i="1"/>
  <c r="Z1236" i="1"/>
  <c r="Y1236" i="1"/>
  <c r="X1236" i="1"/>
  <c r="W1236" i="1"/>
  <c r="V1236" i="1"/>
  <c r="U1236" i="1"/>
  <c r="T1236" i="1"/>
  <c r="S1236" i="1"/>
  <c r="R1236" i="1"/>
  <c r="Q1236" i="1"/>
  <c r="P1236" i="1"/>
  <c r="O1236" i="1"/>
  <c r="Z1234" i="1"/>
  <c r="Y1234" i="1"/>
  <c r="X1234" i="1"/>
  <c r="W1234" i="1"/>
  <c r="V1234" i="1"/>
  <c r="U1234" i="1"/>
  <c r="T1234" i="1"/>
  <c r="S1234" i="1"/>
  <c r="R1234" i="1"/>
  <c r="Q1234" i="1"/>
  <c r="P1234" i="1"/>
  <c r="O1234" i="1"/>
  <c r="Z1233" i="1"/>
  <c r="Y1233" i="1"/>
  <c r="X1233" i="1"/>
  <c r="W1233" i="1"/>
  <c r="V1233" i="1"/>
  <c r="U1233" i="1"/>
  <c r="T1233" i="1"/>
  <c r="S1233" i="1"/>
  <c r="R1233" i="1"/>
  <c r="Q1233" i="1"/>
  <c r="P1233" i="1"/>
  <c r="O1233" i="1"/>
  <c r="Z1232" i="1"/>
  <c r="Y1232" i="1"/>
  <c r="X1232" i="1"/>
  <c r="W1232" i="1"/>
  <c r="V1232" i="1"/>
  <c r="U1232" i="1"/>
  <c r="T1232" i="1"/>
  <c r="S1232" i="1"/>
  <c r="R1232" i="1"/>
  <c r="Q1232" i="1"/>
  <c r="P1232" i="1"/>
  <c r="O1232" i="1"/>
  <c r="Z1231" i="1"/>
  <c r="Y1231" i="1"/>
  <c r="X1231" i="1"/>
  <c r="W1231" i="1"/>
  <c r="V1231" i="1"/>
  <c r="U1231" i="1"/>
  <c r="T1231" i="1"/>
  <c r="S1231" i="1"/>
  <c r="R1231" i="1"/>
  <c r="Q1231" i="1"/>
  <c r="P1231" i="1"/>
  <c r="O1231" i="1"/>
  <c r="Z1214" i="1"/>
  <c r="Y1214" i="1"/>
  <c r="X1214" i="1"/>
  <c r="W1214" i="1"/>
  <c r="V1214" i="1"/>
  <c r="U1214" i="1"/>
  <c r="T1214" i="1"/>
  <c r="S1214" i="1"/>
  <c r="R1214" i="1"/>
  <c r="Q1214" i="1"/>
  <c r="P1214" i="1"/>
  <c r="O1214" i="1"/>
  <c r="Z1213" i="1"/>
  <c r="Y1213" i="1"/>
  <c r="X1213" i="1"/>
  <c r="W1213" i="1"/>
  <c r="V1213" i="1"/>
  <c r="U1213" i="1"/>
  <c r="T1213" i="1"/>
  <c r="S1213" i="1"/>
  <c r="R1213" i="1"/>
  <c r="Q1213" i="1"/>
  <c r="P1213" i="1"/>
  <c r="O1213" i="1"/>
  <c r="Z1212" i="1"/>
  <c r="Y1212" i="1"/>
  <c r="X1212" i="1"/>
  <c r="W1212" i="1"/>
  <c r="V1212" i="1"/>
  <c r="U1212" i="1"/>
  <c r="T1212" i="1"/>
  <c r="S1212" i="1"/>
  <c r="R1212" i="1"/>
  <c r="Q1212" i="1"/>
  <c r="P1212" i="1"/>
  <c r="O1212" i="1"/>
  <c r="Z1211" i="1"/>
  <c r="Y1211" i="1"/>
  <c r="X1211" i="1"/>
  <c r="W1211" i="1"/>
  <c r="V1211" i="1"/>
  <c r="U1211" i="1"/>
  <c r="T1211" i="1"/>
  <c r="S1211" i="1"/>
  <c r="R1211" i="1"/>
  <c r="Q1211" i="1"/>
  <c r="P1211" i="1"/>
  <c r="O1211" i="1"/>
  <c r="Z1210" i="1"/>
  <c r="Y1210" i="1"/>
  <c r="X1210" i="1"/>
  <c r="W1210" i="1"/>
  <c r="V1210" i="1"/>
  <c r="U1210" i="1"/>
  <c r="T1210" i="1"/>
  <c r="S1210" i="1"/>
  <c r="R1210" i="1"/>
  <c r="Q1210" i="1"/>
  <c r="P1210" i="1"/>
  <c r="O1210" i="1"/>
  <c r="Z1209" i="1"/>
  <c r="Y1209" i="1"/>
  <c r="X1209" i="1"/>
  <c r="W1209" i="1"/>
  <c r="V1209" i="1"/>
  <c r="U1209" i="1"/>
  <c r="T1209" i="1"/>
  <c r="S1209" i="1"/>
  <c r="R1209" i="1"/>
  <c r="Q1209" i="1"/>
  <c r="P1209" i="1"/>
  <c r="O1209" i="1"/>
  <c r="Z1208" i="1"/>
  <c r="Y1208" i="1"/>
  <c r="X1208" i="1"/>
  <c r="W1208" i="1"/>
  <c r="V1208" i="1"/>
  <c r="U1208" i="1"/>
  <c r="T1208" i="1"/>
  <c r="S1208" i="1"/>
  <c r="R1208" i="1"/>
  <c r="Q1208" i="1"/>
  <c r="P1208" i="1"/>
  <c r="O1208" i="1"/>
  <c r="Z1207" i="1"/>
  <c r="Y1207" i="1"/>
  <c r="X1207" i="1"/>
  <c r="W1207" i="1"/>
  <c r="V1207" i="1"/>
  <c r="U1207" i="1"/>
  <c r="T1207" i="1"/>
  <c r="S1207" i="1"/>
  <c r="R1207" i="1"/>
  <c r="Q1207" i="1"/>
  <c r="P1207" i="1"/>
  <c r="O1207" i="1"/>
  <c r="Z1202" i="1"/>
  <c r="Y1202" i="1"/>
  <c r="X1202" i="1"/>
  <c r="W1202" i="1"/>
  <c r="V1202" i="1"/>
  <c r="U1202" i="1"/>
  <c r="T1202" i="1"/>
  <c r="S1202" i="1"/>
  <c r="R1202" i="1"/>
  <c r="Q1202" i="1"/>
  <c r="P1202" i="1"/>
  <c r="O1202" i="1"/>
  <c r="Z1201" i="1"/>
  <c r="Y1201" i="1"/>
  <c r="X1201" i="1"/>
  <c r="W1201" i="1"/>
  <c r="V1201" i="1"/>
  <c r="U1201" i="1"/>
  <c r="T1201" i="1"/>
  <c r="S1201" i="1"/>
  <c r="R1201" i="1"/>
  <c r="Q1201" i="1"/>
  <c r="P1201" i="1"/>
  <c r="O1201" i="1"/>
  <c r="Z1200" i="1"/>
  <c r="Y1200" i="1"/>
  <c r="X1200" i="1"/>
  <c r="W1200" i="1"/>
  <c r="V1200" i="1"/>
  <c r="U1200" i="1"/>
  <c r="T1200" i="1"/>
  <c r="S1200" i="1"/>
  <c r="R1200" i="1"/>
  <c r="Q1200" i="1"/>
  <c r="P1200" i="1"/>
  <c r="O1200" i="1"/>
  <c r="Z1199" i="1"/>
  <c r="Y1199" i="1"/>
  <c r="X1199" i="1"/>
  <c r="W1199" i="1"/>
  <c r="V1199" i="1"/>
  <c r="U1199" i="1"/>
  <c r="T1199" i="1"/>
  <c r="S1199" i="1"/>
  <c r="R1199" i="1"/>
  <c r="Q1199" i="1"/>
  <c r="P1199" i="1"/>
  <c r="O1199" i="1"/>
  <c r="Z1198" i="1"/>
  <c r="Y1198" i="1"/>
  <c r="X1198" i="1"/>
  <c r="W1198" i="1"/>
  <c r="V1198" i="1"/>
  <c r="U1198" i="1"/>
  <c r="T1198" i="1"/>
  <c r="S1198" i="1"/>
  <c r="R1198" i="1"/>
  <c r="Q1198" i="1"/>
  <c r="P1198" i="1"/>
  <c r="O1198" i="1"/>
  <c r="Z1197" i="1"/>
  <c r="Y1197" i="1"/>
  <c r="X1197" i="1"/>
  <c r="W1197" i="1"/>
  <c r="V1197" i="1"/>
  <c r="U1197" i="1"/>
  <c r="T1197" i="1"/>
  <c r="S1197" i="1"/>
  <c r="R1197" i="1"/>
  <c r="Q1197" i="1"/>
  <c r="P1197" i="1"/>
  <c r="O1197" i="1"/>
  <c r="Z1196" i="1"/>
  <c r="Y1196" i="1"/>
  <c r="X1196" i="1"/>
  <c r="W1196" i="1"/>
  <c r="V1196" i="1"/>
  <c r="U1196" i="1"/>
  <c r="T1196" i="1"/>
  <c r="S1196" i="1"/>
  <c r="R1196" i="1"/>
  <c r="Q1196" i="1"/>
  <c r="P1196" i="1"/>
  <c r="O1196" i="1"/>
  <c r="Z1195" i="1"/>
  <c r="Y1195" i="1"/>
  <c r="X1195" i="1"/>
  <c r="W1195" i="1"/>
  <c r="V1195" i="1"/>
  <c r="U1195" i="1"/>
  <c r="T1195" i="1"/>
  <c r="S1195" i="1"/>
  <c r="R1195" i="1"/>
  <c r="Q1195" i="1"/>
  <c r="P1195" i="1"/>
  <c r="O1195" i="1"/>
  <c r="Z1194" i="1"/>
  <c r="Y1194" i="1"/>
  <c r="X1194" i="1"/>
  <c r="W1194" i="1"/>
  <c r="V1194" i="1"/>
  <c r="U1194" i="1"/>
  <c r="T1194" i="1"/>
  <c r="S1194" i="1"/>
  <c r="R1194" i="1"/>
  <c r="Q1194" i="1"/>
  <c r="P1194" i="1"/>
  <c r="O1194" i="1"/>
  <c r="Z1193" i="1"/>
  <c r="Y1193" i="1"/>
  <c r="X1193" i="1"/>
  <c r="W1193" i="1"/>
  <c r="V1193" i="1"/>
  <c r="U1193" i="1"/>
  <c r="T1193" i="1"/>
  <c r="S1193" i="1"/>
  <c r="R1193" i="1"/>
  <c r="Q1193" i="1"/>
  <c r="P1193" i="1"/>
  <c r="O1193" i="1"/>
  <c r="Z1192" i="1"/>
  <c r="Y1192" i="1"/>
  <c r="X1192" i="1"/>
  <c r="W1192" i="1"/>
  <c r="V1192" i="1"/>
  <c r="U1192" i="1"/>
  <c r="T1192" i="1"/>
  <c r="S1192" i="1"/>
  <c r="R1192" i="1"/>
  <c r="Q1192" i="1"/>
  <c r="P1192" i="1"/>
  <c r="O1192" i="1"/>
  <c r="Z1191" i="1"/>
  <c r="Y1191" i="1"/>
  <c r="X1191" i="1"/>
  <c r="W1191" i="1"/>
  <c r="V1191" i="1"/>
  <c r="U1191" i="1"/>
  <c r="T1191" i="1"/>
  <c r="S1191" i="1"/>
  <c r="R1191" i="1"/>
  <c r="Q1191" i="1"/>
  <c r="P1191" i="1"/>
  <c r="O1191" i="1"/>
  <c r="Z1190" i="1"/>
  <c r="Y1190" i="1"/>
  <c r="X1190" i="1"/>
  <c r="W1190" i="1"/>
  <c r="V1190" i="1"/>
  <c r="U1190" i="1"/>
  <c r="T1190" i="1"/>
  <c r="S1190" i="1"/>
  <c r="R1190" i="1"/>
  <c r="Q1190" i="1"/>
  <c r="P1190" i="1"/>
  <c r="O1190" i="1"/>
  <c r="Z1189" i="1"/>
  <c r="Y1189" i="1"/>
  <c r="X1189" i="1"/>
  <c r="W1189" i="1"/>
  <c r="V1189" i="1"/>
  <c r="U1189" i="1"/>
  <c r="T1189" i="1"/>
  <c r="S1189" i="1"/>
  <c r="R1189" i="1"/>
  <c r="Q1189" i="1"/>
  <c r="P1189" i="1"/>
  <c r="O1189" i="1"/>
  <c r="Z1188" i="1"/>
  <c r="Y1188" i="1"/>
  <c r="X1188" i="1"/>
  <c r="W1188" i="1"/>
  <c r="V1188" i="1"/>
  <c r="U1188" i="1"/>
  <c r="T1188" i="1"/>
  <c r="S1188" i="1"/>
  <c r="R1188" i="1"/>
  <c r="Q1188" i="1"/>
  <c r="P1188" i="1"/>
  <c r="O1188" i="1"/>
  <c r="Z1187" i="1"/>
  <c r="Y1187" i="1"/>
  <c r="X1187" i="1"/>
  <c r="W1187" i="1"/>
  <c r="V1187" i="1"/>
  <c r="U1187" i="1"/>
  <c r="T1187" i="1"/>
  <c r="S1187" i="1"/>
  <c r="R1187" i="1"/>
  <c r="Q1187" i="1"/>
  <c r="P1187" i="1"/>
  <c r="O1187" i="1"/>
  <c r="Z1186" i="1"/>
  <c r="Y1186" i="1"/>
  <c r="X1186" i="1"/>
  <c r="W1186" i="1"/>
  <c r="V1186" i="1"/>
  <c r="U1186" i="1"/>
  <c r="T1186" i="1"/>
  <c r="S1186" i="1"/>
  <c r="R1186" i="1"/>
  <c r="Q1186" i="1"/>
  <c r="P1186" i="1"/>
  <c r="O1186" i="1"/>
  <c r="Z1185" i="1"/>
  <c r="Y1185" i="1"/>
  <c r="X1185" i="1"/>
  <c r="W1185" i="1"/>
  <c r="V1185" i="1"/>
  <c r="U1185" i="1"/>
  <c r="T1185" i="1"/>
  <c r="S1185" i="1"/>
  <c r="R1185" i="1"/>
  <c r="Q1185" i="1"/>
  <c r="P1185" i="1"/>
  <c r="O1185" i="1"/>
  <c r="Z1184" i="1"/>
  <c r="Y1184" i="1"/>
  <c r="X1184" i="1"/>
  <c r="W1184" i="1"/>
  <c r="V1184" i="1"/>
  <c r="U1184" i="1"/>
  <c r="T1184" i="1"/>
  <c r="S1184" i="1"/>
  <c r="R1184" i="1"/>
  <c r="Q1184" i="1"/>
  <c r="P1184" i="1"/>
  <c r="O1184" i="1"/>
  <c r="Z1183" i="1"/>
  <c r="Y1183" i="1"/>
  <c r="X1183" i="1"/>
  <c r="W1183" i="1"/>
  <c r="V1183" i="1"/>
  <c r="U1183" i="1"/>
  <c r="T1183" i="1"/>
  <c r="S1183" i="1"/>
  <c r="R1183" i="1"/>
  <c r="Q1183" i="1"/>
  <c r="P1183" i="1"/>
  <c r="O1183" i="1"/>
  <c r="Z1182" i="1"/>
  <c r="Y1182" i="1"/>
  <c r="X1182" i="1"/>
  <c r="W1182" i="1"/>
  <c r="V1182" i="1"/>
  <c r="U1182" i="1"/>
  <c r="T1182" i="1"/>
  <c r="S1182" i="1"/>
  <c r="R1182" i="1"/>
  <c r="Q1182" i="1"/>
  <c r="P1182" i="1"/>
  <c r="O1182" i="1"/>
  <c r="Z1181" i="1"/>
  <c r="Y1181" i="1"/>
  <c r="X1181" i="1"/>
  <c r="W1181" i="1"/>
  <c r="V1181" i="1"/>
  <c r="U1181" i="1"/>
  <c r="T1181" i="1"/>
  <c r="S1181" i="1"/>
  <c r="R1181" i="1"/>
  <c r="Q1181" i="1"/>
  <c r="P1181" i="1"/>
  <c r="O1181" i="1"/>
  <c r="Z1180" i="1"/>
  <c r="Y1180" i="1"/>
  <c r="X1180" i="1"/>
  <c r="W1180" i="1"/>
  <c r="V1180" i="1"/>
  <c r="U1180" i="1"/>
  <c r="T1180" i="1"/>
  <c r="S1180" i="1"/>
  <c r="R1180" i="1"/>
  <c r="Q1180" i="1"/>
  <c r="P1180" i="1"/>
  <c r="O1180" i="1"/>
  <c r="Z1179" i="1"/>
  <c r="Y1179" i="1"/>
  <c r="X1179" i="1"/>
  <c r="W1179" i="1"/>
  <c r="V1179" i="1"/>
  <c r="U1179" i="1"/>
  <c r="T1179" i="1"/>
  <c r="S1179" i="1"/>
  <c r="R1179" i="1"/>
  <c r="Q1179" i="1"/>
  <c r="P1179" i="1"/>
  <c r="O1179" i="1"/>
  <c r="Z1178" i="1"/>
  <c r="Y1178" i="1"/>
  <c r="X1178" i="1"/>
  <c r="W1178" i="1"/>
  <c r="V1178" i="1"/>
  <c r="U1178" i="1"/>
  <c r="T1178" i="1"/>
  <c r="S1178" i="1"/>
  <c r="R1178" i="1"/>
  <c r="Q1178" i="1"/>
  <c r="P1178" i="1"/>
  <c r="O1178" i="1"/>
  <c r="Z1177" i="1"/>
  <c r="Y1177" i="1"/>
  <c r="X1177" i="1"/>
  <c r="W1177" i="1"/>
  <c r="V1177" i="1"/>
  <c r="U1177" i="1"/>
  <c r="T1177" i="1"/>
  <c r="S1177" i="1"/>
  <c r="R1177" i="1"/>
  <c r="Q1177" i="1"/>
  <c r="P1177" i="1"/>
  <c r="O1177" i="1"/>
  <c r="Z1176" i="1"/>
  <c r="Y1176" i="1"/>
  <c r="X1176" i="1"/>
  <c r="W1176" i="1"/>
  <c r="V1176" i="1"/>
  <c r="U1176" i="1"/>
  <c r="T1176" i="1"/>
  <c r="S1176" i="1"/>
  <c r="R1176" i="1"/>
  <c r="Q1176" i="1"/>
  <c r="P1176" i="1"/>
  <c r="O1176" i="1"/>
  <c r="Z1175" i="1"/>
  <c r="Y1175" i="1"/>
  <c r="X1175" i="1"/>
  <c r="W1175" i="1"/>
  <c r="V1175" i="1"/>
  <c r="U1175" i="1"/>
  <c r="T1175" i="1"/>
  <c r="S1175" i="1"/>
  <c r="R1175" i="1"/>
  <c r="Q1175" i="1"/>
  <c r="P1175" i="1"/>
  <c r="O1175" i="1"/>
  <c r="Z1174" i="1"/>
  <c r="Y1174" i="1"/>
  <c r="X1174" i="1"/>
  <c r="W1174" i="1"/>
  <c r="V1174" i="1"/>
  <c r="U1174" i="1"/>
  <c r="T1174" i="1"/>
  <c r="S1174" i="1"/>
  <c r="R1174" i="1"/>
  <c r="Q1174" i="1"/>
  <c r="P1174" i="1"/>
  <c r="O1174" i="1"/>
  <c r="Z1173" i="1"/>
  <c r="Y1173" i="1"/>
  <c r="X1173" i="1"/>
  <c r="W1173" i="1"/>
  <c r="V1173" i="1"/>
  <c r="U1173" i="1"/>
  <c r="T1173" i="1"/>
  <c r="S1173" i="1"/>
  <c r="R1173" i="1"/>
  <c r="Q1173" i="1"/>
  <c r="P1173" i="1"/>
  <c r="O1173" i="1"/>
  <c r="Z1172" i="1"/>
  <c r="Y1172" i="1"/>
  <c r="X1172" i="1"/>
  <c r="W1172" i="1"/>
  <c r="V1172" i="1"/>
  <c r="U1172" i="1"/>
  <c r="T1172" i="1"/>
  <c r="S1172" i="1"/>
  <c r="R1172" i="1"/>
  <c r="Q1172" i="1"/>
  <c r="P1172" i="1"/>
  <c r="O1172" i="1"/>
  <c r="Z1171" i="1"/>
  <c r="Y1171" i="1"/>
  <c r="X1171" i="1"/>
  <c r="W1171" i="1"/>
  <c r="V1171" i="1"/>
  <c r="U1171" i="1"/>
  <c r="T1171" i="1"/>
  <c r="S1171" i="1"/>
  <c r="R1171" i="1"/>
  <c r="Q1171" i="1"/>
  <c r="P1171" i="1"/>
  <c r="O1171" i="1"/>
  <c r="Z1170" i="1"/>
  <c r="Y1170" i="1"/>
  <c r="X1170" i="1"/>
  <c r="W1170" i="1"/>
  <c r="V1170" i="1"/>
  <c r="U1170" i="1"/>
  <c r="T1170" i="1"/>
  <c r="S1170" i="1"/>
  <c r="R1170" i="1"/>
  <c r="Q1170" i="1"/>
  <c r="P1170" i="1"/>
  <c r="O1170" i="1"/>
  <c r="Z1169" i="1"/>
  <c r="Y1169" i="1"/>
  <c r="X1169" i="1"/>
  <c r="W1169" i="1"/>
  <c r="V1169" i="1"/>
  <c r="U1169" i="1"/>
  <c r="T1169" i="1"/>
  <c r="S1169" i="1"/>
  <c r="R1169" i="1"/>
  <c r="Q1169" i="1"/>
  <c r="P1169" i="1"/>
  <c r="O1169" i="1"/>
  <c r="Z1168" i="1"/>
  <c r="Y1168" i="1"/>
  <c r="X1168" i="1"/>
  <c r="W1168" i="1"/>
  <c r="V1168" i="1"/>
  <c r="U1168" i="1"/>
  <c r="T1168" i="1"/>
  <c r="S1168" i="1"/>
  <c r="R1168" i="1"/>
  <c r="Q1168" i="1"/>
  <c r="P1168" i="1"/>
  <c r="O1168" i="1"/>
  <c r="Z1167" i="1"/>
  <c r="Y1167" i="1"/>
  <c r="X1167" i="1"/>
  <c r="W1167" i="1"/>
  <c r="V1167" i="1"/>
  <c r="U1167" i="1"/>
  <c r="T1167" i="1"/>
  <c r="S1167" i="1"/>
  <c r="R1167" i="1"/>
  <c r="Q1167" i="1"/>
  <c r="P1167" i="1"/>
  <c r="O1167" i="1"/>
  <c r="Z1166" i="1"/>
  <c r="Y1166" i="1"/>
  <c r="X1166" i="1"/>
  <c r="W1166" i="1"/>
  <c r="V1166" i="1"/>
  <c r="U1166" i="1"/>
  <c r="T1166" i="1"/>
  <c r="S1166" i="1"/>
  <c r="R1166" i="1"/>
  <c r="Q1166" i="1"/>
  <c r="P1166" i="1"/>
  <c r="O1166" i="1"/>
  <c r="Z1165" i="1"/>
  <c r="Y1165" i="1"/>
  <c r="X1165" i="1"/>
  <c r="W1165" i="1"/>
  <c r="V1165" i="1"/>
  <c r="U1165" i="1"/>
  <c r="T1165" i="1"/>
  <c r="S1165" i="1"/>
  <c r="R1165" i="1"/>
  <c r="Q1165" i="1"/>
  <c r="P1165" i="1"/>
  <c r="O1165" i="1"/>
  <c r="Z1164" i="1"/>
  <c r="Y1164" i="1"/>
  <c r="X1164" i="1"/>
  <c r="W1164" i="1"/>
  <c r="V1164" i="1"/>
  <c r="U1164" i="1"/>
  <c r="T1164" i="1"/>
  <c r="S1164" i="1"/>
  <c r="R1164" i="1"/>
  <c r="Q1164" i="1"/>
  <c r="P1164" i="1"/>
  <c r="O1164" i="1"/>
  <c r="Z1163" i="1"/>
  <c r="Y1163" i="1"/>
  <c r="X1163" i="1"/>
  <c r="W1163" i="1"/>
  <c r="V1163" i="1"/>
  <c r="U1163" i="1"/>
  <c r="T1163" i="1"/>
  <c r="S1163" i="1"/>
  <c r="R1163" i="1"/>
  <c r="Q1163" i="1"/>
  <c r="P1163" i="1"/>
  <c r="O1163" i="1"/>
  <c r="Z1162" i="1"/>
  <c r="Y1162" i="1"/>
  <c r="X1162" i="1"/>
  <c r="W1162" i="1"/>
  <c r="V1162" i="1"/>
  <c r="U1162" i="1"/>
  <c r="T1162" i="1"/>
  <c r="S1162" i="1"/>
  <c r="R1162" i="1"/>
  <c r="Q1162" i="1"/>
  <c r="P1162" i="1"/>
  <c r="O1162" i="1"/>
  <c r="Z1161" i="1"/>
  <c r="Y1161" i="1"/>
  <c r="X1161" i="1"/>
  <c r="W1161" i="1"/>
  <c r="V1161" i="1"/>
  <c r="U1161" i="1"/>
  <c r="T1161" i="1"/>
  <c r="S1161" i="1"/>
  <c r="R1161" i="1"/>
  <c r="Q1161" i="1"/>
  <c r="P1161" i="1"/>
  <c r="O1161" i="1"/>
  <c r="Z1160" i="1"/>
  <c r="Y1160" i="1"/>
  <c r="X1160" i="1"/>
  <c r="W1160" i="1"/>
  <c r="V1160" i="1"/>
  <c r="U1160" i="1"/>
  <c r="T1160" i="1"/>
  <c r="S1160" i="1"/>
  <c r="R1160" i="1"/>
  <c r="Q1160" i="1"/>
  <c r="P1160" i="1"/>
  <c r="O1160" i="1"/>
  <c r="Z1159" i="1"/>
  <c r="Y1159" i="1"/>
  <c r="X1159" i="1"/>
  <c r="W1159" i="1"/>
  <c r="V1159" i="1"/>
  <c r="U1159" i="1"/>
  <c r="T1159" i="1"/>
  <c r="S1159" i="1"/>
  <c r="R1159" i="1"/>
  <c r="Q1159" i="1"/>
  <c r="P1159" i="1"/>
  <c r="O1159" i="1"/>
  <c r="Z1158" i="1"/>
  <c r="Y1158" i="1"/>
  <c r="X1158" i="1"/>
  <c r="W1158" i="1"/>
  <c r="V1158" i="1"/>
  <c r="U1158" i="1"/>
  <c r="T1158" i="1"/>
  <c r="S1158" i="1"/>
  <c r="R1158" i="1"/>
  <c r="Q1158" i="1"/>
  <c r="P1158" i="1"/>
  <c r="O1158" i="1"/>
  <c r="Z1157" i="1"/>
  <c r="Y1157" i="1"/>
  <c r="X1157" i="1"/>
  <c r="W1157" i="1"/>
  <c r="V1157" i="1"/>
  <c r="U1157" i="1"/>
  <c r="T1157" i="1"/>
  <c r="S1157" i="1"/>
  <c r="R1157" i="1"/>
  <c r="Q1157" i="1"/>
  <c r="P1157" i="1"/>
  <c r="O1157" i="1"/>
  <c r="Z1156" i="1"/>
  <c r="Y1156" i="1"/>
  <c r="X1156" i="1"/>
  <c r="W1156" i="1"/>
  <c r="V1156" i="1"/>
  <c r="U1156" i="1"/>
  <c r="T1156" i="1"/>
  <c r="S1156" i="1"/>
  <c r="R1156" i="1"/>
  <c r="Q1156" i="1"/>
  <c r="P1156" i="1"/>
  <c r="O1156" i="1"/>
  <c r="Z1155" i="1"/>
  <c r="Y1155" i="1"/>
  <c r="X1155" i="1"/>
  <c r="W1155" i="1"/>
  <c r="V1155" i="1"/>
  <c r="U1155" i="1"/>
  <c r="T1155" i="1"/>
  <c r="S1155" i="1"/>
  <c r="R1155" i="1"/>
  <c r="Q1155" i="1"/>
  <c r="P1155" i="1"/>
  <c r="O1155" i="1"/>
  <c r="Z1154" i="1"/>
  <c r="Y1154" i="1"/>
  <c r="X1154" i="1"/>
  <c r="W1154" i="1"/>
  <c r="V1154" i="1"/>
  <c r="U1154" i="1"/>
  <c r="T1154" i="1"/>
  <c r="S1154" i="1"/>
  <c r="R1154" i="1"/>
  <c r="Q1154" i="1"/>
  <c r="P1154" i="1"/>
  <c r="O1154" i="1"/>
  <c r="Z1153" i="1"/>
  <c r="Y1153" i="1"/>
  <c r="X1153" i="1"/>
  <c r="W1153" i="1"/>
  <c r="V1153" i="1"/>
  <c r="U1153" i="1"/>
  <c r="T1153" i="1"/>
  <c r="S1153" i="1"/>
  <c r="R1153" i="1"/>
  <c r="Q1153" i="1"/>
  <c r="P1153" i="1"/>
  <c r="O1153" i="1"/>
  <c r="Z1152" i="1"/>
  <c r="Y1152" i="1"/>
  <c r="X1152" i="1"/>
  <c r="W1152" i="1"/>
  <c r="V1152" i="1"/>
  <c r="U1152" i="1"/>
  <c r="T1152" i="1"/>
  <c r="S1152" i="1"/>
  <c r="R1152" i="1"/>
  <c r="Q1152" i="1"/>
  <c r="P1152" i="1"/>
  <c r="O1152" i="1"/>
  <c r="Z1151" i="1"/>
  <c r="Y1151" i="1"/>
  <c r="X1151" i="1"/>
  <c r="W1151" i="1"/>
  <c r="V1151" i="1"/>
  <c r="U1151" i="1"/>
  <c r="T1151" i="1"/>
  <c r="S1151" i="1"/>
  <c r="R1151" i="1"/>
  <c r="Q1151" i="1"/>
  <c r="P1151" i="1"/>
  <c r="O1151" i="1"/>
  <c r="Z1150" i="1"/>
  <c r="Y1150" i="1"/>
  <c r="X1150" i="1"/>
  <c r="W1150" i="1"/>
  <c r="V1150" i="1"/>
  <c r="U1150" i="1"/>
  <c r="T1150" i="1"/>
  <c r="S1150" i="1"/>
  <c r="R1150" i="1"/>
  <c r="Q1150" i="1"/>
  <c r="P1150" i="1"/>
  <c r="O1150" i="1"/>
  <c r="Z1149" i="1"/>
  <c r="Y1149" i="1"/>
  <c r="X1149" i="1"/>
  <c r="W1149" i="1"/>
  <c r="V1149" i="1"/>
  <c r="U1149" i="1"/>
  <c r="T1149" i="1"/>
  <c r="S1149" i="1"/>
  <c r="R1149" i="1"/>
  <c r="Q1149" i="1"/>
  <c r="P1149" i="1"/>
  <c r="O1149" i="1"/>
  <c r="Z1148" i="1"/>
  <c r="Y1148" i="1"/>
  <c r="X1148" i="1"/>
  <c r="W1148" i="1"/>
  <c r="V1148" i="1"/>
  <c r="U1148" i="1"/>
  <c r="T1148" i="1"/>
  <c r="S1148" i="1"/>
  <c r="R1148" i="1"/>
  <c r="Q1148" i="1"/>
  <c r="P1148" i="1"/>
  <c r="O1148" i="1"/>
  <c r="Z1147" i="1"/>
  <c r="Y1147" i="1"/>
  <c r="X1147" i="1"/>
  <c r="W1147" i="1"/>
  <c r="V1147" i="1"/>
  <c r="U1147" i="1"/>
  <c r="T1147" i="1"/>
  <c r="S1147" i="1"/>
  <c r="R1147" i="1"/>
  <c r="Q1147" i="1"/>
  <c r="P1147" i="1"/>
  <c r="O1147" i="1"/>
  <c r="Z1146" i="1"/>
  <c r="Y1146" i="1"/>
  <c r="X1146" i="1"/>
  <c r="W1146" i="1"/>
  <c r="V1146" i="1"/>
  <c r="U1146" i="1"/>
  <c r="T1146" i="1"/>
  <c r="S1146" i="1"/>
  <c r="R1146" i="1"/>
  <c r="Q1146" i="1"/>
  <c r="P1146" i="1"/>
  <c r="O1146" i="1"/>
  <c r="Z1145" i="1"/>
  <c r="Y1145" i="1"/>
  <c r="X1145" i="1"/>
  <c r="W1145" i="1"/>
  <c r="V1145" i="1"/>
  <c r="U1145" i="1"/>
  <c r="T1145" i="1"/>
  <c r="S1145" i="1"/>
  <c r="R1145" i="1"/>
  <c r="Q1145" i="1"/>
  <c r="P1145" i="1"/>
  <c r="O1145" i="1"/>
  <c r="Z1144" i="1"/>
  <c r="Y1144" i="1"/>
  <c r="X1144" i="1"/>
  <c r="W1144" i="1"/>
  <c r="V1144" i="1"/>
  <c r="U1144" i="1"/>
  <c r="T1144" i="1"/>
  <c r="S1144" i="1"/>
  <c r="R1144" i="1"/>
  <c r="Q1144" i="1"/>
  <c r="P1144" i="1"/>
  <c r="O1144" i="1"/>
  <c r="Z1143" i="1"/>
  <c r="Y1143" i="1"/>
  <c r="X1143" i="1"/>
  <c r="W1143" i="1"/>
  <c r="V1143" i="1"/>
  <c r="U1143" i="1"/>
  <c r="T1143" i="1"/>
  <c r="S1143" i="1"/>
  <c r="R1143" i="1"/>
  <c r="Q1143" i="1"/>
  <c r="P1143" i="1"/>
  <c r="O1143" i="1"/>
  <c r="Z1142" i="1"/>
  <c r="Y1142" i="1"/>
  <c r="X1142" i="1"/>
  <c r="W1142" i="1"/>
  <c r="V1142" i="1"/>
  <c r="U1142" i="1"/>
  <c r="T1142" i="1"/>
  <c r="S1142" i="1"/>
  <c r="R1142" i="1"/>
  <c r="Q1142" i="1"/>
  <c r="P1142" i="1"/>
  <c r="O1142" i="1"/>
  <c r="Z1141" i="1"/>
  <c r="Y1141" i="1"/>
  <c r="X1141" i="1"/>
  <c r="W1141" i="1"/>
  <c r="V1141" i="1"/>
  <c r="U1141" i="1"/>
  <c r="T1141" i="1"/>
  <c r="S1141" i="1"/>
  <c r="R1141" i="1"/>
  <c r="Q1141" i="1"/>
  <c r="P1141" i="1"/>
  <c r="O1141" i="1"/>
  <c r="Z1140" i="1"/>
  <c r="Y1140" i="1"/>
  <c r="X1140" i="1"/>
  <c r="W1140" i="1"/>
  <c r="V1140" i="1"/>
  <c r="U1140" i="1"/>
  <c r="T1140" i="1"/>
  <c r="S1140" i="1"/>
  <c r="R1140" i="1"/>
  <c r="Q1140" i="1"/>
  <c r="P1140" i="1"/>
  <c r="O1140" i="1"/>
  <c r="Z1139" i="1"/>
  <c r="Y1139" i="1"/>
  <c r="X1139" i="1"/>
  <c r="W1139" i="1"/>
  <c r="V1139" i="1"/>
  <c r="U1139" i="1"/>
  <c r="T1139" i="1"/>
  <c r="S1139" i="1"/>
  <c r="R1139" i="1"/>
  <c r="Q1139" i="1"/>
  <c r="P1139" i="1"/>
  <c r="O1139" i="1"/>
  <c r="Z1138" i="1"/>
  <c r="Y1138" i="1"/>
  <c r="X1138" i="1"/>
  <c r="W1138" i="1"/>
  <c r="V1138" i="1"/>
  <c r="U1138" i="1"/>
  <c r="T1138" i="1"/>
  <c r="S1138" i="1"/>
  <c r="R1138" i="1"/>
  <c r="Q1138" i="1"/>
  <c r="P1138" i="1"/>
  <c r="O1138" i="1"/>
  <c r="Z1137" i="1"/>
  <c r="Y1137" i="1"/>
  <c r="X1137" i="1"/>
  <c r="W1137" i="1"/>
  <c r="V1137" i="1"/>
  <c r="U1137" i="1"/>
  <c r="T1137" i="1"/>
  <c r="S1137" i="1"/>
  <c r="R1137" i="1"/>
  <c r="Q1137" i="1"/>
  <c r="P1137" i="1"/>
  <c r="O1137" i="1"/>
  <c r="Z1136" i="1"/>
  <c r="Y1136" i="1"/>
  <c r="X1136" i="1"/>
  <c r="W1136" i="1"/>
  <c r="V1136" i="1"/>
  <c r="U1136" i="1"/>
  <c r="T1136" i="1"/>
  <c r="S1136" i="1"/>
  <c r="R1136" i="1"/>
  <c r="Q1136" i="1"/>
  <c r="P1136" i="1"/>
  <c r="O1136" i="1"/>
  <c r="Z1135" i="1"/>
  <c r="Y1135" i="1"/>
  <c r="X1135" i="1"/>
  <c r="W1135" i="1"/>
  <c r="V1135" i="1"/>
  <c r="U1135" i="1"/>
  <c r="T1135" i="1"/>
  <c r="S1135" i="1"/>
  <c r="R1135" i="1"/>
  <c r="Q1135" i="1"/>
  <c r="P1135" i="1"/>
  <c r="O1135" i="1"/>
  <c r="Z1134" i="1"/>
  <c r="Y1134" i="1"/>
  <c r="X1134" i="1"/>
  <c r="W1134" i="1"/>
  <c r="V1134" i="1"/>
  <c r="U1134" i="1"/>
  <c r="T1134" i="1"/>
  <c r="S1134" i="1"/>
  <c r="R1134" i="1"/>
  <c r="Q1134" i="1"/>
  <c r="P1134" i="1"/>
  <c r="O1134" i="1"/>
  <c r="Z1133" i="1"/>
  <c r="Y1133" i="1"/>
  <c r="X1133" i="1"/>
  <c r="W1133" i="1"/>
  <c r="V1133" i="1"/>
  <c r="U1133" i="1"/>
  <c r="T1133" i="1"/>
  <c r="S1133" i="1"/>
  <c r="R1133" i="1"/>
  <c r="Q1133" i="1"/>
  <c r="P1133" i="1"/>
  <c r="O1133" i="1"/>
  <c r="Z1132" i="1"/>
  <c r="Y1132" i="1"/>
  <c r="X1132" i="1"/>
  <c r="W1132" i="1"/>
  <c r="V1132" i="1"/>
  <c r="U1132" i="1"/>
  <c r="T1132" i="1"/>
  <c r="S1132" i="1"/>
  <c r="R1132" i="1"/>
  <c r="Q1132" i="1"/>
  <c r="P1132" i="1"/>
  <c r="O1132" i="1"/>
  <c r="Z1131" i="1"/>
  <c r="Y1131" i="1"/>
  <c r="X1131" i="1"/>
  <c r="W1131" i="1"/>
  <c r="V1131" i="1"/>
  <c r="U1131" i="1"/>
  <c r="T1131" i="1"/>
  <c r="S1131" i="1"/>
  <c r="R1131" i="1"/>
  <c r="Q1131" i="1"/>
  <c r="P1131" i="1"/>
  <c r="O1131" i="1"/>
  <c r="Z1130" i="1"/>
  <c r="Y1130" i="1"/>
  <c r="X1130" i="1"/>
  <c r="W1130" i="1"/>
  <c r="V1130" i="1"/>
  <c r="U1130" i="1"/>
  <c r="T1130" i="1"/>
  <c r="S1130" i="1"/>
  <c r="R1130" i="1"/>
  <c r="Q1130" i="1"/>
  <c r="P1130" i="1"/>
  <c r="O1130" i="1"/>
  <c r="Z1129" i="1"/>
  <c r="Y1129" i="1"/>
  <c r="X1129" i="1"/>
  <c r="W1129" i="1"/>
  <c r="V1129" i="1"/>
  <c r="U1129" i="1"/>
  <c r="T1129" i="1"/>
  <c r="S1129" i="1"/>
  <c r="R1129" i="1"/>
  <c r="Q1129" i="1"/>
  <c r="P1129" i="1"/>
  <c r="O1129" i="1"/>
  <c r="Z1128" i="1"/>
  <c r="Y1128" i="1"/>
  <c r="X1128" i="1"/>
  <c r="W1128" i="1"/>
  <c r="V1128" i="1"/>
  <c r="U1128" i="1"/>
  <c r="T1128" i="1"/>
  <c r="S1128" i="1"/>
  <c r="R1128" i="1"/>
  <c r="Q1128" i="1"/>
  <c r="P1128" i="1"/>
  <c r="O1128" i="1"/>
  <c r="Z1127" i="1"/>
  <c r="Y1127" i="1"/>
  <c r="X1127" i="1"/>
  <c r="W1127" i="1"/>
  <c r="V1127" i="1"/>
  <c r="U1127" i="1"/>
  <c r="T1127" i="1"/>
  <c r="S1127" i="1"/>
  <c r="R1127" i="1"/>
  <c r="Q1127" i="1"/>
  <c r="P1127" i="1"/>
  <c r="O1127" i="1"/>
  <c r="Z1126" i="1"/>
  <c r="Y1126" i="1"/>
  <c r="X1126" i="1"/>
  <c r="W1126" i="1"/>
  <c r="V1126" i="1"/>
  <c r="U1126" i="1"/>
  <c r="T1126" i="1"/>
  <c r="S1126" i="1"/>
  <c r="R1126" i="1"/>
  <c r="Q1126" i="1"/>
  <c r="P1126" i="1"/>
  <c r="O1126" i="1"/>
  <c r="Z1125" i="1"/>
  <c r="Y1125" i="1"/>
  <c r="X1125" i="1"/>
  <c r="W1125" i="1"/>
  <c r="V1125" i="1"/>
  <c r="U1125" i="1"/>
  <c r="T1125" i="1"/>
  <c r="S1125" i="1"/>
  <c r="R1125" i="1"/>
  <c r="Q1125" i="1"/>
  <c r="P1125" i="1"/>
  <c r="O1125" i="1"/>
  <c r="Z1124" i="1"/>
  <c r="Y1124" i="1"/>
  <c r="X1124" i="1"/>
  <c r="W1124" i="1"/>
  <c r="V1124" i="1"/>
  <c r="U1124" i="1"/>
  <c r="T1124" i="1"/>
  <c r="S1124" i="1"/>
  <c r="R1124" i="1"/>
  <c r="Q1124" i="1"/>
  <c r="P1124" i="1"/>
  <c r="O1124" i="1"/>
  <c r="Z1123" i="1"/>
  <c r="Y1123" i="1"/>
  <c r="X1123" i="1"/>
  <c r="W1123" i="1"/>
  <c r="V1123" i="1"/>
  <c r="U1123" i="1"/>
  <c r="T1123" i="1"/>
  <c r="S1123" i="1"/>
  <c r="R1123" i="1"/>
  <c r="Q1123" i="1"/>
  <c r="P1123" i="1"/>
  <c r="O1123" i="1"/>
  <c r="Z1122" i="1"/>
  <c r="Y1122" i="1"/>
  <c r="X1122" i="1"/>
  <c r="W1122" i="1"/>
  <c r="V1122" i="1"/>
  <c r="U1122" i="1"/>
  <c r="T1122" i="1"/>
  <c r="S1122" i="1"/>
  <c r="R1122" i="1"/>
  <c r="Q1122" i="1"/>
  <c r="P1122" i="1"/>
  <c r="O1122" i="1"/>
  <c r="Z1121" i="1"/>
  <c r="Y1121" i="1"/>
  <c r="X1121" i="1"/>
  <c r="W1121" i="1"/>
  <c r="V1121" i="1"/>
  <c r="U1121" i="1"/>
  <c r="T1121" i="1"/>
  <c r="S1121" i="1"/>
  <c r="R1121" i="1"/>
  <c r="Q1121" i="1"/>
  <c r="P1121" i="1"/>
  <c r="O1121" i="1"/>
  <c r="Z1120" i="1"/>
  <c r="Y1120" i="1"/>
  <c r="X1120" i="1"/>
  <c r="W1120" i="1"/>
  <c r="V1120" i="1"/>
  <c r="U1120" i="1"/>
  <c r="T1120" i="1"/>
  <c r="S1120" i="1"/>
  <c r="R1120" i="1"/>
  <c r="Q1120" i="1"/>
  <c r="P1120" i="1"/>
  <c r="O1120" i="1"/>
  <c r="Z1119" i="1"/>
  <c r="Y1119" i="1"/>
  <c r="X1119" i="1"/>
  <c r="W1119" i="1"/>
  <c r="V1119" i="1"/>
  <c r="U1119" i="1"/>
  <c r="T1119" i="1"/>
  <c r="S1119" i="1"/>
  <c r="R1119" i="1"/>
  <c r="Q1119" i="1"/>
  <c r="P1119" i="1"/>
  <c r="O1119" i="1"/>
  <c r="Z1118" i="1"/>
  <c r="Y1118" i="1"/>
  <c r="X1118" i="1"/>
  <c r="W1118" i="1"/>
  <c r="V1118" i="1"/>
  <c r="U1118" i="1"/>
  <c r="T1118" i="1"/>
  <c r="S1118" i="1"/>
  <c r="R1118" i="1"/>
  <c r="Q1118" i="1"/>
  <c r="P1118" i="1"/>
  <c r="O1118" i="1"/>
  <c r="Z1117" i="1"/>
  <c r="Y1117" i="1"/>
  <c r="X1117" i="1"/>
  <c r="W1117" i="1"/>
  <c r="V1117" i="1"/>
  <c r="U1117" i="1"/>
  <c r="T1117" i="1"/>
  <c r="S1117" i="1"/>
  <c r="R1117" i="1"/>
  <c r="Q1117" i="1"/>
  <c r="P1117" i="1"/>
  <c r="O1117" i="1"/>
  <c r="Z1116" i="1"/>
  <c r="Y1116" i="1"/>
  <c r="X1116" i="1"/>
  <c r="W1116" i="1"/>
  <c r="V1116" i="1"/>
  <c r="U1116" i="1"/>
  <c r="T1116" i="1"/>
  <c r="S1116" i="1"/>
  <c r="R1116" i="1"/>
  <c r="Q1116" i="1"/>
  <c r="P1116" i="1"/>
  <c r="O1116" i="1"/>
  <c r="Z1115" i="1"/>
  <c r="Y1115" i="1"/>
  <c r="X1115" i="1"/>
  <c r="W1115" i="1"/>
  <c r="V1115" i="1"/>
  <c r="U1115" i="1"/>
  <c r="T1115" i="1"/>
  <c r="S1115" i="1"/>
  <c r="R1115" i="1"/>
  <c r="Q1115" i="1"/>
  <c r="P1115" i="1"/>
  <c r="O1115" i="1"/>
  <c r="Z1114" i="1"/>
  <c r="Y1114" i="1"/>
  <c r="X1114" i="1"/>
  <c r="W1114" i="1"/>
  <c r="V1114" i="1"/>
  <c r="U1114" i="1"/>
  <c r="T1114" i="1"/>
  <c r="S1114" i="1"/>
  <c r="R1114" i="1"/>
  <c r="Q1114" i="1"/>
  <c r="P1114" i="1"/>
  <c r="O1114" i="1"/>
  <c r="Z1113" i="1"/>
  <c r="Y1113" i="1"/>
  <c r="X1113" i="1"/>
  <c r="W1113" i="1"/>
  <c r="V1113" i="1"/>
  <c r="U1113" i="1"/>
  <c r="T1113" i="1"/>
  <c r="S1113" i="1"/>
  <c r="R1113" i="1"/>
  <c r="Q1113" i="1"/>
  <c r="P1113" i="1"/>
  <c r="O1113" i="1"/>
  <c r="Z1112" i="1"/>
  <c r="Y1112" i="1"/>
  <c r="X1112" i="1"/>
  <c r="W1112" i="1"/>
  <c r="V1112" i="1"/>
  <c r="U1112" i="1"/>
  <c r="T1112" i="1"/>
  <c r="S1112" i="1"/>
  <c r="R1112" i="1"/>
  <c r="Q1112" i="1"/>
  <c r="P1112" i="1"/>
  <c r="O1112" i="1"/>
  <c r="Z1111" i="1"/>
  <c r="Y1111" i="1"/>
  <c r="X1111" i="1"/>
  <c r="W1111" i="1"/>
  <c r="V1111" i="1"/>
  <c r="U1111" i="1"/>
  <c r="T1111" i="1"/>
  <c r="S1111" i="1"/>
  <c r="R1111" i="1"/>
  <c r="Q1111" i="1"/>
  <c r="P1111" i="1"/>
  <c r="O1111" i="1"/>
  <c r="Z1110" i="1"/>
  <c r="Y1110" i="1"/>
  <c r="X1110" i="1"/>
  <c r="W1110" i="1"/>
  <c r="V1110" i="1"/>
  <c r="U1110" i="1"/>
  <c r="T1110" i="1"/>
  <c r="S1110" i="1"/>
  <c r="R1110" i="1"/>
  <c r="Q1110" i="1"/>
  <c r="P1110" i="1"/>
  <c r="O1110" i="1"/>
  <c r="Z1109" i="1"/>
  <c r="Y1109" i="1"/>
  <c r="X1109" i="1"/>
  <c r="W1109" i="1"/>
  <c r="V1109" i="1"/>
  <c r="U1109" i="1"/>
  <c r="T1109" i="1"/>
  <c r="S1109" i="1"/>
  <c r="R1109" i="1"/>
  <c r="Q1109" i="1"/>
  <c r="P1109" i="1"/>
  <c r="O1109" i="1"/>
  <c r="Z1108" i="1"/>
  <c r="Y1108" i="1"/>
  <c r="X1108" i="1"/>
  <c r="W1108" i="1"/>
  <c r="V1108" i="1"/>
  <c r="U1108" i="1"/>
  <c r="T1108" i="1"/>
  <c r="S1108" i="1"/>
  <c r="R1108" i="1"/>
  <c r="Q1108" i="1"/>
  <c r="P1108" i="1"/>
  <c r="O1108" i="1"/>
  <c r="Z1107" i="1"/>
  <c r="Y1107" i="1"/>
  <c r="X1107" i="1"/>
  <c r="W1107" i="1"/>
  <c r="V1107" i="1"/>
  <c r="U1107" i="1"/>
  <c r="T1107" i="1"/>
  <c r="S1107" i="1"/>
  <c r="R1107" i="1"/>
  <c r="Q1107" i="1"/>
  <c r="P1107" i="1"/>
  <c r="O1107" i="1"/>
  <c r="Z1106" i="1"/>
  <c r="Y1106" i="1"/>
  <c r="X1106" i="1"/>
  <c r="W1106" i="1"/>
  <c r="V1106" i="1"/>
  <c r="U1106" i="1"/>
  <c r="T1106" i="1"/>
  <c r="S1106" i="1"/>
  <c r="R1106" i="1"/>
  <c r="Q1106" i="1"/>
  <c r="P1106" i="1"/>
  <c r="O1106" i="1"/>
  <c r="Z1105" i="1"/>
  <c r="Y1105" i="1"/>
  <c r="X1105" i="1"/>
  <c r="W1105" i="1"/>
  <c r="V1105" i="1"/>
  <c r="U1105" i="1"/>
  <c r="T1105" i="1"/>
  <c r="S1105" i="1"/>
  <c r="R1105" i="1"/>
  <c r="Q1105" i="1"/>
  <c r="P1105" i="1"/>
  <c r="O1105" i="1"/>
  <c r="Z1104" i="1"/>
  <c r="Y1104" i="1"/>
  <c r="X1104" i="1"/>
  <c r="W1104" i="1"/>
  <c r="V1104" i="1"/>
  <c r="U1104" i="1"/>
  <c r="T1104" i="1"/>
  <c r="S1104" i="1"/>
  <c r="R1104" i="1"/>
  <c r="Q1104" i="1"/>
  <c r="P1104" i="1"/>
  <c r="O1104" i="1"/>
  <c r="Z1103" i="1"/>
  <c r="Y1103" i="1"/>
  <c r="X1103" i="1"/>
  <c r="W1103" i="1"/>
  <c r="V1103" i="1"/>
  <c r="U1103" i="1"/>
  <c r="T1103" i="1"/>
  <c r="S1103" i="1"/>
  <c r="R1103" i="1"/>
  <c r="Q1103" i="1"/>
  <c r="P1103" i="1"/>
  <c r="O1103" i="1"/>
  <c r="Z1102" i="1"/>
  <c r="Y1102" i="1"/>
  <c r="X1102" i="1"/>
  <c r="W1102" i="1"/>
  <c r="V1102" i="1"/>
  <c r="U1102" i="1"/>
  <c r="T1102" i="1"/>
  <c r="S1102" i="1"/>
  <c r="R1102" i="1"/>
  <c r="Q1102" i="1"/>
  <c r="P1102" i="1"/>
  <c r="O1102" i="1"/>
  <c r="Z1101" i="1"/>
  <c r="Y1101" i="1"/>
  <c r="X1101" i="1"/>
  <c r="W1101" i="1"/>
  <c r="V1101" i="1"/>
  <c r="U1101" i="1"/>
  <c r="T1101" i="1"/>
  <c r="S1101" i="1"/>
  <c r="R1101" i="1"/>
  <c r="Q1101" i="1"/>
  <c r="P1101" i="1"/>
  <c r="O1101" i="1"/>
  <c r="Z1100" i="1"/>
  <c r="Y1100" i="1"/>
  <c r="X1100" i="1"/>
  <c r="W1100" i="1"/>
  <c r="V1100" i="1"/>
  <c r="U1100" i="1"/>
  <c r="T1100" i="1"/>
  <c r="S1100" i="1"/>
  <c r="R1100" i="1"/>
  <c r="Q1100" i="1"/>
  <c r="P1100" i="1"/>
  <c r="O1100" i="1"/>
  <c r="Z1099" i="1"/>
  <c r="Y1099" i="1"/>
  <c r="X1099" i="1"/>
  <c r="W1099" i="1"/>
  <c r="V1099" i="1"/>
  <c r="U1099" i="1"/>
  <c r="T1099" i="1"/>
  <c r="S1099" i="1"/>
  <c r="R1099" i="1"/>
  <c r="Q1099" i="1"/>
  <c r="P1099" i="1"/>
  <c r="O1099" i="1"/>
  <c r="Z1098" i="1"/>
  <c r="Y1098" i="1"/>
  <c r="X1098" i="1"/>
  <c r="W1098" i="1"/>
  <c r="V1098" i="1"/>
  <c r="U1098" i="1"/>
  <c r="T1098" i="1"/>
  <c r="S1098" i="1"/>
  <c r="R1098" i="1"/>
  <c r="Q1098" i="1"/>
  <c r="P1098" i="1"/>
  <c r="O1098" i="1"/>
  <c r="Z1097" i="1"/>
  <c r="Y1097" i="1"/>
  <c r="X1097" i="1"/>
  <c r="W1097" i="1"/>
  <c r="V1097" i="1"/>
  <c r="U1097" i="1"/>
  <c r="T1097" i="1"/>
  <c r="S1097" i="1"/>
  <c r="R1097" i="1"/>
  <c r="Q1097" i="1"/>
  <c r="P1097" i="1"/>
  <c r="O1097" i="1"/>
  <c r="Z1096" i="1"/>
  <c r="Y1096" i="1"/>
  <c r="X1096" i="1"/>
  <c r="W1096" i="1"/>
  <c r="V1096" i="1"/>
  <c r="U1096" i="1"/>
  <c r="T1096" i="1"/>
  <c r="S1096" i="1"/>
  <c r="R1096" i="1"/>
  <c r="Q1096" i="1"/>
  <c r="P1096" i="1"/>
  <c r="O1096" i="1"/>
  <c r="Z1095" i="1"/>
  <c r="Y1095" i="1"/>
  <c r="X1095" i="1"/>
  <c r="W1095" i="1"/>
  <c r="V1095" i="1"/>
  <c r="U1095" i="1"/>
  <c r="T1095" i="1"/>
  <c r="S1095" i="1"/>
  <c r="R1095" i="1"/>
  <c r="Q1095" i="1"/>
  <c r="P1095" i="1"/>
  <c r="O1095" i="1"/>
  <c r="Z1094" i="1"/>
  <c r="Y1094" i="1"/>
  <c r="X1094" i="1"/>
  <c r="W1094" i="1"/>
  <c r="V1094" i="1"/>
  <c r="U1094" i="1"/>
  <c r="T1094" i="1"/>
  <c r="S1094" i="1"/>
  <c r="R1094" i="1"/>
  <c r="Q1094" i="1"/>
  <c r="P1094" i="1"/>
  <c r="O1094" i="1"/>
  <c r="Z1093" i="1"/>
  <c r="Y1093" i="1"/>
  <c r="X1093" i="1"/>
  <c r="W1093" i="1"/>
  <c r="V1093" i="1"/>
  <c r="U1093" i="1"/>
  <c r="T1093" i="1"/>
  <c r="S1093" i="1"/>
  <c r="R1093" i="1"/>
  <c r="Q1093" i="1"/>
  <c r="P1093" i="1"/>
  <c r="O1093" i="1"/>
  <c r="Z1092" i="1"/>
  <c r="Y1092" i="1"/>
  <c r="X1092" i="1"/>
  <c r="W1092" i="1"/>
  <c r="V1092" i="1"/>
  <c r="U1092" i="1"/>
  <c r="T1092" i="1"/>
  <c r="S1092" i="1"/>
  <c r="R1092" i="1"/>
  <c r="Q1092" i="1"/>
  <c r="P1092" i="1"/>
  <c r="O1092" i="1"/>
  <c r="Z1091" i="1"/>
  <c r="Y1091" i="1"/>
  <c r="X1091" i="1"/>
  <c r="W1091" i="1"/>
  <c r="V1091" i="1"/>
  <c r="U1091" i="1"/>
  <c r="T1091" i="1"/>
  <c r="S1091" i="1"/>
  <c r="R1091" i="1"/>
  <c r="Q1091" i="1"/>
  <c r="P1091" i="1"/>
  <c r="O1091" i="1"/>
  <c r="Z1090" i="1"/>
  <c r="Y1090" i="1"/>
  <c r="X1090" i="1"/>
  <c r="W1090" i="1"/>
  <c r="V1090" i="1"/>
  <c r="U1090" i="1"/>
  <c r="T1090" i="1"/>
  <c r="S1090" i="1"/>
  <c r="R1090" i="1"/>
  <c r="Q1090" i="1"/>
  <c r="P1090" i="1"/>
  <c r="O1090" i="1"/>
  <c r="Z1089" i="1"/>
  <c r="Y1089" i="1"/>
  <c r="X1089" i="1"/>
  <c r="W1089" i="1"/>
  <c r="V1089" i="1"/>
  <c r="U1089" i="1"/>
  <c r="T1089" i="1"/>
  <c r="S1089" i="1"/>
  <c r="R1089" i="1"/>
  <c r="Q1089" i="1"/>
  <c r="P1089" i="1"/>
  <c r="O1089" i="1"/>
  <c r="Z1088" i="1"/>
  <c r="Y1088" i="1"/>
  <c r="X1088" i="1"/>
  <c r="W1088" i="1"/>
  <c r="V1088" i="1"/>
  <c r="U1088" i="1"/>
  <c r="T1088" i="1"/>
  <c r="S1088" i="1"/>
  <c r="R1088" i="1"/>
  <c r="Q1088" i="1"/>
  <c r="P1088" i="1"/>
  <c r="O1088" i="1"/>
  <c r="Z1087" i="1"/>
  <c r="Y1087" i="1"/>
  <c r="X1087" i="1"/>
  <c r="W1087" i="1"/>
  <c r="V1087" i="1"/>
  <c r="U1087" i="1"/>
  <c r="T1087" i="1"/>
  <c r="S1087" i="1"/>
  <c r="R1087" i="1"/>
  <c r="Q1087" i="1"/>
  <c r="P1087" i="1"/>
  <c r="O1087" i="1"/>
  <c r="Z1086" i="1"/>
  <c r="Y1086" i="1"/>
  <c r="X1086" i="1"/>
  <c r="W1086" i="1"/>
  <c r="V1086" i="1"/>
  <c r="U1086" i="1"/>
  <c r="T1086" i="1"/>
  <c r="S1086" i="1"/>
  <c r="R1086" i="1"/>
  <c r="Q1086" i="1"/>
  <c r="P1086" i="1"/>
  <c r="O1086" i="1"/>
  <c r="Z1085" i="1"/>
  <c r="Y1085" i="1"/>
  <c r="X1085" i="1"/>
  <c r="W1085" i="1"/>
  <c r="V1085" i="1"/>
  <c r="U1085" i="1"/>
  <c r="T1085" i="1"/>
  <c r="S1085" i="1"/>
  <c r="R1085" i="1"/>
  <c r="Q1085" i="1"/>
  <c r="P1085" i="1"/>
  <c r="O1085" i="1"/>
  <c r="Z1084" i="1"/>
  <c r="Y1084" i="1"/>
  <c r="X1084" i="1"/>
  <c r="W1084" i="1"/>
  <c r="V1084" i="1"/>
  <c r="U1084" i="1"/>
  <c r="T1084" i="1"/>
  <c r="S1084" i="1"/>
  <c r="R1084" i="1"/>
  <c r="Q1084" i="1"/>
  <c r="P1084" i="1"/>
  <c r="O1084" i="1"/>
  <c r="Z1083" i="1"/>
  <c r="Y1083" i="1"/>
  <c r="X1083" i="1"/>
  <c r="W1083" i="1"/>
  <c r="V1083" i="1"/>
  <c r="U1083" i="1"/>
  <c r="T1083" i="1"/>
  <c r="S1083" i="1"/>
  <c r="R1083" i="1"/>
  <c r="Q1083" i="1"/>
  <c r="P1083" i="1"/>
  <c r="O1083" i="1"/>
  <c r="Z1082" i="1"/>
  <c r="Y1082" i="1"/>
  <c r="X1082" i="1"/>
  <c r="W1082" i="1"/>
  <c r="V1082" i="1"/>
  <c r="U1082" i="1"/>
  <c r="T1082" i="1"/>
  <c r="S1082" i="1"/>
  <c r="R1082" i="1"/>
  <c r="Q1082" i="1"/>
  <c r="P1082" i="1"/>
  <c r="O1082" i="1"/>
  <c r="Z1081" i="1"/>
  <c r="Y1081" i="1"/>
  <c r="X1081" i="1"/>
  <c r="W1081" i="1"/>
  <c r="V1081" i="1"/>
  <c r="U1081" i="1"/>
  <c r="T1081" i="1"/>
  <c r="S1081" i="1"/>
  <c r="R1081" i="1"/>
  <c r="Q1081" i="1"/>
  <c r="P1081" i="1"/>
  <c r="O1081" i="1"/>
  <c r="Z1080" i="1"/>
  <c r="Y1080" i="1"/>
  <c r="X1080" i="1"/>
  <c r="W1080" i="1"/>
  <c r="V1080" i="1"/>
  <c r="U1080" i="1"/>
  <c r="T1080" i="1"/>
  <c r="S1080" i="1"/>
  <c r="R1080" i="1"/>
  <c r="Q1080" i="1"/>
  <c r="P1080" i="1"/>
  <c r="O1080" i="1"/>
  <c r="Z1079" i="1"/>
  <c r="Y1079" i="1"/>
  <c r="X1079" i="1"/>
  <c r="W1079" i="1"/>
  <c r="V1079" i="1"/>
  <c r="U1079" i="1"/>
  <c r="T1079" i="1"/>
  <c r="S1079" i="1"/>
  <c r="R1079" i="1"/>
  <c r="Q1079" i="1"/>
  <c r="P1079" i="1"/>
  <c r="O1079" i="1"/>
  <c r="Z1078" i="1"/>
  <c r="Y1078" i="1"/>
  <c r="X1078" i="1"/>
  <c r="W1078" i="1"/>
  <c r="V1078" i="1"/>
  <c r="U1078" i="1"/>
  <c r="T1078" i="1"/>
  <c r="S1078" i="1"/>
  <c r="R1078" i="1"/>
  <c r="Q1078" i="1"/>
  <c r="P1078" i="1"/>
  <c r="O1078" i="1"/>
  <c r="Z1077" i="1"/>
  <c r="Y1077" i="1"/>
  <c r="X1077" i="1"/>
  <c r="W1077" i="1"/>
  <c r="V1077" i="1"/>
  <c r="U1077" i="1"/>
  <c r="T1077" i="1"/>
  <c r="S1077" i="1"/>
  <c r="R1077" i="1"/>
  <c r="Q1077" i="1"/>
  <c r="P1077" i="1"/>
  <c r="O1077" i="1"/>
  <c r="Z1076" i="1"/>
  <c r="Y1076" i="1"/>
  <c r="X1076" i="1"/>
  <c r="W1076" i="1"/>
  <c r="V1076" i="1"/>
  <c r="U1076" i="1"/>
  <c r="T1076" i="1"/>
  <c r="S1076" i="1"/>
  <c r="R1076" i="1"/>
  <c r="Q1076" i="1"/>
  <c r="P1076" i="1"/>
  <c r="O1076" i="1"/>
  <c r="Z1075" i="1"/>
  <c r="Y1075" i="1"/>
  <c r="X1075" i="1"/>
  <c r="W1075" i="1"/>
  <c r="V1075" i="1"/>
  <c r="U1075" i="1"/>
  <c r="T1075" i="1"/>
  <c r="S1075" i="1"/>
  <c r="R1075" i="1"/>
  <c r="Q1075" i="1"/>
  <c r="P1075" i="1"/>
  <c r="O1075" i="1"/>
  <c r="Z1074" i="1"/>
  <c r="Y1074" i="1"/>
  <c r="X1074" i="1"/>
  <c r="W1074" i="1"/>
  <c r="V1074" i="1"/>
  <c r="U1074" i="1"/>
  <c r="T1074" i="1"/>
  <c r="S1074" i="1"/>
  <c r="R1074" i="1"/>
  <c r="Q1074" i="1"/>
  <c r="P1074" i="1"/>
  <c r="O1074" i="1"/>
  <c r="Z1073" i="1"/>
  <c r="Y1073" i="1"/>
  <c r="X1073" i="1"/>
  <c r="W1073" i="1"/>
  <c r="V1073" i="1"/>
  <c r="U1073" i="1"/>
  <c r="T1073" i="1"/>
  <c r="S1073" i="1"/>
  <c r="R1073" i="1"/>
  <c r="Q1073" i="1"/>
  <c r="P1073" i="1"/>
  <c r="O1073" i="1"/>
  <c r="Z1072" i="1"/>
  <c r="Y1072" i="1"/>
  <c r="X1072" i="1"/>
  <c r="W1072" i="1"/>
  <c r="V1072" i="1"/>
  <c r="U1072" i="1"/>
  <c r="T1072" i="1"/>
  <c r="S1072" i="1"/>
  <c r="R1072" i="1"/>
  <c r="Q1072" i="1"/>
  <c r="P1072" i="1"/>
  <c r="O1072" i="1"/>
  <c r="Z1071" i="1"/>
  <c r="Y1071" i="1"/>
  <c r="X1071" i="1"/>
  <c r="W1071" i="1"/>
  <c r="V1071" i="1"/>
  <c r="U1071" i="1"/>
  <c r="T1071" i="1"/>
  <c r="S1071" i="1"/>
  <c r="R1071" i="1"/>
  <c r="Q1071" i="1"/>
  <c r="P1071" i="1"/>
  <c r="O1071" i="1"/>
  <c r="Z1070" i="1"/>
  <c r="Y1070" i="1"/>
  <c r="X1070" i="1"/>
  <c r="W1070" i="1"/>
  <c r="V1070" i="1"/>
  <c r="U1070" i="1"/>
  <c r="T1070" i="1"/>
  <c r="S1070" i="1"/>
  <c r="R1070" i="1"/>
  <c r="Q1070" i="1"/>
  <c r="P1070" i="1"/>
  <c r="O1070" i="1"/>
  <c r="Z1069" i="1"/>
  <c r="Y1069" i="1"/>
  <c r="X1069" i="1"/>
  <c r="W1069" i="1"/>
  <c r="V1069" i="1"/>
  <c r="U1069" i="1"/>
  <c r="T1069" i="1"/>
  <c r="S1069" i="1"/>
  <c r="R1069" i="1"/>
  <c r="Q1069" i="1"/>
  <c r="P1069" i="1"/>
  <c r="O1069" i="1"/>
  <c r="Z1066" i="1"/>
  <c r="Y1066" i="1"/>
  <c r="X1066" i="1"/>
  <c r="W1066" i="1"/>
  <c r="V1066" i="1"/>
  <c r="U1066" i="1"/>
  <c r="T1066" i="1"/>
  <c r="S1066" i="1"/>
  <c r="R1066" i="1"/>
  <c r="Q1066" i="1"/>
  <c r="P1066" i="1"/>
  <c r="O1066" i="1"/>
  <c r="Z1065" i="1"/>
  <c r="Y1065" i="1"/>
  <c r="X1065" i="1"/>
  <c r="W1065" i="1"/>
  <c r="V1065" i="1"/>
  <c r="U1065" i="1"/>
  <c r="T1065" i="1"/>
  <c r="S1065" i="1"/>
  <c r="R1065" i="1"/>
  <c r="Q1065" i="1"/>
  <c r="P1065" i="1"/>
  <c r="O1065" i="1"/>
  <c r="Z1064" i="1"/>
  <c r="Y1064" i="1"/>
  <c r="X1064" i="1"/>
  <c r="W1064" i="1"/>
  <c r="V1064" i="1"/>
  <c r="U1064" i="1"/>
  <c r="T1064" i="1"/>
  <c r="S1064" i="1"/>
  <c r="R1064" i="1"/>
  <c r="Q1064" i="1"/>
  <c r="P1064" i="1"/>
  <c r="O1064" i="1"/>
  <c r="Z1061" i="1"/>
  <c r="Y1061" i="1"/>
  <c r="X1061" i="1"/>
  <c r="W1061" i="1"/>
  <c r="V1061" i="1"/>
  <c r="U1061" i="1"/>
  <c r="T1061" i="1"/>
  <c r="S1061" i="1"/>
  <c r="R1061" i="1"/>
  <c r="Q1061" i="1"/>
  <c r="P1061" i="1"/>
  <c r="O1061" i="1"/>
  <c r="Z1060" i="1"/>
  <c r="Y1060" i="1"/>
  <c r="X1060" i="1"/>
  <c r="W1060" i="1"/>
  <c r="V1060" i="1"/>
  <c r="U1060" i="1"/>
  <c r="T1060" i="1"/>
  <c r="S1060" i="1"/>
  <c r="R1060" i="1"/>
  <c r="Q1060" i="1"/>
  <c r="P1060" i="1"/>
  <c r="O1060" i="1"/>
  <c r="Z1059" i="1"/>
  <c r="Y1059" i="1"/>
  <c r="X1059" i="1"/>
  <c r="W1059" i="1"/>
  <c r="V1059" i="1"/>
  <c r="U1059" i="1"/>
  <c r="T1059" i="1"/>
  <c r="S1059" i="1"/>
  <c r="R1059" i="1"/>
  <c r="Q1059" i="1"/>
  <c r="P1059" i="1"/>
  <c r="O1059" i="1"/>
  <c r="Z1058" i="1"/>
  <c r="Y1058" i="1"/>
  <c r="X1058" i="1"/>
  <c r="W1058" i="1"/>
  <c r="V1058" i="1"/>
  <c r="U1058" i="1"/>
  <c r="T1058" i="1"/>
  <c r="S1058" i="1"/>
  <c r="R1058" i="1"/>
  <c r="Q1058" i="1"/>
  <c r="P1058" i="1"/>
  <c r="O1058" i="1"/>
  <c r="Z1057" i="1"/>
  <c r="Y1057" i="1"/>
  <c r="X1057" i="1"/>
  <c r="W1057" i="1"/>
  <c r="V1057" i="1"/>
  <c r="U1057" i="1"/>
  <c r="T1057" i="1"/>
  <c r="S1057" i="1"/>
  <c r="R1057" i="1"/>
  <c r="Q1057" i="1"/>
  <c r="P1057" i="1"/>
  <c r="O1057" i="1"/>
  <c r="Z1056" i="1"/>
  <c r="Y1056" i="1"/>
  <c r="X1056" i="1"/>
  <c r="W1056" i="1"/>
  <c r="V1056" i="1"/>
  <c r="U1056" i="1"/>
  <c r="T1056" i="1"/>
  <c r="S1056" i="1"/>
  <c r="R1056" i="1"/>
  <c r="Q1056" i="1"/>
  <c r="P1056" i="1"/>
  <c r="O1056" i="1"/>
  <c r="Z1052" i="1"/>
  <c r="Y1052" i="1"/>
  <c r="X1052" i="1"/>
  <c r="W1052" i="1"/>
  <c r="V1052" i="1"/>
  <c r="U1052" i="1"/>
  <c r="T1052" i="1"/>
  <c r="S1052" i="1"/>
  <c r="R1052" i="1"/>
  <c r="Q1052" i="1"/>
  <c r="P1052" i="1"/>
  <c r="O1052" i="1"/>
  <c r="Z1051" i="1"/>
  <c r="Y1051" i="1"/>
  <c r="X1051" i="1"/>
  <c r="W1051" i="1"/>
  <c r="V1051" i="1"/>
  <c r="U1051" i="1"/>
  <c r="T1051" i="1"/>
  <c r="S1051" i="1"/>
  <c r="R1051" i="1"/>
  <c r="Q1051" i="1"/>
  <c r="P1051" i="1"/>
  <c r="O1051" i="1"/>
  <c r="Z1050" i="1"/>
  <c r="Y1050" i="1"/>
  <c r="X1050" i="1"/>
  <c r="W1050" i="1"/>
  <c r="V1050" i="1"/>
  <c r="U1050" i="1"/>
  <c r="T1050" i="1"/>
  <c r="S1050" i="1"/>
  <c r="R1050" i="1"/>
  <c r="Q1050" i="1"/>
  <c r="P1050" i="1"/>
  <c r="O1050" i="1"/>
  <c r="Z1049" i="1"/>
  <c r="Y1049" i="1"/>
  <c r="X1049" i="1"/>
  <c r="W1049" i="1"/>
  <c r="V1049" i="1"/>
  <c r="U1049" i="1"/>
  <c r="T1049" i="1"/>
  <c r="S1049" i="1"/>
  <c r="R1049" i="1"/>
  <c r="Q1049" i="1"/>
  <c r="P1049" i="1"/>
  <c r="O1049" i="1"/>
  <c r="Z1047" i="1"/>
  <c r="Y1047" i="1"/>
  <c r="X1047" i="1"/>
  <c r="W1047" i="1"/>
  <c r="V1047" i="1"/>
  <c r="U1047" i="1"/>
  <c r="T1047" i="1"/>
  <c r="S1047" i="1"/>
  <c r="R1047" i="1"/>
  <c r="Q1047" i="1"/>
  <c r="P1047" i="1"/>
  <c r="O1047" i="1"/>
  <c r="Z1046" i="1"/>
  <c r="Y1046" i="1"/>
  <c r="X1046" i="1"/>
  <c r="W1046" i="1"/>
  <c r="V1046" i="1"/>
  <c r="U1046" i="1"/>
  <c r="T1046" i="1"/>
  <c r="S1046" i="1"/>
  <c r="R1046" i="1"/>
  <c r="Q1046" i="1"/>
  <c r="P1046" i="1"/>
  <c r="O1046" i="1"/>
  <c r="Z1045" i="1"/>
  <c r="Y1045" i="1"/>
  <c r="X1045" i="1"/>
  <c r="W1045" i="1"/>
  <c r="V1045" i="1"/>
  <c r="U1045" i="1"/>
  <c r="T1045" i="1"/>
  <c r="S1045" i="1"/>
  <c r="R1045" i="1"/>
  <c r="Q1045" i="1"/>
  <c r="P1045" i="1"/>
  <c r="O1045" i="1"/>
  <c r="Z1044" i="1"/>
  <c r="Y1044" i="1"/>
  <c r="X1044" i="1"/>
  <c r="W1044" i="1"/>
  <c r="V1044" i="1"/>
  <c r="U1044" i="1"/>
  <c r="T1044" i="1"/>
  <c r="S1044" i="1"/>
  <c r="R1044" i="1"/>
  <c r="Q1044" i="1"/>
  <c r="P1044" i="1"/>
  <c r="O1044" i="1"/>
  <c r="Z1043" i="1"/>
  <c r="Y1043" i="1"/>
  <c r="X1043" i="1"/>
  <c r="W1043" i="1"/>
  <c r="V1043" i="1"/>
  <c r="U1043" i="1"/>
  <c r="T1043" i="1"/>
  <c r="S1043" i="1"/>
  <c r="R1043" i="1"/>
  <c r="Q1043" i="1"/>
  <c r="P1043" i="1"/>
  <c r="O1043" i="1"/>
  <c r="Z1042" i="1"/>
  <c r="Y1042" i="1"/>
  <c r="X1042" i="1"/>
  <c r="W1042" i="1"/>
  <c r="V1042" i="1"/>
  <c r="U1042" i="1"/>
  <c r="T1042" i="1"/>
  <c r="S1042" i="1"/>
  <c r="R1042" i="1"/>
  <c r="Q1042" i="1"/>
  <c r="P1042" i="1"/>
  <c r="O1042" i="1"/>
  <c r="Z1041" i="1"/>
  <c r="Y1041" i="1"/>
  <c r="X1041" i="1"/>
  <c r="W1041" i="1"/>
  <c r="V1041" i="1"/>
  <c r="U1041" i="1"/>
  <c r="T1041" i="1"/>
  <c r="S1041" i="1"/>
  <c r="R1041" i="1"/>
  <c r="Q1041" i="1"/>
  <c r="P1041" i="1"/>
  <c r="O1041" i="1"/>
  <c r="Z1040" i="1"/>
  <c r="Y1040" i="1"/>
  <c r="X1040" i="1"/>
  <c r="W1040" i="1"/>
  <c r="V1040" i="1"/>
  <c r="U1040" i="1"/>
  <c r="T1040" i="1"/>
  <c r="S1040" i="1"/>
  <c r="R1040" i="1"/>
  <c r="Q1040" i="1"/>
  <c r="P1040" i="1"/>
  <c r="O1040" i="1"/>
  <c r="Z1039" i="1"/>
  <c r="Y1039" i="1"/>
  <c r="X1039" i="1"/>
  <c r="W1039" i="1"/>
  <c r="V1039" i="1"/>
  <c r="U1039" i="1"/>
  <c r="T1039" i="1"/>
  <c r="S1039" i="1"/>
  <c r="R1039" i="1"/>
  <c r="Q1039" i="1"/>
  <c r="P1039" i="1"/>
  <c r="O1039" i="1"/>
  <c r="Z1038" i="1"/>
  <c r="Y1038" i="1"/>
  <c r="X1038" i="1"/>
  <c r="W1038" i="1"/>
  <c r="V1038" i="1"/>
  <c r="U1038" i="1"/>
  <c r="T1038" i="1"/>
  <c r="S1038" i="1"/>
  <c r="R1038" i="1"/>
  <c r="Q1038" i="1"/>
  <c r="P1038" i="1"/>
  <c r="O1038" i="1"/>
  <c r="Z1037" i="1"/>
  <c r="Y1037" i="1"/>
  <c r="X1037" i="1"/>
  <c r="W1037" i="1"/>
  <c r="V1037" i="1"/>
  <c r="U1037" i="1"/>
  <c r="T1037" i="1"/>
  <c r="S1037" i="1"/>
  <c r="R1037" i="1"/>
  <c r="Q1037" i="1"/>
  <c r="P1037" i="1"/>
  <c r="O1037" i="1"/>
  <c r="Z1036" i="1"/>
  <c r="Y1036" i="1"/>
  <c r="X1036" i="1"/>
  <c r="W1036" i="1"/>
  <c r="V1036" i="1"/>
  <c r="U1036" i="1"/>
  <c r="T1036" i="1"/>
  <c r="S1036" i="1"/>
  <c r="R1036" i="1"/>
  <c r="Q1036" i="1"/>
  <c r="P1036" i="1"/>
  <c r="O1036" i="1"/>
  <c r="Z1035" i="1"/>
  <c r="Y1035" i="1"/>
  <c r="X1035" i="1"/>
  <c r="W1035" i="1"/>
  <c r="V1035" i="1"/>
  <c r="U1035" i="1"/>
  <c r="T1035" i="1"/>
  <c r="S1035" i="1"/>
  <c r="R1035" i="1"/>
  <c r="Q1035" i="1"/>
  <c r="P1035" i="1"/>
  <c r="O1035" i="1"/>
  <c r="Z1033" i="1"/>
  <c r="Y1033" i="1"/>
  <c r="X1033" i="1"/>
  <c r="W1033" i="1"/>
  <c r="V1033" i="1"/>
  <c r="U1033" i="1"/>
  <c r="T1033" i="1"/>
  <c r="S1033" i="1"/>
  <c r="R1033" i="1"/>
  <c r="Q1033" i="1"/>
  <c r="P1033" i="1"/>
  <c r="O1033" i="1"/>
  <c r="Z1032" i="1"/>
  <c r="Y1032" i="1"/>
  <c r="X1032" i="1"/>
  <c r="W1032" i="1"/>
  <c r="V1032" i="1"/>
  <c r="U1032" i="1"/>
  <c r="T1032" i="1"/>
  <c r="S1032" i="1"/>
  <c r="R1032" i="1"/>
  <c r="Q1032" i="1"/>
  <c r="P1032" i="1"/>
  <c r="O1032" i="1"/>
  <c r="Z1031" i="1"/>
  <c r="Y1031" i="1"/>
  <c r="X1031" i="1"/>
  <c r="W1031" i="1"/>
  <c r="V1031" i="1"/>
  <c r="U1031" i="1"/>
  <c r="T1031" i="1"/>
  <c r="S1031" i="1"/>
  <c r="R1031" i="1"/>
  <c r="Q1031" i="1"/>
  <c r="P1031" i="1"/>
  <c r="O1031" i="1"/>
  <c r="Z1030" i="1"/>
  <c r="Y1030" i="1"/>
  <c r="X1030" i="1"/>
  <c r="W1030" i="1"/>
  <c r="V1030" i="1"/>
  <c r="U1030" i="1"/>
  <c r="T1030" i="1"/>
  <c r="S1030" i="1"/>
  <c r="R1030" i="1"/>
  <c r="Q1030" i="1"/>
  <c r="P1030" i="1"/>
  <c r="O1030" i="1"/>
  <c r="Z1029" i="1"/>
  <c r="Y1029" i="1"/>
  <c r="X1029" i="1"/>
  <c r="W1029" i="1"/>
  <c r="V1029" i="1"/>
  <c r="U1029" i="1"/>
  <c r="T1029" i="1"/>
  <c r="S1029" i="1"/>
  <c r="R1029" i="1"/>
  <c r="Q1029" i="1"/>
  <c r="P1029" i="1"/>
  <c r="O1029" i="1"/>
  <c r="Z1028" i="1"/>
  <c r="Y1028" i="1"/>
  <c r="X1028" i="1"/>
  <c r="W1028" i="1"/>
  <c r="V1028" i="1"/>
  <c r="U1028" i="1"/>
  <c r="T1028" i="1"/>
  <c r="S1028" i="1"/>
  <c r="R1028" i="1"/>
  <c r="Q1028" i="1"/>
  <c r="P1028" i="1"/>
  <c r="O1028" i="1"/>
  <c r="Z1027" i="1"/>
  <c r="Y1027" i="1"/>
  <c r="X1027" i="1"/>
  <c r="W1027" i="1"/>
  <c r="V1027" i="1"/>
  <c r="U1027" i="1"/>
  <c r="T1027" i="1"/>
  <c r="S1027" i="1"/>
  <c r="R1027" i="1"/>
  <c r="Q1027" i="1"/>
  <c r="P1027" i="1"/>
  <c r="O1027" i="1"/>
  <c r="Z1026" i="1"/>
  <c r="Y1026" i="1"/>
  <c r="X1026" i="1"/>
  <c r="W1026" i="1"/>
  <c r="V1026" i="1"/>
  <c r="U1026" i="1"/>
  <c r="T1026" i="1"/>
  <c r="S1026" i="1"/>
  <c r="R1026" i="1"/>
  <c r="Q1026" i="1"/>
  <c r="P1026" i="1"/>
  <c r="O1026" i="1"/>
  <c r="Z1025" i="1"/>
  <c r="Y1025" i="1"/>
  <c r="X1025" i="1"/>
  <c r="W1025" i="1"/>
  <c r="V1025" i="1"/>
  <c r="U1025" i="1"/>
  <c r="T1025" i="1"/>
  <c r="S1025" i="1"/>
  <c r="R1025" i="1"/>
  <c r="Q1025" i="1"/>
  <c r="P1025" i="1"/>
  <c r="O1025" i="1"/>
  <c r="Z1024" i="1"/>
  <c r="Y1024" i="1"/>
  <c r="X1024" i="1"/>
  <c r="W1024" i="1"/>
  <c r="V1024" i="1"/>
  <c r="U1024" i="1"/>
  <c r="T1024" i="1"/>
  <c r="S1024" i="1"/>
  <c r="R1024" i="1"/>
  <c r="Q1024" i="1"/>
  <c r="P1024" i="1"/>
  <c r="O1024" i="1"/>
  <c r="Z1023" i="1"/>
  <c r="Y1023" i="1"/>
  <c r="X1023" i="1"/>
  <c r="W1023" i="1"/>
  <c r="V1023" i="1"/>
  <c r="U1023" i="1"/>
  <c r="T1023" i="1"/>
  <c r="S1023" i="1"/>
  <c r="R1023" i="1"/>
  <c r="Q1023" i="1"/>
  <c r="P1023" i="1"/>
  <c r="O1023" i="1"/>
  <c r="Z1022" i="1"/>
  <c r="Y1022" i="1"/>
  <c r="X1022" i="1"/>
  <c r="W1022" i="1"/>
  <c r="V1022" i="1"/>
  <c r="U1022" i="1"/>
  <c r="T1022" i="1"/>
  <c r="S1022" i="1"/>
  <c r="R1022" i="1"/>
  <c r="Q1022" i="1"/>
  <c r="P1022" i="1"/>
  <c r="O1022" i="1"/>
  <c r="Z1021" i="1"/>
  <c r="Y1021" i="1"/>
  <c r="X1021" i="1"/>
  <c r="W1021" i="1"/>
  <c r="V1021" i="1"/>
  <c r="U1021" i="1"/>
  <c r="T1021" i="1"/>
  <c r="S1021" i="1"/>
  <c r="R1021" i="1"/>
  <c r="Q1021" i="1"/>
  <c r="P1021" i="1"/>
  <c r="O1021" i="1"/>
  <c r="Z1009" i="1"/>
  <c r="Y1009" i="1"/>
  <c r="X1009" i="1"/>
  <c r="W1009" i="1"/>
  <c r="V1009" i="1"/>
  <c r="U1009" i="1"/>
  <c r="T1009" i="1"/>
  <c r="S1009" i="1"/>
  <c r="R1009" i="1"/>
  <c r="Q1009" i="1"/>
  <c r="P1009" i="1"/>
  <c r="O1009" i="1"/>
  <c r="Z1008" i="1"/>
  <c r="Y1008" i="1"/>
  <c r="X1008" i="1"/>
  <c r="W1008" i="1"/>
  <c r="V1008" i="1"/>
  <c r="U1008" i="1"/>
  <c r="T1008" i="1"/>
  <c r="S1008" i="1"/>
  <c r="R1008" i="1"/>
  <c r="Q1008" i="1"/>
  <c r="P1008" i="1"/>
  <c r="O1008" i="1"/>
  <c r="Z1007" i="1"/>
  <c r="Y1007" i="1"/>
  <c r="X1007" i="1"/>
  <c r="W1007" i="1"/>
  <c r="V1007" i="1"/>
  <c r="U1007" i="1"/>
  <c r="T1007" i="1"/>
  <c r="S1007" i="1"/>
  <c r="R1007" i="1"/>
  <c r="Q1007" i="1"/>
  <c r="P1007" i="1"/>
  <c r="O1007" i="1"/>
  <c r="Z1006" i="1"/>
  <c r="Y1006" i="1"/>
  <c r="X1006" i="1"/>
  <c r="W1006" i="1"/>
  <c r="V1006" i="1"/>
  <c r="U1006" i="1"/>
  <c r="T1006" i="1"/>
  <c r="S1006" i="1"/>
  <c r="R1006" i="1"/>
  <c r="Q1006" i="1"/>
  <c r="P1006" i="1"/>
  <c r="O1006" i="1"/>
  <c r="Z1005" i="1"/>
  <c r="Y1005" i="1"/>
  <c r="X1005" i="1"/>
  <c r="W1005" i="1"/>
  <c r="V1005" i="1"/>
  <c r="U1005" i="1"/>
  <c r="T1005" i="1"/>
  <c r="S1005" i="1"/>
  <c r="R1005" i="1"/>
  <c r="Q1005" i="1"/>
  <c r="P1005" i="1"/>
  <c r="O1005" i="1"/>
  <c r="Z1004" i="1"/>
  <c r="Y1004" i="1"/>
  <c r="X1004" i="1"/>
  <c r="W1004" i="1"/>
  <c r="V1004" i="1"/>
  <c r="U1004" i="1"/>
  <c r="T1004" i="1"/>
  <c r="S1004" i="1"/>
  <c r="R1004" i="1"/>
  <c r="Q1004" i="1"/>
  <c r="P1004" i="1"/>
  <c r="O1004" i="1"/>
  <c r="Z1003" i="1"/>
  <c r="Y1003" i="1"/>
  <c r="X1003" i="1"/>
  <c r="W1003" i="1"/>
  <c r="V1003" i="1"/>
  <c r="U1003" i="1"/>
  <c r="T1003" i="1"/>
  <c r="S1003" i="1"/>
  <c r="R1003" i="1"/>
  <c r="Q1003" i="1"/>
  <c r="P1003" i="1"/>
  <c r="O1003" i="1"/>
  <c r="Z1002" i="1"/>
  <c r="Y1002" i="1"/>
  <c r="X1002" i="1"/>
  <c r="W1002" i="1"/>
  <c r="V1002" i="1"/>
  <c r="U1002" i="1"/>
  <c r="T1002" i="1"/>
  <c r="S1002" i="1"/>
  <c r="R1002" i="1"/>
  <c r="Q1002" i="1"/>
  <c r="P1002" i="1"/>
  <c r="O1002" i="1"/>
  <c r="Z1001" i="1"/>
  <c r="Y1001" i="1"/>
  <c r="X1001" i="1"/>
  <c r="W1001" i="1"/>
  <c r="V1001" i="1"/>
  <c r="U1001" i="1"/>
  <c r="T1001" i="1"/>
  <c r="S1001" i="1"/>
  <c r="R1001" i="1"/>
  <c r="Q1001" i="1"/>
  <c r="P1001" i="1"/>
  <c r="O1001" i="1"/>
  <c r="Z1000" i="1"/>
  <c r="Y1000" i="1"/>
  <c r="X1000" i="1"/>
  <c r="W1000" i="1"/>
  <c r="V1000" i="1"/>
  <c r="U1000" i="1"/>
  <c r="T1000" i="1"/>
  <c r="S1000" i="1"/>
  <c r="R1000" i="1"/>
  <c r="Q1000" i="1"/>
  <c r="P1000" i="1"/>
  <c r="O1000" i="1"/>
  <c r="Z999" i="1"/>
  <c r="Y999" i="1"/>
  <c r="X999" i="1"/>
  <c r="W999" i="1"/>
  <c r="V999" i="1"/>
  <c r="U999" i="1"/>
  <c r="T999" i="1"/>
  <c r="S999" i="1"/>
  <c r="R999" i="1"/>
  <c r="Q999" i="1"/>
  <c r="P999" i="1"/>
  <c r="O999" i="1"/>
  <c r="Z998" i="1"/>
  <c r="Y998" i="1"/>
  <c r="X998" i="1"/>
  <c r="W998" i="1"/>
  <c r="V998" i="1"/>
  <c r="U998" i="1"/>
  <c r="T998" i="1"/>
  <c r="S998" i="1"/>
  <c r="R998" i="1"/>
  <c r="Q998" i="1"/>
  <c r="P998" i="1"/>
  <c r="O998" i="1"/>
  <c r="Z997" i="1"/>
  <c r="Y997" i="1"/>
  <c r="X997" i="1"/>
  <c r="W997" i="1"/>
  <c r="V997" i="1"/>
  <c r="U997" i="1"/>
  <c r="T997" i="1"/>
  <c r="S997" i="1"/>
  <c r="R997" i="1"/>
  <c r="Q997" i="1"/>
  <c r="P997" i="1"/>
  <c r="O997" i="1"/>
  <c r="Z996" i="1"/>
  <c r="Y996" i="1"/>
  <c r="X996" i="1"/>
  <c r="W996" i="1"/>
  <c r="V996" i="1"/>
  <c r="U996" i="1"/>
  <c r="T996" i="1"/>
  <c r="S996" i="1"/>
  <c r="R996" i="1"/>
  <c r="Q996" i="1"/>
  <c r="P996" i="1"/>
  <c r="O996" i="1"/>
  <c r="Z995" i="1"/>
  <c r="Y995" i="1"/>
  <c r="X995" i="1"/>
  <c r="W995" i="1"/>
  <c r="V995" i="1"/>
  <c r="U995" i="1"/>
  <c r="T995" i="1"/>
  <c r="S995" i="1"/>
  <c r="R995" i="1"/>
  <c r="Q995" i="1"/>
  <c r="P995" i="1"/>
  <c r="O995" i="1"/>
  <c r="Z994" i="1"/>
  <c r="Y994" i="1"/>
  <c r="X994" i="1"/>
  <c r="W994" i="1"/>
  <c r="V994" i="1"/>
  <c r="U994" i="1"/>
  <c r="T994" i="1"/>
  <c r="S994" i="1"/>
  <c r="R994" i="1"/>
  <c r="Q994" i="1"/>
  <c r="P994" i="1"/>
  <c r="O994" i="1"/>
  <c r="Z993" i="1"/>
  <c r="Y993" i="1"/>
  <c r="X993" i="1"/>
  <c r="W993" i="1"/>
  <c r="V993" i="1"/>
  <c r="U993" i="1"/>
  <c r="T993" i="1"/>
  <c r="S993" i="1"/>
  <c r="R993" i="1"/>
  <c r="Q993" i="1"/>
  <c r="P993" i="1"/>
  <c r="O993" i="1"/>
  <c r="Z992" i="1"/>
  <c r="Y992" i="1"/>
  <c r="X992" i="1"/>
  <c r="W992" i="1"/>
  <c r="V992" i="1"/>
  <c r="U992" i="1"/>
  <c r="T992" i="1"/>
  <c r="S992" i="1"/>
  <c r="R992" i="1"/>
  <c r="Q992" i="1"/>
  <c r="P992" i="1"/>
  <c r="O992" i="1"/>
  <c r="Z977" i="1"/>
  <c r="Y977" i="1"/>
  <c r="X977" i="1"/>
  <c r="W977" i="1"/>
  <c r="V977" i="1"/>
  <c r="U977" i="1"/>
  <c r="T977" i="1"/>
  <c r="S977" i="1"/>
  <c r="R977" i="1"/>
  <c r="Q977" i="1"/>
  <c r="P977" i="1"/>
  <c r="O977" i="1"/>
  <c r="Z976" i="1"/>
  <c r="Y976" i="1"/>
  <c r="X976" i="1"/>
  <c r="W976" i="1"/>
  <c r="V976" i="1"/>
  <c r="U976" i="1"/>
  <c r="T976" i="1"/>
  <c r="S976" i="1"/>
  <c r="R976" i="1"/>
  <c r="Q976" i="1"/>
  <c r="P976" i="1"/>
  <c r="O976" i="1"/>
  <c r="Z975" i="1"/>
  <c r="Y975" i="1"/>
  <c r="X975" i="1"/>
  <c r="W975" i="1"/>
  <c r="V975" i="1"/>
  <c r="U975" i="1"/>
  <c r="T975" i="1"/>
  <c r="S975" i="1"/>
  <c r="R975" i="1"/>
  <c r="Q975" i="1"/>
  <c r="P975" i="1"/>
  <c r="O975" i="1"/>
  <c r="Z974" i="1"/>
  <c r="Y974" i="1"/>
  <c r="X974" i="1"/>
  <c r="W974" i="1"/>
  <c r="V974" i="1"/>
  <c r="U974" i="1"/>
  <c r="T974" i="1"/>
  <c r="S974" i="1"/>
  <c r="R974" i="1"/>
  <c r="Q974" i="1"/>
  <c r="P974" i="1"/>
  <c r="O974" i="1"/>
  <c r="Z973" i="1"/>
  <c r="Y973" i="1"/>
  <c r="X973" i="1"/>
  <c r="W973" i="1"/>
  <c r="V973" i="1"/>
  <c r="U973" i="1"/>
  <c r="T973" i="1"/>
  <c r="S973" i="1"/>
  <c r="R973" i="1"/>
  <c r="Q973" i="1"/>
  <c r="P973" i="1"/>
  <c r="O973" i="1"/>
  <c r="Z972" i="1"/>
  <c r="Y972" i="1"/>
  <c r="X972" i="1"/>
  <c r="W972" i="1"/>
  <c r="V972" i="1"/>
  <c r="U972" i="1"/>
  <c r="T972" i="1"/>
  <c r="S972" i="1"/>
  <c r="R972" i="1"/>
  <c r="Q972" i="1"/>
  <c r="P972" i="1"/>
  <c r="O972" i="1"/>
  <c r="Z971" i="1"/>
  <c r="Y971" i="1"/>
  <c r="X971" i="1"/>
  <c r="W971" i="1"/>
  <c r="V971" i="1"/>
  <c r="U971" i="1"/>
  <c r="T971" i="1"/>
  <c r="S971" i="1"/>
  <c r="R971" i="1"/>
  <c r="Q971" i="1"/>
  <c r="P971" i="1"/>
  <c r="O971" i="1"/>
  <c r="Z970" i="1"/>
  <c r="Y970" i="1"/>
  <c r="X970" i="1"/>
  <c r="W970" i="1"/>
  <c r="V970" i="1"/>
  <c r="U970" i="1"/>
  <c r="T970" i="1"/>
  <c r="S970" i="1"/>
  <c r="R970" i="1"/>
  <c r="Q970" i="1"/>
  <c r="P970" i="1"/>
  <c r="O970" i="1"/>
  <c r="Z969" i="1"/>
  <c r="Y969" i="1"/>
  <c r="X969" i="1"/>
  <c r="W969" i="1"/>
  <c r="V969" i="1"/>
  <c r="U969" i="1"/>
  <c r="T969" i="1"/>
  <c r="S969" i="1"/>
  <c r="R969" i="1"/>
  <c r="Q969" i="1"/>
  <c r="P969" i="1"/>
  <c r="O969" i="1"/>
  <c r="Z968" i="1"/>
  <c r="Y968" i="1"/>
  <c r="X968" i="1"/>
  <c r="W968" i="1"/>
  <c r="V968" i="1"/>
  <c r="U968" i="1"/>
  <c r="T968" i="1"/>
  <c r="S968" i="1"/>
  <c r="R968" i="1"/>
  <c r="Q968" i="1"/>
  <c r="P968" i="1"/>
  <c r="O968" i="1"/>
  <c r="Z967" i="1"/>
  <c r="Y967" i="1"/>
  <c r="X967" i="1"/>
  <c r="W967" i="1"/>
  <c r="V967" i="1"/>
  <c r="U967" i="1"/>
  <c r="T967" i="1"/>
  <c r="S967" i="1"/>
  <c r="R967" i="1"/>
  <c r="Q967" i="1"/>
  <c r="P967" i="1"/>
  <c r="O967" i="1"/>
  <c r="Z966" i="1"/>
  <c r="Y966" i="1"/>
  <c r="X966" i="1"/>
  <c r="W966" i="1"/>
  <c r="V966" i="1"/>
  <c r="U966" i="1"/>
  <c r="T966" i="1"/>
  <c r="S966" i="1"/>
  <c r="R966" i="1"/>
  <c r="Q966" i="1"/>
  <c r="P966" i="1"/>
  <c r="O966" i="1"/>
  <c r="Z965" i="1"/>
  <c r="Y965" i="1"/>
  <c r="X965" i="1"/>
  <c r="W965" i="1"/>
  <c r="V965" i="1"/>
  <c r="U965" i="1"/>
  <c r="T965" i="1"/>
  <c r="S965" i="1"/>
  <c r="R965" i="1"/>
  <c r="Q965" i="1"/>
  <c r="P965" i="1"/>
  <c r="O965" i="1"/>
  <c r="Z964" i="1"/>
  <c r="Y964" i="1"/>
  <c r="X964" i="1"/>
  <c r="W964" i="1"/>
  <c r="V964" i="1"/>
  <c r="U964" i="1"/>
  <c r="T964" i="1"/>
  <c r="S964" i="1"/>
  <c r="R964" i="1"/>
  <c r="Q964" i="1"/>
  <c r="P964" i="1"/>
  <c r="O964" i="1"/>
  <c r="Z963" i="1"/>
  <c r="Y963" i="1"/>
  <c r="X963" i="1"/>
  <c r="W963" i="1"/>
  <c r="V963" i="1"/>
  <c r="U963" i="1"/>
  <c r="T963" i="1"/>
  <c r="S963" i="1"/>
  <c r="R963" i="1"/>
  <c r="Q963" i="1"/>
  <c r="P963" i="1"/>
  <c r="O963" i="1"/>
  <c r="Z962" i="1"/>
  <c r="Y962" i="1"/>
  <c r="X962" i="1"/>
  <c r="W962" i="1"/>
  <c r="V962" i="1"/>
  <c r="U962" i="1"/>
  <c r="T962" i="1"/>
  <c r="S962" i="1"/>
  <c r="R962" i="1"/>
  <c r="Q962" i="1"/>
  <c r="P962" i="1"/>
  <c r="O962" i="1"/>
  <c r="Z961" i="1"/>
  <c r="Y961" i="1"/>
  <c r="X961" i="1"/>
  <c r="W961" i="1"/>
  <c r="V961" i="1"/>
  <c r="U961" i="1"/>
  <c r="T961" i="1"/>
  <c r="S961" i="1"/>
  <c r="R961" i="1"/>
  <c r="Q961" i="1"/>
  <c r="P961" i="1"/>
  <c r="O961" i="1"/>
  <c r="Z960" i="1"/>
  <c r="Y960" i="1"/>
  <c r="X960" i="1"/>
  <c r="W960" i="1"/>
  <c r="V960" i="1"/>
  <c r="U960" i="1"/>
  <c r="T960" i="1"/>
  <c r="S960" i="1"/>
  <c r="R960" i="1"/>
  <c r="Q960" i="1"/>
  <c r="P960" i="1"/>
  <c r="O960" i="1"/>
  <c r="Z959" i="1"/>
  <c r="Y959" i="1"/>
  <c r="X959" i="1"/>
  <c r="W959" i="1"/>
  <c r="V959" i="1"/>
  <c r="U959" i="1"/>
  <c r="T959" i="1"/>
  <c r="S959" i="1"/>
  <c r="R959" i="1"/>
  <c r="Q959" i="1"/>
  <c r="P959" i="1"/>
  <c r="O959" i="1"/>
  <c r="Z958" i="1"/>
  <c r="Y958" i="1"/>
  <c r="X958" i="1"/>
  <c r="W958" i="1"/>
  <c r="V958" i="1"/>
  <c r="U958" i="1"/>
  <c r="T958" i="1"/>
  <c r="S958" i="1"/>
  <c r="R958" i="1"/>
  <c r="Q958" i="1"/>
  <c r="P958" i="1"/>
  <c r="O958" i="1"/>
  <c r="Z957" i="1"/>
  <c r="Y957" i="1"/>
  <c r="X957" i="1"/>
  <c r="W957" i="1"/>
  <c r="V957" i="1"/>
  <c r="U957" i="1"/>
  <c r="T957" i="1"/>
  <c r="S957" i="1"/>
  <c r="R957" i="1"/>
  <c r="Q957" i="1"/>
  <c r="P957" i="1"/>
  <c r="O957" i="1"/>
  <c r="Z956" i="1"/>
  <c r="Y956" i="1"/>
  <c r="X956" i="1"/>
  <c r="W956" i="1"/>
  <c r="V956" i="1"/>
  <c r="U956" i="1"/>
  <c r="T956" i="1"/>
  <c r="S956" i="1"/>
  <c r="R956" i="1"/>
  <c r="Q956" i="1"/>
  <c r="P956" i="1"/>
  <c r="O956" i="1"/>
  <c r="Z955" i="1"/>
  <c r="Y955" i="1"/>
  <c r="X955" i="1"/>
  <c r="W955" i="1"/>
  <c r="V955" i="1"/>
  <c r="U955" i="1"/>
  <c r="T955" i="1"/>
  <c r="S955" i="1"/>
  <c r="R955" i="1"/>
  <c r="Q955" i="1"/>
  <c r="P955" i="1"/>
  <c r="O955" i="1"/>
  <c r="Z954" i="1"/>
  <c r="Y954" i="1"/>
  <c r="X954" i="1"/>
  <c r="W954" i="1"/>
  <c r="V954" i="1"/>
  <c r="U954" i="1"/>
  <c r="T954" i="1"/>
  <c r="S954" i="1"/>
  <c r="R954" i="1"/>
  <c r="Q954" i="1"/>
  <c r="P954" i="1"/>
  <c r="O954" i="1"/>
  <c r="Z953" i="1"/>
  <c r="Y953" i="1"/>
  <c r="X953" i="1"/>
  <c r="W953" i="1"/>
  <c r="V953" i="1"/>
  <c r="U953" i="1"/>
  <c r="T953" i="1"/>
  <c r="S953" i="1"/>
  <c r="R953" i="1"/>
  <c r="Q953" i="1"/>
  <c r="P953" i="1"/>
  <c r="O953" i="1"/>
  <c r="Z952" i="1"/>
  <c r="Y952" i="1"/>
  <c r="X952" i="1"/>
  <c r="W952" i="1"/>
  <c r="V952" i="1"/>
  <c r="U952" i="1"/>
  <c r="T952" i="1"/>
  <c r="S952" i="1"/>
  <c r="R952" i="1"/>
  <c r="Q952" i="1"/>
  <c r="P952" i="1"/>
  <c r="O952" i="1"/>
  <c r="Z951" i="1"/>
  <c r="Y951" i="1"/>
  <c r="X951" i="1"/>
  <c r="W951" i="1"/>
  <c r="V951" i="1"/>
  <c r="U951" i="1"/>
  <c r="T951" i="1"/>
  <c r="S951" i="1"/>
  <c r="R951" i="1"/>
  <c r="Q951" i="1"/>
  <c r="P951" i="1"/>
  <c r="O951" i="1"/>
  <c r="Z950" i="1"/>
  <c r="Y950" i="1"/>
  <c r="X950" i="1"/>
  <c r="W950" i="1"/>
  <c r="V950" i="1"/>
  <c r="U950" i="1"/>
  <c r="T950" i="1"/>
  <c r="S950" i="1"/>
  <c r="R950" i="1"/>
  <c r="Q950" i="1"/>
  <c r="P950" i="1"/>
  <c r="O950" i="1"/>
  <c r="Z949" i="1"/>
  <c r="Y949" i="1"/>
  <c r="X949" i="1"/>
  <c r="W949" i="1"/>
  <c r="V949" i="1"/>
  <c r="U949" i="1"/>
  <c r="T949" i="1"/>
  <c r="S949" i="1"/>
  <c r="R949" i="1"/>
  <c r="Q949" i="1"/>
  <c r="P949" i="1"/>
  <c r="O949" i="1"/>
  <c r="Z948" i="1"/>
  <c r="Y948" i="1"/>
  <c r="X948" i="1"/>
  <c r="W948" i="1"/>
  <c r="V948" i="1"/>
  <c r="U948" i="1"/>
  <c r="T948" i="1"/>
  <c r="S948" i="1"/>
  <c r="R948" i="1"/>
  <c r="Q948" i="1"/>
  <c r="P948" i="1"/>
  <c r="O948" i="1"/>
  <c r="Z947" i="1"/>
  <c r="Y947" i="1"/>
  <c r="X947" i="1"/>
  <c r="W947" i="1"/>
  <c r="V947" i="1"/>
  <c r="U947" i="1"/>
  <c r="T947" i="1"/>
  <c r="S947" i="1"/>
  <c r="R947" i="1"/>
  <c r="Q947" i="1"/>
  <c r="P947" i="1"/>
  <c r="O947" i="1"/>
  <c r="Z946" i="1"/>
  <c r="Y946" i="1"/>
  <c r="X946" i="1"/>
  <c r="W946" i="1"/>
  <c r="V946" i="1"/>
  <c r="U946" i="1"/>
  <c r="T946" i="1"/>
  <c r="S946" i="1"/>
  <c r="R946" i="1"/>
  <c r="Q946" i="1"/>
  <c r="P946" i="1"/>
  <c r="O946" i="1"/>
  <c r="Z945" i="1"/>
  <c r="Y945" i="1"/>
  <c r="X945" i="1"/>
  <c r="W945" i="1"/>
  <c r="V945" i="1"/>
  <c r="U945" i="1"/>
  <c r="T945" i="1"/>
  <c r="S945" i="1"/>
  <c r="R945" i="1"/>
  <c r="Q945" i="1"/>
  <c r="P945" i="1"/>
  <c r="O945" i="1"/>
  <c r="Z944" i="1"/>
  <c r="Y944" i="1"/>
  <c r="X944" i="1"/>
  <c r="W944" i="1"/>
  <c r="V944" i="1"/>
  <c r="U944" i="1"/>
  <c r="T944" i="1"/>
  <c r="S944" i="1"/>
  <c r="R944" i="1"/>
  <c r="Q944" i="1"/>
  <c r="P944" i="1"/>
  <c r="O944" i="1"/>
  <c r="Z943" i="1"/>
  <c r="Y943" i="1"/>
  <c r="X943" i="1"/>
  <c r="W943" i="1"/>
  <c r="V943" i="1"/>
  <c r="U943" i="1"/>
  <c r="T943" i="1"/>
  <c r="S943" i="1"/>
  <c r="R943" i="1"/>
  <c r="Q943" i="1"/>
  <c r="P943" i="1"/>
  <c r="O943" i="1"/>
  <c r="Z942" i="1"/>
  <c r="Y942" i="1"/>
  <c r="X942" i="1"/>
  <c r="W942" i="1"/>
  <c r="V942" i="1"/>
  <c r="U942" i="1"/>
  <c r="T942" i="1"/>
  <c r="S942" i="1"/>
  <c r="R942" i="1"/>
  <c r="Q942" i="1"/>
  <c r="P942" i="1"/>
  <c r="O942" i="1"/>
  <c r="Z941" i="1"/>
  <c r="Y941" i="1"/>
  <c r="X941" i="1"/>
  <c r="W941" i="1"/>
  <c r="V941" i="1"/>
  <c r="U941" i="1"/>
  <c r="T941" i="1"/>
  <c r="S941" i="1"/>
  <c r="R941" i="1"/>
  <c r="Q941" i="1"/>
  <c r="P941" i="1"/>
  <c r="O941" i="1"/>
  <c r="Z940" i="1"/>
  <c r="Y940" i="1"/>
  <c r="X940" i="1"/>
  <c r="W940" i="1"/>
  <c r="V940" i="1"/>
  <c r="U940" i="1"/>
  <c r="T940" i="1"/>
  <c r="S940" i="1"/>
  <c r="R940" i="1"/>
  <c r="Q940" i="1"/>
  <c r="P940" i="1"/>
  <c r="O940" i="1"/>
  <c r="Z939" i="1"/>
  <c r="Y939" i="1"/>
  <c r="X939" i="1"/>
  <c r="W939" i="1"/>
  <c r="V939" i="1"/>
  <c r="U939" i="1"/>
  <c r="T939" i="1"/>
  <c r="S939" i="1"/>
  <c r="R939" i="1"/>
  <c r="Q939" i="1"/>
  <c r="P939" i="1"/>
  <c r="O939" i="1"/>
  <c r="Z938" i="1"/>
  <c r="Y938" i="1"/>
  <c r="X938" i="1"/>
  <c r="W938" i="1"/>
  <c r="V938" i="1"/>
  <c r="U938" i="1"/>
  <c r="T938" i="1"/>
  <c r="S938" i="1"/>
  <c r="R938" i="1"/>
  <c r="Q938" i="1"/>
  <c r="P938" i="1"/>
  <c r="O938" i="1"/>
  <c r="Z937" i="1"/>
  <c r="Y937" i="1"/>
  <c r="X937" i="1"/>
  <c r="W937" i="1"/>
  <c r="V937" i="1"/>
  <c r="U937" i="1"/>
  <c r="T937" i="1"/>
  <c r="S937" i="1"/>
  <c r="R937" i="1"/>
  <c r="Q937" i="1"/>
  <c r="P937" i="1"/>
  <c r="O937" i="1"/>
  <c r="Z936" i="1"/>
  <c r="Y936" i="1"/>
  <c r="X936" i="1"/>
  <c r="W936" i="1"/>
  <c r="V936" i="1"/>
  <c r="U936" i="1"/>
  <c r="T936" i="1"/>
  <c r="S936" i="1"/>
  <c r="R936" i="1"/>
  <c r="Q936" i="1"/>
  <c r="P936" i="1"/>
  <c r="O936" i="1"/>
  <c r="Z935" i="1"/>
  <c r="Y935" i="1"/>
  <c r="X935" i="1"/>
  <c r="W935" i="1"/>
  <c r="V935" i="1"/>
  <c r="U935" i="1"/>
  <c r="T935" i="1"/>
  <c r="S935" i="1"/>
  <c r="R935" i="1"/>
  <c r="Q935" i="1"/>
  <c r="P935" i="1"/>
  <c r="O935" i="1"/>
  <c r="Z934" i="1"/>
  <c r="Y934" i="1"/>
  <c r="X934" i="1"/>
  <c r="W934" i="1"/>
  <c r="V934" i="1"/>
  <c r="U934" i="1"/>
  <c r="T934" i="1"/>
  <c r="S934" i="1"/>
  <c r="R934" i="1"/>
  <c r="Q934" i="1"/>
  <c r="P934" i="1"/>
  <c r="O934" i="1"/>
  <c r="Z933" i="1"/>
  <c r="Y933" i="1"/>
  <c r="X933" i="1"/>
  <c r="W933" i="1"/>
  <c r="V933" i="1"/>
  <c r="U933" i="1"/>
  <c r="T933" i="1"/>
  <c r="S933" i="1"/>
  <c r="R933" i="1"/>
  <c r="Q933" i="1"/>
  <c r="P933" i="1"/>
  <c r="O933" i="1"/>
  <c r="Z932" i="1"/>
  <c r="Y932" i="1"/>
  <c r="X932" i="1"/>
  <c r="W932" i="1"/>
  <c r="V932" i="1"/>
  <c r="U932" i="1"/>
  <c r="T932" i="1"/>
  <c r="S932" i="1"/>
  <c r="R932" i="1"/>
  <c r="Q932" i="1"/>
  <c r="P932" i="1"/>
  <c r="O932" i="1"/>
  <c r="Z931" i="1"/>
  <c r="Y931" i="1"/>
  <c r="X931" i="1"/>
  <c r="W931" i="1"/>
  <c r="V931" i="1"/>
  <c r="U931" i="1"/>
  <c r="T931" i="1"/>
  <c r="S931" i="1"/>
  <c r="R931" i="1"/>
  <c r="Q931" i="1"/>
  <c r="P931" i="1"/>
  <c r="O931" i="1"/>
  <c r="Z930" i="1"/>
  <c r="Y930" i="1"/>
  <c r="X930" i="1"/>
  <c r="W930" i="1"/>
  <c r="V930" i="1"/>
  <c r="U930" i="1"/>
  <c r="T930" i="1"/>
  <c r="S930" i="1"/>
  <c r="R930" i="1"/>
  <c r="Q930" i="1"/>
  <c r="P930" i="1"/>
  <c r="O930" i="1"/>
  <c r="Z929" i="1"/>
  <c r="Y929" i="1"/>
  <c r="X929" i="1"/>
  <c r="W929" i="1"/>
  <c r="V929" i="1"/>
  <c r="U929" i="1"/>
  <c r="T929" i="1"/>
  <c r="S929" i="1"/>
  <c r="R929" i="1"/>
  <c r="Q929" i="1"/>
  <c r="P929" i="1"/>
  <c r="O929" i="1"/>
  <c r="Z928" i="1"/>
  <c r="Y928" i="1"/>
  <c r="X928" i="1"/>
  <c r="W928" i="1"/>
  <c r="V928" i="1"/>
  <c r="U928" i="1"/>
  <c r="T928" i="1"/>
  <c r="S928" i="1"/>
  <c r="R928" i="1"/>
  <c r="Q928" i="1"/>
  <c r="P928" i="1"/>
  <c r="O928" i="1"/>
  <c r="Z927" i="1"/>
  <c r="Y927" i="1"/>
  <c r="X927" i="1"/>
  <c r="W927" i="1"/>
  <c r="V927" i="1"/>
  <c r="U927" i="1"/>
  <c r="T927" i="1"/>
  <c r="S927" i="1"/>
  <c r="R927" i="1"/>
  <c r="Q927" i="1"/>
  <c r="P927" i="1"/>
  <c r="O927" i="1"/>
  <c r="Z926" i="1"/>
  <c r="Y926" i="1"/>
  <c r="X926" i="1"/>
  <c r="W926" i="1"/>
  <c r="V926" i="1"/>
  <c r="U926" i="1"/>
  <c r="T926" i="1"/>
  <c r="S926" i="1"/>
  <c r="R926" i="1"/>
  <c r="Q926" i="1"/>
  <c r="P926" i="1"/>
  <c r="O926" i="1"/>
  <c r="Z925" i="1"/>
  <c r="Y925" i="1"/>
  <c r="X925" i="1"/>
  <c r="W925" i="1"/>
  <c r="V925" i="1"/>
  <c r="U925" i="1"/>
  <c r="T925" i="1"/>
  <c r="S925" i="1"/>
  <c r="R925" i="1"/>
  <c r="Q925" i="1"/>
  <c r="P925" i="1"/>
  <c r="O925" i="1"/>
  <c r="Z924" i="1"/>
  <c r="Y924" i="1"/>
  <c r="X924" i="1"/>
  <c r="W924" i="1"/>
  <c r="V924" i="1"/>
  <c r="U924" i="1"/>
  <c r="T924" i="1"/>
  <c r="S924" i="1"/>
  <c r="R924" i="1"/>
  <c r="Q924" i="1"/>
  <c r="P924" i="1"/>
  <c r="O924" i="1"/>
  <c r="Z923" i="1"/>
  <c r="Y923" i="1"/>
  <c r="X923" i="1"/>
  <c r="W923" i="1"/>
  <c r="V923" i="1"/>
  <c r="U923" i="1"/>
  <c r="T923" i="1"/>
  <c r="S923" i="1"/>
  <c r="R923" i="1"/>
  <c r="Q923" i="1"/>
  <c r="P923" i="1"/>
  <c r="O923" i="1"/>
  <c r="Z922" i="1"/>
  <c r="Y922" i="1"/>
  <c r="X922" i="1"/>
  <c r="W922" i="1"/>
  <c r="V922" i="1"/>
  <c r="U922" i="1"/>
  <c r="T922" i="1"/>
  <c r="S922" i="1"/>
  <c r="R922" i="1"/>
  <c r="Q922" i="1"/>
  <c r="P922" i="1"/>
  <c r="O922" i="1"/>
  <c r="Z921" i="1"/>
  <c r="Y921" i="1"/>
  <c r="X921" i="1"/>
  <c r="W921" i="1"/>
  <c r="V921" i="1"/>
  <c r="U921" i="1"/>
  <c r="T921" i="1"/>
  <c r="S921" i="1"/>
  <c r="R921" i="1"/>
  <c r="Q921" i="1"/>
  <c r="P921" i="1"/>
  <c r="O921" i="1"/>
  <c r="Z920" i="1"/>
  <c r="Y920" i="1"/>
  <c r="X920" i="1"/>
  <c r="W920" i="1"/>
  <c r="V920" i="1"/>
  <c r="U920" i="1"/>
  <c r="T920" i="1"/>
  <c r="S920" i="1"/>
  <c r="R920" i="1"/>
  <c r="Q920" i="1"/>
  <c r="P920" i="1"/>
  <c r="O920" i="1"/>
  <c r="Z919" i="1"/>
  <c r="Y919" i="1"/>
  <c r="X919" i="1"/>
  <c r="W919" i="1"/>
  <c r="V919" i="1"/>
  <c r="U919" i="1"/>
  <c r="T919" i="1"/>
  <c r="S919" i="1"/>
  <c r="R919" i="1"/>
  <c r="Q919" i="1"/>
  <c r="P919" i="1"/>
  <c r="O919" i="1"/>
  <c r="Z918" i="1"/>
  <c r="Y918" i="1"/>
  <c r="X918" i="1"/>
  <c r="W918" i="1"/>
  <c r="V918" i="1"/>
  <c r="U918" i="1"/>
  <c r="T918" i="1"/>
  <c r="S918" i="1"/>
  <c r="R918" i="1"/>
  <c r="Q918" i="1"/>
  <c r="P918" i="1"/>
  <c r="O918" i="1"/>
  <c r="Z917" i="1"/>
  <c r="Y917" i="1"/>
  <c r="X917" i="1"/>
  <c r="W917" i="1"/>
  <c r="V917" i="1"/>
  <c r="U917" i="1"/>
  <c r="T917" i="1"/>
  <c r="S917" i="1"/>
  <c r="R917" i="1"/>
  <c r="Q917" i="1"/>
  <c r="P917" i="1"/>
  <c r="O917" i="1"/>
  <c r="Z916" i="1"/>
  <c r="Y916" i="1"/>
  <c r="X916" i="1"/>
  <c r="W916" i="1"/>
  <c r="V916" i="1"/>
  <c r="U916" i="1"/>
  <c r="T916" i="1"/>
  <c r="S916" i="1"/>
  <c r="R916" i="1"/>
  <c r="Q916" i="1"/>
  <c r="P916" i="1"/>
  <c r="O916" i="1"/>
  <c r="Z915" i="1"/>
  <c r="Y915" i="1"/>
  <c r="X915" i="1"/>
  <c r="W915" i="1"/>
  <c r="V915" i="1"/>
  <c r="U915" i="1"/>
  <c r="T915" i="1"/>
  <c r="S915" i="1"/>
  <c r="R915" i="1"/>
  <c r="Q915" i="1"/>
  <c r="P915" i="1"/>
  <c r="O915" i="1"/>
  <c r="Z914" i="1"/>
  <c r="Y914" i="1"/>
  <c r="X914" i="1"/>
  <c r="W914" i="1"/>
  <c r="V914" i="1"/>
  <c r="U914" i="1"/>
  <c r="T914" i="1"/>
  <c r="S914" i="1"/>
  <c r="R914" i="1"/>
  <c r="Q914" i="1"/>
  <c r="P914" i="1"/>
  <c r="O914" i="1"/>
  <c r="Z913" i="1"/>
  <c r="Y913" i="1"/>
  <c r="X913" i="1"/>
  <c r="W913" i="1"/>
  <c r="V913" i="1"/>
  <c r="U913" i="1"/>
  <c r="T913" i="1"/>
  <c r="S913" i="1"/>
  <c r="R913" i="1"/>
  <c r="Q913" i="1"/>
  <c r="P913" i="1"/>
  <c r="O913" i="1"/>
  <c r="Z912" i="1"/>
  <c r="Y912" i="1"/>
  <c r="X912" i="1"/>
  <c r="W912" i="1"/>
  <c r="V912" i="1"/>
  <c r="U912" i="1"/>
  <c r="T912" i="1"/>
  <c r="S912" i="1"/>
  <c r="R912" i="1"/>
  <c r="Q912" i="1"/>
  <c r="P912" i="1"/>
  <c r="O912" i="1"/>
  <c r="Z911" i="1"/>
  <c r="Y911" i="1"/>
  <c r="X911" i="1"/>
  <c r="W911" i="1"/>
  <c r="V911" i="1"/>
  <c r="U911" i="1"/>
  <c r="T911" i="1"/>
  <c r="S911" i="1"/>
  <c r="R911" i="1"/>
  <c r="Q911" i="1"/>
  <c r="P911" i="1"/>
  <c r="O911" i="1"/>
  <c r="Z910" i="1"/>
  <c r="Y910" i="1"/>
  <c r="X910" i="1"/>
  <c r="W910" i="1"/>
  <c r="V910" i="1"/>
  <c r="U910" i="1"/>
  <c r="T910" i="1"/>
  <c r="S910" i="1"/>
  <c r="R910" i="1"/>
  <c r="Q910" i="1"/>
  <c r="P910" i="1"/>
  <c r="O910" i="1"/>
  <c r="Z909" i="1"/>
  <c r="Y909" i="1"/>
  <c r="X909" i="1"/>
  <c r="W909" i="1"/>
  <c r="V909" i="1"/>
  <c r="U909" i="1"/>
  <c r="T909" i="1"/>
  <c r="S909" i="1"/>
  <c r="R909" i="1"/>
  <c r="Q909" i="1"/>
  <c r="P909" i="1"/>
  <c r="O909" i="1"/>
  <c r="Z908" i="1"/>
  <c r="Y908" i="1"/>
  <c r="X908" i="1"/>
  <c r="W908" i="1"/>
  <c r="V908" i="1"/>
  <c r="U908" i="1"/>
  <c r="T908" i="1"/>
  <c r="S908" i="1"/>
  <c r="R908" i="1"/>
  <c r="Q908" i="1"/>
  <c r="P908" i="1"/>
  <c r="O908" i="1"/>
  <c r="Z907" i="1"/>
  <c r="Y907" i="1"/>
  <c r="X907" i="1"/>
  <c r="W907" i="1"/>
  <c r="V907" i="1"/>
  <c r="U907" i="1"/>
  <c r="T907" i="1"/>
  <c r="S907" i="1"/>
  <c r="R907" i="1"/>
  <c r="Q907" i="1"/>
  <c r="P907" i="1"/>
  <c r="O907" i="1"/>
  <c r="Z906" i="1"/>
  <c r="Y906" i="1"/>
  <c r="X906" i="1"/>
  <c r="W906" i="1"/>
  <c r="V906" i="1"/>
  <c r="U906" i="1"/>
  <c r="T906" i="1"/>
  <c r="S906" i="1"/>
  <c r="R906" i="1"/>
  <c r="Q906" i="1"/>
  <c r="P906" i="1"/>
  <c r="O906" i="1"/>
  <c r="Z905" i="1"/>
  <c r="Y905" i="1"/>
  <c r="X905" i="1"/>
  <c r="W905" i="1"/>
  <c r="V905" i="1"/>
  <c r="U905" i="1"/>
  <c r="T905" i="1"/>
  <c r="S905" i="1"/>
  <c r="R905" i="1"/>
  <c r="Q905" i="1"/>
  <c r="P905" i="1"/>
  <c r="O905" i="1"/>
  <c r="Z904" i="1"/>
  <c r="Y904" i="1"/>
  <c r="X904" i="1"/>
  <c r="W904" i="1"/>
  <c r="V904" i="1"/>
  <c r="U904" i="1"/>
  <c r="T904" i="1"/>
  <c r="S904" i="1"/>
  <c r="R904" i="1"/>
  <c r="Q904" i="1"/>
  <c r="P904" i="1"/>
  <c r="O904" i="1"/>
  <c r="Z903" i="1"/>
  <c r="Y903" i="1"/>
  <c r="X903" i="1"/>
  <c r="W903" i="1"/>
  <c r="V903" i="1"/>
  <c r="U903" i="1"/>
  <c r="T903" i="1"/>
  <c r="S903" i="1"/>
  <c r="R903" i="1"/>
  <c r="Q903" i="1"/>
  <c r="P903" i="1"/>
  <c r="O903" i="1"/>
  <c r="Z902" i="1"/>
  <c r="Y902" i="1"/>
  <c r="X902" i="1"/>
  <c r="W902" i="1"/>
  <c r="V902" i="1"/>
  <c r="U902" i="1"/>
  <c r="T902" i="1"/>
  <c r="S902" i="1"/>
  <c r="R902" i="1"/>
  <c r="Q902" i="1"/>
  <c r="P902" i="1"/>
  <c r="O902" i="1"/>
  <c r="Z901" i="1"/>
  <c r="Y901" i="1"/>
  <c r="X901" i="1"/>
  <c r="W901" i="1"/>
  <c r="V901" i="1"/>
  <c r="U901" i="1"/>
  <c r="T901" i="1"/>
  <c r="S901" i="1"/>
  <c r="R901" i="1"/>
  <c r="Q901" i="1"/>
  <c r="P901" i="1"/>
  <c r="O901" i="1"/>
  <c r="Z900" i="1"/>
  <c r="Y900" i="1"/>
  <c r="X900" i="1"/>
  <c r="W900" i="1"/>
  <c r="V900" i="1"/>
  <c r="U900" i="1"/>
  <c r="T900" i="1"/>
  <c r="S900" i="1"/>
  <c r="R900" i="1"/>
  <c r="Q900" i="1"/>
  <c r="P900" i="1"/>
  <c r="O900" i="1"/>
  <c r="Z899" i="1"/>
  <c r="Y899" i="1"/>
  <c r="X899" i="1"/>
  <c r="W899" i="1"/>
  <c r="V899" i="1"/>
  <c r="U899" i="1"/>
  <c r="T899" i="1"/>
  <c r="S899" i="1"/>
  <c r="R899" i="1"/>
  <c r="Q899" i="1"/>
  <c r="P899" i="1"/>
  <c r="O899" i="1"/>
  <c r="Z898" i="1"/>
  <c r="Y898" i="1"/>
  <c r="X898" i="1"/>
  <c r="W898" i="1"/>
  <c r="V898" i="1"/>
  <c r="U898" i="1"/>
  <c r="T898" i="1"/>
  <c r="S898" i="1"/>
  <c r="R898" i="1"/>
  <c r="Q898" i="1"/>
  <c r="P898" i="1"/>
  <c r="O898" i="1"/>
  <c r="Z897" i="1"/>
  <c r="Y897" i="1"/>
  <c r="X897" i="1"/>
  <c r="W897" i="1"/>
  <c r="V897" i="1"/>
  <c r="U897" i="1"/>
  <c r="T897" i="1"/>
  <c r="S897" i="1"/>
  <c r="R897" i="1"/>
  <c r="Q897" i="1"/>
  <c r="P897" i="1"/>
  <c r="O897" i="1"/>
  <c r="Z896" i="1"/>
  <c r="Y896" i="1"/>
  <c r="X896" i="1"/>
  <c r="W896" i="1"/>
  <c r="V896" i="1"/>
  <c r="U896" i="1"/>
  <c r="T896" i="1"/>
  <c r="S896" i="1"/>
  <c r="R896" i="1"/>
  <c r="Q896" i="1"/>
  <c r="P896" i="1"/>
  <c r="O896" i="1"/>
  <c r="Z895" i="1"/>
  <c r="Y895" i="1"/>
  <c r="X895" i="1"/>
  <c r="W895" i="1"/>
  <c r="V895" i="1"/>
  <c r="U895" i="1"/>
  <c r="T895" i="1"/>
  <c r="S895" i="1"/>
  <c r="R895" i="1"/>
  <c r="Q895" i="1"/>
  <c r="P895" i="1"/>
  <c r="O895" i="1"/>
  <c r="Z894" i="1"/>
  <c r="Y894" i="1"/>
  <c r="X894" i="1"/>
  <c r="W894" i="1"/>
  <c r="V894" i="1"/>
  <c r="U894" i="1"/>
  <c r="T894" i="1"/>
  <c r="S894" i="1"/>
  <c r="R894" i="1"/>
  <c r="Q894" i="1"/>
  <c r="P894" i="1"/>
  <c r="O894" i="1"/>
  <c r="Z893" i="1"/>
  <c r="Y893" i="1"/>
  <c r="X893" i="1"/>
  <c r="W893" i="1"/>
  <c r="V893" i="1"/>
  <c r="U893" i="1"/>
  <c r="T893" i="1"/>
  <c r="S893" i="1"/>
  <c r="R893" i="1"/>
  <c r="Q893" i="1"/>
  <c r="P893" i="1"/>
  <c r="O893" i="1"/>
  <c r="Z892" i="1"/>
  <c r="Y892" i="1"/>
  <c r="X892" i="1"/>
  <c r="W892" i="1"/>
  <c r="V892" i="1"/>
  <c r="U892" i="1"/>
  <c r="T892" i="1"/>
  <c r="S892" i="1"/>
  <c r="R892" i="1"/>
  <c r="Q892" i="1"/>
  <c r="P892" i="1"/>
  <c r="O892" i="1"/>
  <c r="Z891" i="1"/>
  <c r="Y891" i="1"/>
  <c r="X891" i="1"/>
  <c r="W891" i="1"/>
  <c r="V891" i="1"/>
  <c r="U891" i="1"/>
  <c r="T891" i="1"/>
  <c r="S891" i="1"/>
  <c r="R891" i="1"/>
  <c r="Q891" i="1"/>
  <c r="P891" i="1"/>
  <c r="O891" i="1"/>
  <c r="Z890" i="1"/>
  <c r="Y890" i="1"/>
  <c r="X890" i="1"/>
  <c r="W890" i="1"/>
  <c r="V890" i="1"/>
  <c r="U890" i="1"/>
  <c r="T890" i="1"/>
  <c r="S890" i="1"/>
  <c r="R890" i="1"/>
  <c r="Q890" i="1"/>
  <c r="P890" i="1"/>
  <c r="O890" i="1"/>
  <c r="Z889" i="1"/>
  <c r="Y889" i="1"/>
  <c r="X889" i="1"/>
  <c r="W889" i="1"/>
  <c r="V889" i="1"/>
  <c r="U889" i="1"/>
  <c r="T889" i="1"/>
  <c r="S889" i="1"/>
  <c r="R889" i="1"/>
  <c r="Q889" i="1"/>
  <c r="P889" i="1"/>
  <c r="O889" i="1"/>
  <c r="Z888" i="1"/>
  <c r="Y888" i="1"/>
  <c r="X888" i="1"/>
  <c r="W888" i="1"/>
  <c r="V888" i="1"/>
  <c r="U888" i="1"/>
  <c r="T888" i="1"/>
  <c r="S888" i="1"/>
  <c r="R888" i="1"/>
  <c r="Q888" i="1"/>
  <c r="P888" i="1"/>
  <c r="O888" i="1"/>
  <c r="Z887" i="1"/>
  <c r="Y887" i="1"/>
  <c r="X887" i="1"/>
  <c r="W887" i="1"/>
  <c r="V887" i="1"/>
  <c r="U887" i="1"/>
  <c r="T887" i="1"/>
  <c r="S887" i="1"/>
  <c r="R887" i="1"/>
  <c r="Q887" i="1"/>
  <c r="P887" i="1"/>
  <c r="O887" i="1"/>
  <c r="Z886" i="1"/>
  <c r="Y886" i="1"/>
  <c r="X886" i="1"/>
  <c r="W886" i="1"/>
  <c r="V886" i="1"/>
  <c r="U886" i="1"/>
  <c r="T886" i="1"/>
  <c r="S886" i="1"/>
  <c r="R886" i="1"/>
  <c r="Q886" i="1"/>
  <c r="P886" i="1"/>
  <c r="O886" i="1"/>
  <c r="Z885" i="1"/>
  <c r="Y885" i="1"/>
  <c r="X885" i="1"/>
  <c r="W885" i="1"/>
  <c r="V885" i="1"/>
  <c r="U885" i="1"/>
  <c r="T885" i="1"/>
  <c r="S885" i="1"/>
  <c r="R885" i="1"/>
  <c r="Q885" i="1"/>
  <c r="P885" i="1"/>
  <c r="O885" i="1"/>
  <c r="Z884" i="1"/>
  <c r="Y884" i="1"/>
  <c r="X884" i="1"/>
  <c r="W884" i="1"/>
  <c r="V884" i="1"/>
  <c r="U884" i="1"/>
  <c r="T884" i="1"/>
  <c r="S884" i="1"/>
  <c r="R884" i="1"/>
  <c r="Q884" i="1"/>
  <c r="P884" i="1"/>
  <c r="O884" i="1"/>
  <c r="Z883" i="1"/>
  <c r="Y883" i="1"/>
  <c r="X883" i="1"/>
  <c r="W883" i="1"/>
  <c r="V883" i="1"/>
  <c r="U883" i="1"/>
  <c r="T883" i="1"/>
  <c r="S883" i="1"/>
  <c r="R883" i="1"/>
  <c r="Q883" i="1"/>
  <c r="P883" i="1"/>
  <c r="O883" i="1"/>
  <c r="Z882" i="1"/>
  <c r="Y882" i="1"/>
  <c r="X882" i="1"/>
  <c r="W882" i="1"/>
  <c r="V882" i="1"/>
  <c r="U882" i="1"/>
  <c r="T882" i="1"/>
  <c r="S882" i="1"/>
  <c r="R882" i="1"/>
  <c r="Q882" i="1"/>
  <c r="P882" i="1"/>
  <c r="O882" i="1"/>
  <c r="Z881" i="1"/>
  <c r="Y881" i="1"/>
  <c r="X881" i="1"/>
  <c r="W881" i="1"/>
  <c r="V881" i="1"/>
  <c r="U881" i="1"/>
  <c r="T881" i="1"/>
  <c r="S881" i="1"/>
  <c r="R881" i="1"/>
  <c r="Q881" i="1"/>
  <c r="P881" i="1"/>
  <c r="O881" i="1"/>
  <c r="Z880" i="1"/>
  <c r="Y880" i="1"/>
  <c r="X880" i="1"/>
  <c r="W880" i="1"/>
  <c r="V880" i="1"/>
  <c r="U880" i="1"/>
  <c r="T880" i="1"/>
  <c r="S880" i="1"/>
  <c r="R880" i="1"/>
  <c r="Q880" i="1"/>
  <c r="P880" i="1"/>
  <c r="O880" i="1"/>
  <c r="Z879" i="1"/>
  <c r="Y879" i="1"/>
  <c r="X879" i="1"/>
  <c r="W879" i="1"/>
  <c r="V879" i="1"/>
  <c r="U879" i="1"/>
  <c r="T879" i="1"/>
  <c r="S879" i="1"/>
  <c r="R879" i="1"/>
  <c r="Q879" i="1"/>
  <c r="P879" i="1"/>
  <c r="O879" i="1"/>
  <c r="Z878" i="1"/>
  <c r="Y878" i="1"/>
  <c r="X878" i="1"/>
  <c r="W878" i="1"/>
  <c r="V878" i="1"/>
  <c r="U878" i="1"/>
  <c r="T878" i="1"/>
  <c r="S878" i="1"/>
  <c r="R878" i="1"/>
  <c r="Q878" i="1"/>
  <c r="P878" i="1"/>
  <c r="O878" i="1"/>
  <c r="Z877" i="1"/>
  <c r="Y877" i="1"/>
  <c r="X877" i="1"/>
  <c r="W877" i="1"/>
  <c r="V877" i="1"/>
  <c r="U877" i="1"/>
  <c r="T877" i="1"/>
  <c r="S877" i="1"/>
  <c r="R877" i="1"/>
  <c r="Q877" i="1"/>
  <c r="P877" i="1"/>
  <c r="O877" i="1"/>
  <c r="Z876" i="1"/>
  <c r="Y876" i="1"/>
  <c r="X876" i="1"/>
  <c r="W876" i="1"/>
  <c r="V876" i="1"/>
  <c r="U876" i="1"/>
  <c r="T876" i="1"/>
  <c r="S876" i="1"/>
  <c r="R876" i="1"/>
  <c r="Q876" i="1"/>
  <c r="P876" i="1"/>
  <c r="O876" i="1"/>
  <c r="Z875" i="1"/>
  <c r="Y875" i="1"/>
  <c r="X875" i="1"/>
  <c r="W875" i="1"/>
  <c r="V875" i="1"/>
  <c r="U875" i="1"/>
  <c r="T875" i="1"/>
  <c r="S875" i="1"/>
  <c r="R875" i="1"/>
  <c r="Q875" i="1"/>
  <c r="P875" i="1"/>
  <c r="O875" i="1"/>
  <c r="Z874" i="1"/>
  <c r="Y874" i="1"/>
  <c r="X874" i="1"/>
  <c r="W874" i="1"/>
  <c r="V874" i="1"/>
  <c r="U874" i="1"/>
  <c r="T874" i="1"/>
  <c r="S874" i="1"/>
  <c r="R874" i="1"/>
  <c r="Q874" i="1"/>
  <c r="P874" i="1"/>
  <c r="O874" i="1"/>
  <c r="Z873" i="1"/>
  <c r="Y873" i="1"/>
  <c r="X873" i="1"/>
  <c r="W873" i="1"/>
  <c r="V873" i="1"/>
  <c r="U873" i="1"/>
  <c r="T873" i="1"/>
  <c r="S873" i="1"/>
  <c r="R873" i="1"/>
  <c r="Q873" i="1"/>
  <c r="P873" i="1"/>
  <c r="O873" i="1"/>
  <c r="Z872" i="1"/>
  <c r="Y872" i="1"/>
  <c r="X872" i="1"/>
  <c r="W872" i="1"/>
  <c r="V872" i="1"/>
  <c r="U872" i="1"/>
  <c r="T872" i="1"/>
  <c r="S872" i="1"/>
  <c r="R872" i="1"/>
  <c r="Q872" i="1"/>
  <c r="P872" i="1"/>
  <c r="O872" i="1"/>
  <c r="Z871" i="1"/>
  <c r="Y871" i="1"/>
  <c r="X871" i="1"/>
  <c r="W871" i="1"/>
  <c r="V871" i="1"/>
  <c r="U871" i="1"/>
  <c r="T871" i="1"/>
  <c r="S871" i="1"/>
  <c r="R871" i="1"/>
  <c r="Q871" i="1"/>
  <c r="P871" i="1"/>
  <c r="O871" i="1"/>
  <c r="Z870" i="1"/>
  <c r="Y870" i="1"/>
  <c r="X870" i="1"/>
  <c r="W870" i="1"/>
  <c r="V870" i="1"/>
  <c r="U870" i="1"/>
  <c r="T870" i="1"/>
  <c r="S870" i="1"/>
  <c r="R870" i="1"/>
  <c r="Q870" i="1"/>
  <c r="P870" i="1"/>
  <c r="O870" i="1"/>
  <c r="Z869" i="1"/>
  <c r="Y869" i="1"/>
  <c r="X869" i="1"/>
  <c r="W869" i="1"/>
  <c r="V869" i="1"/>
  <c r="U869" i="1"/>
  <c r="T869" i="1"/>
  <c r="S869" i="1"/>
  <c r="R869" i="1"/>
  <c r="Q869" i="1"/>
  <c r="P869" i="1"/>
  <c r="O869" i="1"/>
  <c r="Z868" i="1"/>
  <c r="Y868" i="1"/>
  <c r="X868" i="1"/>
  <c r="W868" i="1"/>
  <c r="V868" i="1"/>
  <c r="U868" i="1"/>
  <c r="T868" i="1"/>
  <c r="S868" i="1"/>
  <c r="R868" i="1"/>
  <c r="Q868" i="1"/>
  <c r="P868" i="1"/>
  <c r="O868" i="1"/>
  <c r="Z867" i="1"/>
  <c r="Y867" i="1"/>
  <c r="X867" i="1"/>
  <c r="W867" i="1"/>
  <c r="V867" i="1"/>
  <c r="U867" i="1"/>
  <c r="T867" i="1"/>
  <c r="S867" i="1"/>
  <c r="R867" i="1"/>
  <c r="Q867" i="1"/>
  <c r="P867" i="1"/>
  <c r="O867" i="1"/>
  <c r="Z866" i="1"/>
  <c r="Y866" i="1"/>
  <c r="X866" i="1"/>
  <c r="W866" i="1"/>
  <c r="V866" i="1"/>
  <c r="U866" i="1"/>
  <c r="T866" i="1"/>
  <c r="S866" i="1"/>
  <c r="R866" i="1"/>
  <c r="Q866" i="1"/>
  <c r="P866" i="1"/>
  <c r="O866" i="1"/>
  <c r="Z865" i="1"/>
  <c r="Y865" i="1"/>
  <c r="X865" i="1"/>
  <c r="W865" i="1"/>
  <c r="V865" i="1"/>
  <c r="U865" i="1"/>
  <c r="T865" i="1"/>
  <c r="S865" i="1"/>
  <c r="R865" i="1"/>
  <c r="Q865" i="1"/>
  <c r="P865" i="1"/>
  <c r="O865" i="1"/>
  <c r="Z864" i="1"/>
  <c r="Y864" i="1"/>
  <c r="X864" i="1"/>
  <c r="W864" i="1"/>
  <c r="V864" i="1"/>
  <c r="U864" i="1"/>
  <c r="T864" i="1"/>
  <c r="S864" i="1"/>
  <c r="R864" i="1"/>
  <c r="Q864" i="1"/>
  <c r="P864" i="1"/>
  <c r="O864" i="1"/>
  <c r="Z863" i="1"/>
  <c r="Y863" i="1"/>
  <c r="X863" i="1"/>
  <c r="W863" i="1"/>
  <c r="V863" i="1"/>
  <c r="U863" i="1"/>
  <c r="T863" i="1"/>
  <c r="S863" i="1"/>
  <c r="R863" i="1"/>
  <c r="Q863" i="1"/>
  <c r="P863" i="1"/>
  <c r="O863" i="1"/>
  <c r="Z862" i="1"/>
  <c r="Y862" i="1"/>
  <c r="X862" i="1"/>
  <c r="W862" i="1"/>
  <c r="V862" i="1"/>
  <c r="U862" i="1"/>
  <c r="T862" i="1"/>
  <c r="S862" i="1"/>
  <c r="R862" i="1"/>
  <c r="Q862" i="1"/>
  <c r="P862" i="1"/>
  <c r="O862" i="1"/>
  <c r="Z861" i="1"/>
  <c r="Y861" i="1"/>
  <c r="X861" i="1"/>
  <c r="W861" i="1"/>
  <c r="V861" i="1"/>
  <c r="U861" i="1"/>
  <c r="T861" i="1"/>
  <c r="S861" i="1"/>
  <c r="R861" i="1"/>
  <c r="Q861" i="1"/>
  <c r="P861" i="1"/>
  <c r="O861" i="1"/>
  <c r="Z860" i="1"/>
  <c r="Y860" i="1"/>
  <c r="X860" i="1"/>
  <c r="W860" i="1"/>
  <c r="V860" i="1"/>
  <c r="U860" i="1"/>
  <c r="T860" i="1"/>
  <c r="S860" i="1"/>
  <c r="R860" i="1"/>
  <c r="Q860" i="1"/>
  <c r="P860" i="1"/>
  <c r="O860" i="1"/>
  <c r="Z859" i="1"/>
  <c r="Y859" i="1"/>
  <c r="X859" i="1"/>
  <c r="W859" i="1"/>
  <c r="V859" i="1"/>
  <c r="U859" i="1"/>
  <c r="T859" i="1"/>
  <c r="S859" i="1"/>
  <c r="R859" i="1"/>
  <c r="Q859" i="1"/>
  <c r="P859" i="1"/>
  <c r="O859" i="1"/>
  <c r="Z858" i="1"/>
  <c r="Y858" i="1"/>
  <c r="X858" i="1"/>
  <c r="W858" i="1"/>
  <c r="V858" i="1"/>
  <c r="U858" i="1"/>
  <c r="T858" i="1"/>
  <c r="S858" i="1"/>
  <c r="R858" i="1"/>
  <c r="Q858" i="1"/>
  <c r="P858" i="1"/>
  <c r="O858" i="1"/>
  <c r="Z857" i="1"/>
  <c r="Y857" i="1"/>
  <c r="X857" i="1"/>
  <c r="W857" i="1"/>
  <c r="V857" i="1"/>
  <c r="U857" i="1"/>
  <c r="T857" i="1"/>
  <c r="S857" i="1"/>
  <c r="R857" i="1"/>
  <c r="Q857" i="1"/>
  <c r="P857" i="1"/>
  <c r="O857" i="1"/>
  <c r="Z856" i="1"/>
  <c r="Y856" i="1"/>
  <c r="X856" i="1"/>
  <c r="W856" i="1"/>
  <c r="V856" i="1"/>
  <c r="U856" i="1"/>
  <c r="T856" i="1"/>
  <c r="S856" i="1"/>
  <c r="R856" i="1"/>
  <c r="Q856" i="1"/>
  <c r="P856" i="1"/>
  <c r="O856" i="1"/>
  <c r="Z855" i="1"/>
  <c r="Y855" i="1"/>
  <c r="X855" i="1"/>
  <c r="W855" i="1"/>
  <c r="V855" i="1"/>
  <c r="U855" i="1"/>
  <c r="T855" i="1"/>
  <c r="S855" i="1"/>
  <c r="R855" i="1"/>
  <c r="Q855" i="1"/>
  <c r="P855" i="1"/>
  <c r="O855" i="1"/>
  <c r="Z854" i="1"/>
  <c r="Y854" i="1"/>
  <c r="X854" i="1"/>
  <c r="W854" i="1"/>
  <c r="V854" i="1"/>
  <c r="U854" i="1"/>
  <c r="T854" i="1"/>
  <c r="S854" i="1"/>
  <c r="R854" i="1"/>
  <c r="Q854" i="1"/>
  <c r="P854" i="1"/>
  <c r="O854" i="1"/>
  <c r="Z853" i="1"/>
  <c r="Y853" i="1"/>
  <c r="X853" i="1"/>
  <c r="W853" i="1"/>
  <c r="V853" i="1"/>
  <c r="U853" i="1"/>
  <c r="T853" i="1"/>
  <c r="S853" i="1"/>
  <c r="R853" i="1"/>
  <c r="Q853" i="1"/>
  <c r="P853" i="1"/>
  <c r="O853" i="1"/>
  <c r="Z852" i="1"/>
  <c r="Y852" i="1"/>
  <c r="X852" i="1"/>
  <c r="W852" i="1"/>
  <c r="V852" i="1"/>
  <c r="U852" i="1"/>
  <c r="T852" i="1"/>
  <c r="S852" i="1"/>
  <c r="R852" i="1"/>
  <c r="Q852" i="1"/>
  <c r="P852" i="1"/>
  <c r="O852" i="1"/>
  <c r="Z851" i="1"/>
  <c r="Y851" i="1"/>
  <c r="X851" i="1"/>
  <c r="W851" i="1"/>
  <c r="V851" i="1"/>
  <c r="U851" i="1"/>
  <c r="T851" i="1"/>
  <c r="S851" i="1"/>
  <c r="R851" i="1"/>
  <c r="Q851" i="1"/>
  <c r="P851" i="1"/>
  <c r="O851" i="1"/>
  <c r="Z850" i="1"/>
  <c r="Y850" i="1"/>
  <c r="X850" i="1"/>
  <c r="W850" i="1"/>
  <c r="V850" i="1"/>
  <c r="U850" i="1"/>
  <c r="T850" i="1"/>
  <c r="S850" i="1"/>
  <c r="R850" i="1"/>
  <c r="Q850" i="1"/>
  <c r="P850" i="1"/>
  <c r="O850" i="1"/>
  <c r="Z849" i="1"/>
  <c r="Y849" i="1"/>
  <c r="X849" i="1"/>
  <c r="W849" i="1"/>
  <c r="V849" i="1"/>
  <c r="U849" i="1"/>
  <c r="T849" i="1"/>
  <c r="S849" i="1"/>
  <c r="R849" i="1"/>
  <c r="Q849" i="1"/>
  <c r="P849" i="1"/>
  <c r="O849" i="1"/>
  <c r="Z848" i="1"/>
  <c r="Y848" i="1"/>
  <c r="X848" i="1"/>
  <c r="W848" i="1"/>
  <c r="V848" i="1"/>
  <c r="U848" i="1"/>
  <c r="T848" i="1"/>
  <c r="S848" i="1"/>
  <c r="R848" i="1"/>
  <c r="Q848" i="1"/>
  <c r="P848" i="1"/>
  <c r="O848" i="1"/>
  <c r="Z847" i="1"/>
  <c r="Y847" i="1"/>
  <c r="X847" i="1"/>
  <c r="W847" i="1"/>
  <c r="V847" i="1"/>
  <c r="U847" i="1"/>
  <c r="T847" i="1"/>
  <c r="S847" i="1"/>
  <c r="R847" i="1"/>
  <c r="Q847" i="1"/>
  <c r="P847" i="1"/>
  <c r="O847" i="1"/>
  <c r="Z846" i="1"/>
  <c r="Y846" i="1"/>
  <c r="X846" i="1"/>
  <c r="W846" i="1"/>
  <c r="V846" i="1"/>
  <c r="U846" i="1"/>
  <c r="T846" i="1"/>
  <c r="S846" i="1"/>
  <c r="R846" i="1"/>
  <c r="Q846" i="1"/>
  <c r="P846" i="1"/>
  <c r="O846" i="1"/>
  <c r="Z845" i="1"/>
  <c r="Y845" i="1"/>
  <c r="X845" i="1"/>
  <c r="W845" i="1"/>
  <c r="V845" i="1"/>
  <c r="U845" i="1"/>
  <c r="T845" i="1"/>
  <c r="S845" i="1"/>
  <c r="R845" i="1"/>
  <c r="Q845" i="1"/>
  <c r="P845" i="1"/>
  <c r="O845" i="1"/>
  <c r="Z844" i="1"/>
  <c r="Y844" i="1"/>
  <c r="X844" i="1"/>
  <c r="W844" i="1"/>
  <c r="V844" i="1"/>
  <c r="U844" i="1"/>
  <c r="T844" i="1"/>
  <c r="S844" i="1"/>
  <c r="R844" i="1"/>
  <c r="Q844" i="1"/>
  <c r="P844" i="1"/>
  <c r="O844" i="1"/>
  <c r="Z843" i="1"/>
  <c r="Y843" i="1"/>
  <c r="X843" i="1"/>
  <c r="W843" i="1"/>
  <c r="V843" i="1"/>
  <c r="U843" i="1"/>
  <c r="T843" i="1"/>
  <c r="S843" i="1"/>
  <c r="R843" i="1"/>
  <c r="Q843" i="1"/>
  <c r="P843" i="1"/>
  <c r="O843" i="1"/>
  <c r="Z842" i="1"/>
  <c r="Y842" i="1"/>
  <c r="X842" i="1"/>
  <c r="W842" i="1"/>
  <c r="V842" i="1"/>
  <c r="U842" i="1"/>
  <c r="T842" i="1"/>
  <c r="S842" i="1"/>
  <c r="R842" i="1"/>
  <c r="Q842" i="1"/>
  <c r="P842" i="1"/>
  <c r="O842" i="1"/>
  <c r="Z841" i="1"/>
  <c r="Y841" i="1"/>
  <c r="X841" i="1"/>
  <c r="W841" i="1"/>
  <c r="V841" i="1"/>
  <c r="U841" i="1"/>
  <c r="T841" i="1"/>
  <c r="S841" i="1"/>
  <c r="R841" i="1"/>
  <c r="Q841" i="1"/>
  <c r="P841" i="1"/>
  <c r="O841" i="1"/>
  <c r="Z840" i="1"/>
  <c r="Y840" i="1"/>
  <c r="X840" i="1"/>
  <c r="W840" i="1"/>
  <c r="V840" i="1"/>
  <c r="U840" i="1"/>
  <c r="T840" i="1"/>
  <c r="S840" i="1"/>
  <c r="R840" i="1"/>
  <c r="Q840" i="1"/>
  <c r="P840" i="1"/>
  <c r="O840" i="1"/>
  <c r="Z839" i="1"/>
  <c r="Y839" i="1"/>
  <c r="X839" i="1"/>
  <c r="W839" i="1"/>
  <c r="V839" i="1"/>
  <c r="U839" i="1"/>
  <c r="T839" i="1"/>
  <c r="S839" i="1"/>
  <c r="R839" i="1"/>
  <c r="Q839" i="1"/>
  <c r="P839" i="1"/>
  <c r="O839" i="1"/>
  <c r="Z832" i="1"/>
  <c r="Y832" i="1"/>
  <c r="X832" i="1"/>
  <c r="W832" i="1"/>
  <c r="V832" i="1"/>
  <c r="U832" i="1"/>
  <c r="T832" i="1"/>
  <c r="S832" i="1"/>
  <c r="R832" i="1"/>
  <c r="Q832" i="1"/>
  <c r="P832" i="1"/>
  <c r="O832" i="1"/>
  <c r="Z831" i="1"/>
  <c r="Y831" i="1"/>
  <c r="X831" i="1"/>
  <c r="W831" i="1"/>
  <c r="V831" i="1"/>
  <c r="U831" i="1"/>
  <c r="T831" i="1"/>
  <c r="S831" i="1"/>
  <c r="R831" i="1"/>
  <c r="Q831" i="1"/>
  <c r="P831" i="1"/>
  <c r="O831" i="1"/>
  <c r="Z830" i="1"/>
  <c r="Y830" i="1"/>
  <c r="X830" i="1"/>
  <c r="W830" i="1"/>
  <c r="V830" i="1"/>
  <c r="U830" i="1"/>
  <c r="T830" i="1"/>
  <c r="S830" i="1"/>
  <c r="R830" i="1"/>
  <c r="Q830" i="1"/>
  <c r="P830" i="1"/>
  <c r="O830" i="1"/>
  <c r="Z829" i="1"/>
  <c r="Y829" i="1"/>
  <c r="X829" i="1"/>
  <c r="W829" i="1"/>
  <c r="V829" i="1"/>
  <c r="U829" i="1"/>
  <c r="T829" i="1"/>
  <c r="S829" i="1"/>
  <c r="R829" i="1"/>
  <c r="Q829" i="1"/>
  <c r="P829" i="1"/>
  <c r="O829" i="1"/>
  <c r="Z827" i="1"/>
  <c r="Y827" i="1"/>
  <c r="X827" i="1"/>
  <c r="W827" i="1"/>
  <c r="V827" i="1"/>
  <c r="U827" i="1"/>
  <c r="T827" i="1"/>
  <c r="S827" i="1"/>
  <c r="R827" i="1"/>
  <c r="Q827" i="1"/>
  <c r="P827" i="1"/>
  <c r="O827" i="1"/>
  <c r="Z825" i="1"/>
  <c r="Y825" i="1"/>
  <c r="X825" i="1"/>
  <c r="W825" i="1"/>
  <c r="V825" i="1"/>
  <c r="U825" i="1"/>
  <c r="T825" i="1"/>
  <c r="S825" i="1"/>
  <c r="R825" i="1"/>
  <c r="Q825" i="1"/>
  <c r="P825" i="1"/>
  <c r="O825" i="1"/>
  <c r="Z824" i="1"/>
  <c r="Y824" i="1"/>
  <c r="X824" i="1"/>
  <c r="W824" i="1"/>
  <c r="V824" i="1"/>
  <c r="U824" i="1"/>
  <c r="T824" i="1"/>
  <c r="S824" i="1"/>
  <c r="R824" i="1"/>
  <c r="Q824" i="1"/>
  <c r="P824" i="1"/>
  <c r="O824" i="1"/>
  <c r="Z823" i="1"/>
  <c r="Y823" i="1"/>
  <c r="X823" i="1"/>
  <c r="W823" i="1"/>
  <c r="V823" i="1"/>
  <c r="U823" i="1"/>
  <c r="T823" i="1"/>
  <c r="S823" i="1"/>
  <c r="R823" i="1"/>
  <c r="Q823" i="1"/>
  <c r="P823" i="1"/>
  <c r="O823" i="1"/>
  <c r="Z822" i="1"/>
  <c r="Y822" i="1"/>
  <c r="X822" i="1"/>
  <c r="W822" i="1"/>
  <c r="V822" i="1"/>
  <c r="U822" i="1"/>
  <c r="T822" i="1"/>
  <c r="S822" i="1"/>
  <c r="R822" i="1"/>
  <c r="Q822" i="1"/>
  <c r="P822" i="1"/>
  <c r="O822" i="1"/>
  <c r="Z821" i="1"/>
  <c r="Y821" i="1"/>
  <c r="X821" i="1"/>
  <c r="W821" i="1"/>
  <c r="V821" i="1"/>
  <c r="U821" i="1"/>
  <c r="T821" i="1"/>
  <c r="S821" i="1"/>
  <c r="R821" i="1"/>
  <c r="Q821" i="1"/>
  <c r="P821" i="1"/>
  <c r="O821" i="1"/>
  <c r="Z820" i="1"/>
  <c r="Y820" i="1"/>
  <c r="X820" i="1"/>
  <c r="W820" i="1"/>
  <c r="V820" i="1"/>
  <c r="U820" i="1"/>
  <c r="T820" i="1"/>
  <c r="S820" i="1"/>
  <c r="R820" i="1"/>
  <c r="Q820" i="1"/>
  <c r="P820" i="1"/>
  <c r="O820" i="1"/>
  <c r="Z819" i="1"/>
  <c r="Y819" i="1"/>
  <c r="X819" i="1"/>
  <c r="W819" i="1"/>
  <c r="V819" i="1"/>
  <c r="U819" i="1"/>
  <c r="T819" i="1"/>
  <c r="S819" i="1"/>
  <c r="R819" i="1"/>
  <c r="Q819" i="1"/>
  <c r="P819" i="1"/>
  <c r="O819" i="1"/>
  <c r="Z818" i="1"/>
  <c r="Y818" i="1"/>
  <c r="X818" i="1"/>
  <c r="W818" i="1"/>
  <c r="V818" i="1"/>
  <c r="U818" i="1"/>
  <c r="T818" i="1"/>
  <c r="S818" i="1"/>
  <c r="R818" i="1"/>
  <c r="Q818" i="1"/>
  <c r="P818" i="1"/>
  <c r="O818" i="1"/>
  <c r="Z817" i="1"/>
  <c r="Y817" i="1"/>
  <c r="X817" i="1"/>
  <c r="W817" i="1"/>
  <c r="V817" i="1"/>
  <c r="U817" i="1"/>
  <c r="T817" i="1"/>
  <c r="S817" i="1"/>
  <c r="R817" i="1"/>
  <c r="Q817" i="1"/>
  <c r="P817" i="1"/>
  <c r="O817" i="1"/>
  <c r="Z816" i="1"/>
  <c r="Y816" i="1"/>
  <c r="X816" i="1"/>
  <c r="W816" i="1"/>
  <c r="V816" i="1"/>
  <c r="U816" i="1"/>
  <c r="T816" i="1"/>
  <c r="S816" i="1"/>
  <c r="R816" i="1"/>
  <c r="Q816" i="1"/>
  <c r="P816" i="1"/>
  <c r="O816" i="1"/>
  <c r="Z815" i="1"/>
  <c r="Y815" i="1"/>
  <c r="X815" i="1"/>
  <c r="W815" i="1"/>
  <c r="V815" i="1"/>
  <c r="U815" i="1"/>
  <c r="T815" i="1"/>
  <c r="S815" i="1"/>
  <c r="R815" i="1"/>
  <c r="Q815" i="1"/>
  <c r="P815" i="1"/>
  <c r="O815" i="1"/>
  <c r="Z814" i="1"/>
  <c r="Y814" i="1"/>
  <c r="X814" i="1"/>
  <c r="W814" i="1"/>
  <c r="V814" i="1"/>
  <c r="U814" i="1"/>
  <c r="T814" i="1"/>
  <c r="S814" i="1"/>
  <c r="R814" i="1"/>
  <c r="Q814" i="1"/>
  <c r="P814" i="1"/>
  <c r="O814" i="1"/>
  <c r="Z813" i="1"/>
  <c r="Y813" i="1"/>
  <c r="X813" i="1"/>
  <c r="W813" i="1"/>
  <c r="V813" i="1"/>
  <c r="U813" i="1"/>
  <c r="T813" i="1"/>
  <c r="S813" i="1"/>
  <c r="R813" i="1"/>
  <c r="Q813" i="1"/>
  <c r="P813" i="1"/>
  <c r="O813" i="1"/>
  <c r="Z812" i="1"/>
  <c r="Y812" i="1"/>
  <c r="X812" i="1"/>
  <c r="W812" i="1"/>
  <c r="V812" i="1"/>
  <c r="U812" i="1"/>
  <c r="T812" i="1"/>
  <c r="S812" i="1"/>
  <c r="R812" i="1"/>
  <c r="Q812" i="1"/>
  <c r="P812" i="1"/>
  <c r="O812" i="1"/>
  <c r="Z811" i="1"/>
  <c r="Y811" i="1"/>
  <c r="X811" i="1"/>
  <c r="W811" i="1"/>
  <c r="V811" i="1"/>
  <c r="U811" i="1"/>
  <c r="T811" i="1"/>
  <c r="S811" i="1"/>
  <c r="R811" i="1"/>
  <c r="Q811" i="1"/>
  <c r="P811" i="1"/>
  <c r="O811" i="1"/>
  <c r="Z810" i="1"/>
  <c r="Y810" i="1"/>
  <c r="X810" i="1"/>
  <c r="W810" i="1"/>
  <c r="V810" i="1"/>
  <c r="U810" i="1"/>
  <c r="T810" i="1"/>
  <c r="S810" i="1"/>
  <c r="R810" i="1"/>
  <c r="Q810" i="1"/>
  <c r="P810" i="1"/>
  <c r="O810" i="1"/>
  <c r="Z809" i="1"/>
  <c r="Y809" i="1"/>
  <c r="X809" i="1"/>
  <c r="W809" i="1"/>
  <c r="V809" i="1"/>
  <c r="U809" i="1"/>
  <c r="T809" i="1"/>
  <c r="S809" i="1"/>
  <c r="R809" i="1"/>
  <c r="Q809" i="1"/>
  <c r="P809" i="1"/>
  <c r="O809" i="1"/>
  <c r="Z808" i="1"/>
  <c r="Y808" i="1"/>
  <c r="X808" i="1"/>
  <c r="W808" i="1"/>
  <c r="V808" i="1"/>
  <c r="U808" i="1"/>
  <c r="T808" i="1"/>
  <c r="S808" i="1"/>
  <c r="R808" i="1"/>
  <c r="Q808" i="1"/>
  <c r="P808" i="1"/>
  <c r="O808" i="1"/>
  <c r="Z807" i="1"/>
  <c r="Y807" i="1"/>
  <c r="X807" i="1"/>
  <c r="W807" i="1"/>
  <c r="V807" i="1"/>
  <c r="U807" i="1"/>
  <c r="T807" i="1"/>
  <c r="S807" i="1"/>
  <c r="R807" i="1"/>
  <c r="Q807" i="1"/>
  <c r="P807" i="1"/>
  <c r="O807" i="1"/>
  <c r="Z806" i="1"/>
  <c r="Y806" i="1"/>
  <c r="X806" i="1"/>
  <c r="W806" i="1"/>
  <c r="V806" i="1"/>
  <c r="U806" i="1"/>
  <c r="T806" i="1"/>
  <c r="S806" i="1"/>
  <c r="R806" i="1"/>
  <c r="Q806" i="1"/>
  <c r="P806" i="1"/>
  <c r="O806" i="1"/>
  <c r="Z805" i="1"/>
  <c r="Y805" i="1"/>
  <c r="X805" i="1"/>
  <c r="W805" i="1"/>
  <c r="V805" i="1"/>
  <c r="U805" i="1"/>
  <c r="T805" i="1"/>
  <c r="S805" i="1"/>
  <c r="R805" i="1"/>
  <c r="Q805" i="1"/>
  <c r="P805" i="1"/>
  <c r="O805" i="1"/>
  <c r="Z804" i="1"/>
  <c r="Y804" i="1"/>
  <c r="X804" i="1"/>
  <c r="W804" i="1"/>
  <c r="V804" i="1"/>
  <c r="U804" i="1"/>
  <c r="T804" i="1"/>
  <c r="S804" i="1"/>
  <c r="R804" i="1"/>
  <c r="Q804" i="1"/>
  <c r="P804" i="1"/>
  <c r="O804" i="1"/>
  <c r="Z803" i="1"/>
  <c r="Y803" i="1"/>
  <c r="X803" i="1"/>
  <c r="W803" i="1"/>
  <c r="V803" i="1"/>
  <c r="U803" i="1"/>
  <c r="T803" i="1"/>
  <c r="S803" i="1"/>
  <c r="R803" i="1"/>
  <c r="Q803" i="1"/>
  <c r="P803" i="1"/>
  <c r="O803" i="1"/>
  <c r="Z802" i="1"/>
  <c r="Y802" i="1"/>
  <c r="X802" i="1"/>
  <c r="W802" i="1"/>
  <c r="V802" i="1"/>
  <c r="U802" i="1"/>
  <c r="T802" i="1"/>
  <c r="S802" i="1"/>
  <c r="R802" i="1"/>
  <c r="Q802" i="1"/>
  <c r="P802" i="1"/>
  <c r="O802" i="1"/>
  <c r="Z801" i="1"/>
  <c r="Y801" i="1"/>
  <c r="X801" i="1"/>
  <c r="W801" i="1"/>
  <c r="V801" i="1"/>
  <c r="U801" i="1"/>
  <c r="T801" i="1"/>
  <c r="S801" i="1"/>
  <c r="R801" i="1"/>
  <c r="Q801" i="1"/>
  <c r="P801" i="1"/>
  <c r="O801" i="1"/>
  <c r="Z800" i="1"/>
  <c r="Y800" i="1"/>
  <c r="X800" i="1"/>
  <c r="W800" i="1"/>
  <c r="V800" i="1"/>
  <c r="U800" i="1"/>
  <c r="T800" i="1"/>
  <c r="S800" i="1"/>
  <c r="R800" i="1"/>
  <c r="Q800" i="1"/>
  <c r="P800" i="1"/>
  <c r="O800" i="1"/>
  <c r="Z799" i="1"/>
  <c r="Y799" i="1"/>
  <c r="X799" i="1"/>
  <c r="W799" i="1"/>
  <c r="V799" i="1"/>
  <c r="U799" i="1"/>
  <c r="T799" i="1"/>
  <c r="S799" i="1"/>
  <c r="R799" i="1"/>
  <c r="Q799" i="1"/>
  <c r="P799" i="1"/>
  <c r="O799" i="1"/>
  <c r="Z798" i="1"/>
  <c r="Y798" i="1"/>
  <c r="X798" i="1"/>
  <c r="W798" i="1"/>
  <c r="V798" i="1"/>
  <c r="U798" i="1"/>
  <c r="T798" i="1"/>
  <c r="S798" i="1"/>
  <c r="R798" i="1"/>
  <c r="Q798" i="1"/>
  <c r="P798" i="1"/>
  <c r="O798" i="1"/>
  <c r="Z797" i="1"/>
  <c r="Y797" i="1"/>
  <c r="X797" i="1"/>
  <c r="W797" i="1"/>
  <c r="V797" i="1"/>
  <c r="U797" i="1"/>
  <c r="T797" i="1"/>
  <c r="S797" i="1"/>
  <c r="R797" i="1"/>
  <c r="Q797" i="1"/>
  <c r="P797" i="1"/>
  <c r="O797" i="1"/>
  <c r="Z796" i="1"/>
  <c r="Y796" i="1"/>
  <c r="X796" i="1"/>
  <c r="W796" i="1"/>
  <c r="V796" i="1"/>
  <c r="U796" i="1"/>
  <c r="T796" i="1"/>
  <c r="S796" i="1"/>
  <c r="R796" i="1"/>
  <c r="Q796" i="1"/>
  <c r="P796" i="1"/>
  <c r="O796" i="1"/>
  <c r="Z795" i="1"/>
  <c r="Y795" i="1"/>
  <c r="X795" i="1"/>
  <c r="W795" i="1"/>
  <c r="V795" i="1"/>
  <c r="U795" i="1"/>
  <c r="T795" i="1"/>
  <c r="S795" i="1"/>
  <c r="R795" i="1"/>
  <c r="Q795" i="1"/>
  <c r="P795" i="1"/>
  <c r="O795" i="1"/>
  <c r="Z794" i="1"/>
  <c r="Y794" i="1"/>
  <c r="X794" i="1"/>
  <c r="W794" i="1"/>
  <c r="V794" i="1"/>
  <c r="U794" i="1"/>
  <c r="T794" i="1"/>
  <c r="S794" i="1"/>
  <c r="R794" i="1"/>
  <c r="Q794" i="1"/>
  <c r="P794" i="1"/>
  <c r="O794" i="1"/>
  <c r="Z793" i="1"/>
  <c r="Y793" i="1"/>
  <c r="X793" i="1"/>
  <c r="W793" i="1"/>
  <c r="V793" i="1"/>
  <c r="U793" i="1"/>
  <c r="T793" i="1"/>
  <c r="S793" i="1"/>
  <c r="R793" i="1"/>
  <c r="Q793" i="1"/>
  <c r="P793" i="1"/>
  <c r="O793" i="1"/>
  <c r="Z792" i="1"/>
  <c r="Y792" i="1"/>
  <c r="X792" i="1"/>
  <c r="W792" i="1"/>
  <c r="V792" i="1"/>
  <c r="U792" i="1"/>
  <c r="T792" i="1"/>
  <c r="S792" i="1"/>
  <c r="R792" i="1"/>
  <c r="Q792" i="1"/>
  <c r="P792" i="1"/>
  <c r="O792" i="1"/>
  <c r="Z791" i="1"/>
  <c r="Y791" i="1"/>
  <c r="X791" i="1"/>
  <c r="W791" i="1"/>
  <c r="V791" i="1"/>
  <c r="U791" i="1"/>
  <c r="T791" i="1"/>
  <c r="S791" i="1"/>
  <c r="R791" i="1"/>
  <c r="Q791" i="1"/>
  <c r="P791" i="1"/>
  <c r="O791" i="1"/>
  <c r="Z790" i="1"/>
  <c r="Y790" i="1"/>
  <c r="X790" i="1"/>
  <c r="W790" i="1"/>
  <c r="V790" i="1"/>
  <c r="U790" i="1"/>
  <c r="T790" i="1"/>
  <c r="S790" i="1"/>
  <c r="R790" i="1"/>
  <c r="Q790" i="1"/>
  <c r="P790" i="1"/>
  <c r="O790" i="1"/>
  <c r="Z789" i="1"/>
  <c r="Y789" i="1"/>
  <c r="X789" i="1"/>
  <c r="W789" i="1"/>
  <c r="V789" i="1"/>
  <c r="U789" i="1"/>
  <c r="T789" i="1"/>
  <c r="S789" i="1"/>
  <c r="R789" i="1"/>
  <c r="Q789" i="1"/>
  <c r="P789" i="1"/>
  <c r="O789" i="1"/>
  <c r="Z788" i="1"/>
  <c r="Y788" i="1"/>
  <c r="X788" i="1"/>
  <c r="W788" i="1"/>
  <c r="V788" i="1"/>
  <c r="U788" i="1"/>
  <c r="T788" i="1"/>
  <c r="S788" i="1"/>
  <c r="R788" i="1"/>
  <c r="Q788" i="1"/>
  <c r="P788" i="1"/>
  <c r="O788" i="1"/>
  <c r="Z787" i="1"/>
  <c r="Y787" i="1"/>
  <c r="X787" i="1"/>
  <c r="W787" i="1"/>
  <c r="V787" i="1"/>
  <c r="U787" i="1"/>
  <c r="T787" i="1"/>
  <c r="S787" i="1"/>
  <c r="R787" i="1"/>
  <c r="Q787" i="1"/>
  <c r="P787" i="1"/>
  <c r="O787" i="1"/>
  <c r="Z786" i="1"/>
  <c r="Y786" i="1"/>
  <c r="X786" i="1"/>
  <c r="W786" i="1"/>
  <c r="V786" i="1"/>
  <c r="U786" i="1"/>
  <c r="T786" i="1"/>
  <c r="S786" i="1"/>
  <c r="R786" i="1"/>
  <c r="Q786" i="1"/>
  <c r="P786" i="1"/>
  <c r="O786" i="1"/>
  <c r="Z785" i="1"/>
  <c r="Y785" i="1"/>
  <c r="X785" i="1"/>
  <c r="W785" i="1"/>
  <c r="V785" i="1"/>
  <c r="U785" i="1"/>
  <c r="T785" i="1"/>
  <c r="S785" i="1"/>
  <c r="R785" i="1"/>
  <c r="Q785" i="1"/>
  <c r="P785" i="1"/>
  <c r="O785" i="1"/>
  <c r="Z784" i="1"/>
  <c r="Y784" i="1"/>
  <c r="X784" i="1"/>
  <c r="W784" i="1"/>
  <c r="V784" i="1"/>
  <c r="U784" i="1"/>
  <c r="T784" i="1"/>
  <c r="S784" i="1"/>
  <c r="R784" i="1"/>
  <c r="Q784" i="1"/>
  <c r="P784" i="1"/>
  <c r="O784" i="1"/>
  <c r="Z783" i="1"/>
  <c r="Y783" i="1"/>
  <c r="X783" i="1"/>
  <c r="W783" i="1"/>
  <c r="V783" i="1"/>
  <c r="U783" i="1"/>
  <c r="T783" i="1"/>
  <c r="S783" i="1"/>
  <c r="R783" i="1"/>
  <c r="Q783" i="1"/>
  <c r="P783" i="1"/>
  <c r="O783" i="1"/>
  <c r="Z782" i="1"/>
  <c r="Y782" i="1"/>
  <c r="X782" i="1"/>
  <c r="W782" i="1"/>
  <c r="V782" i="1"/>
  <c r="U782" i="1"/>
  <c r="T782" i="1"/>
  <c r="S782" i="1"/>
  <c r="R782" i="1"/>
  <c r="Q782" i="1"/>
  <c r="P782" i="1"/>
  <c r="O782" i="1"/>
  <c r="Z781" i="1"/>
  <c r="Y781" i="1"/>
  <c r="X781" i="1"/>
  <c r="W781" i="1"/>
  <c r="V781" i="1"/>
  <c r="U781" i="1"/>
  <c r="T781" i="1"/>
  <c r="S781" i="1"/>
  <c r="R781" i="1"/>
  <c r="Q781" i="1"/>
  <c r="P781" i="1"/>
  <c r="O781" i="1"/>
  <c r="Z780" i="1"/>
  <c r="Y780" i="1"/>
  <c r="X780" i="1"/>
  <c r="W780" i="1"/>
  <c r="V780" i="1"/>
  <c r="U780" i="1"/>
  <c r="T780" i="1"/>
  <c r="S780" i="1"/>
  <c r="R780" i="1"/>
  <c r="Q780" i="1"/>
  <c r="P780" i="1"/>
  <c r="O780" i="1"/>
  <c r="Z779" i="1"/>
  <c r="Y779" i="1"/>
  <c r="X779" i="1"/>
  <c r="W779" i="1"/>
  <c r="V779" i="1"/>
  <c r="U779" i="1"/>
  <c r="T779" i="1"/>
  <c r="S779" i="1"/>
  <c r="R779" i="1"/>
  <c r="Q779" i="1"/>
  <c r="P779" i="1"/>
  <c r="O779" i="1"/>
  <c r="Z778" i="1"/>
  <c r="Y778" i="1"/>
  <c r="X778" i="1"/>
  <c r="W778" i="1"/>
  <c r="V778" i="1"/>
  <c r="U778" i="1"/>
  <c r="T778" i="1"/>
  <c r="S778" i="1"/>
  <c r="R778" i="1"/>
  <c r="Q778" i="1"/>
  <c r="P778" i="1"/>
  <c r="O778" i="1"/>
  <c r="Z777" i="1"/>
  <c r="Y777" i="1"/>
  <c r="X777" i="1"/>
  <c r="W777" i="1"/>
  <c r="V777" i="1"/>
  <c r="U777" i="1"/>
  <c r="T777" i="1"/>
  <c r="S777" i="1"/>
  <c r="R777" i="1"/>
  <c r="Q777" i="1"/>
  <c r="P777" i="1"/>
  <c r="O777" i="1"/>
  <c r="Z776" i="1"/>
  <c r="Y776" i="1"/>
  <c r="X776" i="1"/>
  <c r="W776" i="1"/>
  <c r="V776" i="1"/>
  <c r="U776" i="1"/>
  <c r="T776" i="1"/>
  <c r="S776" i="1"/>
  <c r="R776" i="1"/>
  <c r="Q776" i="1"/>
  <c r="P776" i="1"/>
  <c r="O776" i="1"/>
  <c r="Z775" i="1"/>
  <c r="Y775" i="1"/>
  <c r="X775" i="1"/>
  <c r="W775" i="1"/>
  <c r="V775" i="1"/>
  <c r="U775" i="1"/>
  <c r="T775" i="1"/>
  <c r="S775" i="1"/>
  <c r="R775" i="1"/>
  <c r="Q775" i="1"/>
  <c r="P775" i="1"/>
  <c r="O775" i="1"/>
  <c r="Z774" i="1"/>
  <c r="Y774" i="1"/>
  <c r="X774" i="1"/>
  <c r="W774" i="1"/>
  <c r="V774" i="1"/>
  <c r="U774" i="1"/>
  <c r="T774" i="1"/>
  <c r="S774" i="1"/>
  <c r="R774" i="1"/>
  <c r="Q774" i="1"/>
  <c r="P774" i="1"/>
  <c r="O774" i="1"/>
  <c r="Z773" i="1"/>
  <c r="Y773" i="1"/>
  <c r="X773" i="1"/>
  <c r="W773" i="1"/>
  <c r="V773" i="1"/>
  <c r="U773" i="1"/>
  <c r="T773" i="1"/>
  <c r="S773" i="1"/>
  <c r="R773" i="1"/>
  <c r="Q773" i="1"/>
  <c r="P773" i="1"/>
  <c r="O773" i="1"/>
  <c r="Z772" i="1"/>
  <c r="Y772" i="1"/>
  <c r="X772" i="1"/>
  <c r="W772" i="1"/>
  <c r="V772" i="1"/>
  <c r="U772" i="1"/>
  <c r="T772" i="1"/>
  <c r="S772" i="1"/>
  <c r="R772" i="1"/>
  <c r="Q772" i="1"/>
  <c r="P772" i="1"/>
  <c r="O772" i="1"/>
  <c r="Z771" i="1"/>
  <c r="Y771" i="1"/>
  <c r="X771" i="1"/>
  <c r="W771" i="1"/>
  <c r="V771" i="1"/>
  <c r="U771" i="1"/>
  <c r="T771" i="1"/>
  <c r="S771" i="1"/>
  <c r="R771" i="1"/>
  <c r="Q771" i="1"/>
  <c r="P771" i="1"/>
  <c r="O771" i="1"/>
  <c r="Z770" i="1"/>
  <c r="Y770" i="1"/>
  <c r="X770" i="1"/>
  <c r="W770" i="1"/>
  <c r="V770" i="1"/>
  <c r="U770" i="1"/>
  <c r="T770" i="1"/>
  <c r="S770" i="1"/>
  <c r="R770" i="1"/>
  <c r="Q770" i="1"/>
  <c r="P770" i="1"/>
  <c r="O770" i="1"/>
  <c r="Z767" i="1"/>
  <c r="Y767" i="1"/>
  <c r="X767" i="1"/>
  <c r="W767" i="1"/>
  <c r="V767" i="1"/>
  <c r="U767" i="1"/>
  <c r="T767" i="1"/>
  <c r="S767" i="1"/>
  <c r="R767" i="1"/>
  <c r="Q767" i="1"/>
  <c r="P767" i="1"/>
  <c r="O767" i="1"/>
  <c r="Z766" i="1"/>
  <c r="Y766" i="1"/>
  <c r="X766" i="1"/>
  <c r="W766" i="1"/>
  <c r="V766" i="1"/>
  <c r="U766" i="1"/>
  <c r="T766" i="1"/>
  <c r="S766" i="1"/>
  <c r="R766" i="1"/>
  <c r="Q766" i="1"/>
  <c r="P766" i="1"/>
  <c r="O766" i="1"/>
  <c r="Z765" i="1"/>
  <c r="Y765" i="1"/>
  <c r="X765" i="1"/>
  <c r="W765" i="1"/>
  <c r="V765" i="1"/>
  <c r="U765" i="1"/>
  <c r="T765" i="1"/>
  <c r="S765" i="1"/>
  <c r="R765" i="1"/>
  <c r="Q765" i="1"/>
  <c r="P765" i="1"/>
  <c r="O765" i="1"/>
  <c r="Z764" i="1"/>
  <c r="Y764" i="1"/>
  <c r="X764" i="1"/>
  <c r="W764" i="1"/>
  <c r="V764" i="1"/>
  <c r="U764" i="1"/>
  <c r="T764" i="1"/>
  <c r="S764" i="1"/>
  <c r="R764" i="1"/>
  <c r="Q764" i="1"/>
  <c r="P764" i="1"/>
  <c r="O764" i="1"/>
  <c r="Z763" i="1"/>
  <c r="Y763" i="1"/>
  <c r="X763" i="1"/>
  <c r="W763" i="1"/>
  <c r="V763" i="1"/>
  <c r="U763" i="1"/>
  <c r="T763" i="1"/>
  <c r="S763" i="1"/>
  <c r="R763" i="1"/>
  <c r="Q763" i="1"/>
  <c r="P763" i="1"/>
  <c r="O763" i="1"/>
  <c r="Z762" i="1"/>
  <c r="Y762" i="1"/>
  <c r="X762" i="1"/>
  <c r="W762" i="1"/>
  <c r="V762" i="1"/>
  <c r="U762" i="1"/>
  <c r="T762" i="1"/>
  <c r="S762" i="1"/>
  <c r="R762" i="1"/>
  <c r="Q762" i="1"/>
  <c r="P762" i="1"/>
  <c r="O762" i="1"/>
  <c r="Z761" i="1"/>
  <c r="Y761" i="1"/>
  <c r="X761" i="1"/>
  <c r="W761" i="1"/>
  <c r="V761" i="1"/>
  <c r="U761" i="1"/>
  <c r="T761" i="1"/>
  <c r="S761" i="1"/>
  <c r="R761" i="1"/>
  <c r="Q761" i="1"/>
  <c r="P761" i="1"/>
  <c r="O761" i="1"/>
  <c r="Z760" i="1"/>
  <c r="Y760" i="1"/>
  <c r="X760" i="1"/>
  <c r="W760" i="1"/>
  <c r="V760" i="1"/>
  <c r="U760" i="1"/>
  <c r="T760" i="1"/>
  <c r="S760" i="1"/>
  <c r="R760" i="1"/>
  <c r="Q760" i="1"/>
  <c r="P760" i="1"/>
  <c r="O760" i="1"/>
  <c r="Z759" i="1"/>
  <c r="Y759" i="1"/>
  <c r="X759" i="1"/>
  <c r="W759" i="1"/>
  <c r="V759" i="1"/>
  <c r="U759" i="1"/>
  <c r="T759" i="1"/>
  <c r="S759" i="1"/>
  <c r="R759" i="1"/>
  <c r="Q759" i="1"/>
  <c r="P759" i="1"/>
  <c r="O759" i="1"/>
  <c r="Z758" i="1"/>
  <c r="Y758" i="1"/>
  <c r="X758" i="1"/>
  <c r="W758" i="1"/>
  <c r="V758" i="1"/>
  <c r="U758" i="1"/>
  <c r="T758" i="1"/>
  <c r="S758" i="1"/>
  <c r="R758" i="1"/>
  <c r="Q758" i="1"/>
  <c r="P758" i="1"/>
  <c r="O758" i="1"/>
  <c r="Z757" i="1"/>
  <c r="Y757" i="1"/>
  <c r="X757" i="1"/>
  <c r="W757" i="1"/>
  <c r="V757" i="1"/>
  <c r="U757" i="1"/>
  <c r="T757" i="1"/>
  <c r="S757" i="1"/>
  <c r="R757" i="1"/>
  <c r="Q757" i="1"/>
  <c r="P757" i="1"/>
  <c r="O757" i="1"/>
  <c r="Z756" i="1"/>
  <c r="Y756" i="1"/>
  <c r="X756" i="1"/>
  <c r="W756" i="1"/>
  <c r="V756" i="1"/>
  <c r="U756" i="1"/>
  <c r="T756" i="1"/>
  <c r="S756" i="1"/>
  <c r="R756" i="1"/>
  <c r="Q756" i="1"/>
  <c r="P756" i="1"/>
  <c r="O756" i="1"/>
  <c r="Z755" i="1"/>
  <c r="Y755" i="1"/>
  <c r="X755" i="1"/>
  <c r="W755" i="1"/>
  <c r="V755" i="1"/>
  <c r="U755" i="1"/>
  <c r="T755" i="1"/>
  <c r="S755" i="1"/>
  <c r="R755" i="1"/>
  <c r="Q755" i="1"/>
  <c r="P755" i="1"/>
  <c r="O755" i="1"/>
  <c r="Z754" i="1"/>
  <c r="Y754" i="1"/>
  <c r="X754" i="1"/>
  <c r="W754" i="1"/>
  <c r="V754" i="1"/>
  <c r="U754" i="1"/>
  <c r="T754" i="1"/>
  <c r="S754" i="1"/>
  <c r="R754" i="1"/>
  <c r="Q754" i="1"/>
  <c r="P754" i="1"/>
  <c r="O754" i="1"/>
  <c r="Z753" i="1"/>
  <c r="Y753" i="1"/>
  <c r="X753" i="1"/>
  <c r="W753" i="1"/>
  <c r="V753" i="1"/>
  <c r="U753" i="1"/>
  <c r="T753" i="1"/>
  <c r="S753" i="1"/>
  <c r="R753" i="1"/>
  <c r="Q753" i="1"/>
  <c r="P753" i="1"/>
  <c r="O753" i="1"/>
  <c r="Z752" i="1"/>
  <c r="Y752" i="1"/>
  <c r="X752" i="1"/>
  <c r="W752" i="1"/>
  <c r="V752" i="1"/>
  <c r="U752" i="1"/>
  <c r="T752" i="1"/>
  <c r="S752" i="1"/>
  <c r="R752" i="1"/>
  <c r="Q752" i="1"/>
  <c r="P752" i="1"/>
  <c r="O752" i="1"/>
  <c r="Z751" i="1"/>
  <c r="Y751" i="1"/>
  <c r="X751" i="1"/>
  <c r="W751" i="1"/>
  <c r="V751" i="1"/>
  <c r="U751" i="1"/>
  <c r="T751" i="1"/>
  <c r="S751" i="1"/>
  <c r="R751" i="1"/>
  <c r="Q751" i="1"/>
  <c r="P751" i="1"/>
  <c r="O751" i="1"/>
  <c r="Z750" i="1"/>
  <c r="Y750" i="1"/>
  <c r="X750" i="1"/>
  <c r="W750" i="1"/>
  <c r="V750" i="1"/>
  <c r="U750" i="1"/>
  <c r="T750" i="1"/>
  <c r="S750" i="1"/>
  <c r="R750" i="1"/>
  <c r="Q750" i="1"/>
  <c r="P750" i="1"/>
  <c r="O750" i="1"/>
  <c r="Z749" i="1"/>
  <c r="Y749" i="1"/>
  <c r="X749" i="1"/>
  <c r="W749" i="1"/>
  <c r="V749" i="1"/>
  <c r="U749" i="1"/>
  <c r="T749" i="1"/>
  <c r="S749" i="1"/>
  <c r="R749" i="1"/>
  <c r="Q749" i="1"/>
  <c r="P749" i="1"/>
  <c r="O749" i="1"/>
  <c r="Z748" i="1"/>
  <c r="Y748" i="1"/>
  <c r="X748" i="1"/>
  <c r="W748" i="1"/>
  <c r="V748" i="1"/>
  <c r="U748" i="1"/>
  <c r="T748" i="1"/>
  <c r="S748" i="1"/>
  <c r="R748" i="1"/>
  <c r="Q748" i="1"/>
  <c r="P748" i="1"/>
  <c r="O748" i="1"/>
  <c r="Z747" i="1"/>
  <c r="Y747" i="1"/>
  <c r="X747" i="1"/>
  <c r="W747" i="1"/>
  <c r="V747" i="1"/>
  <c r="U747" i="1"/>
  <c r="T747" i="1"/>
  <c r="S747" i="1"/>
  <c r="R747" i="1"/>
  <c r="Q747" i="1"/>
  <c r="P747" i="1"/>
  <c r="O747" i="1"/>
  <c r="Z746" i="1"/>
  <c r="Y746" i="1"/>
  <c r="X746" i="1"/>
  <c r="W746" i="1"/>
  <c r="V746" i="1"/>
  <c r="U746" i="1"/>
  <c r="T746" i="1"/>
  <c r="S746" i="1"/>
  <c r="R746" i="1"/>
  <c r="Q746" i="1"/>
  <c r="P746" i="1"/>
  <c r="O746" i="1"/>
  <c r="Z745" i="1"/>
  <c r="Y745" i="1"/>
  <c r="X745" i="1"/>
  <c r="W745" i="1"/>
  <c r="V745" i="1"/>
  <c r="U745" i="1"/>
  <c r="T745" i="1"/>
  <c r="S745" i="1"/>
  <c r="R745" i="1"/>
  <c r="Q745" i="1"/>
  <c r="P745" i="1"/>
  <c r="O745" i="1"/>
  <c r="Z744" i="1"/>
  <c r="Y744" i="1"/>
  <c r="X744" i="1"/>
  <c r="W744" i="1"/>
  <c r="V744" i="1"/>
  <c r="U744" i="1"/>
  <c r="T744" i="1"/>
  <c r="S744" i="1"/>
  <c r="R744" i="1"/>
  <c r="Q744" i="1"/>
  <c r="P744" i="1"/>
  <c r="O744" i="1"/>
  <c r="Z743" i="1"/>
  <c r="Y743" i="1"/>
  <c r="X743" i="1"/>
  <c r="W743" i="1"/>
  <c r="V743" i="1"/>
  <c r="U743" i="1"/>
  <c r="T743" i="1"/>
  <c r="S743" i="1"/>
  <c r="R743" i="1"/>
  <c r="Q743" i="1"/>
  <c r="P743" i="1"/>
  <c r="O743" i="1"/>
  <c r="Z742" i="1"/>
  <c r="Y742" i="1"/>
  <c r="X742" i="1"/>
  <c r="W742" i="1"/>
  <c r="V742" i="1"/>
  <c r="U742" i="1"/>
  <c r="T742" i="1"/>
  <c r="S742" i="1"/>
  <c r="R742" i="1"/>
  <c r="Q742" i="1"/>
  <c r="P742" i="1"/>
  <c r="O742" i="1"/>
  <c r="Z741" i="1"/>
  <c r="Y741" i="1"/>
  <c r="X741" i="1"/>
  <c r="W741" i="1"/>
  <c r="V741" i="1"/>
  <c r="U741" i="1"/>
  <c r="T741" i="1"/>
  <c r="S741" i="1"/>
  <c r="R741" i="1"/>
  <c r="Q741" i="1"/>
  <c r="P741" i="1"/>
  <c r="O741" i="1"/>
  <c r="Z740" i="1"/>
  <c r="Y740" i="1"/>
  <c r="X740" i="1"/>
  <c r="W740" i="1"/>
  <c r="V740" i="1"/>
  <c r="U740" i="1"/>
  <c r="T740" i="1"/>
  <c r="S740" i="1"/>
  <c r="R740" i="1"/>
  <c r="Q740" i="1"/>
  <c r="P740" i="1"/>
  <c r="O740" i="1"/>
  <c r="Z739" i="1"/>
  <c r="Y739" i="1"/>
  <c r="X739" i="1"/>
  <c r="W739" i="1"/>
  <c r="V739" i="1"/>
  <c r="U739" i="1"/>
  <c r="T739" i="1"/>
  <c r="S739" i="1"/>
  <c r="R739" i="1"/>
  <c r="Q739" i="1"/>
  <c r="P739" i="1"/>
  <c r="O739" i="1"/>
  <c r="Z738" i="1"/>
  <c r="Y738" i="1"/>
  <c r="X738" i="1"/>
  <c r="W738" i="1"/>
  <c r="V738" i="1"/>
  <c r="U738" i="1"/>
  <c r="T738" i="1"/>
  <c r="S738" i="1"/>
  <c r="R738" i="1"/>
  <c r="Q738" i="1"/>
  <c r="P738" i="1"/>
  <c r="O738" i="1"/>
  <c r="Z737" i="1"/>
  <c r="Y737" i="1"/>
  <c r="X737" i="1"/>
  <c r="W737" i="1"/>
  <c r="V737" i="1"/>
  <c r="U737" i="1"/>
  <c r="T737" i="1"/>
  <c r="S737" i="1"/>
  <c r="R737" i="1"/>
  <c r="Q737" i="1"/>
  <c r="P737" i="1"/>
  <c r="O737" i="1"/>
  <c r="Z736" i="1"/>
  <c r="Y736" i="1"/>
  <c r="X736" i="1"/>
  <c r="W736" i="1"/>
  <c r="V736" i="1"/>
  <c r="U736" i="1"/>
  <c r="T736" i="1"/>
  <c r="S736" i="1"/>
  <c r="R736" i="1"/>
  <c r="Q736" i="1"/>
  <c r="P736" i="1"/>
  <c r="O736" i="1"/>
  <c r="Z735" i="1"/>
  <c r="Y735" i="1"/>
  <c r="X735" i="1"/>
  <c r="W735" i="1"/>
  <c r="V735" i="1"/>
  <c r="U735" i="1"/>
  <c r="T735" i="1"/>
  <c r="S735" i="1"/>
  <c r="R735" i="1"/>
  <c r="Q735" i="1"/>
  <c r="P735" i="1"/>
  <c r="O735" i="1"/>
  <c r="Z734" i="1"/>
  <c r="Y734" i="1"/>
  <c r="X734" i="1"/>
  <c r="W734" i="1"/>
  <c r="V734" i="1"/>
  <c r="U734" i="1"/>
  <c r="T734" i="1"/>
  <c r="S734" i="1"/>
  <c r="R734" i="1"/>
  <c r="Q734" i="1"/>
  <c r="P734" i="1"/>
  <c r="O734" i="1"/>
  <c r="Z733" i="1"/>
  <c r="Y733" i="1"/>
  <c r="X733" i="1"/>
  <c r="W733" i="1"/>
  <c r="V733" i="1"/>
  <c r="U733" i="1"/>
  <c r="T733" i="1"/>
  <c r="S733" i="1"/>
  <c r="R733" i="1"/>
  <c r="Q733" i="1"/>
  <c r="P733" i="1"/>
  <c r="O733" i="1"/>
  <c r="Z732" i="1"/>
  <c r="Y732" i="1"/>
  <c r="X732" i="1"/>
  <c r="W732" i="1"/>
  <c r="V732" i="1"/>
  <c r="U732" i="1"/>
  <c r="T732" i="1"/>
  <c r="S732" i="1"/>
  <c r="R732" i="1"/>
  <c r="Q732" i="1"/>
  <c r="P732" i="1"/>
  <c r="O732" i="1"/>
  <c r="Z731" i="1"/>
  <c r="Y731" i="1"/>
  <c r="X731" i="1"/>
  <c r="W731" i="1"/>
  <c r="V731" i="1"/>
  <c r="U731" i="1"/>
  <c r="T731" i="1"/>
  <c r="S731" i="1"/>
  <c r="R731" i="1"/>
  <c r="Q731" i="1"/>
  <c r="P731" i="1"/>
  <c r="O731" i="1"/>
  <c r="Z730" i="1"/>
  <c r="Y730" i="1"/>
  <c r="X730" i="1"/>
  <c r="W730" i="1"/>
  <c r="V730" i="1"/>
  <c r="U730" i="1"/>
  <c r="T730" i="1"/>
  <c r="S730" i="1"/>
  <c r="R730" i="1"/>
  <c r="Q730" i="1"/>
  <c r="P730" i="1"/>
  <c r="O730" i="1"/>
  <c r="Z729" i="1"/>
  <c r="Y729" i="1"/>
  <c r="X729" i="1"/>
  <c r="W729" i="1"/>
  <c r="V729" i="1"/>
  <c r="U729" i="1"/>
  <c r="T729" i="1"/>
  <c r="S729" i="1"/>
  <c r="R729" i="1"/>
  <c r="Q729" i="1"/>
  <c r="P729" i="1"/>
  <c r="O729" i="1"/>
  <c r="Z728" i="1"/>
  <c r="Y728" i="1"/>
  <c r="X728" i="1"/>
  <c r="W728" i="1"/>
  <c r="V728" i="1"/>
  <c r="U728" i="1"/>
  <c r="T728" i="1"/>
  <c r="S728" i="1"/>
  <c r="R728" i="1"/>
  <c r="Q728" i="1"/>
  <c r="P728" i="1"/>
  <c r="O728" i="1"/>
  <c r="Z727" i="1"/>
  <c r="Y727" i="1"/>
  <c r="X727" i="1"/>
  <c r="W727" i="1"/>
  <c r="V727" i="1"/>
  <c r="U727" i="1"/>
  <c r="T727" i="1"/>
  <c r="S727" i="1"/>
  <c r="R727" i="1"/>
  <c r="Q727" i="1"/>
  <c r="P727" i="1"/>
  <c r="O727" i="1"/>
  <c r="Z726" i="1"/>
  <c r="Y726" i="1"/>
  <c r="X726" i="1"/>
  <c r="W726" i="1"/>
  <c r="V726" i="1"/>
  <c r="U726" i="1"/>
  <c r="T726" i="1"/>
  <c r="S726" i="1"/>
  <c r="R726" i="1"/>
  <c r="Q726" i="1"/>
  <c r="P726" i="1"/>
  <c r="O726" i="1"/>
  <c r="Z725" i="1"/>
  <c r="Y725" i="1"/>
  <c r="X725" i="1"/>
  <c r="W725" i="1"/>
  <c r="V725" i="1"/>
  <c r="U725" i="1"/>
  <c r="T725" i="1"/>
  <c r="S725" i="1"/>
  <c r="R725" i="1"/>
  <c r="Q725" i="1"/>
  <c r="P725" i="1"/>
  <c r="O725" i="1"/>
  <c r="Z724" i="1"/>
  <c r="Y724" i="1"/>
  <c r="X724" i="1"/>
  <c r="W724" i="1"/>
  <c r="V724" i="1"/>
  <c r="U724" i="1"/>
  <c r="T724" i="1"/>
  <c r="S724" i="1"/>
  <c r="R724" i="1"/>
  <c r="Q724" i="1"/>
  <c r="P724" i="1"/>
  <c r="O724" i="1"/>
  <c r="Z723" i="1"/>
  <c r="Y723" i="1"/>
  <c r="X723" i="1"/>
  <c r="W723" i="1"/>
  <c r="V723" i="1"/>
  <c r="U723" i="1"/>
  <c r="T723" i="1"/>
  <c r="S723" i="1"/>
  <c r="R723" i="1"/>
  <c r="Q723" i="1"/>
  <c r="P723" i="1"/>
  <c r="O723" i="1"/>
  <c r="Z722" i="1"/>
  <c r="Y722" i="1"/>
  <c r="X722" i="1"/>
  <c r="W722" i="1"/>
  <c r="V722" i="1"/>
  <c r="U722" i="1"/>
  <c r="T722" i="1"/>
  <c r="S722" i="1"/>
  <c r="R722" i="1"/>
  <c r="Q722" i="1"/>
  <c r="P722" i="1"/>
  <c r="O722" i="1"/>
  <c r="Z721" i="1"/>
  <c r="Y721" i="1"/>
  <c r="X721" i="1"/>
  <c r="W721" i="1"/>
  <c r="V721" i="1"/>
  <c r="U721" i="1"/>
  <c r="T721" i="1"/>
  <c r="S721" i="1"/>
  <c r="R721" i="1"/>
  <c r="Q721" i="1"/>
  <c r="P721" i="1"/>
  <c r="O721" i="1"/>
  <c r="Z720" i="1"/>
  <c r="Y720" i="1"/>
  <c r="X720" i="1"/>
  <c r="W720" i="1"/>
  <c r="V720" i="1"/>
  <c r="U720" i="1"/>
  <c r="T720" i="1"/>
  <c r="S720" i="1"/>
  <c r="R720" i="1"/>
  <c r="Q720" i="1"/>
  <c r="P720" i="1"/>
  <c r="O720" i="1"/>
  <c r="Z719" i="1"/>
  <c r="Y719" i="1"/>
  <c r="X719" i="1"/>
  <c r="W719" i="1"/>
  <c r="V719" i="1"/>
  <c r="U719" i="1"/>
  <c r="T719" i="1"/>
  <c r="S719" i="1"/>
  <c r="R719" i="1"/>
  <c r="Q719" i="1"/>
  <c r="P719" i="1"/>
  <c r="O719" i="1"/>
  <c r="Z718" i="1"/>
  <c r="Y718" i="1"/>
  <c r="X718" i="1"/>
  <c r="W718" i="1"/>
  <c r="V718" i="1"/>
  <c r="U718" i="1"/>
  <c r="T718" i="1"/>
  <c r="S718" i="1"/>
  <c r="R718" i="1"/>
  <c r="Q718" i="1"/>
  <c r="P718" i="1"/>
  <c r="O718" i="1"/>
  <c r="Z717" i="1"/>
  <c r="Y717" i="1"/>
  <c r="X717" i="1"/>
  <c r="W717" i="1"/>
  <c r="V717" i="1"/>
  <c r="U717" i="1"/>
  <c r="T717" i="1"/>
  <c r="S717" i="1"/>
  <c r="R717" i="1"/>
  <c r="Q717" i="1"/>
  <c r="P717" i="1"/>
  <c r="O717" i="1"/>
  <c r="Z716" i="1"/>
  <c r="Y716" i="1"/>
  <c r="X716" i="1"/>
  <c r="W716" i="1"/>
  <c r="V716" i="1"/>
  <c r="U716" i="1"/>
  <c r="T716" i="1"/>
  <c r="S716" i="1"/>
  <c r="R716" i="1"/>
  <c r="Q716" i="1"/>
  <c r="P716" i="1"/>
  <c r="O716" i="1"/>
  <c r="Z715" i="1"/>
  <c r="Y715" i="1"/>
  <c r="X715" i="1"/>
  <c r="W715" i="1"/>
  <c r="V715" i="1"/>
  <c r="U715" i="1"/>
  <c r="T715" i="1"/>
  <c r="S715" i="1"/>
  <c r="R715" i="1"/>
  <c r="Q715" i="1"/>
  <c r="P715" i="1"/>
  <c r="O715" i="1"/>
  <c r="Z714" i="1"/>
  <c r="Y714" i="1"/>
  <c r="X714" i="1"/>
  <c r="W714" i="1"/>
  <c r="V714" i="1"/>
  <c r="U714" i="1"/>
  <c r="T714" i="1"/>
  <c r="S714" i="1"/>
  <c r="R714" i="1"/>
  <c r="Q714" i="1"/>
  <c r="P714" i="1"/>
  <c r="O714" i="1"/>
  <c r="Z713" i="1"/>
  <c r="Y713" i="1"/>
  <c r="X713" i="1"/>
  <c r="W713" i="1"/>
  <c r="V713" i="1"/>
  <c r="U713" i="1"/>
  <c r="T713" i="1"/>
  <c r="S713" i="1"/>
  <c r="R713" i="1"/>
  <c r="Q713" i="1"/>
  <c r="P713" i="1"/>
  <c r="O713" i="1"/>
  <c r="Z712" i="1"/>
  <c r="Y712" i="1"/>
  <c r="X712" i="1"/>
  <c r="W712" i="1"/>
  <c r="V712" i="1"/>
  <c r="U712" i="1"/>
  <c r="T712" i="1"/>
  <c r="S712" i="1"/>
  <c r="R712" i="1"/>
  <c r="Q712" i="1"/>
  <c r="P712" i="1"/>
  <c r="O712" i="1"/>
  <c r="Z711" i="1"/>
  <c r="Y711" i="1"/>
  <c r="X711" i="1"/>
  <c r="W711" i="1"/>
  <c r="V711" i="1"/>
  <c r="U711" i="1"/>
  <c r="T711" i="1"/>
  <c r="S711" i="1"/>
  <c r="R711" i="1"/>
  <c r="Q711" i="1"/>
  <c r="P711" i="1"/>
  <c r="O711" i="1"/>
  <c r="Z710" i="1"/>
  <c r="Y710" i="1"/>
  <c r="X710" i="1"/>
  <c r="W710" i="1"/>
  <c r="V710" i="1"/>
  <c r="U710" i="1"/>
  <c r="T710" i="1"/>
  <c r="S710" i="1"/>
  <c r="R710" i="1"/>
  <c r="Q710" i="1"/>
  <c r="P710" i="1"/>
  <c r="O710" i="1"/>
  <c r="Z709" i="1"/>
  <c r="Y709" i="1"/>
  <c r="X709" i="1"/>
  <c r="W709" i="1"/>
  <c r="V709" i="1"/>
  <c r="U709" i="1"/>
  <c r="T709" i="1"/>
  <c r="S709" i="1"/>
  <c r="R709" i="1"/>
  <c r="Q709" i="1"/>
  <c r="P709" i="1"/>
  <c r="O709" i="1"/>
  <c r="Z708" i="1"/>
  <c r="Y708" i="1"/>
  <c r="X708" i="1"/>
  <c r="W708" i="1"/>
  <c r="V708" i="1"/>
  <c r="U708" i="1"/>
  <c r="T708" i="1"/>
  <c r="S708" i="1"/>
  <c r="R708" i="1"/>
  <c r="Q708" i="1"/>
  <c r="P708" i="1"/>
  <c r="O708" i="1"/>
  <c r="Z707" i="1"/>
  <c r="Y707" i="1"/>
  <c r="X707" i="1"/>
  <c r="W707" i="1"/>
  <c r="V707" i="1"/>
  <c r="U707" i="1"/>
  <c r="T707" i="1"/>
  <c r="S707" i="1"/>
  <c r="R707" i="1"/>
  <c r="Q707" i="1"/>
  <c r="P707" i="1"/>
  <c r="O707" i="1"/>
  <c r="Z706" i="1"/>
  <c r="Y706" i="1"/>
  <c r="X706" i="1"/>
  <c r="W706" i="1"/>
  <c r="V706" i="1"/>
  <c r="U706" i="1"/>
  <c r="T706" i="1"/>
  <c r="S706" i="1"/>
  <c r="R706" i="1"/>
  <c r="Q706" i="1"/>
  <c r="P706" i="1"/>
  <c r="O706" i="1"/>
  <c r="Z705" i="1"/>
  <c r="Y705" i="1"/>
  <c r="X705" i="1"/>
  <c r="W705" i="1"/>
  <c r="V705" i="1"/>
  <c r="U705" i="1"/>
  <c r="T705" i="1"/>
  <c r="S705" i="1"/>
  <c r="R705" i="1"/>
  <c r="Q705" i="1"/>
  <c r="P705" i="1"/>
  <c r="O705" i="1"/>
  <c r="Z704" i="1"/>
  <c r="Y704" i="1"/>
  <c r="X704" i="1"/>
  <c r="W704" i="1"/>
  <c r="V704" i="1"/>
  <c r="U704" i="1"/>
  <c r="T704" i="1"/>
  <c r="S704" i="1"/>
  <c r="R704" i="1"/>
  <c r="Q704" i="1"/>
  <c r="P704" i="1"/>
  <c r="O704" i="1"/>
  <c r="Z703" i="1"/>
  <c r="Y703" i="1"/>
  <c r="X703" i="1"/>
  <c r="W703" i="1"/>
  <c r="V703" i="1"/>
  <c r="U703" i="1"/>
  <c r="T703" i="1"/>
  <c r="S703" i="1"/>
  <c r="R703" i="1"/>
  <c r="Q703" i="1"/>
  <c r="P703" i="1"/>
  <c r="O703" i="1"/>
  <c r="Z702" i="1"/>
  <c r="Y702" i="1"/>
  <c r="X702" i="1"/>
  <c r="W702" i="1"/>
  <c r="V702" i="1"/>
  <c r="U702" i="1"/>
  <c r="T702" i="1"/>
  <c r="S702" i="1"/>
  <c r="R702" i="1"/>
  <c r="Q702" i="1"/>
  <c r="P702" i="1"/>
  <c r="O702" i="1"/>
  <c r="Z701" i="1"/>
  <c r="Y701" i="1"/>
  <c r="X701" i="1"/>
  <c r="W701" i="1"/>
  <c r="V701" i="1"/>
  <c r="U701" i="1"/>
  <c r="T701" i="1"/>
  <c r="S701" i="1"/>
  <c r="R701" i="1"/>
  <c r="Q701" i="1"/>
  <c r="P701" i="1"/>
  <c r="O701" i="1"/>
  <c r="Z700" i="1"/>
  <c r="Y700" i="1"/>
  <c r="X700" i="1"/>
  <c r="W700" i="1"/>
  <c r="V700" i="1"/>
  <c r="U700" i="1"/>
  <c r="T700" i="1"/>
  <c r="S700" i="1"/>
  <c r="R700" i="1"/>
  <c r="Q700" i="1"/>
  <c r="P700" i="1"/>
  <c r="O700" i="1"/>
  <c r="Z699" i="1"/>
  <c r="Y699" i="1"/>
  <c r="X699" i="1"/>
  <c r="W699" i="1"/>
  <c r="V699" i="1"/>
  <c r="U699" i="1"/>
  <c r="T699" i="1"/>
  <c r="S699" i="1"/>
  <c r="R699" i="1"/>
  <c r="Q699" i="1"/>
  <c r="P699" i="1"/>
  <c r="O699" i="1"/>
  <c r="Z698" i="1"/>
  <c r="Y698" i="1"/>
  <c r="X698" i="1"/>
  <c r="W698" i="1"/>
  <c r="V698" i="1"/>
  <c r="U698" i="1"/>
  <c r="T698" i="1"/>
  <c r="S698" i="1"/>
  <c r="R698" i="1"/>
  <c r="Q698" i="1"/>
  <c r="P698" i="1"/>
  <c r="O698" i="1"/>
  <c r="Z697" i="1"/>
  <c r="Y697" i="1"/>
  <c r="X697" i="1"/>
  <c r="W697" i="1"/>
  <c r="V697" i="1"/>
  <c r="U697" i="1"/>
  <c r="T697" i="1"/>
  <c r="S697" i="1"/>
  <c r="R697" i="1"/>
  <c r="Q697" i="1"/>
  <c r="P697" i="1"/>
  <c r="O697" i="1"/>
  <c r="Z696" i="1"/>
  <c r="Y696" i="1"/>
  <c r="X696" i="1"/>
  <c r="W696" i="1"/>
  <c r="V696" i="1"/>
  <c r="U696" i="1"/>
  <c r="T696" i="1"/>
  <c r="S696" i="1"/>
  <c r="R696" i="1"/>
  <c r="Q696" i="1"/>
  <c r="P696" i="1"/>
  <c r="O696" i="1"/>
  <c r="Z695" i="1"/>
  <c r="Y695" i="1"/>
  <c r="X695" i="1"/>
  <c r="W695" i="1"/>
  <c r="V695" i="1"/>
  <c r="U695" i="1"/>
  <c r="T695" i="1"/>
  <c r="S695" i="1"/>
  <c r="R695" i="1"/>
  <c r="Q695" i="1"/>
  <c r="P695" i="1"/>
  <c r="O695" i="1"/>
  <c r="Z694" i="1"/>
  <c r="Y694" i="1"/>
  <c r="X694" i="1"/>
  <c r="W694" i="1"/>
  <c r="V694" i="1"/>
  <c r="U694" i="1"/>
  <c r="T694" i="1"/>
  <c r="S694" i="1"/>
  <c r="R694" i="1"/>
  <c r="Q694" i="1"/>
  <c r="P694" i="1"/>
  <c r="O694" i="1"/>
  <c r="Z693" i="1"/>
  <c r="Y693" i="1"/>
  <c r="X693" i="1"/>
  <c r="W693" i="1"/>
  <c r="V693" i="1"/>
  <c r="U693" i="1"/>
  <c r="T693" i="1"/>
  <c r="S693" i="1"/>
  <c r="R693" i="1"/>
  <c r="Q693" i="1"/>
  <c r="P693" i="1"/>
  <c r="O693" i="1"/>
  <c r="Z692" i="1"/>
  <c r="Y692" i="1"/>
  <c r="X692" i="1"/>
  <c r="W692" i="1"/>
  <c r="V692" i="1"/>
  <c r="U692" i="1"/>
  <c r="T692" i="1"/>
  <c r="S692" i="1"/>
  <c r="R692" i="1"/>
  <c r="Q692" i="1"/>
  <c r="P692" i="1"/>
  <c r="O692" i="1"/>
  <c r="Z691" i="1"/>
  <c r="Y691" i="1"/>
  <c r="X691" i="1"/>
  <c r="W691" i="1"/>
  <c r="V691" i="1"/>
  <c r="U691" i="1"/>
  <c r="T691" i="1"/>
  <c r="S691" i="1"/>
  <c r="R691" i="1"/>
  <c r="Q691" i="1"/>
  <c r="P691" i="1"/>
  <c r="O691" i="1"/>
  <c r="Z690" i="1"/>
  <c r="Y690" i="1"/>
  <c r="X690" i="1"/>
  <c r="W690" i="1"/>
  <c r="V690" i="1"/>
  <c r="U690" i="1"/>
  <c r="T690" i="1"/>
  <c r="S690" i="1"/>
  <c r="R690" i="1"/>
  <c r="Q690" i="1"/>
  <c r="P690" i="1"/>
  <c r="O690" i="1"/>
  <c r="Z689" i="1"/>
  <c r="Y689" i="1"/>
  <c r="X689" i="1"/>
  <c r="W689" i="1"/>
  <c r="V689" i="1"/>
  <c r="U689" i="1"/>
  <c r="T689" i="1"/>
  <c r="S689" i="1"/>
  <c r="R689" i="1"/>
  <c r="Q689" i="1"/>
  <c r="P689" i="1"/>
  <c r="O689" i="1"/>
  <c r="Z688" i="1"/>
  <c r="Y688" i="1"/>
  <c r="X688" i="1"/>
  <c r="W688" i="1"/>
  <c r="V688" i="1"/>
  <c r="U688" i="1"/>
  <c r="T688" i="1"/>
  <c r="S688" i="1"/>
  <c r="R688" i="1"/>
  <c r="Q688" i="1"/>
  <c r="P688" i="1"/>
  <c r="O688" i="1"/>
  <c r="Z687" i="1"/>
  <c r="Y687" i="1"/>
  <c r="X687" i="1"/>
  <c r="W687" i="1"/>
  <c r="V687" i="1"/>
  <c r="U687" i="1"/>
  <c r="T687" i="1"/>
  <c r="S687" i="1"/>
  <c r="R687" i="1"/>
  <c r="Q687" i="1"/>
  <c r="P687" i="1"/>
  <c r="O687" i="1"/>
  <c r="Z686" i="1"/>
  <c r="Y686" i="1"/>
  <c r="X686" i="1"/>
  <c r="W686" i="1"/>
  <c r="V686" i="1"/>
  <c r="U686" i="1"/>
  <c r="T686" i="1"/>
  <c r="S686" i="1"/>
  <c r="R686" i="1"/>
  <c r="Q686" i="1"/>
  <c r="P686" i="1"/>
  <c r="O686" i="1"/>
  <c r="Z685" i="1"/>
  <c r="Y685" i="1"/>
  <c r="X685" i="1"/>
  <c r="W685" i="1"/>
  <c r="V685" i="1"/>
  <c r="U685" i="1"/>
  <c r="T685" i="1"/>
  <c r="S685" i="1"/>
  <c r="R685" i="1"/>
  <c r="Q685" i="1"/>
  <c r="P685" i="1"/>
  <c r="O685" i="1"/>
  <c r="Z684" i="1"/>
  <c r="Y684" i="1"/>
  <c r="X684" i="1"/>
  <c r="W684" i="1"/>
  <c r="V684" i="1"/>
  <c r="U684" i="1"/>
  <c r="T684" i="1"/>
  <c r="S684" i="1"/>
  <c r="R684" i="1"/>
  <c r="Q684" i="1"/>
  <c r="P684" i="1"/>
  <c r="O684" i="1"/>
  <c r="Z683" i="1"/>
  <c r="Y683" i="1"/>
  <c r="X683" i="1"/>
  <c r="W683" i="1"/>
  <c r="V683" i="1"/>
  <c r="U683" i="1"/>
  <c r="T683" i="1"/>
  <c r="S683" i="1"/>
  <c r="R683" i="1"/>
  <c r="Q683" i="1"/>
  <c r="P683" i="1"/>
  <c r="O683" i="1"/>
  <c r="Z682" i="1"/>
  <c r="Y682" i="1"/>
  <c r="X682" i="1"/>
  <c r="W682" i="1"/>
  <c r="V682" i="1"/>
  <c r="U682" i="1"/>
  <c r="T682" i="1"/>
  <c r="S682" i="1"/>
  <c r="R682" i="1"/>
  <c r="Q682" i="1"/>
  <c r="P682" i="1"/>
  <c r="O682" i="1"/>
  <c r="Z681" i="1"/>
  <c r="Y681" i="1"/>
  <c r="X681" i="1"/>
  <c r="W681" i="1"/>
  <c r="V681" i="1"/>
  <c r="U681" i="1"/>
  <c r="T681" i="1"/>
  <c r="S681" i="1"/>
  <c r="R681" i="1"/>
  <c r="Q681" i="1"/>
  <c r="P681" i="1"/>
  <c r="O681" i="1"/>
  <c r="Z680" i="1"/>
  <c r="Y680" i="1"/>
  <c r="X680" i="1"/>
  <c r="W680" i="1"/>
  <c r="V680" i="1"/>
  <c r="U680" i="1"/>
  <c r="T680" i="1"/>
  <c r="S680" i="1"/>
  <c r="R680" i="1"/>
  <c r="Q680" i="1"/>
  <c r="P680" i="1"/>
  <c r="O680" i="1"/>
  <c r="Z679" i="1"/>
  <c r="Y679" i="1"/>
  <c r="X679" i="1"/>
  <c r="W679" i="1"/>
  <c r="V679" i="1"/>
  <c r="U679" i="1"/>
  <c r="T679" i="1"/>
  <c r="S679" i="1"/>
  <c r="R679" i="1"/>
  <c r="Q679" i="1"/>
  <c r="P679" i="1"/>
  <c r="O679" i="1"/>
  <c r="Z678" i="1"/>
  <c r="Y678" i="1"/>
  <c r="X678" i="1"/>
  <c r="W678" i="1"/>
  <c r="V678" i="1"/>
  <c r="U678" i="1"/>
  <c r="T678" i="1"/>
  <c r="S678" i="1"/>
  <c r="R678" i="1"/>
  <c r="Q678" i="1"/>
  <c r="P678" i="1"/>
  <c r="O678" i="1"/>
  <c r="Z677" i="1"/>
  <c r="Y677" i="1"/>
  <c r="X677" i="1"/>
  <c r="W677" i="1"/>
  <c r="V677" i="1"/>
  <c r="U677" i="1"/>
  <c r="T677" i="1"/>
  <c r="S677" i="1"/>
  <c r="R677" i="1"/>
  <c r="Q677" i="1"/>
  <c r="P677" i="1"/>
  <c r="O677" i="1"/>
  <c r="Z676" i="1"/>
  <c r="Y676" i="1"/>
  <c r="X676" i="1"/>
  <c r="W676" i="1"/>
  <c r="V676" i="1"/>
  <c r="U676" i="1"/>
  <c r="T676" i="1"/>
  <c r="S676" i="1"/>
  <c r="R676" i="1"/>
  <c r="Q676" i="1"/>
  <c r="P676" i="1"/>
  <c r="O676" i="1"/>
  <c r="Z675" i="1"/>
  <c r="Y675" i="1"/>
  <c r="X675" i="1"/>
  <c r="W675" i="1"/>
  <c r="V675" i="1"/>
  <c r="U675" i="1"/>
  <c r="T675" i="1"/>
  <c r="S675" i="1"/>
  <c r="R675" i="1"/>
  <c r="Q675" i="1"/>
  <c r="P675" i="1"/>
  <c r="O675" i="1"/>
  <c r="Z674" i="1"/>
  <c r="Y674" i="1"/>
  <c r="X674" i="1"/>
  <c r="W674" i="1"/>
  <c r="V674" i="1"/>
  <c r="U674" i="1"/>
  <c r="T674" i="1"/>
  <c r="S674" i="1"/>
  <c r="R674" i="1"/>
  <c r="Q674" i="1"/>
  <c r="P674" i="1"/>
  <c r="O674" i="1"/>
  <c r="Z673" i="1"/>
  <c r="Y673" i="1"/>
  <c r="X673" i="1"/>
  <c r="W673" i="1"/>
  <c r="V673" i="1"/>
  <c r="U673" i="1"/>
  <c r="T673" i="1"/>
  <c r="S673" i="1"/>
  <c r="R673" i="1"/>
  <c r="Q673" i="1"/>
  <c r="P673" i="1"/>
  <c r="O673" i="1"/>
  <c r="Z672" i="1"/>
  <c r="Y672" i="1"/>
  <c r="X672" i="1"/>
  <c r="W672" i="1"/>
  <c r="V672" i="1"/>
  <c r="U672" i="1"/>
  <c r="T672" i="1"/>
  <c r="S672" i="1"/>
  <c r="R672" i="1"/>
  <c r="Q672" i="1"/>
  <c r="P672" i="1"/>
  <c r="O672" i="1"/>
  <c r="Z671" i="1"/>
  <c r="Y671" i="1"/>
  <c r="X671" i="1"/>
  <c r="W671" i="1"/>
  <c r="V671" i="1"/>
  <c r="U671" i="1"/>
  <c r="T671" i="1"/>
  <c r="S671" i="1"/>
  <c r="R671" i="1"/>
  <c r="Q671" i="1"/>
  <c r="P671" i="1"/>
  <c r="O671" i="1"/>
  <c r="Z670" i="1"/>
  <c r="Y670" i="1"/>
  <c r="X670" i="1"/>
  <c r="W670" i="1"/>
  <c r="V670" i="1"/>
  <c r="U670" i="1"/>
  <c r="T670" i="1"/>
  <c r="S670" i="1"/>
  <c r="R670" i="1"/>
  <c r="Q670" i="1"/>
  <c r="P670" i="1"/>
  <c r="O670" i="1"/>
  <c r="Z669" i="1"/>
  <c r="Y669" i="1"/>
  <c r="X669" i="1"/>
  <c r="W669" i="1"/>
  <c r="V669" i="1"/>
  <c r="U669" i="1"/>
  <c r="T669" i="1"/>
  <c r="S669" i="1"/>
  <c r="R669" i="1"/>
  <c r="Q669" i="1"/>
  <c r="P669" i="1"/>
  <c r="O669" i="1"/>
  <c r="Z668" i="1"/>
  <c r="Y668" i="1"/>
  <c r="X668" i="1"/>
  <c r="W668" i="1"/>
  <c r="V668" i="1"/>
  <c r="U668" i="1"/>
  <c r="T668" i="1"/>
  <c r="S668" i="1"/>
  <c r="R668" i="1"/>
  <c r="Q668" i="1"/>
  <c r="P668" i="1"/>
  <c r="O668" i="1"/>
  <c r="Z667" i="1"/>
  <c r="Y667" i="1"/>
  <c r="X667" i="1"/>
  <c r="W667" i="1"/>
  <c r="V667" i="1"/>
  <c r="U667" i="1"/>
  <c r="T667" i="1"/>
  <c r="S667" i="1"/>
  <c r="R667" i="1"/>
  <c r="Q667" i="1"/>
  <c r="P667" i="1"/>
  <c r="O667" i="1"/>
  <c r="Z666" i="1"/>
  <c r="Y666" i="1"/>
  <c r="X666" i="1"/>
  <c r="W666" i="1"/>
  <c r="V666" i="1"/>
  <c r="U666" i="1"/>
  <c r="T666" i="1"/>
  <c r="S666" i="1"/>
  <c r="R666" i="1"/>
  <c r="Q666" i="1"/>
  <c r="P666" i="1"/>
  <c r="O666" i="1"/>
  <c r="Z665" i="1"/>
  <c r="Y665" i="1"/>
  <c r="X665" i="1"/>
  <c r="W665" i="1"/>
  <c r="V665" i="1"/>
  <c r="U665" i="1"/>
  <c r="T665" i="1"/>
  <c r="S665" i="1"/>
  <c r="R665" i="1"/>
  <c r="Q665" i="1"/>
  <c r="P665" i="1"/>
  <c r="O665" i="1"/>
  <c r="Z664" i="1"/>
  <c r="Y664" i="1"/>
  <c r="X664" i="1"/>
  <c r="W664" i="1"/>
  <c r="V664" i="1"/>
  <c r="U664" i="1"/>
  <c r="T664" i="1"/>
  <c r="S664" i="1"/>
  <c r="R664" i="1"/>
  <c r="Q664" i="1"/>
  <c r="P664" i="1"/>
  <c r="O664" i="1"/>
  <c r="Z663" i="1"/>
  <c r="Y663" i="1"/>
  <c r="X663" i="1"/>
  <c r="W663" i="1"/>
  <c r="V663" i="1"/>
  <c r="U663" i="1"/>
  <c r="T663" i="1"/>
  <c r="S663" i="1"/>
  <c r="R663" i="1"/>
  <c r="Q663" i="1"/>
  <c r="P663" i="1"/>
  <c r="O663" i="1"/>
  <c r="Z662" i="1"/>
  <c r="Y662" i="1"/>
  <c r="X662" i="1"/>
  <c r="W662" i="1"/>
  <c r="V662" i="1"/>
  <c r="U662" i="1"/>
  <c r="T662" i="1"/>
  <c r="S662" i="1"/>
  <c r="R662" i="1"/>
  <c r="Q662" i="1"/>
  <c r="P662" i="1"/>
  <c r="O662" i="1"/>
  <c r="Z661" i="1"/>
  <c r="Y661" i="1"/>
  <c r="X661" i="1"/>
  <c r="W661" i="1"/>
  <c r="V661" i="1"/>
  <c r="U661" i="1"/>
  <c r="T661" i="1"/>
  <c r="S661" i="1"/>
  <c r="R661" i="1"/>
  <c r="Q661" i="1"/>
  <c r="P661" i="1"/>
  <c r="O661" i="1"/>
  <c r="Z660" i="1"/>
  <c r="Y660" i="1"/>
  <c r="X660" i="1"/>
  <c r="W660" i="1"/>
  <c r="V660" i="1"/>
  <c r="U660" i="1"/>
  <c r="T660" i="1"/>
  <c r="S660" i="1"/>
  <c r="R660" i="1"/>
  <c r="Q660" i="1"/>
  <c r="P660" i="1"/>
  <c r="O660" i="1"/>
  <c r="Z659" i="1"/>
  <c r="Y659" i="1"/>
  <c r="X659" i="1"/>
  <c r="W659" i="1"/>
  <c r="V659" i="1"/>
  <c r="U659" i="1"/>
  <c r="T659" i="1"/>
  <c r="S659" i="1"/>
  <c r="R659" i="1"/>
  <c r="Q659" i="1"/>
  <c r="P659" i="1"/>
  <c r="O659" i="1"/>
  <c r="Z658" i="1"/>
  <c r="Y658" i="1"/>
  <c r="X658" i="1"/>
  <c r="W658" i="1"/>
  <c r="V658" i="1"/>
  <c r="U658" i="1"/>
  <c r="T658" i="1"/>
  <c r="S658" i="1"/>
  <c r="R658" i="1"/>
  <c r="Q658" i="1"/>
  <c r="P658" i="1"/>
  <c r="O658" i="1"/>
  <c r="Z657" i="1"/>
  <c r="Y657" i="1"/>
  <c r="X657" i="1"/>
  <c r="W657" i="1"/>
  <c r="V657" i="1"/>
  <c r="U657" i="1"/>
  <c r="T657" i="1"/>
  <c r="S657" i="1"/>
  <c r="R657" i="1"/>
  <c r="Q657" i="1"/>
  <c r="P657" i="1"/>
  <c r="O657" i="1"/>
  <c r="Z656" i="1"/>
  <c r="Y656" i="1"/>
  <c r="X656" i="1"/>
  <c r="W656" i="1"/>
  <c r="V656" i="1"/>
  <c r="U656" i="1"/>
  <c r="T656" i="1"/>
  <c r="S656" i="1"/>
  <c r="R656" i="1"/>
  <c r="Q656" i="1"/>
  <c r="P656" i="1"/>
  <c r="O656" i="1"/>
  <c r="Z655" i="1"/>
  <c r="Y655" i="1"/>
  <c r="X655" i="1"/>
  <c r="W655" i="1"/>
  <c r="V655" i="1"/>
  <c r="U655" i="1"/>
  <c r="T655" i="1"/>
  <c r="S655" i="1"/>
  <c r="R655" i="1"/>
  <c r="Q655" i="1"/>
  <c r="P655" i="1"/>
  <c r="O655" i="1"/>
  <c r="Z654" i="1"/>
  <c r="Y654" i="1"/>
  <c r="X654" i="1"/>
  <c r="W654" i="1"/>
  <c r="V654" i="1"/>
  <c r="U654" i="1"/>
  <c r="T654" i="1"/>
  <c r="S654" i="1"/>
  <c r="R654" i="1"/>
  <c r="Q654" i="1"/>
  <c r="P654" i="1"/>
  <c r="O654" i="1"/>
  <c r="Z653" i="1"/>
  <c r="Y653" i="1"/>
  <c r="X653" i="1"/>
  <c r="W653" i="1"/>
  <c r="V653" i="1"/>
  <c r="U653" i="1"/>
  <c r="T653" i="1"/>
  <c r="S653" i="1"/>
  <c r="R653" i="1"/>
  <c r="Q653" i="1"/>
  <c r="P653" i="1"/>
  <c r="O653" i="1"/>
  <c r="Z652" i="1"/>
  <c r="Y652" i="1"/>
  <c r="X652" i="1"/>
  <c r="W652" i="1"/>
  <c r="V652" i="1"/>
  <c r="U652" i="1"/>
  <c r="T652" i="1"/>
  <c r="S652" i="1"/>
  <c r="R652" i="1"/>
  <c r="Q652" i="1"/>
  <c r="P652" i="1"/>
  <c r="O652" i="1"/>
  <c r="Z650" i="1"/>
  <c r="Y650" i="1"/>
  <c r="X650" i="1"/>
  <c r="W650" i="1"/>
  <c r="V650" i="1"/>
  <c r="U650" i="1"/>
  <c r="T650" i="1"/>
  <c r="S650" i="1"/>
  <c r="R650" i="1"/>
  <c r="Q650" i="1"/>
  <c r="P650" i="1"/>
  <c r="O650" i="1"/>
  <c r="Z649" i="1"/>
  <c r="Y649" i="1"/>
  <c r="X649" i="1"/>
  <c r="W649" i="1"/>
  <c r="V649" i="1"/>
  <c r="U649" i="1"/>
  <c r="T649" i="1"/>
  <c r="S649" i="1"/>
  <c r="R649" i="1"/>
  <c r="Q649" i="1"/>
  <c r="P649" i="1"/>
  <c r="O649" i="1"/>
  <c r="Z648" i="1"/>
  <c r="Y648" i="1"/>
  <c r="X648" i="1"/>
  <c r="W648" i="1"/>
  <c r="V648" i="1"/>
  <c r="U648" i="1"/>
  <c r="T648" i="1"/>
  <c r="S648" i="1"/>
  <c r="R648" i="1"/>
  <c r="Q648" i="1"/>
  <c r="P648" i="1"/>
  <c r="O648" i="1"/>
  <c r="Z647" i="1"/>
  <c r="Y647" i="1"/>
  <c r="X647" i="1"/>
  <c r="W647" i="1"/>
  <c r="V647" i="1"/>
  <c r="U647" i="1"/>
  <c r="T647" i="1"/>
  <c r="S647" i="1"/>
  <c r="R647" i="1"/>
  <c r="Q647" i="1"/>
  <c r="P647" i="1"/>
  <c r="O647" i="1"/>
  <c r="Z646" i="1"/>
  <c r="Y646" i="1"/>
  <c r="X646" i="1"/>
  <c r="W646" i="1"/>
  <c r="V646" i="1"/>
  <c r="U646" i="1"/>
  <c r="T646" i="1"/>
  <c r="S646" i="1"/>
  <c r="R646" i="1"/>
  <c r="Q646" i="1"/>
  <c r="P646" i="1"/>
  <c r="O646" i="1"/>
  <c r="Z645" i="1"/>
  <c r="Y645" i="1"/>
  <c r="X645" i="1"/>
  <c r="W645" i="1"/>
  <c r="V645" i="1"/>
  <c r="U645" i="1"/>
  <c r="T645" i="1"/>
  <c r="S645" i="1"/>
  <c r="R645" i="1"/>
  <c r="Q645" i="1"/>
  <c r="P645" i="1"/>
  <c r="O645" i="1"/>
  <c r="Z644" i="1"/>
  <c r="Y644" i="1"/>
  <c r="X644" i="1"/>
  <c r="W644" i="1"/>
  <c r="V644" i="1"/>
  <c r="U644" i="1"/>
  <c r="T644" i="1"/>
  <c r="S644" i="1"/>
  <c r="R644" i="1"/>
  <c r="Q644" i="1"/>
  <c r="P644" i="1"/>
  <c r="O644" i="1"/>
  <c r="Z642" i="1"/>
  <c r="Y642" i="1"/>
  <c r="X642" i="1"/>
  <c r="W642" i="1"/>
  <c r="V642" i="1"/>
  <c r="U642" i="1"/>
  <c r="T642" i="1"/>
  <c r="S642" i="1"/>
  <c r="R642" i="1"/>
  <c r="Q642" i="1"/>
  <c r="P642" i="1"/>
  <c r="O642" i="1"/>
  <c r="Z641" i="1"/>
  <c r="Y641" i="1"/>
  <c r="X641" i="1"/>
  <c r="W641" i="1"/>
  <c r="V641" i="1"/>
  <c r="U641" i="1"/>
  <c r="T641" i="1"/>
  <c r="S641" i="1"/>
  <c r="R641" i="1"/>
  <c r="Q641" i="1"/>
  <c r="P641" i="1"/>
  <c r="O641" i="1"/>
  <c r="Z640" i="1"/>
  <c r="Y640" i="1"/>
  <c r="X640" i="1"/>
  <c r="W640" i="1"/>
  <c r="V640" i="1"/>
  <c r="U640" i="1"/>
  <c r="T640" i="1"/>
  <c r="S640" i="1"/>
  <c r="R640" i="1"/>
  <c r="Q640" i="1"/>
  <c r="P640" i="1"/>
  <c r="O640" i="1"/>
  <c r="Z639" i="1"/>
  <c r="Y639" i="1"/>
  <c r="X639" i="1"/>
  <c r="W639" i="1"/>
  <c r="V639" i="1"/>
  <c r="U639" i="1"/>
  <c r="T639" i="1"/>
  <c r="S639" i="1"/>
  <c r="R639" i="1"/>
  <c r="Q639" i="1"/>
  <c r="P639" i="1"/>
  <c r="O639" i="1"/>
  <c r="Z638" i="1"/>
  <c r="Y638" i="1"/>
  <c r="X638" i="1"/>
  <c r="W638" i="1"/>
  <c r="V638" i="1"/>
  <c r="U638" i="1"/>
  <c r="T638" i="1"/>
  <c r="S638" i="1"/>
  <c r="R638" i="1"/>
  <c r="Q638" i="1"/>
  <c r="P638" i="1"/>
  <c r="O638" i="1"/>
  <c r="Z637" i="1"/>
  <c r="Y637" i="1"/>
  <c r="X637" i="1"/>
  <c r="W637" i="1"/>
  <c r="V637" i="1"/>
  <c r="U637" i="1"/>
  <c r="T637" i="1"/>
  <c r="S637" i="1"/>
  <c r="R637" i="1"/>
  <c r="Q637" i="1"/>
  <c r="P637" i="1"/>
  <c r="O637" i="1"/>
  <c r="Z636" i="1"/>
  <c r="Y636" i="1"/>
  <c r="X636" i="1"/>
  <c r="W636" i="1"/>
  <c r="V636" i="1"/>
  <c r="U636" i="1"/>
  <c r="T636" i="1"/>
  <c r="S636" i="1"/>
  <c r="R636" i="1"/>
  <c r="Q636" i="1"/>
  <c r="P636" i="1"/>
  <c r="O636" i="1"/>
  <c r="Z635" i="1"/>
  <c r="Y635" i="1"/>
  <c r="X635" i="1"/>
  <c r="W635" i="1"/>
  <c r="V635" i="1"/>
  <c r="U635" i="1"/>
  <c r="T635" i="1"/>
  <c r="S635" i="1"/>
  <c r="R635" i="1"/>
  <c r="Q635" i="1"/>
  <c r="P635" i="1"/>
  <c r="O635" i="1"/>
  <c r="Z634" i="1"/>
  <c r="Y634" i="1"/>
  <c r="X634" i="1"/>
  <c r="W634" i="1"/>
  <c r="V634" i="1"/>
  <c r="U634" i="1"/>
  <c r="T634" i="1"/>
  <c r="S634" i="1"/>
  <c r="R634" i="1"/>
  <c r="Q634" i="1"/>
  <c r="P634" i="1"/>
  <c r="O634" i="1"/>
  <c r="Z633" i="1"/>
  <c r="Y633" i="1"/>
  <c r="X633" i="1"/>
  <c r="W633" i="1"/>
  <c r="V633" i="1"/>
  <c r="U633" i="1"/>
  <c r="T633" i="1"/>
  <c r="S633" i="1"/>
  <c r="R633" i="1"/>
  <c r="Q633" i="1"/>
  <c r="P633" i="1"/>
  <c r="O633" i="1"/>
  <c r="Z632" i="1"/>
  <c r="Y632" i="1"/>
  <c r="X632" i="1"/>
  <c r="W632" i="1"/>
  <c r="V632" i="1"/>
  <c r="U632" i="1"/>
  <c r="T632" i="1"/>
  <c r="S632" i="1"/>
  <c r="R632" i="1"/>
  <c r="Q632" i="1"/>
  <c r="P632" i="1"/>
  <c r="O632" i="1"/>
  <c r="Z619" i="1"/>
  <c r="Y619" i="1"/>
  <c r="X619" i="1"/>
  <c r="W619" i="1"/>
  <c r="V619" i="1"/>
  <c r="U619" i="1"/>
  <c r="T619" i="1"/>
  <c r="S619" i="1"/>
  <c r="R619" i="1"/>
  <c r="Q619" i="1"/>
  <c r="P619" i="1"/>
  <c r="O619" i="1"/>
  <c r="Z617" i="1"/>
  <c r="Y617" i="1"/>
  <c r="X617" i="1"/>
  <c r="W617" i="1"/>
  <c r="V617" i="1"/>
  <c r="U617" i="1"/>
  <c r="T617" i="1"/>
  <c r="S617" i="1"/>
  <c r="R617" i="1"/>
  <c r="Q617" i="1"/>
  <c r="P617" i="1"/>
  <c r="O617" i="1"/>
  <c r="Z616" i="1"/>
  <c r="Y616" i="1"/>
  <c r="X616" i="1"/>
  <c r="W616" i="1"/>
  <c r="V616" i="1"/>
  <c r="U616" i="1"/>
  <c r="T616" i="1"/>
  <c r="S616" i="1"/>
  <c r="R616" i="1"/>
  <c r="Q616" i="1"/>
  <c r="P616" i="1"/>
  <c r="O616" i="1"/>
  <c r="Z615" i="1"/>
  <c r="Y615" i="1"/>
  <c r="X615" i="1"/>
  <c r="W615" i="1"/>
  <c r="V615" i="1"/>
  <c r="U615" i="1"/>
  <c r="T615" i="1"/>
  <c r="S615" i="1"/>
  <c r="R615" i="1"/>
  <c r="Q615" i="1"/>
  <c r="P615" i="1"/>
  <c r="O615" i="1"/>
  <c r="Z614" i="1"/>
  <c r="Y614" i="1"/>
  <c r="X614" i="1"/>
  <c r="W614" i="1"/>
  <c r="V614" i="1"/>
  <c r="U614" i="1"/>
  <c r="T614" i="1"/>
  <c r="S614" i="1"/>
  <c r="R614" i="1"/>
  <c r="Q614" i="1"/>
  <c r="P614" i="1"/>
  <c r="O614" i="1"/>
  <c r="Z610" i="1"/>
  <c r="Y610" i="1"/>
  <c r="X610" i="1"/>
  <c r="W610" i="1"/>
  <c r="V610" i="1"/>
  <c r="U610" i="1"/>
  <c r="T610" i="1"/>
  <c r="S610" i="1"/>
  <c r="R610" i="1"/>
  <c r="Q610" i="1"/>
  <c r="P610" i="1"/>
  <c r="O610" i="1"/>
  <c r="Z609" i="1"/>
  <c r="Y609" i="1"/>
  <c r="X609" i="1"/>
  <c r="W609" i="1"/>
  <c r="V609" i="1"/>
  <c r="U609" i="1"/>
  <c r="T609" i="1"/>
  <c r="S609" i="1"/>
  <c r="R609" i="1"/>
  <c r="Q609" i="1"/>
  <c r="P609" i="1"/>
  <c r="O609" i="1"/>
  <c r="Z608" i="1"/>
  <c r="Y608" i="1"/>
  <c r="X608" i="1"/>
  <c r="W608" i="1"/>
  <c r="V608" i="1"/>
  <c r="U608" i="1"/>
  <c r="T608" i="1"/>
  <c r="S608" i="1"/>
  <c r="R608" i="1"/>
  <c r="Q608" i="1"/>
  <c r="P608" i="1"/>
  <c r="O608" i="1"/>
  <c r="Z607" i="1"/>
  <c r="Y607" i="1"/>
  <c r="X607" i="1"/>
  <c r="W607" i="1"/>
  <c r="V607" i="1"/>
  <c r="U607" i="1"/>
  <c r="T607" i="1"/>
  <c r="S607" i="1"/>
  <c r="R607" i="1"/>
  <c r="Q607" i="1"/>
  <c r="P607" i="1"/>
  <c r="O607" i="1"/>
  <c r="Z600" i="1"/>
  <c r="Y600" i="1"/>
  <c r="X600" i="1"/>
  <c r="W600" i="1"/>
  <c r="V600" i="1"/>
  <c r="U600" i="1"/>
  <c r="T600" i="1"/>
  <c r="S600" i="1"/>
  <c r="R600" i="1"/>
  <c r="Q600" i="1"/>
  <c r="P600" i="1"/>
  <c r="O600" i="1"/>
  <c r="Z599" i="1"/>
  <c r="Y599" i="1"/>
  <c r="X599" i="1"/>
  <c r="W599" i="1"/>
  <c r="V599" i="1"/>
  <c r="U599" i="1"/>
  <c r="T599" i="1"/>
  <c r="S599" i="1"/>
  <c r="R599" i="1"/>
  <c r="Q599" i="1"/>
  <c r="P599" i="1"/>
  <c r="O599" i="1"/>
  <c r="Z598" i="1"/>
  <c r="Y598" i="1"/>
  <c r="X598" i="1"/>
  <c r="W598" i="1"/>
  <c r="V598" i="1"/>
  <c r="U598" i="1"/>
  <c r="T598" i="1"/>
  <c r="S598" i="1"/>
  <c r="R598" i="1"/>
  <c r="Q598" i="1"/>
  <c r="P598" i="1"/>
  <c r="O598" i="1"/>
  <c r="Z597" i="1"/>
  <c r="Y597" i="1"/>
  <c r="X597" i="1"/>
  <c r="W597" i="1"/>
  <c r="V597" i="1"/>
  <c r="U597" i="1"/>
  <c r="T597" i="1"/>
  <c r="S597" i="1"/>
  <c r="R597" i="1"/>
  <c r="Q597" i="1"/>
  <c r="P597" i="1"/>
  <c r="O597" i="1"/>
  <c r="Z596" i="1"/>
  <c r="Y596" i="1"/>
  <c r="X596" i="1"/>
  <c r="W596" i="1"/>
  <c r="V596" i="1"/>
  <c r="U596" i="1"/>
  <c r="T596" i="1"/>
  <c r="S596" i="1"/>
  <c r="R596" i="1"/>
  <c r="Q596" i="1"/>
  <c r="P596" i="1"/>
  <c r="O596" i="1"/>
  <c r="Z595" i="1"/>
  <c r="Y595" i="1"/>
  <c r="X595" i="1"/>
  <c r="W595" i="1"/>
  <c r="V595" i="1"/>
  <c r="U595" i="1"/>
  <c r="T595" i="1"/>
  <c r="S595" i="1"/>
  <c r="R595" i="1"/>
  <c r="Q595" i="1"/>
  <c r="P595" i="1"/>
  <c r="O595" i="1"/>
  <c r="Z594" i="1"/>
  <c r="Y594" i="1"/>
  <c r="X594" i="1"/>
  <c r="W594" i="1"/>
  <c r="V594" i="1"/>
  <c r="U594" i="1"/>
  <c r="T594" i="1"/>
  <c r="S594" i="1"/>
  <c r="R594" i="1"/>
  <c r="Q594" i="1"/>
  <c r="P594" i="1"/>
  <c r="O594" i="1"/>
  <c r="Z593" i="1"/>
  <c r="Y593" i="1"/>
  <c r="X593" i="1"/>
  <c r="W593" i="1"/>
  <c r="V593" i="1"/>
  <c r="U593" i="1"/>
  <c r="T593" i="1"/>
  <c r="S593" i="1"/>
  <c r="R593" i="1"/>
  <c r="Q593" i="1"/>
  <c r="P593" i="1"/>
  <c r="O593" i="1"/>
  <c r="Z592" i="1"/>
  <c r="Y592" i="1"/>
  <c r="X592" i="1"/>
  <c r="W592" i="1"/>
  <c r="V592" i="1"/>
  <c r="U592" i="1"/>
  <c r="T592" i="1"/>
  <c r="S592" i="1"/>
  <c r="R592" i="1"/>
  <c r="Q592" i="1"/>
  <c r="P592" i="1"/>
  <c r="O592" i="1"/>
  <c r="Z591" i="1"/>
  <c r="Y591" i="1"/>
  <c r="X591" i="1"/>
  <c r="W591" i="1"/>
  <c r="V591" i="1"/>
  <c r="U591" i="1"/>
  <c r="T591" i="1"/>
  <c r="S591" i="1"/>
  <c r="R591" i="1"/>
  <c r="Q591" i="1"/>
  <c r="P591" i="1"/>
  <c r="O591" i="1"/>
  <c r="Z590" i="1"/>
  <c r="Y590" i="1"/>
  <c r="X590" i="1"/>
  <c r="W590" i="1"/>
  <c r="V590" i="1"/>
  <c r="U590" i="1"/>
  <c r="T590" i="1"/>
  <c r="S590" i="1"/>
  <c r="R590" i="1"/>
  <c r="Q590" i="1"/>
  <c r="P590" i="1"/>
  <c r="O590" i="1"/>
  <c r="Z589" i="1"/>
  <c r="Y589" i="1"/>
  <c r="X589" i="1"/>
  <c r="W589" i="1"/>
  <c r="V589" i="1"/>
  <c r="U589" i="1"/>
  <c r="T589" i="1"/>
  <c r="S589" i="1"/>
  <c r="R589" i="1"/>
  <c r="Q589" i="1"/>
  <c r="P589" i="1"/>
  <c r="O589" i="1"/>
  <c r="Z588" i="1"/>
  <c r="Y588" i="1"/>
  <c r="X588" i="1"/>
  <c r="W588" i="1"/>
  <c r="V588" i="1"/>
  <c r="U588" i="1"/>
  <c r="T588" i="1"/>
  <c r="S588" i="1"/>
  <c r="R588" i="1"/>
  <c r="Q588" i="1"/>
  <c r="P588" i="1"/>
  <c r="O588" i="1"/>
  <c r="Z587" i="1"/>
  <c r="Y587" i="1"/>
  <c r="X587" i="1"/>
  <c r="W587" i="1"/>
  <c r="V587" i="1"/>
  <c r="U587" i="1"/>
  <c r="T587" i="1"/>
  <c r="S587" i="1"/>
  <c r="R587" i="1"/>
  <c r="Q587" i="1"/>
  <c r="P587" i="1"/>
  <c r="O587" i="1"/>
  <c r="Z586" i="1"/>
  <c r="Y586" i="1"/>
  <c r="X586" i="1"/>
  <c r="W586" i="1"/>
  <c r="V586" i="1"/>
  <c r="U586" i="1"/>
  <c r="T586" i="1"/>
  <c r="S586" i="1"/>
  <c r="R586" i="1"/>
  <c r="Q586" i="1"/>
  <c r="P586" i="1"/>
  <c r="O586" i="1"/>
  <c r="Z585" i="1"/>
  <c r="Y585" i="1"/>
  <c r="X585" i="1"/>
  <c r="W585" i="1"/>
  <c r="V585" i="1"/>
  <c r="U585" i="1"/>
  <c r="T585" i="1"/>
  <c r="S585" i="1"/>
  <c r="R585" i="1"/>
  <c r="Q585" i="1"/>
  <c r="P585" i="1"/>
  <c r="O585" i="1"/>
  <c r="Z584" i="1"/>
  <c r="Y584" i="1"/>
  <c r="X584" i="1"/>
  <c r="W584" i="1"/>
  <c r="V584" i="1"/>
  <c r="U584" i="1"/>
  <c r="T584" i="1"/>
  <c r="S584" i="1"/>
  <c r="R584" i="1"/>
  <c r="Q584" i="1"/>
  <c r="P584" i="1"/>
  <c r="O584" i="1"/>
  <c r="Z583" i="1"/>
  <c r="Y583" i="1"/>
  <c r="X583" i="1"/>
  <c r="W583" i="1"/>
  <c r="V583" i="1"/>
  <c r="U583" i="1"/>
  <c r="T583" i="1"/>
  <c r="S583" i="1"/>
  <c r="R583" i="1"/>
  <c r="Q583" i="1"/>
  <c r="P583" i="1"/>
  <c r="O583" i="1"/>
  <c r="Z579" i="1"/>
  <c r="Y579" i="1"/>
  <c r="X579" i="1"/>
  <c r="W579" i="1"/>
  <c r="V579" i="1"/>
  <c r="U579" i="1"/>
  <c r="T579" i="1"/>
  <c r="S579" i="1"/>
  <c r="R579" i="1"/>
  <c r="Q579" i="1"/>
  <c r="P579" i="1"/>
  <c r="O579" i="1"/>
  <c r="Z578" i="1"/>
  <c r="Y578" i="1"/>
  <c r="X578" i="1"/>
  <c r="W578" i="1"/>
  <c r="V578" i="1"/>
  <c r="U578" i="1"/>
  <c r="T578" i="1"/>
  <c r="S578" i="1"/>
  <c r="R578" i="1"/>
  <c r="Q578" i="1"/>
  <c r="P578" i="1"/>
  <c r="O578" i="1"/>
  <c r="Z577" i="1"/>
  <c r="Y577" i="1"/>
  <c r="X577" i="1"/>
  <c r="W577" i="1"/>
  <c r="V577" i="1"/>
  <c r="U577" i="1"/>
  <c r="T577" i="1"/>
  <c r="S577" i="1"/>
  <c r="R577" i="1"/>
  <c r="Q577" i="1"/>
  <c r="P577" i="1"/>
  <c r="O577" i="1"/>
  <c r="Z576" i="1"/>
  <c r="Y576" i="1"/>
  <c r="X576" i="1"/>
  <c r="W576" i="1"/>
  <c r="V576" i="1"/>
  <c r="U576" i="1"/>
  <c r="T576" i="1"/>
  <c r="S576" i="1"/>
  <c r="R576" i="1"/>
  <c r="Q576" i="1"/>
  <c r="P576" i="1"/>
  <c r="O576" i="1"/>
  <c r="Z575" i="1"/>
  <c r="Y575" i="1"/>
  <c r="X575" i="1"/>
  <c r="W575" i="1"/>
  <c r="V575" i="1"/>
  <c r="U575" i="1"/>
  <c r="T575" i="1"/>
  <c r="S575" i="1"/>
  <c r="R575" i="1"/>
  <c r="Q575" i="1"/>
  <c r="P575" i="1"/>
  <c r="O575" i="1"/>
  <c r="Z574" i="1"/>
  <c r="Y574" i="1"/>
  <c r="X574" i="1"/>
  <c r="W574" i="1"/>
  <c r="V574" i="1"/>
  <c r="U574" i="1"/>
  <c r="T574" i="1"/>
  <c r="S574" i="1"/>
  <c r="R574" i="1"/>
  <c r="Q574" i="1"/>
  <c r="P574" i="1"/>
  <c r="O574" i="1"/>
  <c r="Z573" i="1"/>
  <c r="Y573" i="1"/>
  <c r="X573" i="1"/>
  <c r="W573" i="1"/>
  <c r="V573" i="1"/>
  <c r="U573" i="1"/>
  <c r="T573" i="1"/>
  <c r="S573" i="1"/>
  <c r="R573" i="1"/>
  <c r="Q573" i="1"/>
  <c r="P573" i="1"/>
  <c r="O573" i="1"/>
  <c r="Z572" i="1"/>
  <c r="Y572" i="1"/>
  <c r="X572" i="1"/>
  <c r="W572" i="1"/>
  <c r="V572" i="1"/>
  <c r="U572" i="1"/>
  <c r="T572" i="1"/>
  <c r="S572" i="1"/>
  <c r="R572" i="1"/>
  <c r="Q572" i="1"/>
  <c r="P572" i="1"/>
  <c r="O572" i="1"/>
  <c r="Z571" i="1"/>
  <c r="Y571" i="1"/>
  <c r="X571" i="1"/>
  <c r="W571" i="1"/>
  <c r="V571" i="1"/>
  <c r="U571" i="1"/>
  <c r="T571" i="1"/>
  <c r="S571" i="1"/>
  <c r="R571" i="1"/>
  <c r="Q571" i="1"/>
  <c r="P571" i="1"/>
  <c r="O571" i="1"/>
  <c r="Z570" i="1"/>
  <c r="Y570" i="1"/>
  <c r="X570" i="1"/>
  <c r="W570" i="1"/>
  <c r="V570" i="1"/>
  <c r="U570" i="1"/>
  <c r="T570" i="1"/>
  <c r="S570" i="1"/>
  <c r="R570" i="1"/>
  <c r="Q570" i="1"/>
  <c r="P570" i="1"/>
  <c r="O570" i="1"/>
  <c r="Z569" i="1"/>
  <c r="Y569" i="1"/>
  <c r="X569" i="1"/>
  <c r="W569" i="1"/>
  <c r="V569" i="1"/>
  <c r="U569" i="1"/>
  <c r="T569" i="1"/>
  <c r="S569" i="1"/>
  <c r="R569" i="1"/>
  <c r="Q569" i="1"/>
  <c r="P569" i="1"/>
  <c r="O569" i="1"/>
  <c r="Z568" i="1"/>
  <c r="Y568" i="1"/>
  <c r="X568" i="1"/>
  <c r="W568" i="1"/>
  <c r="V568" i="1"/>
  <c r="U568" i="1"/>
  <c r="T568" i="1"/>
  <c r="S568" i="1"/>
  <c r="R568" i="1"/>
  <c r="Q568" i="1"/>
  <c r="P568" i="1"/>
  <c r="O568" i="1"/>
  <c r="Z567" i="1"/>
  <c r="Y567" i="1"/>
  <c r="X567" i="1"/>
  <c r="W567" i="1"/>
  <c r="V567" i="1"/>
  <c r="U567" i="1"/>
  <c r="T567" i="1"/>
  <c r="S567" i="1"/>
  <c r="R567" i="1"/>
  <c r="Q567" i="1"/>
  <c r="P567" i="1"/>
  <c r="O567" i="1"/>
  <c r="Z566" i="1"/>
  <c r="Y566" i="1"/>
  <c r="X566" i="1"/>
  <c r="W566" i="1"/>
  <c r="V566" i="1"/>
  <c r="U566" i="1"/>
  <c r="T566" i="1"/>
  <c r="S566" i="1"/>
  <c r="R566" i="1"/>
  <c r="Q566" i="1"/>
  <c r="P566" i="1"/>
  <c r="O566" i="1"/>
  <c r="Z565" i="1"/>
  <c r="Y565" i="1"/>
  <c r="X565" i="1"/>
  <c r="W565" i="1"/>
  <c r="V565" i="1"/>
  <c r="U565" i="1"/>
  <c r="T565" i="1"/>
  <c r="S565" i="1"/>
  <c r="R565" i="1"/>
  <c r="Q565" i="1"/>
  <c r="P565" i="1"/>
  <c r="O565" i="1"/>
  <c r="Z564" i="1"/>
  <c r="Y564" i="1"/>
  <c r="X564" i="1"/>
  <c r="W564" i="1"/>
  <c r="V564" i="1"/>
  <c r="U564" i="1"/>
  <c r="T564" i="1"/>
  <c r="S564" i="1"/>
  <c r="R564" i="1"/>
  <c r="Q564" i="1"/>
  <c r="P564" i="1"/>
  <c r="O564" i="1"/>
  <c r="Z563" i="1"/>
  <c r="Y563" i="1"/>
  <c r="X563" i="1"/>
  <c r="W563" i="1"/>
  <c r="V563" i="1"/>
  <c r="U563" i="1"/>
  <c r="T563" i="1"/>
  <c r="S563" i="1"/>
  <c r="R563" i="1"/>
  <c r="Q563" i="1"/>
  <c r="P563" i="1"/>
  <c r="O563" i="1"/>
  <c r="Z562" i="1"/>
  <c r="Y562" i="1"/>
  <c r="X562" i="1"/>
  <c r="W562" i="1"/>
  <c r="V562" i="1"/>
  <c r="U562" i="1"/>
  <c r="T562" i="1"/>
  <c r="S562" i="1"/>
  <c r="R562" i="1"/>
  <c r="Q562" i="1"/>
  <c r="P562" i="1"/>
  <c r="O562" i="1"/>
  <c r="Z561" i="1"/>
  <c r="Y561" i="1"/>
  <c r="X561" i="1"/>
  <c r="W561" i="1"/>
  <c r="V561" i="1"/>
  <c r="U561" i="1"/>
  <c r="T561" i="1"/>
  <c r="S561" i="1"/>
  <c r="R561" i="1"/>
  <c r="Q561" i="1"/>
  <c r="P561" i="1"/>
  <c r="O561" i="1"/>
  <c r="Z560" i="1"/>
  <c r="Y560" i="1"/>
  <c r="X560" i="1"/>
  <c r="W560" i="1"/>
  <c r="V560" i="1"/>
  <c r="U560" i="1"/>
  <c r="T560" i="1"/>
  <c r="S560" i="1"/>
  <c r="R560" i="1"/>
  <c r="Q560" i="1"/>
  <c r="P560" i="1"/>
  <c r="O560" i="1"/>
  <c r="Z559" i="1"/>
  <c r="Y559" i="1"/>
  <c r="X559" i="1"/>
  <c r="W559" i="1"/>
  <c r="V559" i="1"/>
  <c r="U559" i="1"/>
  <c r="T559" i="1"/>
  <c r="S559" i="1"/>
  <c r="R559" i="1"/>
  <c r="Q559" i="1"/>
  <c r="P559" i="1"/>
  <c r="O559" i="1"/>
  <c r="Z558" i="1"/>
  <c r="Y558" i="1"/>
  <c r="X558" i="1"/>
  <c r="W558" i="1"/>
  <c r="V558" i="1"/>
  <c r="U558" i="1"/>
  <c r="T558" i="1"/>
  <c r="S558" i="1"/>
  <c r="R558" i="1"/>
  <c r="Q558" i="1"/>
  <c r="P558" i="1"/>
  <c r="O558" i="1"/>
  <c r="Z557" i="1"/>
  <c r="Y557" i="1"/>
  <c r="X557" i="1"/>
  <c r="W557" i="1"/>
  <c r="V557" i="1"/>
  <c r="U557" i="1"/>
  <c r="T557" i="1"/>
  <c r="S557" i="1"/>
  <c r="R557" i="1"/>
  <c r="Q557" i="1"/>
  <c r="P557" i="1"/>
  <c r="O557" i="1"/>
  <c r="Z556" i="1"/>
  <c r="Y556" i="1"/>
  <c r="X556" i="1"/>
  <c r="W556" i="1"/>
  <c r="V556" i="1"/>
  <c r="U556" i="1"/>
  <c r="T556" i="1"/>
  <c r="S556" i="1"/>
  <c r="R556" i="1"/>
  <c r="Q556" i="1"/>
  <c r="P556" i="1"/>
  <c r="O556" i="1"/>
  <c r="Z555" i="1"/>
  <c r="Y555" i="1"/>
  <c r="X555" i="1"/>
  <c r="W555" i="1"/>
  <c r="V555" i="1"/>
  <c r="U555" i="1"/>
  <c r="T555" i="1"/>
  <c r="S555" i="1"/>
  <c r="R555" i="1"/>
  <c r="Q555" i="1"/>
  <c r="P555" i="1"/>
  <c r="O555" i="1"/>
  <c r="Z554" i="1"/>
  <c r="Y554" i="1"/>
  <c r="X554" i="1"/>
  <c r="W554" i="1"/>
  <c r="V554" i="1"/>
  <c r="U554" i="1"/>
  <c r="T554" i="1"/>
  <c r="S554" i="1"/>
  <c r="R554" i="1"/>
  <c r="Q554" i="1"/>
  <c r="P554" i="1"/>
  <c r="O554" i="1"/>
  <c r="Z553" i="1"/>
  <c r="Y553" i="1"/>
  <c r="X553" i="1"/>
  <c r="W553" i="1"/>
  <c r="V553" i="1"/>
  <c r="U553" i="1"/>
  <c r="T553" i="1"/>
  <c r="S553" i="1"/>
  <c r="R553" i="1"/>
  <c r="Q553" i="1"/>
  <c r="P553" i="1"/>
  <c r="O553" i="1"/>
  <c r="Z552" i="1"/>
  <c r="Y552" i="1"/>
  <c r="X552" i="1"/>
  <c r="W552" i="1"/>
  <c r="V552" i="1"/>
  <c r="U552" i="1"/>
  <c r="T552" i="1"/>
  <c r="S552" i="1"/>
  <c r="R552" i="1"/>
  <c r="Q552" i="1"/>
  <c r="P552" i="1"/>
  <c r="O552" i="1"/>
  <c r="Z551" i="1"/>
  <c r="Y551" i="1"/>
  <c r="X551" i="1"/>
  <c r="W551" i="1"/>
  <c r="V551" i="1"/>
  <c r="U551" i="1"/>
  <c r="T551" i="1"/>
  <c r="S551" i="1"/>
  <c r="R551" i="1"/>
  <c r="Q551" i="1"/>
  <c r="P551" i="1"/>
  <c r="O551" i="1"/>
  <c r="Z550" i="1"/>
  <c r="Y550" i="1"/>
  <c r="X550" i="1"/>
  <c r="W550" i="1"/>
  <c r="V550" i="1"/>
  <c r="U550" i="1"/>
  <c r="T550" i="1"/>
  <c r="S550" i="1"/>
  <c r="R550" i="1"/>
  <c r="Q550" i="1"/>
  <c r="P550" i="1"/>
  <c r="O550" i="1"/>
  <c r="Z549" i="1"/>
  <c r="Y549" i="1"/>
  <c r="X549" i="1"/>
  <c r="W549" i="1"/>
  <c r="V549" i="1"/>
  <c r="U549" i="1"/>
  <c r="T549" i="1"/>
  <c r="S549" i="1"/>
  <c r="R549" i="1"/>
  <c r="Q549" i="1"/>
  <c r="P549" i="1"/>
  <c r="O549" i="1"/>
  <c r="Z548" i="1"/>
  <c r="Y548" i="1"/>
  <c r="X548" i="1"/>
  <c r="W548" i="1"/>
  <c r="V548" i="1"/>
  <c r="U548" i="1"/>
  <c r="T548" i="1"/>
  <c r="S548" i="1"/>
  <c r="R548" i="1"/>
  <c r="Q548" i="1"/>
  <c r="P548" i="1"/>
  <c r="O548" i="1"/>
  <c r="Z547" i="1"/>
  <c r="Y547" i="1"/>
  <c r="X547" i="1"/>
  <c r="W547" i="1"/>
  <c r="V547" i="1"/>
  <c r="U547" i="1"/>
  <c r="T547" i="1"/>
  <c r="S547" i="1"/>
  <c r="R547" i="1"/>
  <c r="Q547" i="1"/>
  <c r="P547" i="1"/>
  <c r="O547" i="1"/>
  <c r="Z546" i="1"/>
  <c r="Y546" i="1"/>
  <c r="X546" i="1"/>
  <c r="W546" i="1"/>
  <c r="V546" i="1"/>
  <c r="U546" i="1"/>
  <c r="T546" i="1"/>
  <c r="S546" i="1"/>
  <c r="R546" i="1"/>
  <c r="Q546" i="1"/>
  <c r="P546" i="1"/>
  <c r="O546" i="1"/>
  <c r="Z545" i="1"/>
  <c r="Y545" i="1"/>
  <c r="X545" i="1"/>
  <c r="W545" i="1"/>
  <c r="V545" i="1"/>
  <c r="U545" i="1"/>
  <c r="T545" i="1"/>
  <c r="S545" i="1"/>
  <c r="R545" i="1"/>
  <c r="Q545" i="1"/>
  <c r="P545" i="1"/>
  <c r="O545" i="1"/>
  <c r="Z544" i="1"/>
  <c r="Y544" i="1"/>
  <c r="X544" i="1"/>
  <c r="W544" i="1"/>
  <c r="V544" i="1"/>
  <c r="U544" i="1"/>
  <c r="T544" i="1"/>
  <c r="S544" i="1"/>
  <c r="R544" i="1"/>
  <c r="Q544" i="1"/>
  <c r="P544" i="1"/>
  <c r="O544" i="1"/>
  <c r="Z543" i="1"/>
  <c r="Y543" i="1"/>
  <c r="X543" i="1"/>
  <c r="W543" i="1"/>
  <c r="V543" i="1"/>
  <c r="U543" i="1"/>
  <c r="T543" i="1"/>
  <c r="S543" i="1"/>
  <c r="R543" i="1"/>
  <c r="Q543" i="1"/>
  <c r="P543" i="1"/>
  <c r="O543" i="1"/>
  <c r="Z542" i="1"/>
  <c r="Y542" i="1"/>
  <c r="X542" i="1"/>
  <c r="W542" i="1"/>
  <c r="V542" i="1"/>
  <c r="U542" i="1"/>
  <c r="T542" i="1"/>
  <c r="S542" i="1"/>
  <c r="R542" i="1"/>
  <c r="Q542" i="1"/>
  <c r="P542" i="1"/>
  <c r="O542" i="1"/>
  <c r="Z541" i="1"/>
  <c r="Y541" i="1"/>
  <c r="X541" i="1"/>
  <c r="W541" i="1"/>
  <c r="V541" i="1"/>
  <c r="U541" i="1"/>
  <c r="T541" i="1"/>
  <c r="S541" i="1"/>
  <c r="R541" i="1"/>
  <c r="Q541" i="1"/>
  <c r="P541" i="1"/>
  <c r="O541" i="1"/>
  <c r="Z540" i="1"/>
  <c r="Y540" i="1"/>
  <c r="X540" i="1"/>
  <c r="W540" i="1"/>
  <c r="V540" i="1"/>
  <c r="U540" i="1"/>
  <c r="T540" i="1"/>
  <c r="S540" i="1"/>
  <c r="R540" i="1"/>
  <c r="Q540" i="1"/>
  <c r="P540" i="1"/>
  <c r="O540" i="1"/>
  <c r="Z533" i="1"/>
  <c r="Y533" i="1"/>
  <c r="X533" i="1"/>
  <c r="W533" i="1"/>
  <c r="V533" i="1"/>
  <c r="U533" i="1"/>
  <c r="T533" i="1"/>
  <c r="S533" i="1"/>
  <c r="R533" i="1"/>
  <c r="Q533" i="1"/>
  <c r="P533" i="1"/>
  <c r="O533" i="1"/>
  <c r="Z532" i="1"/>
  <c r="Y532" i="1"/>
  <c r="X532" i="1"/>
  <c r="W532" i="1"/>
  <c r="V532" i="1"/>
  <c r="U532" i="1"/>
  <c r="T532" i="1"/>
  <c r="S532" i="1"/>
  <c r="R532" i="1"/>
  <c r="Q532" i="1"/>
  <c r="P532" i="1"/>
  <c r="O532" i="1"/>
  <c r="Z531" i="1"/>
  <c r="Y531" i="1"/>
  <c r="X531" i="1"/>
  <c r="W531" i="1"/>
  <c r="V531" i="1"/>
  <c r="U531" i="1"/>
  <c r="T531" i="1"/>
  <c r="S531" i="1"/>
  <c r="R531" i="1"/>
  <c r="Q531" i="1"/>
  <c r="P531" i="1"/>
  <c r="O531" i="1"/>
  <c r="Z530" i="1"/>
  <c r="Y530" i="1"/>
  <c r="X530" i="1"/>
  <c r="W530" i="1"/>
  <c r="V530" i="1"/>
  <c r="U530" i="1"/>
  <c r="T530" i="1"/>
  <c r="S530" i="1"/>
  <c r="R530" i="1"/>
  <c r="Q530" i="1"/>
  <c r="P530" i="1"/>
  <c r="O530" i="1"/>
  <c r="Z529" i="1"/>
  <c r="Y529" i="1"/>
  <c r="X529" i="1"/>
  <c r="W529" i="1"/>
  <c r="V529" i="1"/>
  <c r="U529" i="1"/>
  <c r="T529" i="1"/>
  <c r="S529" i="1"/>
  <c r="R529" i="1"/>
  <c r="Q529" i="1"/>
  <c r="P529" i="1"/>
  <c r="O529" i="1"/>
  <c r="Z528" i="1"/>
  <c r="Y528" i="1"/>
  <c r="X528" i="1"/>
  <c r="W528" i="1"/>
  <c r="V528" i="1"/>
  <c r="U528" i="1"/>
  <c r="T528" i="1"/>
  <c r="S528" i="1"/>
  <c r="R528" i="1"/>
  <c r="Q528" i="1"/>
  <c r="P528" i="1"/>
  <c r="O528" i="1"/>
  <c r="Z527" i="1"/>
  <c r="Y527" i="1"/>
  <c r="X527" i="1"/>
  <c r="W527" i="1"/>
  <c r="V527" i="1"/>
  <c r="U527" i="1"/>
  <c r="T527" i="1"/>
  <c r="S527" i="1"/>
  <c r="R527" i="1"/>
  <c r="Q527" i="1"/>
  <c r="P527" i="1"/>
  <c r="O527" i="1"/>
  <c r="Z526" i="1"/>
  <c r="Y526" i="1"/>
  <c r="X526" i="1"/>
  <c r="W526" i="1"/>
  <c r="V526" i="1"/>
  <c r="U526" i="1"/>
  <c r="T526" i="1"/>
  <c r="S526" i="1"/>
  <c r="R526" i="1"/>
  <c r="Q526" i="1"/>
  <c r="P526" i="1"/>
  <c r="O526" i="1"/>
  <c r="Z525" i="1"/>
  <c r="Y525" i="1"/>
  <c r="X525" i="1"/>
  <c r="W525" i="1"/>
  <c r="V525" i="1"/>
  <c r="U525" i="1"/>
  <c r="T525" i="1"/>
  <c r="S525" i="1"/>
  <c r="R525" i="1"/>
  <c r="Q525" i="1"/>
  <c r="P525" i="1"/>
  <c r="O525" i="1"/>
  <c r="Z524" i="1"/>
  <c r="Y524" i="1"/>
  <c r="X524" i="1"/>
  <c r="W524" i="1"/>
  <c r="V524" i="1"/>
  <c r="U524" i="1"/>
  <c r="T524" i="1"/>
  <c r="S524" i="1"/>
  <c r="R524" i="1"/>
  <c r="Q524" i="1"/>
  <c r="P524" i="1"/>
  <c r="O524" i="1"/>
  <c r="Z523" i="1"/>
  <c r="Y523" i="1"/>
  <c r="X523" i="1"/>
  <c r="W523" i="1"/>
  <c r="V523" i="1"/>
  <c r="U523" i="1"/>
  <c r="T523" i="1"/>
  <c r="S523" i="1"/>
  <c r="R523" i="1"/>
  <c r="Q523" i="1"/>
  <c r="P523" i="1"/>
  <c r="O523" i="1"/>
  <c r="Z522" i="1"/>
  <c r="Y522" i="1"/>
  <c r="X522" i="1"/>
  <c r="W522" i="1"/>
  <c r="V522" i="1"/>
  <c r="U522" i="1"/>
  <c r="T522" i="1"/>
  <c r="S522" i="1"/>
  <c r="R522" i="1"/>
  <c r="Q522" i="1"/>
  <c r="P522" i="1"/>
  <c r="O522" i="1"/>
  <c r="Z521" i="1"/>
  <c r="Y521" i="1"/>
  <c r="X521" i="1"/>
  <c r="W521" i="1"/>
  <c r="V521" i="1"/>
  <c r="U521" i="1"/>
  <c r="T521" i="1"/>
  <c r="S521" i="1"/>
  <c r="R521" i="1"/>
  <c r="Q521" i="1"/>
  <c r="P521" i="1"/>
  <c r="O521" i="1"/>
  <c r="Z520" i="1"/>
  <c r="Y520" i="1"/>
  <c r="X520" i="1"/>
  <c r="W520" i="1"/>
  <c r="V520" i="1"/>
  <c r="U520" i="1"/>
  <c r="T520" i="1"/>
  <c r="S520" i="1"/>
  <c r="R520" i="1"/>
  <c r="Q520" i="1"/>
  <c r="P520" i="1"/>
  <c r="O520" i="1"/>
  <c r="Z519" i="1"/>
  <c r="Y519" i="1"/>
  <c r="X519" i="1"/>
  <c r="W519" i="1"/>
  <c r="V519" i="1"/>
  <c r="U519" i="1"/>
  <c r="T519" i="1"/>
  <c r="S519" i="1"/>
  <c r="R519" i="1"/>
  <c r="Q519" i="1"/>
  <c r="P519" i="1"/>
  <c r="O519" i="1"/>
  <c r="Z516" i="1"/>
  <c r="Y516" i="1"/>
  <c r="X516" i="1"/>
  <c r="W516" i="1"/>
  <c r="V516" i="1"/>
  <c r="U516" i="1"/>
  <c r="T516" i="1"/>
  <c r="S516" i="1"/>
  <c r="R516" i="1"/>
  <c r="Q516" i="1"/>
  <c r="P516" i="1"/>
  <c r="O516" i="1"/>
  <c r="Z515" i="1"/>
  <c r="Y515" i="1"/>
  <c r="X515" i="1"/>
  <c r="W515" i="1"/>
  <c r="V515" i="1"/>
  <c r="U515" i="1"/>
  <c r="T515" i="1"/>
  <c r="S515" i="1"/>
  <c r="R515" i="1"/>
  <c r="Q515" i="1"/>
  <c r="P515" i="1"/>
  <c r="O515" i="1"/>
  <c r="Z514" i="1"/>
  <c r="Y514" i="1"/>
  <c r="X514" i="1"/>
  <c r="W514" i="1"/>
  <c r="V514" i="1"/>
  <c r="U514" i="1"/>
  <c r="T514" i="1"/>
  <c r="S514" i="1"/>
  <c r="R514" i="1"/>
  <c r="Q514" i="1"/>
  <c r="P514" i="1"/>
  <c r="O514" i="1"/>
  <c r="Z513" i="1"/>
  <c r="Y513" i="1"/>
  <c r="X513" i="1"/>
  <c r="W513" i="1"/>
  <c r="V513" i="1"/>
  <c r="U513" i="1"/>
  <c r="T513" i="1"/>
  <c r="S513" i="1"/>
  <c r="R513" i="1"/>
  <c r="Q513" i="1"/>
  <c r="P513" i="1"/>
  <c r="O513" i="1"/>
  <c r="Z512" i="1"/>
  <c r="Y512" i="1"/>
  <c r="X512" i="1"/>
  <c r="W512" i="1"/>
  <c r="V512" i="1"/>
  <c r="U512" i="1"/>
  <c r="T512" i="1"/>
  <c r="S512" i="1"/>
  <c r="R512" i="1"/>
  <c r="Q512" i="1"/>
  <c r="P512" i="1"/>
  <c r="O512" i="1"/>
  <c r="Z511" i="1"/>
  <c r="Y511" i="1"/>
  <c r="X511" i="1"/>
  <c r="W511" i="1"/>
  <c r="V511" i="1"/>
  <c r="U511" i="1"/>
  <c r="T511" i="1"/>
  <c r="S511" i="1"/>
  <c r="R511" i="1"/>
  <c r="Q511" i="1"/>
  <c r="P511" i="1"/>
  <c r="O511" i="1"/>
  <c r="Z510" i="1"/>
  <c r="Y510" i="1"/>
  <c r="X510" i="1"/>
  <c r="W510" i="1"/>
  <c r="V510" i="1"/>
  <c r="U510" i="1"/>
  <c r="T510" i="1"/>
  <c r="S510" i="1"/>
  <c r="R510" i="1"/>
  <c r="Q510" i="1"/>
  <c r="P510" i="1"/>
  <c r="O510" i="1"/>
  <c r="Z509" i="1"/>
  <c r="Y509" i="1"/>
  <c r="X509" i="1"/>
  <c r="W509" i="1"/>
  <c r="V509" i="1"/>
  <c r="U509" i="1"/>
  <c r="T509" i="1"/>
  <c r="S509" i="1"/>
  <c r="R509" i="1"/>
  <c r="Q509" i="1"/>
  <c r="P509" i="1"/>
  <c r="O509" i="1"/>
  <c r="Z508" i="1"/>
  <c r="Y508" i="1"/>
  <c r="X508" i="1"/>
  <c r="W508" i="1"/>
  <c r="V508" i="1"/>
  <c r="U508" i="1"/>
  <c r="T508" i="1"/>
  <c r="S508" i="1"/>
  <c r="R508" i="1"/>
  <c r="Q508" i="1"/>
  <c r="P508" i="1"/>
  <c r="O508" i="1"/>
  <c r="Z507" i="1"/>
  <c r="Y507" i="1"/>
  <c r="X507" i="1"/>
  <c r="W507" i="1"/>
  <c r="V507" i="1"/>
  <c r="U507" i="1"/>
  <c r="T507" i="1"/>
  <c r="S507" i="1"/>
  <c r="R507" i="1"/>
  <c r="Q507" i="1"/>
  <c r="P507" i="1"/>
  <c r="O507" i="1"/>
  <c r="Z506" i="1"/>
  <c r="Y506" i="1"/>
  <c r="X506" i="1"/>
  <c r="W506" i="1"/>
  <c r="V506" i="1"/>
  <c r="U506" i="1"/>
  <c r="T506" i="1"/>
  <c r="S506" i="1"/>
  <c r="R506" i="1"/>
  <c r="Q506" i="1"/>
  <c r="P506" i="1"/>
  <c r="O506" i="1"/>
  <c r="Z505" i="1"/>
  <c r="Y505" i="1"/>
  <c r="X505" i="1"/>
  <c r="W505" i="1"/>
  <c r="V505" i="1"/>
  <c r="U505" i="1"/>
  <c r="T505" i="1"/>
  <c r="S505" i="1"/>
  <c r="R505" i="1"/>
  <c r="Q505" i="1"/>
  <c r="P505" i="1"/>
  <c r="O505" i="1"/>
  <c r="Z504" i="1"/>
  <c r="Y504" i="1"/>
  <c r="X504" i="1"/>
  <c r="W504" i="1"/>
  <c r="V504" i="1"/>
  <c r="U504" i="1"/>
  <c r="T504" i="1"/>
  <c r="S504" i="1"/>
  <c r="R504" i="1"/>
  <c r="Q504" i="1"/>
  <c r="P504" i="1"/>
  <c r="O504" i="1"/>
  <c r="Z503" i="1"/>
  <c r="Y503" i="1"/>
  <c r="X503" i="1"/>
  <c r="W503" i="1"/>
  <c r="V503" i="1"/>
  <c r="U503" i="1"/>
  <c r="T503" i="1"/>
  <c r="S503" i="1"/>
  <c r="R503" i="1"/>
  <c r="Q503" i="1"/>
  <c r="P503" i="1"/>
  <c r="O503" i="1"/>
  <c r="Z502" i="1"/>
  <c r="Y502" i="1"/>
  <c r="X502" i="1"/>
  <c r="W502" i="1"/>
  <c r="V502" i="1"/>
  <c r="U502" i="1"/>
  <c r="T502" i="1"/>
  <c r="S502" i="1"/>
  <c r="R502" i="1"/>
  <c r="Q502" i="1"/>
  <c r="P502" i="1"/>
  <c r="O502" i="1"/>
  <c r="Z501" i="1"/>
  <c r="Y501" i="1"/>
  <c r="X501" i="1"/>
  <c r="W501" i="1"/>
  <c r="V501" i="1"/>
  <c r="U501" i="1"/>
  <c r="T501" i="1"/>
  <c r="S501" i="1"/>
  <c r="R501" i="1"/>
  <c r="Q501" i="1"/>
  <c r="P501" i="1"/>
  <c r="O501" i="1"/>
  <c r="Z499" i="1"/>
  <c r="Y499" i="1"/>
  <c r="X499" i="1"/>
  <c r="W499" i="1"/>
  <c r="V499" i="1"/>
  <c r="U499" i="1"/>
  <c r="T499" i="1"/>
  <c r="S499" i="1"/>
  <c r="R499" i="1"/>
  <c r="Q499" i="1"/>
  <c r="P499" i="1"/>
  <c r="O499" i="1"/>
  <c r="Z498" i="1"/>
  <c r="Y498" i="1"/>
  <c r="X498" i="1"/>
  <c r="W498" i="1"/>
  <c r="V498" i="1"/>
  <c r="U498" i="1"/>
  <c r="T498" i="1"/>
  <c r="S498" i="1"/>
  <c r="R498" i="1"/>
  <c r="Q498" i="1"/>
  <c r="P498" i="1"/>
  <c r="O498" i="1"/>
  <c r="Z496" i="1"/>
  <c r="Y496" i="1"/>
  <c r="X496" i="1"/>
  <c r="W496" i="1"/>
  <c r="V496" i="1"/>
  <c r="U496" i="1"/>
  <c r="T496" i="1"/>
  <c r="S496" i="1"/>
  <c r="R496" i="1"/>
  <c r="Q496" i="1"/>
  <c r="P496" i="1"/>
  <c r="O496" i="1"/>
  <c r="Z495" i="1"/>
  <c r="Y495" i="1"/>
  <c r="X495" i="1"/>
  <c r="W495" i="1"/>
  <c r="V495" i="1"/>
  <c r="U495" i="1"/>
  <c r="T495" i="1"/>
  <c r="S495" i="1"/>
  <c r="R495" i="1"/>
  <c r="Q495" i="1"/>
  <c r="P495" i="1"/>
  <c r="O495" i="1"/>
  <c r="Z494" i="1"/>
  <c r="Y494" i="1"/>
  <c r="X494" i="1"/>
  <c r="W494" i="1"/>
  <c r="V494" i="1"/>
  <c r="U494" i="1"/>
  <c r="T494" i="1"/>
  <c r="S494" i="1"/>
  <c r="R494" i="1"/>
  <c r="Q494" i="1"/>
  <c r="P494" i="1"/>
  <c r="O494" i="1"/>
  <c r="Z493" i="1"/>
  <c r="Y493" i="1"/>
  <c r="X493" i="1"/>
  <c r="W493" i="1"/>
  <c r="V493" i="1"/>
  <c r="U493" i="1"/>
  <c r="T493" i="1"/>
  <c r="S493" i="1"/>
  <c r="R493" i="1"/>
  <c r="Q493" i="1"/>
  <c r="P493" i="1"/>
  <c r="O493" i="1"/>
  <c r="Z492" i="1"/>
  <c r="Y492" i="1"/>
  <c r="X492" i="1"/>
  <c r="W492" i="1"/>
  <c r="V492" i="1"/>
  <c r="U492" i="1"/>
  <c r="T492" i="1"/>
  <c r="S492" i="1"/>
  <c r="R492" i="1"/>
  <c r="Q492" i="1"/>
  <c r="P492" i="1"/>
  <c r="O492" i="1"/>
  <c r="Z491" i="1"/>
  <c r="Y491" i="1"/>
  <c r="X491" i="1"/>
  <c r="W491" i="1"/>
  <c r="V491" i="1"/>
  <c r="U491" i="1"/>
  <c r="T491" i="1"/>
  <c r="S491" i="1"/>
  <c r="R491" i="1"/>
  <c r="Q491" i="1"/>
  <c r="P491" i="1"/>
  <c r="O491" i="1"/>
  <c r="Z490" i="1"/>
  <c r="Y490" i="1"/>
  <c r="X490" i="1"/>
  <c r="W490" i="1"/>
  <c r="V490" i="1"/>
  <c r="U490" i="1"/>
  <c r="T490" i="1"/>
  <c r="S490" i="1"/>
  <c r="R490" i="1"/>
  <c r="Q490" i="1"/>
  <c r="P490" i="1"/>
  <c r="O490" i="1"/>
  <c r="Z489" i="1"/>
  <c r="Y489" i="1"/>
  <c r="X489" i="1"/>
  <c r="W489" i="1"/>
  <c r="V489" i="1"/>
  <c r="U489" i="1"/>
  <c r="T489" i="1"/>
  <c r="S489" i="1"/>
  <c r="R489" i="1"/>
  <c r="Q489" i="1"/>
  <c r="P489" i="1"/>
  <c r="O489" i="1"/>
  <c r="Z487" i="1"/>
  <c r="Y487" i="1"/>
  <c r="X487" i="1"/>
  <c r="W487" i="1"/>
  <c r="V487" i="1"/>
  <c r="U487" i="1"/>
  <c r="T487" i="1"/>
  <c r="S487" i="1"/>
  <c r="R487" i="1"/>
  <c r="Q487" i="1"/>
  <c r="P487" i="1"/>
  <c r="O487" i="1"/>
  <c r="Z486" i="1"/>
  <c r="Y486" i="1"/>
  <c r="X486" i="1"/>
  <c r="W486" i="1"/>
  <c r="V486" i="1"/>
  <c r="U486" i="1"/>
  <c r="T486" i="1"/>
  <c r="S486" i="1"/>
  <c r="R486" i="1"/>
  <c r="Q486" i="1"/>
  <c r="P486" i="1"/>
  <c r="O486" i="1"/>
  <c r="Z485" i="1"/>
  <c r="Y485" i="1"/>
  <c r="X485" i="1"/>
  <c r="W485" i="1"/>
  <c r="V485" i="1"/>
  <c r="U485" i="1"/>
  <c r="T485" i="1"/>
  <c r="S485" i="1"/>
  <c r="R485" i="1"/>
  <c r="Q485" i="1"/>
  <c r="P485" i="1"/>
  <c r="O485" i="1"/>
  <c r="Z484" i="1"/>
  <c r="Y484" i="1"/>
  <c r="X484" i="1"/>
  <c r="W484" i="1"/>
  <c r="V484" i="1"/>
  <c r="U484" i="1"/>
  <c r="T484" i="1"/>
  <c r="S484" i="1"/>
  <c r="R484" i="1"/>
  <c r="Q484" i="1"/>
  <c r="P484" i="1"/>
  <c r="O484" i="1"/>
  <c r="Z482" i="1"/>
  <c r="Y482" i="1"/>
  <c r="X482" i="1"/>
  <c r="W482" i="1"/>
  <c r="V482" i="1"/>
  <c r="U482" i="1"/>
  <c r="T482" i="1"/>
  <c r="S482" i="1"/>
  <c r="R482" i="1"/>
  <c r="Q482" i="1"/>
  <c r="P482" i="1"/>
  <c r="O482" i="1"/>
  <c r="Z481" i="1"/>
  <c r="Y481" i="1"/>
  <c r="X481" i="1"/>
  <c r="W481" i="1"/>
  <c r="V481" i="1"/>
  <c r="U481" i="1"/>
  <c r="T481" i="1"/>
  <c r="S481" i="1"/>
  <c r="R481" i="1"/>
  <c r="Q481" i="1"/>
  <c r="P481" i="1"/>
  <c r="O481" i="1"/>
  <c r="Z480" i="1"/>
  <c r="Y480" i="1"/>
  <c r="X480" i="1"/>
  <c r="W480" i="1"/>
  <c r="V480" i="1"/>
  <c r="U480" i="1"/>
  <c r="T480" i="1"/>
  <c r="S480" i="1"/>
  <c r="R480" i="1"/>
  <c r="Q480" i="1"/>
  <c r="P480" i="1"/>
  <c r="O480" i="1"/>
  <c r="Z479" i="1"/>
  <c r="Y479" i="1"/>
  <c r="X479" i="1"/>
  <c r="W479" i="1"/>
  <c r="V479" i="1"/>
  <c r="U479" i="1"/>
  <c r="T479" i="1"/>
  <c r="S479" i="1"/>
  <c r="R479" i="1"/>
  <c r="Q479" i="1"/>
  <c r="P479" i="1"/>
  <c r="O479" i="1"/>
  <c r="Z478" i="1"/>
  <c r="Y478" i="1"/>
  <c r="X478" i="1"/>
  <c r="W478" i="1"/>
  <c r="V478" i="1"/>
  <c r="U478" i="1"/>
  <c r="T478" i="1"/>
  <c r="S478" i="1"/>
  <c r="R478" i="1"/>
  <c r="Q478" i="1"/>
  <c r="P478" i="1"/>
  <c r="O478" i="1"/>
  <c r="Z477" i="1"/>
  <c r="Y477" i="1"/>
  <c r="X477" i="1"/>
  <c r="W477" i="1"/>
  <c r="V477" i="1"/>
  <c r="U477" i="1"/>
  <c r="T477" i="1"/>
  <c r="S477" i="1"/>
  <c r="R477" i="1"/>
  <c r="Q477" i="1"/>
  <c r="P477" i="1"/>
  <c r="O477" i="1"/>
  <c r="Z474" i="1"/>
  <c r="Y474" i="1"/>
  <c r="X474" i="1"/>
  <c r="W474" i="1"/>
  <c r="V474" i="1"/>
  <c r="U474" i="1"/>
  <c r="T474" i="1"/>
  <c r="S474" i="1"/>
  <c r="R474" i="1"/>
  <c r="Q474" i="1"/>
  <c r="P474" i="1"/>
  <c r="O474" i="1"/>
  <c r="Z473" i="1"/>
  <c r="Y473" i="1"/>
  <c r="X473" i="1"/>
  <c r="W473" i="1"/>
  <c r="V473" i="1"/>
  <c r="U473" i="1"/>
  <c r="T473" i="1"/>
  <c r="S473" i="1"/>
  <c r="R473" i="1"/>
  <c r="Q473" i="1"/>
  <c r="P473" i="1"/>
  <c r="O473" i="1"/>
  <c r="Z472" i="1"/>
  <c r="Y472" i="1"/>
  <c r="X472" i="1"/>
  <c r="W472" i="1"/>
  <c r="V472" i="1"/>
  <c r="U472" i="1"/>
  <c r="T472" i="1"/>
  <c r="S472" i="1"/>
  <c r="R472" i="1"/>
  <c r="Q472" i="1"/>
  <c r="P472" i="1"/>
  <c r="O472" i="1"/>
  <c r="Z471" i="1"/>
  <c r="Y471" i="1"/>
  <c r="X471" i="1"/>
  <c r="W471" i="1"/>
  <c r="V471" i="1"/>
  <c r="U471" i="1"/>
  <c r="T471" i="1"/>
  <c r="S471" i="1"/>
  <c r="R471" i="1"/>
  <c r="Q471" i="1"/>
  <c r="P471" i="1"/>
  <c r="O471" i="1"/>
  <c r="Z470" i="1"/>
  <c r="Y470" i="1"/>
  <c r="X470" i="1"/>
  <c r="W470" i="1"/>
  <c r="V470" i="1"/>
  <c r="U470" i="1"/>
  <c r="T470" i="1"/>
  <c r="S470" i="1"/>
  <c r="R470" i="1"/>
  <c r="Q470" i="1"/>
  <c r="P470" i="1"/>
  <c r="O470" i="1"/>
  <c r="Z469" i="1"/>
  <c r="Y469" i="1"/>
  <c r="X469" i="1"/>
  <c r="W469" i="1"/>
  <c r="V469" i="1"/>
  <c r="U469" i="1"/>
  <c r="T469" i="1"/>
  <c r="S469" i="1"/>
  <c r="R469" i="1"/>
  <c r="Q469" i="1"/>
  <c r="P469" i="1"/>
  <c r="O469" i="1"/>
  <c r="Z468" i="1"/>
  <c r="Y468" i="1"/>
  <c r="X468" i="1"/>
  <c r="W468" i="1"/>
  <c r="V468" i="1"/>
  <c r="U468" i="1"/>
  <c r="T468" i="1"/>
  <c r="S468" i="1"/>
  <c r="R468" i="1"/>
  <c r="Q468" i="1"/>
  <c r="P468" i="1"/>
  <c r="O468" i="1"/>
  <c r="Z467" i="1"/>
  <c r="Y467" i="1"/>
  <c r="X467" i="1"/>
  <c r="W467" i="1"/>
  <c r="V467" i="1"/>
  <c r="U467" i="1"/>
  <c r="T467" i="1"/>
  <c r="S467" i="1"/>
  <c r="R467" i="1"/>
  <c r="Q467" i="1"/>
  <c r="P467" i="1"/>
  <c r="O467" i="1"/>
  <c r="Z466" i="1"/>
  <c r="Y466" i="1"/>
  <c r="X466" i="1"/>
  <c r="W466" i="1"/>
  <c r="V466" i="1"/>
  <c r="U466" i="1"/>
  <c r="T466" i="1"/>
  <c r="S466" i="1"/>
  <c r="R466" i="1"/>
  <c r="Q466" i="1"/>
  <c r="P466" i="1"/>
  <c r="O466" i="1"/>
  <c r="Z465" i="1"/>
  <c r="Y465" i="1"/>
  <c r="X465" i="1"/>
  <c r="W465" i="1"/>
  <c r="V465" i="1"/>
  <c r="U465" i="1"/>
  <c r="T465" i="1"/>
  <c r="S465" i="1"/>
  <c r="R465" i="1"/>
  <c r="Q465" i="1"/>
  <c r="P465" i="1"/>
  <c r="O465" i="1"/>
  <c r="Z464" i="1"/>
  <c r="Y464" i="1"/>
  <c r="X464" i="1"/>
  <c r="W464" i="1"/>
  <c r="V464" i="1"/>
  <c r="U464" i="1"/>
  <c r="T464" i="1"/>
  <c r="S464" i="1"/>
  <c r="R464" i="1"/>
  <c r="Q464" i="1"/>
  <c r="P464" i="1"/>
  <c r="O464" i="1"/>
  <c r="Z463" i="1"/>
  <c r="Y463" i="1"/>
  <c r="X463" i="1"/>
  <c r="W463" i="1"/>
  <c r="V463" i="1"/>
  <c r="U463" i="1"/>
  <c r="T463" i="1"/>
  <c r="S463" i="1"/>
  <c r="R463" i="1"/>
  <c r="Q463" i="1"/>
  <c r="P463" i="1"/>
  <c r="O463" i="1"/>
  <c r="Z462" i="1"/>
  <c r="Y462" i="1"/>
  <c r="X462" i="1"/>
  <c r="W462" i="1"/>
  <c r="V462" i="1"/>
  <c r="U462" i="1"/>
  <c r="T462" i="1"/>
  <c r="S462" i="1"/>
  <c r="R462" i="1"/>
  <c r="Q462" i="1"/>
  <c r="P462" i="1"/>
  <c r="O462" i="1"/>
  <c r="Z461" i="1"/>
  <c r="Y461" i="1"/>
  <c r="X461" i="1"/>
  <c r="W461" i="1"/>
  <c r="V461" i="1"/>
  <c r="U461" i="1"/>
  <c r="T461" i="1"/>
  <c r="S461" i="1"/>
  <c r="R461" i="1"/>
  <c r="Q461" i="1"/>
  <c r="P461" i="1"/>
  <c r="O461" i="1"/>
  <c r="Z460" i="1"/>
  <c r="Y460" i="1"/>
  <c r="X460" i="1"/>
  <c r="W460" i="1"/>
  <c r="V460" i="1"/>
  <c r="U460" i="1"/>
  <c r="T460" i="1"/>
  <c r="S460" i="1"/>
  <c r="R460" i="1"/>
  <c r="Q460" i="1"/>
  <c r="P460" i="1"/>
  <c r="O460" i="1"/>
  <c r="Z459" i="1"/>
  <c r="Y459" i="1"/>
  <c r="X459" i="1"/>
  <c r="W459" i="1"/>
  <c r="V459" i="1"/>
  <c r="U459" i="1"/>
  <c r="T459" i="1"/>
  <c r="S459" i="1"/>
  <c r="R459" i="1"/>
  <c r="Q459" i="1"/>
  <c r="P459" i="1"/>
  <c r="O459" i="1"/>
  <c r="Z458" i="1"/>
  <c r="Y458" i="1"/>
  <c r="X458" i="1"/>
  <c r="W458" i="1"/>
  <c r="V458" i="1"/>
  <c r="U458" i="1"/>
  <c r="T458" i="1"/>
  <c r="S458" i="1"/>
  <c r="R458" i="1"/>
  <c r="Q458" i="1"/>
  <c r="P458" i="1"/>
  <c r="O458" i="1"/>
  <c r="Z457" i="1"/>
  <c r="Y457" i="1"/>
  <c r="X457" i="1"/>
  <c r="W457" i="1"/>
  <c r="V457" i="1"/>
  <c r="U457" i="1"/>
  <c r="T457" i="1"/>
  <c r="S457" i="1"/>
  <c r="R457" i="1"/>
  <c r="Q457" i="1"/>
  <c r="P457" i="1"/>
  <c r="O457" i="1"/>
  <c r="Z456" i="1"/>
  <c r="Y456" i="1"/>
  <c r="X456" i="1"/>
  <c r="W456" i="1"/>
  <c r="V456" i="1"/>
  <c r="U456" i="1"/>
  <c r="T456" i="1"/>
  <c r="S456" i="1"/>
  <c r="R456" i="1"/>
  <c r="Q456" i="1"/>
  <c r="P456" i="1"/>
  <c r="O456" i="1"/>
  <c r="Z455" i="1"/>
  <c r="Y455" i="1"/>
  <c r="X455" i="1"/>
  <c r="W455" i="1"/>
  <c r="V455" i="1"/>
  <c r="U455" i="1"/>
  <c r="T455" i="1"/>
  <c r="S455" i="1"/>
  <c r="R455" i="1"/>
  <c r="Q455" i="1"/>
  <c r="P455" i="1"/>
  <c r="O455" i="1"/>
  <c r="Z454" i="1"/>
  <c r="Y454" i="1"/>
  <c r="X454" i="1"/>
  <c r="W454" i="1"/>
  <c r="V454" i="1"/>
  <c r="U454" i="1"/>
  <c r="T454" i="1"/>
  <c r="S454" i="1"/>
  <c r="R454" i="1"/>
  <c r="Q454" i="1"/>
  <c r="P454" i="1"/>
  <c r="O454" i="1"/>
  <c r="Z453" i="1"/>
  <c r="Y453" i="1"/>
  <c r="X453" i="1"/>
  <c r="W453" i="1"/>
  <c r="V453" i="1"/>
  <c r="U453" i="1"/>
  <c r="T453" i="1"/>
  <c r="S453" i="1"/>
  <c r="R453" i="1"/>
  <c r="Q453" i="1"/>
  <c r="P453" i="1"/>
  <c r="O453" i="1"/>
  <c r="Z452" i="1"/>
  <c r="Y452" i="1"/>
  <c r="X452" i="1"/>
  <c r="W452" i="1"/>
  <c r="V452" i="1"/>
  <c r="U452" i="1"/>
  <c r="T452" i="1"/>
  <c r="S452" i="1"/>
  <c r="R452" i="1"/>
  <c r="Q452" i="1"/>
  <c r="P452" i="1"/>
  <c r="O452" i="1"/>
  <c r="Z451" i="1"/>
  <c r="Y451" i="1"/>
  <c r="X451" i="1"/>
  <c r="W451" i="1"/>
  <c r="V451" i="1"/>
  <c r="U451" i="1"/>
  <c r="T451" i="1"/>
  <c r="S451" i="1"/>
  <c r="R451" i="1"/>
  <c r="Q451" i="1"/>
  <c r="P451" i="1"/>
  <c r="O451" i="1"/>
  <c r="Z450" i="1"/>
  <c r="Y450" i="1"/>
  <c r="X450" i="1"/>
  <c r="W450" i="1"/>
  <c r="V450" i="1"/>
  <c r="U450" i="1"/>
  <c r="T450" i="1"/>
  <c r="S450" i="1"/>
  <c r="R450" i="1"/>
  <c r="Q450" i="1"/>
  <c r="P450" i="1"/>
  <c r="O450" i="1"/>
  <c r="Z449" i="1"/>
  <c r="Y449" i="1"/>
  <c r="X449" i="1"/>
  <c r="W449" i="1"/>
  <c r="V449" i="1"/>
  <c r="U449" i="1"/>
  <c r="T449" i="1"/>
  <c r="S449" i="1"/>
  <c r="R449" i="1"/>
  <c r="Q449" i="1"/>
  <c r="P449" i="1"/>
  <c r="O449" i="1"/>
  <c r="Z448" i="1"/>
  <c r="Y448" i="1"/>
  <c r="X448" i="1"/>
  <c r="W448" i="1"/>
  <c r="V448" i="1"/>
  <c r="U448" i="1"/>
  <c r="T448" i="1"/>
  <c r="S448" i="1"/>
  <c r="R448" i="1"/>
  <c r="Q448" i="1"/>
  <c r="P448" i="1"/>
  <c r="O448" i="1"/>
  <c r="Z447" i="1"/>
  <c r="Y447" i="1"/>
  <c r="X447" i="1"/>
  <c r="W447" i="1"/>
  <c r="V447" i="1"/>
  <c r="U447" i="1"/>
  <c r="T447" i="1"/>
  <c r="S447" i="1"/>
  <c r="R447" i="1"/>
  <c r="Q447" i="1"/>
  <c r="P447" i="1"/>
  <c r="O447" i="1"/>
  <c r="Z446" i="1"/>
  <c r="Y446" i="1"/>
  <c r="X446" i="1"/>
  <c r="W446" i="1"/>
  <c r="V446" i="1"/>
  <c r="U446" i="1"/>
  <c r="T446" i="1"/>
  <c r="S446" i="1"/>
  <c r="R446" i="1"/>
  <c r="Q446" i="1"/>
  <c r="P446" i="1"/>
  <c r="O446" i="1"/>
  <c r="Z445" i="1"/>
  <c r="Y445" i="1"/>
  <c r="X445" i="1"/>
  <c r="W445" i="1"/>
  <c r="V445" i="1"/>
  <c r="U445" i="1"/>
  <c r="T445" i="1"/>
  <c r="S445" i="1"/>
  <c r="R445" i="1"/>
  <c r="Q445" i="1"/>
  <c r="P445" i="1"/>
  <c r="O445" i="1"/>
  <c r="Z444" i="1"/>
  <c r="Y444" i="1"/>
  <c r="X444" i="1"/>
  <c r="W444" i="1"/>
  <c r="V444" i="1"/>
  <c r="U444" i="1"/>
  <c r="T444" i="1"/>
  <c r="S444" i="1"/>
  <c r="R444" i="1"/>
  <c r="Q444" i="1"/>
  <c r="P444" i="1"/>
  <c r="O444" i="1"/>
  <c r="Z442" i="1"/>
  <c r="Y442" i="1"/>
  <c r="X442" i="1"/>
  <c r="W442" i="1"/>
  <c r="V442" i="1"/>
  <c r="U442" i="1"/>
  <c r="T442" i="1"/>
  <c r="S442" i="1"/>
  <c r="R442" i="1"/>
  <c r="Q442" i="1"/>
  <c r="P442" i="1"/>
  <c r="O442" i="1"/>
  <c r="Z441" i="1"/>
  <c r="Y441" i="1"/>
  <c r="X441" i="1"/>
  <c r="W441" i="1"/>
  <c r="V441" i="1"/>
  <c r="U441" i="1"/>
  <c r="T441" i="1"/>
  <c r="S441" i="1"/>
  <c r="R441" i="1"/>
  <c r="Q441" i="1"/>
  <c r="P441" i="1"/>
  <c r="O441" i="1"/>
  <c r="Z440" i="1"/>
  <c r="Y440" i="1"/>
  <c r="X440" i="1"/>
  <c r="W440" i="1"/>
  <c r="V440" i="1"/>
  <c r="U440" i="1"/>
  <c r="T440" i="1"/>
  <c r="S440" i="1"/>
  <c r="R440" i="1"/>
  <c r="Q440" i="1"/>
  <c r="P440" i="1"/>
  <c r="O440" i="1"/>
  <c r="Z439" i="1"/>
  <c r="Y439" i="1"/>
  <c r="X439" i="1"/>
  <c r="W439" i="1"/>
  <c r="V439" i="1"/>
  <c r="U439" i="1"/>
  <c r="T439" i="1"/>
  <c r="S439" i="1"/>
  <c r="R439" i="1"/>
  <c r="Q439" i="1"/>
  <c r="P439" i="1"/>
  <c r="O439" i="1"/>
  <c r="Z438" i="1"/>
  <c r="Y438" i="1"/>
  <c r="X438" i="1"/>
  <c r="W438" i="1"/>
  <c r="V438" i="1"/>
  <c r="U438" i="1"/>
  <c r="T438" i="1"/>
  <c r="S438" i="1"/>
  <c r="R438" i="1"/>
  <c r="Q438" i="1"/>
  <c r="P438" i="1"/>
  <c r="O438" i="1"/>
  <c r="Z437" i="1"/>
  <c r="Y437" i="1"/>
  <c r="X437" i="1"/>
  <c r="W437" i="1"/>
  <c r="V437" i="1"/>
  <c r="U437" i="1"/>
  <c r="T437" i="1"/>
  <c r="S437" i="1"/>
  <c r="R437" i="1"/>
  <c r="Q437" i="1"/>
  <c r="P437" i="1"/>
  <c r="O437" i="1"/>
  <c r="Z436" i="1"/>
  <c r="Y436" i="1"/>
  <c r="X436" i="1"/>
  <c r="W436" i="1"/>
  <c r="V436" i="1"/>
  <c r="U436" i="1"/>
  <c r="T436" i="1"/>
  <c r="S436" i="1"/>
  <c r="R436" i="1"/>
  <c r="Q436" i="1"/>
  <c r="P436" i="1"/>
  <c r="O436" i="1"/>
  <c r="Z435" i="1"/>
  <c r="Y435" i="1"/>
  <c r="X435" i="1"/>
  <c r="W435" i="1"/>
  <c r="V435" i="1"/>
  <c r="U435" i="1"/>
  <c r="T435" i="1"/>
  <c r="S435" i="1"/>
  <c r="R435" i="1"/>
  <c r="Q435" i="1"/>
  <c r="P435" i="1"/>
  <c r="O435" i="1"/>
  <c r="Z434" i="1"/>
  <c r="Y434" i="1"/>
  <c r="X434" i="1"/>
  <c r="W434" i="1"/>
  <c r="V434" i="1"/>
  <c r="U434" i="1"/>
  <c r="T434" i="1"/>
  <c r="S434" i="1"/>
  <c r="R434" i="1"/>
  <c r="Q434" i="1"/>
  <c r="P434" i="1"/>
  <c r="O434" i="1"/>
  <c r="Z433" i="1"/>
  <c r="Y433" i="1"/>
  <c r="X433" i="1"/>
  <c r="W433" i="1"/>
  <c r="V433" i="1"/>
  <c r="U433" i="1"/>
  <c r="T433" i="1"/>
  <c r="S433" i="1"/>
  <c r="R433" i="1"/>
  <c r="Q433" i="1"/>
  <c r="P433" i="1"/>
  <c r="O433" i="1"/>
  <c r="Z432" i="1"/>
  <c r="Y432" i="1"/>
  <c r="X432" i="1"/>
  <c r="W432" i="1"/>
  <c r="V432" i="1"/>
  <c r="U432" i="1"/>
  <c r="T432" i="1"/>
  <c r="S432" i="1"/>
  <c r="R432" i="1"/>
  <c r="Q432" i="1"/>
  <c r="P432" i="1"/>
  <c r="O432" i="1"/>
  <c r="Z431" i="1"/>
  <c r="Y431" i="1"/>
  <c r="X431" i="1"/>
  <c r="W431" i="1"/>
  <c r="V431" i="1"/>
  <c r="U431" i="1"/>
  <c r="T431" i="1"/>
  <c r="S431" i="1"/>
  <c r="R431" i="1"/>
  <c r="Q431" i="1"/>
  <c r="P431" i="1"/>
  <c r="O431" i="1"/>
  <c r="Z430" i="1"/>
  <c r="Y430" i="1"/>
  <c r="X430" i="1"/>
  <c r="W430" i="1"/>
  <c r="V430" i="1"/>
  <c r="U430" i="1"/>
  <c r="T430" i="1"/>
  <c r="S430" i="1"/>
  <c r="R430" i="1"/>
  <c r="Q430" i="1"/>
  <c r="P430" i="1"/>
  <c r="O430" i="1"/>
  <c r="Z429" i="1"/>
  <c r="Y429" i="1"/>
  <c r="X429" i="1"/>
  <c r="W429" i="1"/>
  <c r="V429" i="1"/>
  <c r="U429" i="1"/>
  <c r="T429" i="1"/>
  <c r="S429" i="1"/>
  <c r="R429" i="1"/>
  <c r="Q429" i="1"/>
  <c r="P429" i="1"/>
  <c r="O429" i="1"/>
  <c r="Z428" i="1"/>
  <c r="Y428" i="1"/>
  <c r="X428" i="1"/>
  <c r="W428" i="1"/>
  <c r="V428" i="1"/>
  <c r="U428" i="1"/>
  <c r="T428" i="1"/>
  <c r="S428" i="1"/>
  <c r="R428" i="1"/>
  <c r="Q428" i="1"/>
  <c r="P428" i="1"/>
  <c r="O428" i="1"/>
  <c r="Z427" i="1"/>
  <c r="Y427" i="1"/>
  <c r="X427" i="1"/>
  <c r="W427" i="1"/>
  <c r="V427" i="1"/>
  <c r="U427" i="1"/>
  <c r="T427" i="1"/>
  <c r="S427" i="1"/>
  <c r="R427" i="1"/>
  <c r="Q427" i="1"/>
  <c r="P427" i="1"/>
  <c r="O427" i="1"/>
  <c r="Z426" i="1"/>
  <c r="Y426" i="1"/>
  <c r="X426" i="1"/>
  <c r="W426" i="1"/>
  <c r="V426" i="1"/>
  <c r="U426" i="1"/>
  <c r="T426" i="1"/>
  <c r="S426" i="1"/>
  <c r="R426" i="1"/>
  <c r="Q426" i="1"/>
  <c r="P426" i="1"/>
  <c r="O426" i="1"/>
  <c r="Z425" i="1"/>
  <c r="Y425" i="1"/>
  <c r="X425" i="1"/>
  <c r="W425" i="1"/>
  <c r="V425" i="1"/>
  <c r="U425" i="1"/>
  <c r="T425" i="1"/>
  <c r="S425" i="1"/>
  <c r="R425" i="1"/>
  <c r="Q425" i="1"/>
  <c r="P425" i="1"/>
  <c r="O425" i="1"/>
  <c r="Z424" i="1"/>
  <c r="Y424" i="1"/>
  <c r="X424" i="1"/>
  <c r="W424" i="1"/>
  <c r="V424" i="1"/>
  <c r="U424" i="1"/>
  <c r="T424" i="1"/>
  <c r="S424" i="1"/>
  <c r="R424" i="1"/>
  <c r="Q424" i="1"/>
  <c r="P424" i="1"/>
  <c r="O424" i="1"/>
  <c r="Z423" i="1"/>
  <c r="Y423" i="1"/>
  <c r="X423" i="1"/>
  <c r="W423" i="1"/>
  <c r="V423" i="1"/>
  <c r="U423" i="1"/>
  <c r="T423" i="1"/>
  <c r="S423" i="1"/>
  <c r="R423" i="1"/>
  <c r="Q423" i="1"/>
  <c r="P423" i="1"/>
  <c r="O423" i="1"/>
  <c r="Z422" i="1"/>
  <c r="Y422" i="1"/>
  <c r="X422" i="1"/>
  <c r="W422" i="1"/>
  <c r="V422" i="1"/>
  <c r="U422" i="1"/>
  <c r="T422" i="1"/>
  <c r="S422" i="1"/>
  <c r="R422" i="1"/>
  <c r="Q422" i="1"/>
  <c r="P422" i="1"/>
  <c r="O422" i="1"/>
  <c r="Z421" i="1"/>
  <c r="Y421" i="1"/>
  <c r="X421" i="1"/>
  <c r="W421" i="1"/>
  <c r="V421" i="1"/>
  <c r="U421" i="1"/>
  <c r="T421" i="1"/>
  <c r="S421" i="1"/>
  <c r="R421" i="1"/>
  <c r="Q421" i="1"/>
  <c r="P421" i="1"/>
  <c r="O421" i="1"/>
  <c r="Z420" i="1"/>
  <c r="Y420" i="1"/>
  <c r="X420" i="1"/>
  <c r="W420" i="1"/>
  <c r="V420" i="1"/>
  <c r="U420" i="1"/>
  <c r="T420" i="1"/>
  <c r="S420" i="1"/>
  <c r="R420" i="1"/>
  <c r="Q420" i="1"/>
  <c r="P420" i="1"/>
  <c r="O420" i="1"/>
  <c r="Z419" i="1"/>
  <c r="Y419" i="1"/>
  <c r="X419" i="1"/>
  <c r="W419" i="1"/>
  <c r="V419" i="1"/>
  <c r="U419" i="1"/>
  <c r="T419" i="1"/>
  <c r="S419" i="1"/>
  <c r="R419" i="1"/>
  <c r="Q419" i="1"/>
  <c r="P419" i="1"/>
  <c r="O419" i="1"/>
  <c r="Z418" i="1"/>
  <c r="Y418" i="1"/>
  <c r="X418" i="1"/>
  <c r="W418" i="1"/>
  <c r="V418" i="1"/>
  <c r="U418" i="1"/>
  <c r="T418" i="1"/>
  <c r="S418" i="1"/>
  <c r="R418" i="1"/>
  <c r="Q418" i="1"/>
  <c r="P418" i="1"/>
  <c r="O418" i="1"/>
  <c r="Z417" i="1"/>
  <c r="Y417" i="1"/>
  <c r="X417" i="1"/>
  <c r="W417" i="1"/>
  <c r="V417" i="1"/>
  <c r="U417" i="1"/>
  <c r="T417" i="1"/>
  <c r="S417" i="1"/>
  <c r="R417" i="1"/>
  <c r="Q417" i="1"/>
  <c r="P417" i="1"/>
  <c r="O417" i="1"/>
  <c r="Z416" i="1"/>
  <c r="Y416" i="1"/>
  <c r="X416" i="1"/>
  <c r="W416" i="1"/>
  <c r="V416" i="1"/>
  <c r="U416" i="1"/>
  <c r="T416" i="1"/>
  <c r="S416" i="1"/>
  <c r="R416" i="1"/>
  <c r="Q416" i="1"/>
  <c r="P416" i="1"/>
  <c r="O416" i="1"/>
  <c r="Z415" i="1"/>
  <c r="Y415" i="1"/>
  <c r="X415" i="1"/>
  <c r="W415" i="1"/>
  <c r="V415" i="1"/>
  <c r="U415" i="1"/>
  <c r="T415" i="1"/>
  <c r="S415" i="1"/>
  <c r="R415" i="1"/>
  <c r="Q415" i="1"/>
  <c r="P415" i="1"/>
  <c r="O415" i="1"/>
  <c r="Z414" i="1"/>
  <c r="Y414" i="1"/>
  <c r="X414" i="1"/>
  <c r="W414" i="1"/>
  <c r="V414" i="1"/>
  <c r="U414" i="1"/>
  <c r="T414" i="1"/>
  <c r="S414" i="1"/>
  <c r="R414" i="1"/>
  <c r="Q414" i="1"/>
  <c r="P414" i="1"/>
  <c r="O414" i="1"/>
  <c r="Z413" i="1"/>
  <c r="Y413" i="1"/>
  <c r="X413" i="1"/>
  <c r="W413" i="1"/>
  <c r="V413" i="1"/>
  <c r="U413" i="1"/>
  <c r="T413" i="1"/>
  <c r="S413" i="1"/>
  <c r="R413" i="1"/>
  <c r="Q413" i="1"/>
  <c r="P413" i="1"/>
  <c r="O413" i="1"/>
  <c r="Z412" i="1"/>
  <c r="Y412" i="1"/>
  <c r="X412" i="1"/>
  <c r="W412" i="1"/>
  <c r="V412" i="1"/>
  <c r="U412" i="1"/>
  <c r="T412" i="1"/>
  <c r="S412" i="1"/>
  <c r="R412" i="1"/>
  <c r="Q412" i="1"/>
  <c r="P412" i="1"/>
  <c r="O412" i="1"/>
  <c r="Z411" i="1"/>
  <c r="Y411" i="1"/>
  <c r="X411" i="1"/>
  <c r="W411" i="1"/>
  <c r="V411" i="1"/>
  <c r="U411" i="1"/>
  <c r="T411" i="1"/>
  <c r="S411" i="1"/>
  <c r="R411" i="1"/>
  <c r="Q411" i="1"/>
  <c r="P411" i="1"/>
  <c r="O411" i="1"/>
  <c r="Z410" i="1"/>
  <c r="Y410" i="1"/>
  <c r="X410" i="1"/>
  <c r="W410" i="1"/>
  <c r="V410" i="1"/>
  <c r="U410" i="1"/>
  <c r="T410" i="1"/>
  <c r="S410" i="1"/>
  <c r="R410" i="1"/>
  <c r="Q410" i="1"/>
  <c r="P410" i="1"/>
  <c r="O410" i="1"/>
  <c r="Z409" i="1"/>
  <c r="Y409" i="1"/>
  <c r="X409" i="1"/>
  <c r="W409" i="1"/>
  <c r="V409" i="1"/>
  <c r="U409" i="1"/>
  <c r="T409" i="1"/>
  <c r="S409" i="1"/>
  <c r="R409" i="1"/>
  <c r="Q409" i="1"/>
  <c r="P409" i="1"/>
  <c r="O409" i="1"/>
  <c r="Z408" i="1"/>
  <c r="Y408" i="1"/>
  <c r="X408" i="1"/>
  <c r="W408" i="1"/>
  <c r="V408" i="1"/>
  <c r="U408" i="1"/>
  <c r="T408" i="1"/>
  <c r="S408" i="1"/>
  <c r="R408" i="1"/>
  <c r="Q408" i="1"/>
  <c r="P408" i="1"/>
  <c r="O408" i="1"/>
  <c r="Z407" i="1"/>
  <c r="Y407" i="1"/>
  <c r="X407" i="1"/>
  <c r="W407" i="1"/>
  <c r="V407" i="1"/>
  <c r="U407" i="1"/>
  <c r="T407" i="1"/>
  <c r="S407" i="1"/>
  <c r="R407" i="1"/>
  <c r="Q407" i="1"/>
  <c r="P407" i="1"/>
  <c r="O407" i="1"/>
  <c r="Z406" i="1"/>
  <c r="Y406" i="1"/>
  <c r="X406" i="1"/>
  <c r="W406" i="1"/>
  <c r="V406" i="1"/>
  <c r="U406" i="1"/>
  <c r="T406" i="1"/>
  <c r="S406" i="1"/>
  <c r="R406" i="1"/>
  <c r="Q406" i="1"/>
  <c r="P406" i="1"/>
  <c r="O406" i="1"/>
  <c r="Z405" i="1"/>
  <c r="Y405" i="1"/>
  <c r="X405" i="1"/>
  <c r="W405" i="1"/>
  <c r="V405" i="1"/>
  <c r="U405" i="1"/>
  <c r="T405" i="1"/>
  <c r="S405" i="1"/>
  <c r="R405" i="1"/>
  <c r="Q405" i="1"/>
  <c r="P405" i="1"/>
  <c r="O405" i="1"/>
  <c r="Z404" i="1"/>
  <c r="Y404" i="1"/>
  <c r="X404" i="1"/>
  <c r="W404" i="1"/>
  <c r="V404" i="1"/>
  <c r="U404" i="1"/>
  <c r="T404" i="1"/>
  <c r="S404" i="1"/>
  <c r="R404" i="1"/>
  <c r="Q404" i="1"/>
  <c r="P404" i="1"/>
  <c r="O404" i="1"/>
  <c r="Z403" i="1"/>
  <c r="Y403" i="1"/>
  <c r="X403" i="1"/>
  <c r="W403" i="1"/>
  <c r="V403" i="1"/>
  <c r="U403" i="1"/>
  <c r="T403" i="1"/>
  <c r="S403" i="1"/>
  <c r="R403" i="1"/>
  <c r="Q403" i="1"/>
  <c r="P403" i="1"/>
  <c r="O403" i="1"/>
  <c r="Z402" i="1"/>
  <c r="Y402" i="1"/>
  <c r="X402" i="1"/>
  <c r="W402" i="1"/>
  <c r="V402" i="1"/>
  <c r="U402" i="1"/>
  <c r="T402" i="1"/>
  <c r="S402" i="1"/>
  <c r="R402" i="1"/>
  <c r="Q402" i="1"/>
  <c r="P402" i="1"/>
  <c r="O402" i="1"/>
  <c r="Z401" i="1"/>
  <c r="Y401" i="1"/>
  <c r="X401" i="1"/>
  <c r="W401" i="1"/>
  <c r="V401" i="1"/>
  <c r="U401" i="1"/>
  <c r="T401" i="1"/>
  <c r="S401" i="1"/>
  <c r="R401" i="1"/>
  <c r="Q401" i="1"/>
  <c r="P401" i="1"/>
  <c r="O401" i="1"/>
  <c r="Z400" i="1"/>
  <c r="Y400" i="1"/>
  <c r="X400" i="1"/>
  <c r="W400" i="1"/>
  <c r="V400" i="1"/>
  <c r="U400" i="1"/>
  <c r="T400" i="1"/>
  <c r="S400" i="1"/>
  <c r="R400" i="1"/>
  <c r="Q400" i="1"/>
  <c r="P400" i="1"/>
  <c r="O400" i="1"/>
  <c r="Z399" i="1"/>
  <c r="Y399" i="1"/>
  <c r="X399" i="1"/>
  <c r="W399" i="1"/>
  <c r="V399" i="1"/>
  <c r="U399" i="1"/>
  <c r="T399" i="1"/>
  <c r="S399" i="1"/>
  <c r="R399" i="1"/>
  <c r="Q399" i="1"/>
  <c r="P399" i="1"/>
  <c r="O399" i="1"/>
  <c r="Z398" i="1"/>
  <c r="Y398" i="1"/>
  <c r="X398" i="1"/>
  <c r="W398" i="1"/>
  <c r="V398" i="1"/>
  <c r="U398" i="1"/>
  <c r="T398" i="1"/>
  <c r="S398" i="1"/>
  <c r="R398" i="1"/>
  <c r="Q398" i="1"/>
  <c r="P398" i="1"/>
  <c r="O398" i="1"/>
  <c r="Z397" i="1"/>
  <c r="Y397" i="1"/>
  <c r="X397" i="1"/>
  <c r="W397" i="1"/>
  <c r="V397" i="1"/>
  <c r="U397" i="1"/>
  <c r="T397" i="1"/>
  <c r="S397" i="1"/>
  <c r="R397" i="1"/>
  <c r="Q397" i="1"/>
  <c r="P397" i="1"/>
  <c r="O397" i="1"/>
  <c r="Z396" i="1"/>
  <c r="Y396" i="1"/>
  <c r="X396" i="1"/>
  <c r="W396" i="1"/>
  <c r="V396" i="1"/>
  <c r="U396" i="1"/>
  <c r="T396" i="1"/>
  <c r="S396" i="1"/>
  <c r="R396" i="1"/>
  <c r="Q396" i="1"/>
  <c r="P396" i="1"/>
  <c r="O396" i="1"/>
  <c r="Z395" i="1"/>
  <c r="Y395" i="1"/>
  <c r="X395" i="1"/>
  <c r="W395" i="1"/>
  <c r="V395" i="1"/>
  <c r="U395" i="1"/>
  <c r="T395" i="1"/>
  <c r="S395" i="1"/>
  <c r="R395" i="1"/>
  <c r="Q395" i="1"/>
  <c r="P395" i="1"/>
  <c r="O395" i="1"/>
  <c r="Z394" i="1"/>
  <c r="Y394" i="1"/>
  <c r="X394" i="1"/>
  <c r="W394" i="1"/>
  <c r="V394" i="1"/>
  <c r="U394" i="1"/>
  <c r="T394" i="1"/>
  <c r="S394" i="1"/>
  <c r="R394" i="1"/>
  <c r="Q394" i="1"/>
  <c r="P394" i="1"/>
  <c r="O394" i="1"/>
  <c r="Z393" i="1"/>
  <c r="Y393" i="1"/>
  <c r="X393" i="1"/>
  <c r="W393" i="1"/>
  <c r="V393" i="1"/>
  <c r="U393" i="1"/>
  <c r="T393" i="1"/>
  <c r="S393" i="1"/>
  <c r="R393" i="1"/>
  <c r="Q393" i="1"/>
  <c r="P393" i="1"/>
  <c r="O393" i="1"/>
  <c r="Z392" i="1"/>
  <c r="Y392" i="1"/>
  <c r="X392" i="1"/>
  <c r="W392" i="1"/>
  <c r="V392" i="1"/>
  <c r="U392" i="1"/>
  <c r="T392" i="1"/>
  <c r="S392" i="1"/>
  <c r="R392" i="1"/>
  <c r="Q392" i="1"/>
  <c r="P392" i="1"/>
  <c r="O392" i="1"/>
  <c r="Z391" i="1"/>
  <c r="Y391" i="1"/>
  <c r="X391" i="1"/>
  <c r="W391" i="1"/>
  <c r="V391" i="1"/>
  <c r="U391" i="1"/>
  <c r="T391" i="1"/>
  <c r="S391" i="1"/>
  <c r="R391" i="1"/>
  <c r="Q391" i="1"/>
  <c r="P391" i="1"/>
  <c r="O391" i="1"/>
  <c r="Z390" i="1"/>
  <c r="Y390" i="1"/>
  <c r="X390" i="1"/>
  <c r="W390" i="1"/>
  <c r="V390" i="1"/>
  <c r="U390" i="1"/>
  <c r="T390" i="1"/>
  <c r="S390" i="1"/>
  <c r="R390" i="1"/>
  <c r="Q390" i="1"/>
  <c r="P390" i="1"/>
  <c r="O390" i="1"/>
  <c r="Z389" i="1"/>
  <c r="Y389" i="1"/>
  <c r="X389" i="1"/>
  <c r="W389" i="1"/>
  <c r="V389" i="1"/>
  <c r="U389" i="1"/>
  <c r="T389" i="1"/>
  <c r="S389" i="1"/>
  <c r="R389" i="1"/>
  <c r="Q389" i="1"/>
  <c r="P389" i="1"/>
  <c r="O389" i="1"/>
  <c r="Z388" i="1"/>
  <c r="Y388" i="1"/>
  <c r="X388" i="1"/>
  <c r="W388" i="1"/>
  <c r="V388" i="1"/>
  <c r="U388" i="1"/>
  <c r="T388" i="1"/>
  <c r="S388" i="1"/>
  <c r="R388" i="1"/>
  <c r="Q388" i="1"/>
  <c r="P388" i="1"/>
  <c r="O388" i="1"/>
  <c r="Z387" i="1"/>
  <c r="Y387" i="1"/>
  <c r="X387" i="1"/>
  <c r="W387" i="1"/>
  <c r="V387" i="1"/>
  <c r="U387" i="1"/>
  <c r="T387" i="1"/>
  <c r="S387" i="1"/>
  <c r="R387" i="1"/>
  <c r="Q387" i="1"/>
  <c r="P387" i="1"/>
  <c r="O387" i="1"/>
  <c r="Z386" i="1"/>
  <c r="Y386" i="1"/>
  <c r="X386" i="1"/>
  <c r="W386" i="1"/>
  <c r="V386" i="1"/>
  <c r="U386" i="1"/>
  <c r="T386" i="1"/>
  <c r="S386" i="1"/>
  <c r="R386" i="1"/>
  <c r="Q386" i="1"/>
  <c r="P386" i="1"/>
  <c r="O386" i="1"/>
  <c r="Z385" i="1"/>
  <c r="Y385" i="1"/>
  <c r="X385" i="1"/>
  <c r="W385" i="1"/>
  <c r="V385" i="1"/>
  <c r="U385" i="1"/>
  <c r="T385" i="1"/>
  <c r="S385" i="1"/>
  <c r="R385" i="1"/>
  <c r="Q385" i="1"/>
  <c r="P385" i="1"/>
  <c r="O385" i="1"/>
  <c r="Z384" i="1"/>
  <c r="Y384" i="1"/>
  <c r="X384" i="1"/>
  <c r="W384" i="1"/>
  <c r="V384" i="1"/>
  <c r="U384" i="1"/>
  <c r="T384" i="1"/>
  <c r="S384" i="1"/>
  <c r="R384" i="1"/>
  <c r="Q384" i="1"/>
  <c r="P384" i="1"/>
  <c r="O384" i="1"/>
  <c r="Z383" i="1"/>
  <c r="Y383" i="1"/>
  <c r="X383" i="1"/>
  <c r="W383" i="1"/>
  <c r="V383" i="1"/>
  <c r="U383" i="1"/>
  <c r="T383" i="1"/>
  <c r="S383" i="1"/>
  <c r="R383" i="1"/>
  <c r="Q383" i="1"/>
  <c r="P383" i="1"/>
  <c r="O383" i="1"/>
  <c r="Z382" i="1"/>
  <c r="Y382" i="1"/>
  <c r="X382" i="1"/>
  <c r="W382" i="1"/>
  <c r="V382" i="1"/>
  <c r="U382" i="1"/>
  <c r="T382" i="1"/>
  <c r="S382" i="1"/>
  <c r="R382" i="1"/>
  <c r="Q382" i="1"/>
  <c r="P382" i="1"/>
  <c r="O382" i="1"/>
  <c r="Z381" i="1"/>
  <c r="Y381" i="1"/>
  <c r="X381" i="1"/>
  <c r="W381" i="1"/>
  <c r="V381" i="1"/>
  <c r="U381" i="1"/>
  <c r="T381" i="1"/>
  <c r="S381" i="1"/>
  <c r="R381" i="1"/>
  <c r="Q381" i="1"/>
  <c r="P381" i="1"/>
  <c r="O381" i="1"/>
  <c r="Z380" i="1"/>
  <c r="Y380" i="1"/>
  <c r="X380" i="1"/>
  <c r="W380" i="1"/>
  <c r="V380" i="1"/>
  <c r="U380" i="1"/>
  <c r="T380" i="1"/>
  <c r="S380" i="1"/>
  <c r="R380" i="1"/>
  <c r="Q380" i="1"/>
  <c r="P380" i="1"/>
  <c r="O380" i="1"/>
  <c r="Z379" i="1"/>
  <c r="Y379" i="1"/>
  <c r="X379" i="1"/>
  <c r="W379" i="1"/>
  <c r="V379" i="1"/>
  <c r="U379" i="1"/>
  <c r="T379" i="1"/>
  <c r="S379" i="1"/>
  <c r="R379" i="1"/>
  <c r="Q379" i="1"/>
  <c r="P379" i="1"/>
  <c r="O379" i="1"/>
  <c r="Z378" i="1"/>
  <c r="Y378" i="1"/>
  <c r="X378" i="1"/>
  <c r="W378" i="1"/>
  <c r="V378" i="1"/>
  <c r="U378" i="1"/>
  <c r="T378" i="1"/>
  <c r="S378" i="1"/>
  <c r="R378" i="1"/>
  <c r="Q378" i="1"/>
  <c r="P378" i="1"/>
  <c r="O378" i="1"/>
  <c r="Z377" i="1"/>
  <c r="Y377" i="1"/>
  <c r="X377" i="1"/>
  <c r="W377" i="1"/>
  <c r="V377" i="1"/>
  <c r="U377" i="1"/>
  <c r="T377" i="1"/>
  <c r="S377" i="1"/>
  <c r="R377" i="1"/>
  <c r="Q377" i="1"/>
  <c r="P377" i="1"/>
  <c r="O377" i="1"/>
  <c r="Z376" i="1"/>
  <c r="Y376" i="1"/>
  <c r="X376" i="1"/>
  <c r="W376" i="1"/>
  <c r="V376" i="1"/>
  <c r="U376" i="1"/>
  <c r="T376" i="1"/>
  <c r="S376" i="1"/>
  <c r="R376" i="1"/>
  <c r="Q376" i="1"/>
  <c r="P376" i="1"/>
  <c r="O376" i="1"/>
  <c r="Z375" i="1"/>
  <c r="Y375" i="1"/>
  <c r="X375" i="1"/>
  <c r="W375" i="1"/>
  <c r="V375" i="1"/>
  <c r="U375" i="1"/>
  <c r="T375" i="1"/>
  <c r="S375" i="1"/>
  <c r="R375" i="1"/>
  <c r="Q375" i="1"/>
  <c r="P375" i="1"/>
  <c r="O375" i="1"/>
  <c r="Z374" i="1"/>
  <c r="Y374" i="1"/>
  <c r="X374" i="1"/>
  <c r="W374" i="1"/>
  <c r="V374" i="1"/>
  <c r="U374" i="1"/>
  <c r="T374" i="1"/>
  <c r="S374" i="1"/>
  <c r="R374" i="1"/>
  <c r="Q374" i="1"/>
  <c r="P374" i="1"/>
  <c r="O374" i="1"/>
  <c r="Z373" i="1"/>
  <c r="Y373" i="1"/>
  <c r="X373" i="1"/>
  <c r="W373" i="1"/>
  <c r="V373" i="1"/>
  <c r="U373" i="1"/>
  <c r="T373" i="1"/>
  <c r="S373" i="1"/>
  <c r="R373" i="1"/>
  <c r="Q373" i="1"/>
  <c r="P373" i="1"/>
  <c r="O373" i="1"/>
  <c r="Z372" i="1"/>
  <c r="Y372" i="1"/>
  <c r="X372" i="1"/>
  <c r="W372" i="1"/>
  <c r="V372" i="1"/>
  <c r="U372" i="1"/>
  <c r="T372" i="1"/>
  <c r="S372" i="1"/>
  <c r="R372" i="1"/>
  <c r="Q372" i="1"/>
  <c r="P372" i="1"/>
  <c r="O372" i="1"/>
  <c r="Z371" i="1"/>
  <c r="Y371" i="1"/>
  <c r="X371" i="1"/>
  <c r="W371" i="1"/>
  <c r="V371" i="1"/>
  <c r="U371" i="1"/>
  <c r="T371" i="1"/>
  <c r="S371" i="1"/>
  <c r="R371" i="1"/>
  <c r="Q371" i="1"/>
  <c r="P371" i="1"/>
  <c r="O371" i="1"/>
  <c r="Z370" i="1"/>
  <c r="Y370" i="1"/>
  <c r="X370" i="1"/>
  <c r="W370" i="1"/>
  <c r="V370" i="1"/>
  <c r="U370" i="1"/>
  <c r="T370" i="1"/>
  <c r="S370" i="1"/>
  <c r="R370" i="1"/>
  <c r="Q370" i="1"/>
  <c r="P370" i="1"/>
  <c r="O370" i="1"/>
  <c r="Z369" i="1"/>
  <c r="Y369" i="1"/>
  <c r="X369" i="1"/>
  <c r="W369" i="1"/>
  <c r="V369" i="1"/>
  <c r="U369" i="1"/>
  <c r="T369" i="1"/>
  <c r="S369" i="1"/>
  <c r="R369" i="1"/>
  <c r="Q369" i="1"/>
  <c r="P369" i="1"/>
  <c r="O369" i="1"/>
  <c r="Z368" i="1"/>
  <c r="Y368" i="1"/>
  <c r="X368" i="1"/>
  <c r="W368" i="1"/>
  <c r="V368" i="1"/>
  <c r="U368" i="1"/>
  <c r="T368" i="1"/>
  <c r="S368" i="1"/>
  <c r="R368" i="1"/>
  <c r="Q368" i="1"/>
  <c r="P368" i="1"/>
  <c r="O368" i="1"/>
  <c r="Z367" i="1"/>
  <c r="Y367" i="1"/>
  <c r="X367" i="1"/>
  <c r="W367" i="1"/>
  <c r="V367" i="1"/>
  <c r="U367" i="1"/>
  <c r="T367" i="1"/>
  <c r="S367" i="1"/>
  <c r="R367" i="1"/>
  <c r="Q367" i="1"/>
  <c r="P367" i="1"/>
  <c r="O367" i="1"/>
  <c r="Z366" i="1"/>
  <c r="Y366" i="1"/>
  <c r="X366" i="1"/>
  <c r="W366" i="1"/>
  <c r="V366" i="1"/>
  <c r="U366" i="1"/>
  <c r="T366" i="1"/>
  <c r="S366" i="1"/>
  <c r="R366" i="1"/>
  <c r="Q366" i="1"/>
  <c r="P366" i="1"/>
  <c r="O366" i="1"/>
  <c r="Z365" i="1"/>
  <c r="Y365" i="1"/>
  <c r="X365" i="1"/>
  <c r="W365" i="1"/>
  <c r="V365" i="1"/>
  <c r="U365" i="1"/>
  <c r="T365" i="1"/>
  <c r="S365" i="1"/>
  <c r="R365" i="1"/>
  <c r="Q365" i="1"/>
  <c r="P365" i="1"/>
  <c r="O365" i="1"/>
  <c r="Z364" i="1"/>
  <c r="Y364" i="1"/>
  <c r="X364" i="1"/>
  <c r="W364" i="1"/>
  <c r="V364" i="1"/>
  <c r="U364" i="1"/>
  <c r="T364" i="1"/>
  <c r="S364" i="1"/>
  <c r="R364" i="1"/>
  <c r="Q364" i="1"/>
  <c r="P364" i="1"/>
  <c r="O364" i="1"/>
  <c r="Z363" i="1"/>
  <c r="Y363" i="1"/>
  <c r="X363" i="1"/>
  <c r="W363" i="1"/>
  <c r="V363" i="1"/>
  <c r="U363" i="1"/>
  <c r="T363" i="1"/>
  <c r="S363" i="1"/>
  <c r="R363" i="1"/>
  <c r="Q363" i="1"/>
  <c r="P363" i="1"/>
  <c r="O363" i="1"/>
  <c r="Z362" i="1"/>
  <c r="Y362" i="1"/>
  <c r="X362" i="1"/>
  <c r="W362" i="1"/>
  <c r="V362" i="1"/>
  <c r="U362" i="1"/>
  <c r="T362" i="1"/>
  <c r="S362" i="1"/>
  <c r="R362" i="1"/>
  <c r="Q362" i="1"/>
  <c r="P362" i="1"/>
  <c r="O362" i="1"/>
  <c r="Z361" i="1"/>
  <c r="Y361" i="1"/>
  <c r="X361" i="1"/>
  <c r="W361" i="1"/>
  <c r="V361" i="1"/>
  <c r="U361" i="1"/>
  <c r="T361" i="1"/>
  <c r="S361" i="1"/>
  <c r="R361" i="1"/>
  <c r="Q361" i="1"/>
  <c r="P361" i="1"/>
  <c r="O361" i="1"/>
  <c r="Z360" i="1"/>
  <c r="Y360" i="1"/>
  <c r="X360" i="1"/>
  <c r="W360" i="1"/>
  <c r="V360" i="1"/>
  <c r="U360" i="1"/>
  <c r="T360" i="1"/>
  <c r="S360" i="1"/>
  <c r="R360" i="1"/>
  <c r="Q360" i="1"/>
  <c r="P360" i="1"/>
  <c r="O360" i="1"/>
  <c r="Z359" i="1"/>
  <c r="Y359" i="1"/>
  <c r="X359" i="1"/>
  <c r="W359" i="1"/>
  <c r="V359" i="1"/>
  <c r="U359" i="1"/>
  <c r="T359" i="1"/>
  <c r="S359" i="1"/>
  <c r="R359" i="1"/>
  <c r="Q359" i="1"/>
  <c r="P359" i="1"/>
  <c r="O359" i="1"/>
  <c r="Z358" i="1"/>
  <c r="Y358" i="1"/>
  <c r="X358" i="1"/>
  <c r="W358" i="1"/>
  <c r="V358" i="1"/>
  <c r="U358" i="1"/>
  <c r="T358" i="1"/>
  <c r="S358" i="1"/>
  <c r="R358" i="1"/>
  <c r="Q358" i="1"/>
  <c r="P358" i="1"/>
  <c r="O358" i="1"/>
  <c r="Z356" i="1"/>
  <c r="Y356" i="1"/>
  <c r="X356" i="1"/>
  <c r="W356" i="1"/>
  <c r="V356" i="1"/>
  <c r="U356" i="1"/>
  <c r="T356" i="1"/>
  <c r="S356" i="1"/>
  <c r="R356" i="1"/>
  <c r="Q356" i="1"/>
  <c r="P356" i="1"/>
  <c r="O356" i="1"/>
  <c r="Z355" i="1"/>
  <c r="Y355" i="1"/>
  <c r="X355" i="1"/>
  <c r="W355" i="1"/>
  <c r="V355" i="1"/>
  <c r="U355" i="1"/>
  <c r="T355" i="1"/>
  <c r="S355" i="1"/>
  <c r="R355" i="1"/>
  <c r="Q355" i="1"/>
  <c r="P355" i="1"/>
  <c r="O355" i="1"/>
  <c r="Z354" i="1"/>
  <c r="Y354" i="1"/>
  <c r="X354" i="1"/>
  <c r="W354" i="1"/>
  <c r="V354" i="1"/>
  <c r="U354" i="1"/>
  <c r="T354" i="1"/>
  <c r="S354" i="1"/>
  <c r="R354" i="1"/>
  <c r="Q354" i="1"/>
  <c r="P354" i="1"/>
  <c r="O354" i="1"/>
  <c r="Z353" i="1"/>
  <c r="Y353" i="1"/>
  <c r="X353" i="1"/>
  <c r="W353" i="1"/>
  <c r="V353" i="1"/>
  <c r="U353" i="1"/>
  <c r="T353" i="1"/>
  <c r="S353" i="1"/>
  <c r="R353" i="1"/>
  <c r="Q353" i="1"/>
  <c r="P353" i="1"/>
  <c r="O353" i="1"/>
  <c r="Z352" i="1"/>
  <c r="Y352" i="1"/>
  <c r="X352" i="1"/>
  <c r="W352" i="1"/>
  <c r="V352" i="1"/>
  <c r="U352" i="1"/>
  <c r="T352" i="1"/>
  <c r="S352" i="1"/>
  <c r="R352" i="1"/>
  <c r="Q352" i="1"/>
  <c r="P352" i="1"/>
  <c r="O352" i="1"/>
  <c r="Z351" i="1"/>
  <c r="Y351" i="1"/>
  <c r="X351" i="1"/>
  <c r="W351" i="1"/>
  <c r="V351" i="1"/>
  <c r="U351" i="1"/>
  <c r="T351" i="1"/>
  <c r="S351" i="1"/>
  <c r="R351" i="1"/>
  <c r="Q351" i="1"/>
  <c r="P351" i="1"/>
  <c r="O351" i="1"/>
  <c r="Z350" i="1"/>
  <c r="Y350" i="1"/>
  <c r="X350" i="1"/>
  <c r="W350" i="1"/>
  <c r="V350" i="1"/>
  <c r="U350" i="1"/>
  <c r="T350" i="1"/>
  <c r="S350" i="1"/>
  <c r="R350" i="1"/>
  <c r="Q350" i="1"/>
  <c r="P350" i="1"/>
  <c r="O350" i="1"/>
  <c r="Z349" i="1"/>
  <c r="Y349" i="1"/>
  <c r="X349" i="1"/>
  <c r="W349" i="1"/>
  <c r="V349" i="1"/>
  <c r="U349" i="1"/>
  <c r="T349" i="1"/>
  <c r="S349" i="1"/>
  <c r="R349" i="1"/>
  <c r="Q349" i="1"/>
  <c r="P349" i="1"/>
  <c r="O349" i="1"/>
  <c r="Z348" i="1"/>
  <c r="Y348" i="1"/>
  <c r="X348" i="1"/>
  <c r="W348" i="1"/>
  <c r="V348" i="1"/>
  <c r="U348" i="1"/>
  <c r="T348" i="1"/>
  <c r="S348" i="1"/>
  <c r="R348" i="1"/>
  <c r="Q348" i="1"/>
  <c r="P348" i="1"/>
  <c r="O348" i="1"/>
  <c r="Z347" i="1"/>
  <c r="Y347" i="1"/>
  <c r="X347" i="1"/>
  <c r="W347" i="1"/>
  <c r="V347" i="1"/>
  <c r="U347" i="1"/>
  <c r="T347" i="1"/>
  <c r="S347" i="1"/>
  <c r="R347" i="1"/>
  <c r="Q347" i="1"/>
  <c r="P347" i="1"/>
  <c r="O347" i="1"/>
  <c r="Z346" i="1"/>
  <c r="Y346" i="1"/>
  <c r="X346" i="1"/>
  <c r="W346" i="1"/>
  <c r="V346" i="1"/>
  <c r="U346" i="1"/>
  <c r="T346" i="1"/>
  <c r="S346" i="1"/>
  <c r="R346" i="1"/>
  <c r="Q346" i="1"/>
  <c r="P346" i="1"/>
  <c r="O346" i="1"/>
  <c r="Z345" i="1"/>
  <c r="Y345" i="1"/>
  <c r="X345" i="1"/>
  <c r="W345" i="1"/>
  <c r="V345" i="1"/>
  <c r="U345" i="1"/>
  <c r="T345" i="1"/>
  <c r="S345" i="1"/>
  <c r="R345" i="1"/>
  <c r="Q345" i="1"/>
  <c r="P345" i="1"/>
  <c r="O345" i="1"/>
  <c r="Z344" i="1"/>
  <c r="Y344" i="1"/>
  <c r="X344" i="1"/>
  <c r="W344" i="1"/>
  <c r="V344" i="1"/>
  <c r="U344" i="1"/>
  <c r="T344" i="1"/>
  <c r="S344" i="1"/>
  <c r="R344" i="1"/>
  <c r="Q344" i="1"/>
  <c r="P344" i="1"/>
  <c r="O344" i="1"/>
  <c r="Z343" i="1"/>
  <c r="Y343" i="1"/>
  <c r="X343" i="1"/>
  <c r="W343" i="1"/>
  <c r="V343" i="1"/>
  <c r="U343" i="1"/>
  <c r="T343" i="1"/>
  <c r="S343" i="1"/>
  <c r="R343" i="1"/>
  <c r="Q343" i="1"/>
  <c r="P343" i="1"/>
  <c r="O343" i="1"/>
  <c r="Z342" i="1"/>
  <c r="Y342" i="1"/>
  <c r="X342" i="1"/>
  <c r="W342" i="1"/>
  <c r="V342" i="1"/>
  <c r="U342" i="1"/>
  <c r="T342" i="1"/>
  <c r="S342" i="1"/>
  <c r="R342" i="1"/>
  <c r="Q342" i="1"/>
  <c r="P342" i="1"/>
  <c r="O342" i="1"/>
  <c r="Z341" i="1"/>
  <c r="Y341" i="1"/>
  <c r="X341" i="1"/>
  <c r="W341" i="1"/>
  <c r="V341" i="1"/>
  <c r="U341" i="1"/>
  <c r="T341" i="1"/>
  <c r="S341" i="1"/>
  <c r="R341" i="1"/>
  <c r="Q341" i="1"/>
  <c r="P341" i="1"/>
  <c r="O341" i="1"/>
  <c r="Z340" i="1"/>
  <c r="Y340" i="1"/>
  <c r="X340" i="1"/>
  <c r="W340" i="1"/>
  <c r="V340" i="1"/>
  <c r="U340" i="1"/>
  <c r="T340" i="1"/>
  <c r="S340" i="1"/>
  <c r="R340" i="1"/>
  <c r="Q340" i="1"/>
  <c r="P340" i="1"/>
  <c r="O340" i="1"/>
  <c r="Z339" i="1"/>
  <c r="Y339" i="1"/>
  <c r="X339" i="1"/>
  <c r="W339" i="1"/>
  <c r="V339" i="1"/>
  <c r="U339" i="1"/>
  <c r="T339" i="1"/>
  <c r="S339" i="1"/>
  <c r="R339" i="1"/>
  <c r="Q339" i="1"/>
  <c r="P339" i="1"/>
  <c r="O339" i="1"/>
  <c r="Z338" i="1"/>
  <c r="Y338" i="1"/>
  <c r="X338" i="1"/>
  <c r="W338" i="1"/>
  <c r="V338" i="1"/>
  <c r="U338" i="1"/>
  <c r="T338" i="1"/>
  <c r="S338" i="1"/>
  <c r="R338" i="1"/>
  <c r="Q338" i="1"/>
  <c r="P338" i="1"/>
  <c r="O338" i="1"/>
  <c r="Z337" i="1"/>
  <c r="Y337" i="1"/>
  <c r="X337" i="1"/>
  <c r="W337" i="1"/>
  <c r="V337" i="1"/>
  <c r="U337" i="1"/>
  <c r="T337" i="1"/>
  <c r="S337" i="1"/>
  <c r="R337" i="1"/>
  <c r="Q337" i="1"/>
  <c r="P337" i="1"/>
  <c r="O337" i="1"/>
  <c r="Z336" i="1"/>
  <c r="Y336" i="1"/>
  <c r="X336" i="1"/>
  <c r="W336" i="1"/>
  <c r="V336" i="1"/>
  <c r="U336" i="1"/>
  <c r="T336" i="1"/>
  <c r="S336" i="1"/>
  <c r="R336" i="1"/>
  <c r="Q336" i="1"/>
  <c r="P336" i="1"/>
  <c r="O336" i="1"/>
  <c r="Z335" i="1"/>
  <c r="Y335" i="1"/>
  <c r="X335" i="1"/>
  <c r="W335" i="1"/>
  <c r="V335" i="1"/>
  <c r="U335" i="1"/>
  <c r="T335" i="1"/>
  <c r="S335" i="1"/>
  <c r="R335" i="1"/>
  <c r="Q335" i="1"/>
  <c r="P335" i="1"/>
  <c r="O335" i="1"/>
  <c r="Z334" i="1"/>
  <c r="Y334" i="1"/>
  <c r="X334" i="1"/>
  <c r="W334" i="1"/>
  <c r="V334" i="1"/>
  <c r="U334" i="1"/>
  <c r="T334" i="1"/>
  <c r="S334" i="1"/>
  <c r="R334" i="1"/>
  <c r="Q334" i="1"/>
  <c r="P334" i="1"/>
  <c r="O334" i="1"/>
  <c r="Z333" i="1"/>
  <c r="Y333" i="1"/>
  <c r="X333" i="1"/>
  <c r="W333" i="1"/>
  <c r="V333" i="1"/>
  <c r="U333" i="1"/>
  <c r="T333" i="1"/>
  <c r="S333" i="1"/>
  <c r="R333" i="1"/>
  <c r="Q333" i="1"/>
  <c r="P333" i="1"/>
  <c r="O333" i="1"/>
  <c r="Z332" i="1"/>
  <c r="Y332" i="1"/>
  <c r="X332" i="1"/>
  <c r="W332" i="1"/>
  <c r="V332" i="1"/>
  <c r="U332" i="1"/>
  <c r="T332" i="1"/>
  <c r="S332" i="1"/>
  <c r="R332" i="1"/>
  <c r="Q332" i="1"/>
  <c r="P332" i="1"/>
  <c r="O332" i="1"/>
  <c r="Z331" i="1"/>
  <c r="Y331" i="1"/>
  <c r="X331" i="1"/>
  <c r="W331" i="1"/>
  <c r="V331" i="1"/>
  <c r="U331" i="1"/>
  <c r="T331" i="1"/>
  <c r="S331" i="1"/>
  <c r="R331" i="1"/>
  <c r="Q331" i="1"/>
  <c r="P331" i="1"/>
  <c r="O331" i="1"/>
  <c r="Z330" i="1"/>
  <c r="Y330" i="1"/>
  <c r="X330" i="1"/>
  <c r="W330" i="1"/>
  <c r="V330" i="1"/>
  <c r="U330" i="1"/>
  <c r="T330" i="1"/>
  <c r="S330" i="1"/>
  <c r="R330" i="1"/>
  <c r="Q330" i="1"/>
  <c r="P330" i="1"/>
  <c r="O330" i="1"/>
  <c r="Z329" i="1"/>
  <c r="Y329" i="1"/>
  <c r="X329" i="1"/>
  <c r="W329" i="1"/>
  <c r="V329" i="1"/>
  <c r="U329" i="1"/>
  <c r="T329" i="1"/>
  <c r="S329" i="1"/>
  <c r="R329" i="1"/>
  <c r="Q329" i="1"/>
  <c r="P329" i="1"/>
  <c r="O329" i="1"/>
  <c r="Z327" i="1"/>
  <c r="Y327" i="1"/>
  <c r="X327" i="1"/>
  <c r="W327" i="1"/>
  <c r="V327" i="1"/>
  <c r="U327" i="1"/>
  <c r="T327" i="1"/>
  <c r="S327" i="1"/>
  <c r="R327" i="1"/>
  <c r="Q327" i="1"/>
  <c r="P327" i="1"/>
  <c r="O327" i="1"/>
  <c r="Z326" i="1"/>
  <c r="Y326" i="1"/>
  <c r="X326" i="1"/>
  <c r="W326" i="1"/>
  <c r="V326" i="1"/>
  <c r="U326" i="1"/>
  <c r="T326" i="1"/>
  <c r="S326" i="1"/>
  <c r="R326" i="1"/>
  <c r="Q326" i="1"/>
  <c r="P326" i="1"/>
  <c r="O326" i="1"/>
  <c r="Z325" i="1"/>
  <c r="Y325" i="1"/>
  <c r="X325" i="1"/>
  <c r="W325" i="1"/>
  <c r="V325" i="1"/>
  <c r="U325" i="1"/>
  <c r="T325" i="1"/>
  <c r="S325" i="1"/>
  <c r="R325" i="1"/>
  <c r="Q325" i="1"/>
  <c r="P325" i="1"/>
  <c r="O325" i="1"/>
  <c r="Z324" i="1"/>
  <c r="Y324" i="1"/>
  <c r="X324" i="1"/>
  <c r="W324" i="1"/>
  <c r="V324" i="1"/>
  <c r="U324" i="1"/>
  <c r="T324" i="1"/>
  <c r="S324" i="1"/>
  <c r="R324" i="1"/>
  <c r="Q324" i="1"/>
  <c r="P324" i="1"/>
  <c r="O324" i="1"/>
  <c r="Z323" i="1"/>
  <c r="Y323" i="1"/>
  <c r="X323" i="1"/>
  <c r="W323" i="1"/>
  <c r="V323" i="1"/>
  <c r="U323" i="1"/>
  <c r="T323" i="1"/>
  <c r="S323" i="1"/>
  <c r="R323" i="1"/>
  <c r="Q323" i="1"/>
  <c r="P323" i="1"/>
  <c r="O323" i="1"/>
  <c r="Z322" i="1"/>
  <c r="Y322" i="1"/>
  <c r="X322" i="1"/>
  <c r="W322" i="1"/>
  <c r="V322" i="1"/>
  <c r="U322" i="1"/>
  <c r="T322" i="1"/>
  <c r="S322" i="1"/>
  <c r="R322" i="1"/>
  <c r="Q322" i="1"/>
  <c r="P322" i="1"/>
  <c r="O322" i="1"/>
  <c r="Z321" i="1"/>
  <c r="Y321" i="1"/>
  <c r="X321" i="1"/>
  <c r="W321" i="1"/>
  <c r="V321" i="1"/>
  <c r="U321" i="1"/>
  <c r="T321" i="1"/>
  <c r="S321" i="1"/>
  <c r="R321" i="1"/>
  <c r="Q321" i="1"/>
  <c r="P321" i="1"/>
  <c r="O321" i="1"/>
  <c r="Z320" i="1"/>
  <c r="Y320" i="1"/>
  <c r="X320" i="1"/>
  <c r="W320" i="1"/>
  <c r="V320" i="1"/>
  <c r="U320" i="1"/>
  <c r="T320" i="1"/>
  <c r="S320" i="1"/>
  <c r="R320" i="1"/>
  <c r="Q320" i="1"/>
  <c r="P320" i="1"/>
  <c r="O320" i="1"/>
  <c r="Z319" i="1"/>
  <c r="Y319" i="1"/>
  <c r="X319" i="1"/>
  <c r="W319" i="1"/>
  <c r="V319" i="1"/>
  <c r="U319" i="1"/>
  <c r="T319" i="1"/>
  <c r="S319" i="1"/>
  <c r="R319" i="1"/>
  <c r="Q319" i="1"/>
  <c r="P319" i="1"/>
  <c r="O319" i="1"/>
  <c r="Z318" i="1"/>
  <c r="Y318" i="1"/>
  <c r="X318" i="1"/>
  <c r="W318" i="1"/>
  <c r="V318" i="1"/>
  <c r="U318" i="1"/>
  <c r="T318" i="1"/>
  <c r="S318" i="1"/>
  <c r="R318" i="1"/>
  <c r="Q318" i="1"/>
  <c r="P318" i="1"/>
  <c r="O318" i="1"/>
  <c r="Z317" i="1"/>
  <c r="Y317" i="1"/>
  <c r="X317" i="1"/>
  <c r="W317" i="1"/>
  <c r="V317" i="1"/>
  <c r="U317" i="1"/>
  <c r="T317" i="1"/>
  <c r="S317" i="1"/>
  <c r="R317" i="1"/>
  <c r="Q317" i="1"/>
  <c r="P317" i="1"/>
  <c r="O317" i="1"/>
  <c r="Z316" i="1"/>
  <c r="Y316" i="1"/>
  <c r="X316" i="1"/>
  <c r="W316" i="1"/>
  <c r="V316" i="1"/>
  <c r="U316" i="1"/>
  <c r="T316" i="1"/>
  <c r="S316" i="1"/>
  <c r="R316" i="1"/>
  <c r="Q316" i="1"/>
  <c r="P316" i="1"/>
  <c r="O316" i="1"/>
  <c r="Z315" i="1"/>
  <c r="Y315" i="1"/>
  <c r="X315" i="1"/>
  <c r="W315" i="1"/>
  <c r="V315" i="1"/>
  <c r="U315" i="1"/>
  <c r="T315" i="1"/>
  <c r="S315" i="1"/>
  <c r="R315" i="1"/>
  <c r="Q315" i="1"/>
  <c r="P315" i="1"/>
  <c r="O315" i="1"/>
  <c r="Z314" i="1"/>
  <c r="Y314" i="1"/>
  <c r="X314" i="1"/>
  <c r="W314" i="1"/>
  <c r="V314" i="1"/>
  <c r="U314" i="1"/>
  <c r="T314" i="1"/>
  <c r="S314" i="1"/>
  <c r="R314" i="1"/>
  <c r="Q314" i="1"/>
  <c r="P314" i="1"/>
  <c r="O314" i="1"/>
  <c r="Z313" i="1"/>
  <c r="Y313" i="1"/>
  <c r="X313" i="1"/>
  <c r="W313" i="1"/>
  <c r="V313" i="1"/>
  <c r="U313" i="1"/>
  <c r="T313" i="1"/>
  <c r="S313" i="1"/>
  <c r="R313" i="1"/>
  <c r="Q313" i="1"/>
  <c r="P313" i="1"/>
  <c r="O313" i="1"/>
  <c r="Z312" i="1"/>
  <c r="Y312" i="1"/>
  <c r="X312" i="1"/>
  <c r="W312" i="1"/>
  <c r="V312" i="1"/>
  <c r="U312" i="1"/>
  <c r="T312" i="1"/>
  <c r="S312" i="1"/>
  <c r="R312" i="1"/>
  <c r="Q312" i="1"/>
  <c r="P312" i="1"/>
  <c r="O312" i="1"/>
  <c r="Z311" i="1"/>
  <c r="Y311" i="1"/>
  <c r="X311" i="1"/>
  <c r="W311" i="1"/>
  <c r="V311" i="1"/>
  <c r="U311" i="1"/>
  <c r="T311" i="1"/>
  <c r="S311" i="1"/>
  <c r="R311" i="1"/>
  <c r="Q311" i="1"/>
  <c r="P311" i="1"/>
  <c r="O311" i="1"/>
  <c r="Z310" i="1"/>
  <c r="Y310" i="1"/>
  <c r="X310" i="1"/>
  <c r="W310" i="1"/>
  <c r="V310" i="1"/>
  <c r="U310" i="1"/>
  <c r="T310" i="1"/>
  <c r="S310" i="1"/>
  <c r="R310" i="1"/>
  <c r="Q310" i="1"/>
  <c r="P310" i="1"/>
  <c r="O310" i="1"/>
  <c r="Z309" i="1"/>
  <c r="Y309" i="1"/>
  <c r="X309" i="1"/>
  <c r="W309" i="1"/>
  <c r="V309" i="1"/>
  <c r="U309" i="1"/>
  <c r="T309" i="1"/>
  <c r="S309" i="1"/>
  <c r="R309" i="1"/>
  <c r="Q309" i="1"/>
  <c r="P309" i="1"/>
  <c r="O309" i="1"/>
  <c r="Z308" i="1"/>
  <c r="Y308" i="1"/>
  <c r="X308" i="1"/>
  <c r="W308" i="1"/>
  <c r="V308" i="1"/>
  <c r="U308" i="1"/>
  <c r="T308" i="1"/>
  <c r="S308" i="1"/>
  <c r="R308" i="1"/>
  <c r="Q308" i="1"/>
  <c r="P308" i="1"/>
  <c r="O308" i="1"/>
  <c r="Z307" i="1"/>
  <c r="Y307" i="1"/>
  <c r="X307" i="1"/>
  <c r="W307" i="1"/>
  <c r="V307" i="1"/>
  <c r="U307" i="1"/>
  <c r="T307" i="1"/>
  <c r="S307" i="1"/>
  <c r="R307" i="1"/>
  <c r="Q307" i="1"/>
  <c r="P307" i="1"/>
  <c r="O307" i="1"/>
  <c r="Z306" i="1"/>
  <c r="Y306" i="1"/>
  <c r="X306" i="1"/>
  <c r="W306" i="1"/>
  <c r="V306" i="1"/>
  <c r="U306" i="1"/>
  <c r="T306" i="1"/>
  <c r="S306" i="1"/>
  <c r="R306" i="1"/>
  <c r="Q306" i="1"/>
  <c r="P306" i="1"/>
  <c r="O306" i="1"/>
  <c r="Z305" i="1"/>
  <c r="Y305" i="1"/>
  <c r="X305" i="1"/>
  <c r="W305" i="1"/>
  <c r="V305" i="1"/>
  <c r="U305" i="1"/>
  <c r="T305" i="1"/>
  <c r="S305" i="1"/>
  <c r="R305" i="1"/>
  <c r="Q305" i="1"/>
  <c r="P305" i="1"/>
  <c r="O305" i="1"/>
  <c r="Z304" i="1"/>
  <c r="Y304" i="1"/>
  <c r="X304" i="1"/>
  <c r="W304" i="1"/>
  <c r="V304" i="1"/>
  <c r="U304" i="1"/>
  <c r="T304" i="1"/>
  <c r="S304" i="1"/>
  <c r="R304" i="1"/>
  <c r="Q304" i="1"/>
  <c r="P304" i="1"/>
  <c r="O304" i="1"/>
  <c r="Z303" i="1"/>
  <c r="Y303" i="1"/>
  <c r="X303" i="1"/>
  <c r="W303" i="1"/>
  <c r="V303" i="1"/>
  <c r="U303" i="1"/>
  <c r="T303" i="1"/>
  <c r="S303" i="1"/>
  <c r="R303" i="1"/>
  <c r="Q303" i="1"/>
  <c r="P303" i="1"/>
  <c r="O303" i="1"/>
  <c r="Z302" i="1"/>
  <c r="Y302" i="1"/>
  <c r="X302" i="1"/>
  <c r="W302" i="1"/>
  <c r="V302" i="1"/>
  <c r="U302" i="1"/>
  <c r="T302" i="1"/>
  <c r="S302" i="1"/>
  <c r="R302" i="1"/>
  <c r="Q302" i="1"/>
  <c r="P302" i="1"/>
  <c r="O302" i="1"/>
  <c r="Z301" i="1"/>
  <c r="Y301" i="1"/>
  <c r="X301" i="1"/>
  <c r="W301" i="1"/>
  <c r="V301" i="1"/>
  <c r="U301" i="1"/>
  <c r="T301" i="1"/>
  <c r="S301" i="1"/>
  <c r="R301" i="1"/>
  <c r="Q301" i="1"/>
  <c r="P301" i="1"/>
  <c r="O301" i="1"/>
  <c r="Z300" i="1"/>
  <c r="Y300" i="1"/>
  <c r="X300" i="1"/>
  <c r="W300" i="1"/>
  <c r="V300" i="1"/>
  <c r="U300" i="1"/>
  <c r="T300" i="1"/>
  <c r="S300" i="1"/>
  <c r="R300" i="1"/>
  <c r="Q300" i="1"/>
  <c r="P300" i="1"/>
  <c r="O300" i="1"/>
  <c r="Z299" i="1"/>
  <c r="Y299" i="1"/>
  <c r="X299" i="1"/>
  <c r="W299" i="1"/>
  <c r="V299" i="1"/>
  <c r="U299" i="1"/>
  <c r="T299" i="1"/>
  <c r="S299" i="1"/>
  <c r="R299" i="1"/>
  <c r="Q299" i="1"/>
  <c r="P299" i="1"/>
  <c r="O299" i="1"/>
  <c r="Z298" i="1"/>
  <c r="Y298" i="1"/>
  <c r="X298" i="1"/>
  <c r="W298" i="1"/>
  <c r="V298" i="1"/>
  <c r="U298" i="1"/>
  <c r="T298" i="1"/>
  <c r="S298" i="1"/>
  <c r="R298" i="1"/>
  <c r="Q298" i="1"/>
  <c r="P298" i="1"/>
  <c r="O298" i="1"/>
  <c r="Z297" i="1"/>
  <c r="Y297" i="1"/>
  <c r="X297" i="1"/>
  <c r="W297" i="1"/>
  <c r="V297" i="1"/>
  <c r="U297" i="1"/>
  <c r="T297" i="1"/>
  <c r="S297" i="1"/>
  <c r="R297" i="1"/>
  <c r="Q297" i="1"/>
  <c r="P297" i="1"/>
  <c r="O297" i="1"/>
  <c r="Z296" i="1"/>
  <c r="Y296" i="1"/>
  <c r="X296" i="1"/>
  <c r="W296" i="1"/>
  <c r="V296" i="1"/>
  <c r="U296" i="1"/>
  <c r="T296" i="1"/>
  <c r="S296" i="1"/>
  <c r="R296" i="1"/>
  <c r="Q296" i="1"/>
  <c r="P296" i="1"/>
  <c r="O296" i="1"/>
  <c r="Z295" i="1"/>
  <c r="Y295" i="1"/>
  <c r="X295" i="1"/>
  <c r="W295" i="1"/>
  <c r="V295" i="1"/>
  <c r="U295" i="1"/>
  <c r="T295" i="1"/>
  <c r="S295" i="1"/>
  <c r="R295" i="1"/>
  <c r="Q295" i="1"/>
  <c r="P295" i="1"/>
  <c r="O295" i="1"/>
  <c r="Z294" i="1"/>
  <c r="Y294" i="1"/>
  <c r="X294" i="1"/>
  <c r="W294" i="1"/>
  <c r="V294" i="1"/>
  <c r="U294" i="1"/>
  <c r="T294" i="1"/>
  <c r="S294" i="1"/>
  <c r="R294" i="1"/>
  <c r="Q294" i="1"/>
  <c r="P294" i="1"/>
  <c r="O294" i="1"/>
  <c r="Z293" i="1"/>
  <c r="Y293" i="1"/>
  <c r="X293" i="1"/>
  <c r="W293" i="1"/>
  <c r="V293" i="1"/>
  <c r="U293" i="1"/>
  <c r="T293" i="1"/>
  <c r="S293" i="1"/>
  <c r="R293" i="1"/>
  <c r="Q293" i="1"/>
  <c r="P293" i="1"/>
  <c r="O293" i="1"/>
  <c r="Z292" i="1"/>
  <c r="Y292" i="1"/>
  <c r="X292" i="1"/>
  <c r="W292" i="1"/>
  <c r="V292" i="1"/>
  <c r="U292" i="1"/>
  <c r="T292" i="1"/>
  <c r="S292" i="1"/>
  <c r="R292" i="1"/>
  <c r="Q292" i="1"/>
  <c r="P292" i="1"/>
  <c r="O292" i="1"/>
  <c r="Z291" i="1"/>
  <c r="Y291" i="1"/>
  <c r="X291" i="1"/>
  <c r="W291" i="1"/>
  <c r="V291" i="1"/>
  <c r="U291" i="1"/>
  <c r="T291" i="1"/>
  <c r="S291" i="1"/>
  <c r="R291" i="1"/>
  <c r="Q291" i="1"/>
  <c r="P291" i="1"/>
  <c r="O291" i="1"/>
  <c r="Z288" i="1"/>
  <c r="Y288" i="1"/>
  <c r="X288" i="1"/>
  <c r="W288" i="1"/>
  <c r="V288" i="1"/>
  <c r="U288" i="1"/>
  <c r="T288" i="1"/>
  <c r="S288" i="1"/>
  <c r="R288" i="1"/>
  <c r="Q288" i="1"/>
  <c r="P288" i="1"/>
  <c r="O288" i="1"/>
  <c r="Z287" i="1"/>
  <c r="Y287" i="1"/>
  <c r="X287" i="1"/>
  <c r="W287" i="1"/>
  <c r="V287" i="1"/>
  <c r="U287" i="1"/>
  <c r="T287" i="1"/>
  <c r="S287" i="1"/>
  <c r="R287" i="1"/>
  <c r="Q287" i="1"/>
  <c r="P287" i="1"/>
  <c r="O287" i="1"/>
  <c r="Z286" i="1"/>
  <c r="Y286" i="1"/>
  <c r="X286" i="1"/>
  <c r="W286" i="1"/>
  <c r="V286" i="1"/>
  <c r="U286" i="1"/>
  <c r="T286" i="1"/>
  <c r="S286" i="1"/>
  <c r="R286" i="1"/>
  <c r="Q286" i="1"/>
  <c r="P286" i="1"/>
  <c r="O286" i="1"/>
  <c r="Z285" i="1"/>
  <c r="Y285" i="1"/>
  <c r="X285" i="1"/>
  <c r="W285" i="1"/>
  <c r="V285" i="1"/>
  <c r="U285" i="1"/>
  <c r="T285" i="1"/>
  <c r="S285" i="1"/>
  <c r="R285" i="1"/>
  <c r="Q285" i="1"/>
  <c r="P285" i="1"/>
  <c r="O285" i="1"/>
  <c r="Z284" i="1"/>
  <c r="Y284" i="1"/>
  <c r="X284" i="1"/>
  <c r="W284" i="1"/>
  <c r="V284" i="1"/>
  <c r="U284" i="1"/>
  <c r="T284" i="1"/>
  <c r="S284" i="1"/>
  <c r="R284" i="1"/>
  <c r="Q284" i="1"/>
  <c r="P284" i="1"/>
  <c r="O284" i="1"/>
  <c r="Z283" i="1"/>
  <c r="Y283" i="1"/>
  <c r="X283" i="1"/>
  <c r="W283" i="1"/>
  <c r="V283" i="1"/>
  <c r="U283" i="1"/>
  <c r="T283" i="1"/>
  <c r="S283" i="1"/>
  <c r="R283" i="1"/>
  <c r="Q283" i="1"/>
  <c r="P283" i="1"/>
  <c r="O283" i="1"/>
  <c r="Z282" i="1"/>
  <c r="Y282" i="1"/>
  <c r="X282" i="1"/>
  <c r="W282" i="1"/>
  <c r="V282" i="1"/>
  <c r="U282" i="1"/>
  <c r="T282" i="1"/>
  <c r="S282" i="1"/>
  <c r="R282" i="1"/>
  <c r="Q282" i="1"/>
  <c r="P282" i="1"/>
  <c r="O282" i="1"/>
  <c r="Z281" i="1"/>
  <c r="Y281" i="1"/>
  <c r="X281" i="1"/>
  <c r="W281" i="1"/>
  <c r="V281" i="1"/>
  <c r="U281" i="1"/>
  <c r="T281" i="1"/>
  <c r="S281" i="1"/>
  <c r="R281" i="1"/>
  <c r="Q281" i="1"/>
  <c r="P281" i="1"/>
  <c r="O281" i="1"/>
  <c r="Z280" i="1"/>
  <c r="Y280" i="1"/>
  <c r="X280" i="1"/>
  <c r="W280" i="1"/>
  <c r="V280" i="1"/>
  <c r="U280" i="1"/>
  <c r="T280" i="1"/>
  <c r="S280" i="1"/>
  <c r="R280" i="1"/>
  <c r="Q280" i="1"/>
  <c r="P280" i="1"/>
  <c r="O280" i="1"/>
  <c r="Z279" i="1"/>
  <c r="Y279" i="1"/>
  <c r="X279" i="1"/>
  <c r="W279" i="1"/>
  <c r="V279" i="1"/>
  <c r="U279" i="1"/>
  <c r="T279" i="1"/>
  <c r="S279" i="1"/>
  <c r="R279" i="1"/>
  <c r="Q279" i="1"/>
  <c r="P279" i="1"/>
  <c r="O279" i="1"/>
  <c r="Z278" i="1"/>
  <c r="Y278" i="1"/>
  <c r="X278" i="1"/>
  <c r="W278" i="1"/>
  <c r="V278" i="1"/>
  <c r="U278" i="1"/>
  <c r="T278" i="1"/>
  <c r="S278" i="1"/>
  <c r="R278" i="1"/>
  <c r="Q278" i="1"/>
  <c r="P278" i="1"/>
  <c r="O278" i="1"/>
  <c r="Z277" i="1"/>
  <c r="Y277" i="1"/>
  <c r="X277" i="1"/>
  <c r="W277" i="1"/>
  <c r="V277" i="1"/>
  <c r="U277" i="1"/>
  <c r="T277" i="1"/>
  <c r="S277" i="1"/>
  <c r="R277" i="1"/>
  <c r="Q277" i="1"/>
  <c r="P277" i="1"/>
  <c r="O277" i="1"/>
  <c r="Z276" i="1"/>
  <c r="Y276" i="1"/>
  <c r="X276" i="1"/>
  <c r="W276" i="1"/>
  <c r="V276" i="1"/>
  <c r="U276" i="1"/>
  <c r="T276" i="1"/>
  <c r="S276" i="1"/>
  <c r="R276" i="1"/>
  <c r="Q276" i="1"/>
  <c r="P276" i="1"/>
  <c r="O276" i="1"/>
  <c r="Z275" i="1"/>
  <c r="Y275" i="1"/>
  <c r="X275" i="1"/>
  <c r="W275" i="1"/>
  <c r="V275" i="1"/>
  <c r="U275" i="1"/>
  <c r="T275" i="1"/>
  <c r="S275" i="1"/>
  <c r="R275" i="1"/>
  <c r="Q275" i="1"/>
  <c r="P275" i="1"/>
  <c r="O275" i="1"/>
  <c r="Z274" i="1"/>
  <c r="Y274" i="1"/>
  <c r="X274" i="1"/>
  <c r="W274" i="1"/>
  <c r="V274" i="1"/>
  <c r="U274" i="1"/>
  <c r="T274" i="1"/>
  <c r="S274" i="1"/>
  <c r="R274" i="1"/>
  <c r="Q274" i="1"/>
  <c r="P274" i="1"/>
  <c r="O274" i="1"/>
  <c r="Z273" i="1"/>
  <c r="Y273" i="1"/>
  <c r="X273" i="1"/>
  <c r="W273" i="1"/>
  <c r="V273" i="1"/>
  <c r="U273" i="1"/>
  <c r="T273" i="1"/>
  <c r="S273" i="1"/>
  <c r="R273" i="1"/>
  <c r="Q273" i="1"/>
  <c r="P273" i="1"/>
  <c r="O273" i="1"/>
  <c r="Z272" i="1"/>
  <c r="Y272" i="1"/>
  <c r="X272" i="1"/>
  <c r="W272" i="1"/>
  <c r="V272" i="1"/>
  <c r="U272" i="1"/>
  <c r="T272" i="1"/>
  <c r="S272" i="1"/>
  <c r="R272" i="1"/>
  <c r="Q272" i="1"/>
  <c r="P272" i="1"/>
  <c r="O272" i="1"/>
  <c r="Z271" i="1"/>
  <c r="Y271" i="1"/>
  <c r="X271" i="1"/>
  <c r="W271" i="1"/>
  <c r="V271" i="1"/>
  <c r="U271" i="1"/>
  <c r="T271" i="1"/>
  <c r="S271" i="1"/>
  <c r="R271" i="1"/>
  <c r="Q271" i="1"/>
  <c r="P271" i="1"/>
  <c r="O271" i="1"/>
  <c r="Z270" i="1"/>
  <c r="Y270" i="1"/>
  <c r="X270" i="1"/>
  <c r="W270" i="1"/>
  <c r="V270" i="1"/>
  <c r="U270" i="1"/>
  <c r="T270" i="1"/>
  <c r="S270" i="1"/>
  <c r="R270" i="1"/>
  <c r="Q270" i="1"/>
  <c r="P270" i="1"/>
  <c r="O270" i="1"/>
  <c r="Z269" i="1"/>
  <c r="Y269" i="1"/>
  <c r="X269" i="1"/>
  <c r="W269" i="1"/>
  <c r="V269" i="1"/>
  <c r="U269" i="1"/>
  <c r="T269" i="1"/>
  <c r="S269" i="1"/>
  <c r="R269" i="1"/>
  <c r="Q269" i="1"/>
  <c r="P269" i="1"/>
  <c r="O269" i="1"/>
  <c r="Z268" i="1"/>
  <c r="Y268" i="1"/>
  <c r="X268" i="1"/>
  <c r="W268" i="1"/>
  <c r="V268" i="1"/>
  <c r="U268" i="1"/>
  <c r="T268" i="1"/>
  <c r="S268" i="1"/>
  <c r="R268" i="1"/>
  <c r="Q268" i="1"/>
  <c r="P268" i="1"/>
  <c r="O268" i="1"/>
  <c r="Z267" i="1"/>
  <c r="Y267" i="1"/>
  <c r="X267" i="1"/>
  <c r="W267" i="1"/>
  <c r="V267" i="1"/>
  <c r="U267" i="1"/>
  <c r="T267" i="1"/>
  <c r="S267" i="1"/>
  <c r="R267" i="1"/>
  <c r="Q267" i="1"/>
  <c r="P267" i="1"/>
  <c r="O267" i="1"/>
  <c r="Z266" i="1"/>
  <c r="Y266" i="1"/>
  <c r="X266" i="1"/>
  <c r="W266" i="1"/>
  <c r="V266" i="1"/>
  <c r="U266" i="1"/>
  <c r="T266" i="1"/>
  <c r="S266" i="1"/>
  <c r="R266" i="1"/>
  <c r="Q266" i="1"/>
  <c r="P266" i="1"/>
  <c r="O266" i="1"/>
  <c r="Z265" i="1"/>
  <c r="Y265" i="1"/>
  <c r="X265" i="1"/>
  <c r="W265" i="1"/>
  <c r="V265" i="1"/>
  <c r="U265" i="1"/>
  <c r="T265" i="1"/>
  <c r="S265" i="1"/>
  <c r="R265" i="1"/>
  <c r="Q265" i="1"/>
  <c r="P265" i="1"/>
  <c r="O265" i="1"/>
  <c r="Z264" i="1"/>
  <c r="Y264" i="1"/>
  <c r="X264" i="1"/>
  <c r="W264" i="1"/>
  <c r="V264" i="1"/>
  <c r="U264" i="1"/>
  <c r="T264" i="1"/>
  <c r="S264" i="1"/>
  <c r="R264" i="1"/>
  <c r="Q264" i="1"/>
  <c r="P264" i="1"/>
  <c r="O264" i="1"/>
  <c r="Z263" i="1"/>
  <c r="Y263" i="1"/>
  <c r="X263" i="1"/>
  <c r="W263" i="1"/>
  <c r="V263" i="1"/>
  <c r="U263" i="1"/>
  <c r="T263" i="1"/>
  <c r="S263" i="1"/>
  <c r="R263" i="1"/>
  <c r="Q263" i="1"/>
  <c r="P263" i="1"/>
  <c r="O263" i="1"/>
  <c r="Z262" i="1"/>
  <c r="Y262" i="1"/>
  <c r="X262" i="1"/>
  <c r="W262" i="1"/>
  <c r="V262" i="1"/>
  <c r="U262" i="1"/>
  <c r="T262" i="1"/>
  <c r="S262" i="1"/>
  <c r="R262" i="1"/>
  <c r="Q262" i="1"/>
  <c r="P262" i="1"/>
  <c r="O262" i="1"/>
  <c r="Z261" i="1"/>
  <c r="Y261" i="1"/>
  <c r="X261" i="1"/>
  <c r="W261" i="1"/>
  <c r="V261" i="1"/>
  <c r="U261" i="1"/>
  <c r="T261" i="1"/>
  <c r="S261" i="1"/>
  <c r="R261" i="1"/>
  <c r="Q261" i="1"/>
  <c r="P261" i="1"/>
  <c r="O261" i="1"/>
  <c r="Z260" i="1"/>
  <c r="Y260" i="1"/>
  <c r="X260" i="1"/>
  <c r="W260" i="1"/>
  <c r="V260" i="1"/>
  <c r="U260" i="1"/>
  <c r="T260" i="1"/>
  <c r="S260" i="1"/>
  <c r="R260" i="1"/>
  <c r="Q260" i="1"/>
  <c r="P260" i="1"/>
  <c r="O260" i="1"/>
  <c r="Z259" i="1"/>
  <c r="Y259" i="1"/>
  <c r="X259" i="1"/>
  <c r="W259" i="1"/>
  <c r="V259" i="1"/>
  <c r="U259" i="1"/>
  <c r="T259" i="1"/>
  <c r="S259" i="1"/>
  <c r="R259" i="1"/>
  <c r="Q259" i="1"/>
  <c r="P259" i="1"/>
  <c r="O259" i="1"/>
  <c r="Z258" i="1"/>
  <c r="Y258" i="1"/>
  <c r="X258" i="1"/>
  <c r="W258" i="1"/>
  <c r="V258" i="1"/>
  <c r="U258" i="1"/>
  <c r="T258" i="1"/>
  <c r="S258" i="1"/>
  <c r="R258" i="1"/>
  <c r="Q258" i="1"/>
  <c r="P258" i="1"/>
  <c r="O258" i="1"/>
  <c r="Z257" i="1"/>
  <c r="Y257" i="1"/>
  <c r="X257" i="1"/>
  <c r="W257" i="1"/>
  <c r="V257" i="1"/>
  <c r="U257" i="1"/>
  <c r="T257" i="1"/>
  <c r="S257" i="1"/>
  <c r="R257" i="1"/>
  <c r="Q257" i="1"/>
  <c r="P257" i="1"/>
  <c r="O257" i="1"/>
  <c r="Z256" i="1"/>
  <c r="Y256" i="1"/>
  <c r="X256" i="1"/>
  <c r="W256" i="1"/>
  <c r="V256" i="1"/>
  <c r="U256" i="1"/>
  <c r="T256" i="1"/>
  <c r="S256" i="1"/>
  <c r="R256" i="1"/>
  <c r="Q256" i="1"/>
  <c r="P256" i="1"/>
  <c r="O256" i="1"/>
  <c r="Z255" i="1"/>
  <c r="Y255" i="1"/>
  <c r="X255" i="1"/>
  <c r="W255" i="1"/>
  <c r="V255" i="1"/>
  <c r="U255" i="1"/>
  <c r="T255" i="1"/>
  <c r="S255" i="1"/>
  <c r="R255" i="1"/>
  <c r="Q255" i="1"/>
  <c r="P255" i="1"/>
  <c r="O255" i="1"/>
  <c r="Z254" i="1"/>
  <c r="Y254" i="1"/>
  <c r="X254" i="1"/>
  <c r="W254" i="1"/>
  <c r="V254" i="1"/>
  <c r="U254" i="1"/>
  <c r="T254" i="1"/>
  <c r="S254" i="1"/>
  <c r="R254" i="1"/>
  <c r="Q254" i="1"/>
  <c r="P254" i="1"/>
  <c r="O254" i="1"/>
  <c r="Z253" i="1"/>
  <c r="Y253" i="1"/>
  <c r="X253" i="1"/>
  <c r="W253" i="1"/>
  <c r="V253" i="1"/>
  <c r="U253" i="1"/>
  <c r="T253" i="1"/>
  <c r="S253" i="1"/>
  <c r="R253" i="1"/>
  <c r="Q253" i="1"/>
  <c r="P253" i="1"/>
  <c r="O253" i="1"/>
  <c r="Z252" i="1"/>
  <c r="Y252" i="1"/>
  <c r="X252" i="1"/>
  <c r="W252" i="1"/>
  <c r="V252" i="1"/>
  <c r="U252" i="1"/>
  <c r="T252" i="1"/>
  <c r="S252" i="1"/>
  <c r="R252" i="1"/>
  <c r="Q252" i="1"/>
  <c r="P252" i="1"/>
  <c r="O252" i="1"/>
  <c r="Z251" i="1"/>
  <c r="Y251" i="1"/>
  <c r="X251" i="1"/>
  <c r="W251" i="1"/>
  <c r="V251" i="1"/>
  <c r="U251" i="1"/>
  <c r="T251" i="1"/>
  <c r="S251" i="1"/>
  <c r="R251" i="1"/>
  <c r="Q251" i="1"/>
  <c r="P251" i="1"/>
  <c r="O251" i="1"/>
  <c r="Z250" i="1"/>
  <c r="Y250" i="1"/>
  <c r="X250" i="1"/>
  <c r="W250" i="1"/>
  <c r="V250" i="1"/>
  <c r="U250" i="1"/>
  <c r="T250" i="1"/>
  <c r="S250" i="1"/>
  <c r="R250" i="1"/>
  <c r="Q250" i="1"/>
  <c r="P250" i="1"/>
  <c r="O250" i="1"/>
  <c r="Z249" i="1"/>
  <c r="Y249" i="1"/>
  <c r="X249" i="1"/>
  <c r="W249" i="1"/>
  <c r="V249" i="1"/>
  <c r="U249" i="1"/>
  <c r="T249" i="1"/>
  <c r="S249" i="1"/>
  <c r="R249" i="1"/>
  <c r="Q249" i="1"/>
  <c r="P249" i="1"/>
  <c r="O249" i="1"/>
  <c r="Z248" i="1"/>
  <c r="Y248" i="1"/>
  <c r="X248" i="1"/>
  <c r="W248" i="1"/>
  <c r="V248" i="1"/>
  <c r="U248" i="1"/>
  <c r="T248" i="1"/>
  <c r="S248" i="1"/>
  <c r="R248" i="1"/>
  <c r="Q248" i="1"/>
  <c r="P248" i="1"/>
  <c r="O248" i="1"/>
  <c r="Z247" i="1"/>
  <c r="Y247" i="1"/>
  <c r="X247" i="1"/>
  <c r="W247" i="1"/>
  <c r="V247" i="1"/>
  <c r="U247" i="1"/>
  <c r="T247" i="1"/>
  <c r="S247" i="1"/>
  <c r="R247" i="1"/>
  <c r="Q247" i="1"/>
  <c r="P247" i="1"/>
  <c r="O247" i="1"/>
  <c r="Z246" i="1"/>
  <c r="Y246" i="1"/>
  <c r="X246" i="1"/>
  <c r="W246" i="1"/>
  <c r="V246" i="1"/>
  <c r="U246" i="1"/>
  <c r="T246" i="1"/>
  <c r="S246" i="1"/>
  <c r="R246" i="1"/>
  <c r="Q246" i="1"/>
  <c r="P246" i="1"/>
  <c r="O246" i="1"/>
  <c r="Z245" i="1"/>
  <c r="Y245" i="1"/>
  <c r="X245" i="1"/>
  <c r="W245" i="1"/>
  <c r="V245" i="1"/>
  <c r="U245" i="1"/>
  <c r="T245" i="1"/>
  <c r="S245" i="1"/>
  <c r="R245" i="1"/>
  <c r="Q245" i="1"/>
  <c r="P245" i="1"/>
  <c r="O245" i="1"/>
  <c r="Z244" i="1"/>
  <c r="Y244" i="1"/>
  <c r="X244" i="1"/>
  <c r="W244" i="1"/>
  <c r="V244" i="1"/>
  <c r="U244" i="1"/>
  <c r="T244" i="1"/>
  <c r="S244" i="1"/>
  <c r="R244" i="1"/>
  <c r="Q244" i="1"/>
  <c r="P244" i="1"/>
  <c r="O244" i="1"/>
  <c r="Z243" i="1"/>
  <c r="Y243" i="1"/>
  <c r="X243" i="1"/>
  <c r="W243" i="1"/>
  <c r="V243" i="1"/>
  <c r="U243" i="1"/>
  <c r="T243" i="1"/>
  <c r="S243" i="1"/>
  <c r="R243" i="1"/>
  <c r="Q243" i="1"/>
  <c r="P243" i="1"/>
  <c r="O243" i="1"/>
  <c r="Z242" i="1"/>
  <c r="Y242" i="1"/>
  <c r="X242" i="1"/>
  <c r="W242" i="1"/>
  <c r="V242" i="1"/>
  <c r="U242" i="1"/>
  <c r="T242" i="1"/>
  <c r="S242" i="1"/>
  <c r="R242" i="1"/>
  <c r="Q242" i="1"/>
  <c r="P242" i="1"/>
  <c r="O242" i="1"/>
  <c r="Z241" i="1"/>
  <c r="Y241" i="1"/>
  <c r="X241" i="1"/>
  <c r="W241" i="1"/>
  <c r="V241" i="1"/>
  <c r="U241" i="1"/>
  <c r="T241" i="1"/>
  <c r="S241" i="1"/>
  <c r="R241" i="1"/>
  <c r="Q241" i="1"/>
  <c r="P241" i="1"/>
  <c r="O241" i="1"/>
  <c r="Z240" i="1"/>
  <c r="Y240" i="1"/>
  <c r="X240" i="1"/>
  <c r="W240" i="1"/>
  <c r="V240" i="1"/>
  <c r="U240" i="1"/>
  <c r="T240" i="1"/>
  <c r="S240" i="1"/>
  <c r="R240" i="1"/>
  <c r="Q240" i="1"/>
  <c r="P240" i="1"/>
  <c r="O240" i="1"/>
  <c r="Z239" i="1"/>
  <c r="Y239" i="1"/>
  <c r="X239" i="1"/>
  <c r="W239" i="1"/>
  <c r="V239" i="1"/>
  <c r="U239" i="1"/>
  <c r="T239" i="1"/>
  <c r="S239" i="1"/>
  <c r="R239" i="1"/>
  <c r="Q239" i="1"/>
  <c r="P239" i="1"/>
  <c r="O239" i="1"/>
  <c r="Z238" i="1"/>
  <c r="Y238" i="1"/>
  <c r="X238" i="1"/>
  <c r="W238" i="1"/>
  <c r="V238" i="1"/>
  <c r="U238" i="1"/>
  <c r="T238" i="1"/>
  <c r="S238" i="1"/>
  <c r="R238" i="1"/>
  <c r="Q238" i="1"/>
  <c r="P238" i="1"/>
  <c r="O238" i="1"/>
  <c r="Z237" i="1"/>
  <c r="Y237" i="1"/>
  <c r="X237" i="1"/>
  <c r="W237" i="1"/>
  <c r="V237" i="1"/>
  <c r="U237" i="1"/>
  <c r="T237" i="1"/>
  <c r="S237" i="1"/>
  <c r="R237" i="1"/>
  <c r="Q237" i="1"/>
  <c r="P237" i="1"/>
  <c r="O237" i="1"/>
  <c r="Z236" i="1"/>
  <c r="Y236" i="1"/>
  <c r="X236" i="1"/>
  <c r="W236" i="1"/>
  <c r="V236" i="1"/>
  <c r="U236" i="1"/>
  <c r="T236" i="1"/>
  <c r="S236" i="1"/>
  <c r="R236" i="1"/>
  <c r="Q236" i="1"/>
  <c r="P236" i="1"/>
  <c r="O236" i="1"/>
  <c r="Z235" i="1"/>
  <c r="Y235" i="1"/>
  <c r="X235" i="1"/>
  <c r="W235" i="1"/>
  <c r="V235" i="1"/>
  <c r="U235" i="1"/>
  <c r="T235" i="1"/>
  <c r="S235" i="1"/>
  <c r="R235" i="1"/>
  <c r="Q235" i="1"/>
  <c r="P235" i="1"/>
  <c r="O235" i="1"/>
  <c r="Z234" i="1"/>
  <c r="Y234" i="1"/>
  <c r="X234" i="1"/>
  <c r="W234" i="1"/>
  <c r="V234" i="1"/>
  <c r="U234" i="1"/>
  <c r="T234" i="1"/>
  <c r="S234" i="1"/>
  <c r="R234" i="1"/>
  <c r="Q234" i="1"/>
  <c r="P234" i="1"/>
  <c r="O234" i="1"/>
  <c r="Z233" i="1"/>
  <c r="Y233" i="1"/>
  <c r="X233" i="1"/>
  <c r="W233" i="1"/>
  <c r="V233" i="1"/>
  <c r="U233" i="1"/>
  <c r="T233" i="1"/>
  <c r="S233" i="1"/>
  <c r="R233" i="1"/>
  <c r="Q233" i="1"/>
  <c r="P233" i="1"/>
  <c r="O233" i="1"/>
  <c r="Z229" i="1"/>
  <c r="Y229" i="1"/>
  <c r="X229" i="1"/>
  <c r="W229" i="1"/>
  <c r="V229" i="1"/>
  <c r="U229" i="1"/>
  <c r="T229" i="1"/>
  <c r="S229" i="1"/>
  <c r="R229" i="1"/>
  <c r="Q229" i="1"/>
  <c r="P229" i="1"/>
  <c r="O229" i="1"/>
  <c r="Z228" i="1"/>
  <c r="Y228" i="1"/>
  <c r="X228" i="1"/>
  <c r="W228" i="1"/>
  <c r="V228" i="1"/>
  <c r="U228" i="1"/>
  <c r="T228" i="1"/>
  <c r="S228" i="1"/>
  <c r="R228" i="1"/>
  <c r="Q228" i="1"/>
  <c r="P228" i="1"/>
  <c r="O228" i="1"/>
  <c r="Z227" i="1"/>
  <c r="Y227" i="1"/>
  <c r="X227" i="1"/>
  <c r="W227" i="1"/>
  <c r="V227" i="1"/>
  <c r="U227" i="1"/>
  <c r="T227" i="1"/>
  <c r="S227" i="1"/>
  <c r="R227" i="1"/>
  <c r="Q227" i="1"/>
  <c r="P227" i="1"/>
  <c r="O227" i="1"/>
  <c r="Z226" i="1"/>
  <c r="Y226" i="1"/>
  <c r="X226" i="1"/>
  <c r="W226" i="1"/>
  <c r="V226" i="1"/>
  <c r="U226" i="1"/>
  <c r="T226" i="1"/>
  <c r="S226" i="1"/>
  <c r="R226" i="1"/>
  <c r="Q226" i="1"/>
  <c r="P226" i="1"/>
  <c r="O226" i="1"/>
  <c r="Z225" i="1"/>
  <c r="Y225" i="1"/>
  <c r="X225" i="1"/>
  <c r="W225" i="1"/>
  <c r="V225" i="1"/>
  <c r="U225" i="1"/>
  <c r="T225" i="1"/>
  <c r="S225" i="1"/>
  <c r="R225" i="1"/>
  <c r="Q225" i="1"/>
  <c r="P225" i="1"/>
  <c r="O225" i="1"/>
  <c r="Z224" i="1"/>
  <c r="Y224" i="1"/>
  <c r="X224" i="1"/>
  <c r="W224" i="1"/>
  <c r="V224" i="1"/>
  <c r="U224" i="1"/>
  <c r="T224" i="1"/>
  <c r="S224" i="1"/>
  <c r="R224" i="1"/>
  <c r="Q224" i="1"/>
  <c r="P224" i="1"/>
  <c r="O224" i="1"/>
  <c r="Z223" i="1"/>
  <c r="Y223" i="1"/>
  <c r="X223" i="1"/>
  <c r="W223" i="1"/>
  <c r="V223" i="1"/>
  <c r="U223" i="1"/>
  <c r="T223" i="1"/>
  <c r="S223" i="1"/>
  <c r="R223" i="1"/>
  <c r="Q223" i="1"/>
  <c r="P223" i="1"/>
  <c r="O223" i="1"/>
  <c r="Z222" i="1"/>
  <c r="Y222" i="1"/>
  <c r="X222" i="1"/>
  <c r="W222" i="1"/>
  <c r="V222" i="1"/>
  <c r="U222" i="1"/>
  <c r="T222" i="1"/>
  <c r="S222" i="1"/>
  <c r="R222" i="1"/>
  <c r="Q222" i="1"/>
  <c r="P222" i="1"/>
  <c r="O222" i="1"/>
  <c r="Z221" i="1"/>
  <c r="Y221" i="1"/>
  <c r="X221" i="1"/>
  <c r="W221" i="1"/>
  <c r="V221" i="1"/>
  <c r="U221" i="1"/>
  <c r="T221" i="1"/>
  <c r="S221" i="1"/>
  <c r="R221" i="1"/>
  <c r="Q221" i="1"/>
  <c r="P221" i="1"/>
  <c r="O221" i="1"/>
  <c r="Z220" i="1"/>
  <c r="Y220" i="1"/>
  <c r="X220" i="1"/>
  <c r="W220" i="1"/>
  <c r="V220" i="1"/>
  <c r="U220" i="1"/>
  <c r="T220" i="1"/>
  <c r="S220" i="1"/>
  <c r="R220" i="1"/>
  <c r="Q220" i="1"/>
  <c r="P220" i="1"/>
  <c r="O220" i="1"/>
  <c r="Z219" i="1"/>
  <c r="Y219" i="1"/>
  <c r="X219" i="1"/>
  <c r="W219" i="1"/>
  <c r="V219" i="1"/>
  <c r="U219" i="1"/>
  <c r="T219" i="1"/>
  <c r="S219" i="1"/>
  <c r="R219" i="1"/>
  <c r="Q219" i="1"/>
  <c r="P219" i="1"/>
  <c r="O219" i="1"/>
  <c r="Z218" i="1"/>
  <c r="Y218" i="1"/>
  <c r="X218" i="1"/>
  <c r="W218" i="1"/>
  <c r="V218" i="1"/>
  <c r="U218" i="1"/>
  <c r="T218" i="1"/>
  <c r="S218" i="1"/>
  <c r="R218" i="1"/>
  <c r="Q218" i="1"/>
  <c r="P218" i="1"/>
  <c r="O218" i="1"/>
  <c r="Z217" i="1"/>
  <c r="Y217" i="1"/>
  <c r="X217" i="1"/>
  <c r="W217" i="1"/>
  <c r="V217" i="1"/>
  <c r="U217" i="1"/>
  <c r="T217" i="1"/>
  <c r="S217" i="1"/>
  <c r="R217" i="1"/>
  <c r="Q217" i="1"/>
  <c r="P217" i="1"/>
  <c r="O217" i="1"/>
  <c r="Z216" i="1"/>
  <c r="Y216" i="1"/>
  <c r="X216" i="1"/>
  <c r="W216" i="1"/>
  <c r="V216" i="1"/>
  <c r="U216" i="1"/>
  <c r="T216" i="1"/>
  <c r="S216" i="1"/>
  <c r="R216" i="1"/>
  <c r="Q216" i="1"/>
  <c r="P216" i="1"/>
  <c r="O216" i="1"/>
  <c r="Z215" i="1"/>
  <c r="Y215" i="1"/>
  <c r="X215" i="1"/>
  <c r="W215" i="1"/>
  <c r="V215" i="1"/>
  <c r="U215" i="1"/>
  <c r="T215" i="1"/>
  <c r="S215" i="1"/>
  <c r="R215" i="1"/>
  <c r="Q215" i="1"/>
  <c r="P215" i="1"/>
  <c r="O215" i="1"/>
  <c r="Z214" i="1"/>
  <c r="Y214" i="1"/>
  <c r="X214" i="1"/>
  <c r="W214" i="1"/>
  <c r="V214" i="1"/>
  <c r="U214" i="1"/>
  <c r="T214" i="1"/>
  <c r="S214" i="1"/>
  <c r="R214" i="1"/>
  <c r="Q214" i="1"/>
  <c r="P214" i="1"/>
  <c r="O214" i="1"/>
  <c r="Z213" i="1"/>
  <c r="Y213" i="1"/>
  <c r="X213" i="1"/>
  <c r="W213" i="1"/>
  <c r="V213" i="1"/>
  <c r="U213" i="1"/>
  <c r="T213" i="1"/>
  <c r="S213" i="1"/>
  <c r="R213" i="1"/>
  <c r="Q213" i="1"/>
  <c r="P213" i="1"/>
  <c r="O213" i="1"/>
  <c r="Z209" i="1"/>
  <c r="Y209" i="1"/>
  <c r="X209" i="1"/>
  <c r="W209" i="1"/>
  <c r="V209" i="1"/>
  <c r="U209" i="1"/>
  <c r="T209" i="1"/>
  <c r="S209" i="1"/>
  <c r="R209" i="1"/>
  <c r="Q209" i="1"/>
  <c r="P209" i="1"/>
  <c r="O209" i="1"/>
  <c r="Z208" i="1"/>
  <c r="Y208" i="1"/>
  <c r="X208" i="1"/>
  <c r="W208" i="1"/>
  <c r="V208" i="1"/>
  <c r="U208" i="1"/>
  <c r="T208" i="1"/>
  <c r="S208" i="1"/>
  <c r="R208" i="1"/>
  <c r="Q208" i="1"/>
  <c r="P208" i="1"/>
  <c r="O208" i="1"/>
  <c r="Z207" i="1"/>
  <c r="Y207" i="1"/>
  <c r="X207" i="1"/>
  <c r="W207" i="1"/>
  <c r="V207" i="1"/>
  <c r="U207" i="1"/>
  <c r="T207" i="1"/>
  <c r="S207" i="1"/>
  <c r="R207" i="1"/>
  <c r="Q207" i="1"/>
  <c r="P207" i="1"/>
  <c r="O207" i="1"/>
  <c r="Z204" i="1"/>
  <c r="Y204" i="1"/>
  <c r="X204" i="1"/>
  <c r="W204" i="1"/>
  <c r="V204" i="1"/>
  <c r="U204" i="1"/>
  <c r="T204" i="1"/>
  <c r="S204" i="1"/>
  <c r="R204" i="1"/>
  <c r="Q204" i="1"/>
  <c r="P204" i="1"/>
  <c r="O204" i="1"/>
  <c r="Z202" i="1"/>
  <c r="Y202" i="1"/>
  <c r="X202" i="1"/>
  <c r="W202" i="1"/>
  <c r="V202" i="1"/>
  <c r="U202" i="1"/>
  <c r="T202" i="1"/>
  <c r="S202" i="1"/>
  <c r="R202" i="1"/>
  <c r="Q202" i="1"/>
  <c r="P202" i="1"/>
  <c r="O202" i="1"/>
  <c r="Z201" i="1"/>
  <c r="Y201" i="1"/>
  <c r="X201" i="1"/>
  <c r="W201" i="1"/>
  <c r="V201" i="1"/>
  <c r="U201" i="1"/>
  <c r="T201" i="1"/>
  <c r="S201" i="1"/>
  <c r="R201" i="1"/>
  <c r="Q201" i="1"/>
  <c r="P201" i="1"/>
  <c r="O201" i="1"/>
  <c r="Z200" i="1"/>
  <c r="Y200" i="1"/>
  <c r="X200" i="1"/>
  <c r="W200" i="1"/>
  <c r="V200" i="1"/>
  <c r="U200" i="1"/>
  <c r="T200" i="1"/>
  <c r="S200" i="1"/>
  <c r="R200" i="1"/>
  <c r="Q200" i="1"/>
  <c r="P200" i="1"/>
  <c r="O200" i="1"/>
  <c r="Z199" i="1"/>
  <c r="Y199" i="1"/>
  <c r="X199" i="1"/>
  <c r="W199" i="1"/>
  <c r="V199" i="1"/>
  <c r="U199" i="1"/>
  <c r="T199" i="1"/>
  <c r="S199" i="1"/>
  <c r="R199" i="1"/>
  <c r="Q199" i="1"/>
  <c r="P199" i="1"/>
  <c r="O199" i="1"/>
  <c r="Z193" i="1"/>
  <c r="Y193" i="1"/>
  <c r="X193" i="1"/>
  <c r="W193" i="1"/>
  <c r="V193" i="1"/>
  <c r="U193" i="1"/>
  <c r="T193" i="1"/>
  <c r="S193" i="1"/>
  <c r="R193" i="1"/>
  <c r="Q193" i="1"/>
  <c r="P193" i="1"/>
  <c r="O193" i="1"/>
  <c r="Z187" i="1"/>
  <c r="Y187" i="1"/>
  <c r="X187" i="1"/>
  <c r="W187" i="1"/>
  <c r="V187" i="1"/>
  <c r="U187" i="1"/>
  <c r="T187" i="1"/>
  <c r="S187" i="1"/>
  <c r="R187" i="1"/>
  <c r="Q187" i="1"/>
  <c r="P187" i="1"/>
  <c r="O187" i="1"/>
  <c r="Z182" i="1"/>
  <c r="Y182" i="1"/>
  <c r="X182" i="1"/>
  <c r="W182" i="1"/>
  <c r="V182" i="1"/>
  <c r="U182" i="1"/>
  <c r="T182" i="1"/>
  <c r="S182" i="1"/>
  <c r="R182" i="1"/>
  <c r="Q182" i="1"/>
  <c r="P182" i="1"/>
  <c r="O182" i="1"/>
  <c r="Z178" i="1"/>
  <c r="Y178" i="1"/>
  <c r="X178" i="1"/>
  <c r="W178" i="1"/>
  <c r="V178" i="1"/>
  <c r="U178" i="1"/>
  <c r="T178" i="1"/>
  <c r="S178" i="1"/>
  <c r="R178" i="1"/>
  <c r="Q178" i="1"/>
  <c r="P178" i="1"/>
  <c r="O178" i="1"/>
  <c r="Z176" i="1"/>
  <c r="Y176" i="1"/>
  <c r="X176" i="1"/>
  <c r="W176" i="1"/>
  <c r="V176" i="1"/>
  <c r="U176" i="1"/>
  <c r="T176" i="1"/>
  <c r="S176" i="1"/>
  <c r="R176" i="1"/>
  <c r="Q176" i="1"/>
  <c r="P176" i="1"/>
  <c r="O176" i="1"/>
  <c r="Z175" i="1"/>
  <c r="Y175" i="1"/>
  <c r="X175" i="1"/>
  <c r="W175" i="1"/>
  <c r="V175" i="1"/>
  <c r="U175" i="1"/>
  <c r="T175" i="1"/>
  <c r="S175" i="1"/>
  <c r="R175" i="1"/>
  <c r="Q175" i="1"/>
  <c r="P175" i="1"/>
  <c r="O175" i="1"/>
  <c r="Z174" i="1"/>
  <c r="Y174" i="1"/>
  <c r="X174" i="1"/>
  <c r="W174" i="1"/>
  <c r="V174" i="1"/>
  <c r="U174" i="1"/>
  <c r="T174" i="1"/>
  <c r="S174" i="1"/>
  <c r="R174" i="1"/>
  <c r="Q174" i="1"/>
  <c r="P174" i="1"/>
  <c r="O174" i="1"/>
  <c r="Z172" i="1"/>
  <c r="Y172" i="1"/>
  <c r="X172" i="1"/>
  <c r="W172" i="1"/>
  <c r="V172" i="1"/>
  <c r="U172" i="1"/>
  <c r="T172" i="1"/>
  <c r="S172" i="1"/>
  <c r="R172" i="1"/>
  <c r="Q172" i="1"/>
  <c r="P172" i="1"/>
  <c r="O172" i="1"/>
  <c r="Z171" i="1"/>
  <c r="Y171" i="1"/>
  <c r="X171" i="1"/>
  <c r="W171" i="1"/>
  <c r="V171" i="1"/>
  <c r="U171" i="1"/>
  <c r="T171" i="1"/>
  <c r="S171" i="1"/>
  <c r="R171" i="1"/>
  <c r="Q171" i="1"/>
  <c r="P171" i="1"/>
  <c r="O171" i="1"/>
  <c r="Z170" i="1"/>
  <c r="Y170" i="1"/>
  <c r="X170" i="1"/>
  <c r="W170" i="1"/>
  <c r="V170" i="1"/>
  <c r="U170" i="1"/>
  <c r="T170" i="1"/>
  <c r="S170" i="1"/>
  <c r="R170" i="1"/>
  <c r="Q170" i="1"/>
  <c r="P170" i="1"/>
  <c r="O170" i="1"/>
  <c r="Z169" i="1"/>
  <c r="Y169" i="1"/>
  <c r="X169" i="1"/>
  <c r="W169" i="1"/>
  <c r="V169" i="1"/>
  <c r="U169" i="1"/>
  <c r="T169" i="1"/>
  <c r="S169" i="1"/>
  <c r="R169" i="1"/>
  <c r="Q169" i="1"/>
  <c r="P169" i="1"/>
  <c r="O169" i="1"/>
  <c r="Z168" i="1"/>
  <c r="Y168" i="1"/>
  <c r="X168" i="1"/>
  <c r="W168" i="1"/>
  <c r="V168" i="1"/>
  <c r="U168" i="1"/>
  <c r="T168" i="1"/>
  <c r="S168" i="1"/>
  <c r="R168" i="1"/>
  <c r="Q168" i="1"/>
  <c r="P168" i="1"/>
  <c r="O168" i="1"/>
  <c r="Z154" i="1"/>
  <c r="Y154" i="1"/>
  <c r="X154" i="1"/>
  <c r="W154" i="1"/>
  <c r="V154" i="1"/>
  <c r="U154" i="1"/>
  <c r="T154" i="1"/>
  <c r="S154" i="1"/>
  <c r="R154" i="1"/>
  <c r="Q154" i="1"/>
  <c r="P154" i="1"/>
  <c r="O154" i="1"/>
  <c r="Z153" i="1"/>
  <c r="Y153" i="1"/>
  <c r="X153" i="1"/>
  <c r="W153" i="1"/>
  <c r="V153" i="1"/>
  <c r="U153" i="1"/>
  <c r="T153" i="1"/>
  <c r="S153" i="1"/>
  <c r="R153" i="1"/>
  <c r="Q153" i="1"/>
  <c r="P153" i="1"/>
  <c r="O153" i="1"/>
  <c r="Z152" i="1"/>
  <c r="Y152" i="1"/>
  <c r="X152" i="1"/>
  <c r="W152" i="1"/>
  <c r="V152" i="1"/>
  <c r="U152" i="1"/>
  <c r="T152" i="1"/>
  <c r="S152" i="1"/>
  <c r="R152" i="1"/>
  <c r="Q152" i="1"/>
  <c r="P152" i="1"/>
  <c r="O152" i="1"/>
  <c r="Z151" i="1"/>
  <c r="Y151" i="1"/>
  <c r="X151" i="1"/>
  <c r="W151" i="1"/>
  <c r="V151" i="1"/>
  <c r="U151" i="1"/>
  <c r="T151" i="1"/>
  <c r="S151" i="1"/>
  <c r="R151" i="1"/>
  <c r="Q151" i="1"/>
  <c r="P151" i="1"/>
  <c r="O151" i="1"/>
  <c r="Z150" i="1"/>
  <c r="Y150" i="1"/>
  <c r="X150" i="1"/>
  <c r="W150" i="1"/>
  <c r="V150" i="1"/>
  <c r="U150" i="1"/>
  <c r="T150" i="1"/>
  <c r="S150" i="1"/>
  <c r="R150" i="1"/>
  <c r="Q150" i="1"/>
  <c r="P150" i="1"/>
  <c r="O150" i="1"/>
  <c r="Z148" i="1"/>
  <c r="Y148" i="1"/>
  <c r="X148" i="1"/>
  <c r="W148" i="1"/>
  <c r="V148" i="1"/>
  <c r="U148" i="1"/>
  <c r="T148" i="1"/>
  <c r="S148" i="1"/>
  <c r="R148" i="1"/>
  <c r="Q148" i="1"/>
  <c r="P148" i="1"/>
  <c r="O148" i="1"/>
  <c r="Z145" i="1"/>
  <c r="Y145" i="1"/>
  <c r="X145" i="1"/>
  <c r="W145" i="1"/>
  <c r="V145" i="1"/>
  <c r="U145" i="1"/>
  <c r="T145" i="1"/>
  <c r="S145" i="1"/>
  <c r="R145" i="1"/>
  <c r="Q145" i="1"/>
  <c r="P145" i="1"/>
  <c r="O145" i="1"/>
  <c r="Z143" i="1"/>
  <c r="Y143" i="1"/>
  <c r="X143" i="1"/>
  <c r="W143" i="1"/>
  <c r="V143" i="1"/>
  <c r="U143" i="1"/>
  <c r="T143" i="1"/>
  <c r="S143" i="1"/>
  <c r="R143" i="1"/>
  <c r="Q143" i="1"/>
  <c r="P143" i="1"/>
  <c r="O143" i="1"/>
  <c r="Z142" i="1"/>
  <c r="Y142" i="1"/>
  <c r="X142" i="1"/>
  <c r="W142" i="1"/>
  <c r="V142" i="1"/>
  <c r="U142" i="1"/>
  <c r="T142" i="1"/>
  <c r="S142" i="1"/>
  <c r="R142" i="1"/>
  <c r="Q142" i="1"/>
  <c r="P142" i="1"/>
  <c r="O142" i="1"/>
  <c r="Z141" i="1"/>
  <c r="Y141" i="1"/>
  <c r="X141" i="1"/>
  <c r="W141" i="1"/>
  <c r="V141" i="1"/>
  <c r="U141" i="1"/>
  <c r="T141" i="1"/>
  <c r="S141" i="1"/>
  <c r="R141" i="1"/>
  <c r="Q141" i="1"/>
  <c r="P141" i="1"/>
  <c r="O141" i="1"/>
  <c r="Z140" i="1"/>
  <c r="Y140" i="1"/>
  <c r="X140" i="1"/>
  <c r="W140" i="1"/>
  <c r="V140" i="1"/>
  <c r="U140" i="1"/>
  <c r="T140" i="1"/>
  <c r="S140" i="1"/>
  <c r="R140" i="1"/>
  <c r="Q140" i="1"/>
  <c r="P140" i="1"/>
  <c r="O140" i="1"/>
  <c r="Z139" i="1"/>
  <c r="Y139" i="1"/>
  <c r="X139" i="1"/>
  <c r="W139" i="1"/>
  <c r="V139" i="1"/>
  <c r="U139" i="1"/>
  <c r="T139" i="1"/>
  <c r="S139" i="1"/>
  <c r="R139" i="1"/>
  <c r="Q139" i="1"/>
  <c r="P139" i="1"/>
  <c r="O139" i="1"/>
  <c r="Z138" i="1"/>
  <c r="Y138" i="1"/>
  <c r="X138" i="1"/>
  <c r="W138" i="1"/>
  <c r="V138" i="1"/>
  <c r="U138" i="1"/>
  <c r="T138" i="1"/>
  <c r="S138" i="1"/>
  <c r="R138" i="1"/>
  <c r="Q138" i="1"/>
  <c r="P138" i="1"/>
  <c r="O138" i="1"/>
  <c r="Z125" i="1"/>
  <c r="Y125" i="1"/>
  <c r="X125" i="1"/>
  <c r="W125" i="1"/>
  <c r="V125" i="1"/>
  <c r="U125" i="1"/>
  <c r="T125" i="1"/>
  <c r="S125" i="1"/>
  <c r="R125" i="1"/>
  <c r="Q125" i="1"/>
  <c r="P125" i="1"/>
  <c r="O125" i="1"/>
  <c r="Z124" i="1"/>
  <c r="Y124" i="1"/>
  <c r="X124" i="1"/>
  <c r="W124" i="1"/>
  <c r="V124" i="1"/>
  <c r="U124" i="1"/>
  <c r="T124" i="1"/>
  <c r="S124" i="1"/>
  <c r="R124" i="1"/>
  <c r="Q124" i="1"/>
  <c r="P124" i="1"/>
  <c r="O124" i="1"/>
  <c r="Z123" i="1"/>
  <c r="Y123" i="1"/>
  <c r="X123" i="1"/>
  <c r="W123" i="1"/>
  <c r="V123" i="1"/>
  <c r="U123" i="1"/>
  <c r="T123" i="1"/>
  <c r="S123" i="1"/>
  <c r="R123" i="1"/>
  <c r="Q123" i="1"/>
  <c r="P123" i="1"/>
  <c r="O123" i="1"/>
  <c r="Z122" i="1"/>
  <c r="Y122" i="1"/>
  <c r="X122" i="1"/>
  <c r="W122" i="1"/>
  <c r="V122" i="1"/>
  <c r="U122" i="1"/>
  <c r="T122" i="1"/>
  <c r="S122" i="1"/>
  <c r="R122" i="1"/>
  <c r="Q122" i="1"/>
  <c r="P122" i="1"/>
  <c r="O122" i="1"/>
  <c r="Z121" i="1"/>
  <c r="Y121" i="1"/>
  <c r="X121" i="1"/>
  <c r="W121" i="1"/>
  <c r="V121" i="1"/>
  <c r="U121" i="1"/>
  <c r="T121" i="1"/>
  <c r="S121" i="1"/>
  <c r="R121" i="1"/>
  <c r="Q121" i="1"/>
  <c r="P121" i="1"/>
  <c r="O121" i="1"/>
  <c r="Z120" i="1"/>
  <c r="Y120" i="1"/>
  <c r="X120" i="1"/>
  <c r="W120" i="1"/>
  <c r="V120" i="1"/>
  <c r="U120" i="1"/>
  <c r="T120" i="1"/>
  <c r="S120" i="1"/>
  <c r="R120" i="1"/>
  <c r="Q120" i="1"/>
  <c r="P120" i="1"/>
  <c r="O120" i="1"/>
  <c r="Z119" i="1"/>
  <c r="Y119" i="1"/>
  <c r="X119" i="1"/>
  <c r="W119" i="1"/>
  <c r="V119" i="1"/>
  <c r="U119" i="1"/>
  <c r="T119" i="1"/>
  <c r="S119" i="1"/>
  <c r="R119" i="1"/>
  <c r="Q119" i="1"/>
  <c r="P119" i="1"/>
  <c r="O119" i="1"/>
  <c r="Z118" i="1"/>
  <c r="Y118" i="1"/>
  <c r="X118" i="1"/>
  <c r="W118" i="1"/>
  <c r="V118" i="1"/>
  <c r="U118" i="1"/>
  <c r="T118" i="1"/>
  <c r="S118" i="1"/>
  <c r="R118" i="1"/>
  <c r="Q118" i="1"/>
  <c r="P118" i="1"/>
  <c r="O118" i="1"/>
  <c r="Z117" i="1"/>
  <c r="Y117" i="1"/>
  <c r="X117" i="1"/>
  <c r="W117" i="1"/>
  <c r="V117" i="1"/>
  <c r="U117" i="1"/>
  <c r="T117" i="1"/>
  <c r="S117" i="1"/>
  <c r="R117" i="1"/>
  <c r="Q117" i="1"/>
  <c r="P117" i="1"/>
  <c r="O117" i="1"/>
  <c r="Z116" i="1"/>
  <c r="Y116" i="1"/>
  <c r="X116" i="1"/>
  <c r="W116" i="1"/>
  <c r="V116" i="1"/>
  <c r="U116" i="1"/>
  <c r="T116" i="1"/>
  <c r="S116" i="1"/>
  <c r="R116" i="1"/>
  <c r="Q116" i="1"/>
  <c r="P116" i="1"/>
  <c r="O116" i="1"/>
  <c r="Z115" i="1"/>
  <c r="Y115" i="1"/>
  <c r="X115" i="1"/>
  <c r="W115" i="1"/>
  <c r="V115" i="1"/>
  <c r="U115" i="1"/>
  <c r="T115" i="1"/>
  <c r="S115" i="1"/>
  <c r="R115" i="1"/>
  <c r="Q115" i="1"/>
  <c r="P115" i="1"/>
  <c r="O115" i="1"/>
  <c r="Z113" i="1"/>
  <c r="Y113" i="1"/>
  <c r="X113" i="1"/>
  <c r="W113" i="1"/>
  <c r="V113" i="1"/>
  <c r="U113" i="1"/>
  <c r="T113" i="1"/>
  <c r="S113" i="1"/>
  <c r="R113" i="1"/>
  <c r="Q113" i="1"/>
  <c r="P113" i="1"/>
  <c r="O113" i="1"/>
  <c r="Z112" i="1"/>
  <c r="Y112" i="1"/>
  <c r="X112" i="1"/>
  <c r="W112" i="1"/>
  <c r="V112" i="1"/>
  <c r="U112" i="1"/>
  <c r="T112" i="1"/>
  <c r="S112" i="1"/>
  <c r="R112" i="1"/>
  <c r="Q112" i="1"/>
  <c r="P112" i="1"/>
  <c r="O112" i="1"/>
  <c r="Z111" i="1"/>
  <c r="Y111" i="1"/>
  <c r="X111" i="1"/>
  <c r="W111" i="1"/>
  <c r="V111" i="1"/>
  <c r="U111" i="1"/>
  <c r="T111" i="1"/>
  <c r="S111" i="1"/>
  <c r="R111" i="1"/>
  <c r="Q111" i="1"/>
  <c r="P111" i="1"/>
  <c r="O111" i="1"/>
  <c r="Z110" i="1"/>
  <c r="Y110" i="1"/>
  <c r="X110" i="1"/>
  <c r="W110" i="1"/>
  <c r="V110" i="1"/>
  <c r="U110" i="1"/>
  <c r="T110" i="1"/>
  <c r="S110" i="1"/>
  <c r="R110" i="1"/>
  <c r="Q110" i="1"/>
  <c r="P110" i="1"/>
  <c r="O110" i="1"/>
  <c r="Z109" i="1"/>
  <c r="Y109" i="1"/>
  <c r="X109" i="1"/>
  <c r="W109" i="1"/>
  <c r="V109" i="1"/>
  <c r="U109" i="1"/>
  <c r="T109" i="1"/>
  <c r="S109" i="1"/>
  <c r="R109" i="1"/>
  <c r="Q109" i="1"/>
  <c r="P109" i="1"/>
  <c r="O109" i="1"/>
  <c r="Z108" i="1"/>
  <c r="Y108" i="1"/>
  <c r="X108" i="1"/>
  <c r="W108" i="1"/>
  <c r="V108" i="1"/>
  <c r="U108" i="1"/>
  <c r="T108" i="1"/>
  <c r="S108" i="1"/>
  <c r="R108" i="1"/>
  <c r="Q108" i="1"/>
  <c r="P108" i="1"/>
  <c r="O108" i="1"/>
  <c r="Z107" i="1"/>
  <c r="Y107" i="1"/>
  <c r="X107" i="1"/>
  <c r="W107" i="1"/>
  <c r="V107" i="1"/>
  <c r="U107" i="1"/>
  <c r="T107" i="1"/>
  <c r="S107" i="1"/>
  <c r="R107" i="1"/>
  <c r="Q107" i="1"/>
  <c r="P107" i="1"/>
  <c r="O107" i="1"/>
  <c r="Z106" i="1"/>
  <c r="Y106" i="1"/>
  <c r="X106" i="1"/>
  <c r="W106" i="1"/>
  <c r="V106" i="1"/>
  <c r="U106" i="1"/>
  <c r="T106" i="1"/>
  <c r="S106" i="1"/>
  <c r="R106" i="1"/>
  <c r="Q106" i="1"/>
  <c r="P106" i="1"/>
  <c r="O106" i="1"/>
  <c r="Z105" i="1"/>
  <c r="Y105" i="1"/>
  <c r="X105" i="1"/>
  <c r="W105" i="1"/>
  <c r="V105" i="1"/>
  <c r="U105" i="1"/>
  <c r="T105" i="1"/>
  <c r="S105" i="1"/>
  <c r="R105" i="1"/>
  <c r="Q105" i="1"/>
  <c r="P105" i="1"/>
  <c r="O105" i="1"/>
  <c r="Z104" i="1"/>
  <c r="Y104" i="1"/>
  <c r="X104" i="1"/>
  <c r="W104" i="1"/>
  <c r="V104" i="1"/>
  <c r="U104" i="1"/>
  <c r="T104" i="1"/>
  <c r="S104" i="1"/>
  <c r="R104" i="1"/>
  <c r="Q104" i="1"/>
  <c r="P104" i="1"/>
  <c r="O104" i="1"/>
  <c r="Z103" i="1"/>
  <c r="Y103" i="1"/>
  <c r="X103" i="1"/>
  <c r="W103" i="1"/>
  <c r="V103" i="1"/>
  <c r="U103" i="1"/>
  <c r="T103" i="1"/>
  <c r="S103" i="1"/>
  <c r="R103" i="1"/>
  <c r="Q103" i="1"/>
  <c r="P103" i="1"/>
  <c r="O103" i="1"/>
  <c r="Z102" i="1"/>
  <c r="Y102" i="1"/>
  <c r="X102" i="1"/>
  <c r="W102" i="1"/>
  <c r="V102" i="1"/>
  <c r="U102" i="1"/>
  <c r="T102" i="1"/>
  <c r="S102" i="1"/>
  <c r="R102" i="1"/>
  <c r="Q102" i="1"/>
  <c r="P102" i="1"/>
  <c r="O102" i="1"/>
  <c r="Z101" i="1"/>
  <c r="Y101" i="1"/>
  <c r="X101" i="1"/>
  <c r="W101" i="1"/>
  <c r="V101" i="1"/>
  <c r="U101" i="1"/>
  <c r="T101" i="1"/>
  <c r="S101" i="1"/>
  <c r="R101" i="1"/>
  <c r="Q101" i="1"/>
  <c r="P101" i="1"/>
  <c r="O101" i="1"/>
  <c r="Z100" i="1"/>
  <c r="Y100" i="1"/>
  <c r="X100" i="1"/>
  <c r="W100" i="1"/>
  <c r="V100" i="1"/>
  <c r="U100" i="1"/>
  <c r="T100" i="1"/>
  <c r="S100" i="1"/>
  <c r="R100" i="1"/>
  <c r="Q100" i="1"/>
  <c r="P100" i="1"/>
  <c r="O100" i="1"/>
  <c r="Z99" i="1"/>
  <c r="Y99" i="1"/>
  <c r="X99" i="1"/>
  <c r="W99" i="1"/>
  <c r="V99" i="1"/>
  <c r="U99" i="1"/>
  <c r="T99" i="1"/>
  <c r="S99" i="1"/>
  <c r="R99" i="1"/>
  <c r="Q99" i="1"/>
  <c r="P99" i="1"/>
  <c r="O99" i="1"/>
  <c r="Z98" i="1"/>
  <c r="Y98" i="1"/>
  <c r="X98" i="1"/>
  <c r="W98" i="1"/>
  <c r="V98" i="1"/>
  <c r="U98" i="1"/>
  <c r="T98" i="1"/>
  <c r="S98" i="1"/>
  <c r="R98" i="1"/>
  <c r="Q98" i="1"/>
  <c r="P98" i="1"/>
  <c r="O98" i="1"/>
  <c r="Z97" i="1"/>
  <c r="Y97" i="1"/>
  <c r="X97" i="1"/>
  <c r="W97" i="1"/>
  <c r="V97" i="1"/>
  <c r="U97" i="1"/>
  <c r="T97" i="1"/>
  <c r="S97" i="1"/>
  <c r="R97" i="1"/>
  <c r="Q97" i="1"/>
  <c r="P97" i="1"/>
  <c r="O97" i="1"/>
  <c r="Z96" i="1"/>
  <c r="Y96" i="1"/>
  <c r="X96" i="1"/>
  <c r="W96" i="1"/>
  <c r="V96" i="1"/>
  <c r="U96" i="1"/>
  <c r="T96" i="1"/>
  <c r="S96" i="1"/>
  <c r="R96" i="1"/>
  <c r="Q96" i="1"/>
  <c r="P96" i="1"/>
  <c r="O96" i="1"/>
  <c r="Z95" i="1"/>
  <c r="Y95" i="1"/>
  <c r="X95" i="1"/>
  <c r="W95" i="1"/>
  <c r="V95" i="1"/>
  <c r="U95" i="1"/>
  <c r="T95" i="1"/>
  <c r="S95" i="1"/>
  <c r="R95" i="1"/>
  <c r="Q95" i="1"/>
  <c r="P95" i="1"/>
  <c r="O95" i="1"/>
  <c r="Z94" i="1"/>
  <c r="Y94" i="1"/>
  <c r="X94" i="1"/>
  <c r="W94" i="1"/>
  <c r="V94" i="1"/>
  <c r="U94" i="1"/>
  <c r="T94" i="1"/>
  <c r="S94" i="1"/>
  <c r="R94" i="1"/>
  <c r="Q94" i="1"/>
  <c r="P94" i="1"/>
  <c r="O94" i="1"/>
  <c r="Z93" i="1"/>
  <c r="Y93" i="1"/>
  <c r="X93" i="1"/>
  <c r="W93" i="1"/>
  <c r="V93" i="1"/>
  <c r="U93" i="1"/>
  <c r="T93" i="1"/>
  <c r="S93" i="1"/>
  <c r="R93" i="1"/>
  <c r="Q93" i="1"/>
  <c r="P93" i="1"/>
  <c r="O93" i="1"/>
  <c r="Z92" i="1"/>
  <c r="Y92" i="1"/>
  <c r="X92" i="1"/>
  <c r="W92" i="1"/>
  <c r="V92" i="1"/>
  <c r="U92" i="1"/>
  <c r="T92" i="1"/>
  <c r="S92" i="1"/>
  <c r="R92" i="1"/>
  <c r="Q92" i="1"/>
  <c r="P92" i="1"/>
  <c r="O92" i="1"/>
  <c r="Z91" i="1"/>
  <c r="Y91" i="1"/>
  <c r="X91" i="1"/>
  <c r="W91" i="1"/>
  <c r="V91" i="1"/>
  <c r="U91" i="1"/>
  <c r="T91" i="1"/>
  <c r="S91" i="1"/>
  <c r="R91" i="1"/>
  <c r="Q91" i="1"/>
  <c r="P91" i="1"/>
  <c r="O91" i="1"/>
  <c r="Z90" i="1"/>
  <c r="Y90" i="1"/>
  <c r="X90" i="1"/>
  <c r="W90" i="1"/>
  <c r="V90" i="1"/>
  <c r="U90" i="1"/>
  <c r="T90" i="1"/>
  <c r="S90" i="1"/>
  <c r="R90" i="1"/>
  <c r="Q90" i="1"/>
  <c r="P90" i="1"/>
  <c r="O90" i="1"/>
  <c r="Z89" i="1"/>
  <c r="Y89" i="1"/>
  <c r="X89" i="1"/>
  <c r="W89" i="1"/>
  <c r="V89" i="1"/>
  <c r="U89" i="1"/>
  <c r="T89" i="1"/>
  <c r="S89" i="1"/>
  <c r="R89" i="1"/>
  <c r="Q89" i="1"/>
  <c r="P89" i="1"/>
  <c r="O89" i="1"/>
  <c r="Z88" i="1"/>
  <c r="Y88" i="1"/>
  <c r="X88" i="1"/>
  <c r="W88" i="1"/>
  <c r="V88" i="1"/>
  <c r="U88" i="1"/>
  <c r="T88" i="1"/>
  <c r="S88" i="1"/>
  <c r="R88" i="1"/>
  <c r="Q88" i="1"/>
  <c r="P88" i="1"/>
  <c r="O88" i="1"/>
  <c r="Z87" i="1"/>
  <c r="Y87" i="1"/>
  <c r="X87" i="1"/>
  <c r="W87" i="1"/>
  <c r="V87" i="1"/>
  <c r="U87" i="1"/>
  <c r="T87" i="1"/>
  <c r="S87" i="1"/>
  <c r="R87" i="1"/>
  <c r="Q87" i="1"/>
  <c r="P87" i="1"/>
  <c r="O87" i="1"/>
  <c r="Z86" i="1"/>
  <c r="Y86" i="1"/>
  <c r="X86" i="1"/>
  <c r="W86" i="1"/>
  <c r="V86" i="1"/>
  <c r="U86" i="1"/>
  <c r="T86" i="1"/>
  <c r="S86" i="1"/>
  <c r="R86" i="1"/>
  <c r="Q86" i="1"/>
  <c r="P86" i="1"/>
  <c r="O86" i="1"/>
  <c r="Z85" i="1"/>
  <c r="Y85" i="1"/>
  <c r="X85" i="1"/>
  <c r="W85" i="1"/>
  <c r="V85" i="1"/>
  <c r="U85" i="1"/>
  <c r="T85" i="1"/>
  <c r="S85" i="1"/>
  <c r="R85" i="1"/>
  <c r="Q85" i="1"/>
  <c r="P85" i="1"/>
  <c r="O85" i="1"/>
  <c r="Z84" i="1"/>
  <c r="Y84" i="1"/>
  <c r="X84" i="1"/>
  <c r="W84" i="1"/>
  <c r="V84" i="1"/>
  <c r="U84" i="1"/>
  <c r="T84" i="1"/>
  <c r="S84" i="1"/>
  <c r="R84" i="1"/>
  <c r="Q84" i="1"/>
  <c r="P84" i="1"/>
  <c r="O84" i="1"/>
  <c r="Z83" i="1"/>
  <c r="Y83" i="1"/>
  <c r="X83" i="1"/>
  <c r="W83" i="1"/>
  <c r="V83" i="1"/>
  <c r="U83" i="1"/>
  <c r="T83" i="1"/>
  <c r="S83" i="1"/>
  <c r="R83" i="1"/>
  <c r="Q83" i="1"/>
  <c r="P83" i="1"/>
  <c r="O83" i="1"/>
  <c r="Z82" i="1"/>
  <c r="Y82" i="1"/>
  <c r="X82" i="1"/>
  <c r="W82" i="1"/>
  <c r="V82" i="1"/>
  <c r="U82" i="1"/>
  <c r="T82" i="1"/>
  <c r="S82" i="1"/>
  <c r="R82" i="1"/>
  <c r="Q82" i="1"/>
  <c r="P82" i="1"/>
  <c r="O82" i="1"/>
  <c r="Z81" i="1"/>
  <c r="Y81" i="1"/>
  <c r="X81" i="1"/>
  <c r="W81" i="1"/>
  <c r="V81" i="1"/>
  <c r="U81" i="1"/>
  <c r="T81" i="1"/>
  <c r="S81" i="1"/>
  <c r="R81" i="1"/>
  <c r="Q81" i="1"/>
  <c r="P81" i="1"/>
  <c r="O81" i="1"/>
  <c r="Z80" i="1"/>
  <c r="Y80" i="1"/>
  <c r="X80" i="1"/>
  <c r="W80" i="1"/>
  <c r="V80" i="1"/>
  <c r="U80" i="1"/>
  <c r="T80" i="1"/>
  <c r="S80" i="1"/>
  <c r="R80" i="1"/>
  <c r="Q80" i="1"/>
  <c r="P80" i="1"/>
  <c r="O80" i="1"/>
  <c r="Z79" i="1"/>
  <c r="Y79" i="1"/>
  <c r="X79" i="1"/>
  <c r="W79" i="1"/>
  <c r="V79" i="1"/>
  <c r="U79" i="1"/>
  <c r="T79" i="1"/>
  <c r="S79" i="1"/>
  <c r="R79" i="1"/>
  <c r="Q79" i="1"/>
  <c r="P79" i="1"/>
  <c r="O79" i="1"/>
  <c r="Z78" i="1"/>
  <c r="Y78" i="1"/>
  <c r="X78" i="1"/>
  <c r="W78" i="1"/>
  <c r="V78" i="1"/>
  <c r="U78" i="1"/>
  <c r="T78" i="1"/>
  <c r="S78" i="1"/>
  <c r="R78" i="1"/>
  <c r="Q78" i="1"/>
  <c r="P78" i="1"/>
  <c r="O78" i="1"/>
  <c r="Z77" i="1"/>
  <c r="Y77" i="1"/>
  <c r="X77" i="1"/>
  <c r="W77" i="1"/>
  <c r="V77" i="1"/>
  <c r="U77" i="1"/>
  <c r="T77" i="1"/>
  <c r="S77" i="1"/>
  <c r="R77" i="1"/>
  <c r="Q77" i="1"/>
  <c r="P77" i="1"/>
  <c r="O77" i="1"/>
  <c r="Z76" i="1"/>
  <c r="Y76" i="1"/>
  <c r="X76" i="1"/>
  <c r="W76" i="1"/>
  <c r="V76" i="1"/>
  <c r="U76" i="1"/>
  <c r="T76" i="1"/>
  <c r="S76" i="1"/>
  <c r="R76" i="1"/>
  <c r="Q76" i="1"/>
  <c r="P76" i="1"/>
  <c r="O76" i="1"/>
  <c r="Z75" i="1"/>
  <c r="Y75" i="1"/>
  <c r="X75" i="1"/>
  <c r="W75" i="1"/>
  <c r="V75" i="1"/>
  <c r="U75" i="1"/>
  <c r="T75" i="1"/>
  <c r="S75" i="1"/>
  <c r="R75" i="1"/>
  <c r="Q75" i="1"/>
  <c r="P75" i="1"/>
  <c r="O75" i="1"/>
  <c r="Z74" i="1"/>
  <c r="Y74" i="1"/>
  <c r="X74" i="1"/>
  <c r="W74" i="1"/>
  <c r="V74" i="1"/>
  <c r="U74" i="1"/>
  <c r="T74" i="1"/>
  <c r="S74" i="1"/>
  <c r="R74" i="1"/>
  <c r="Q74" i="1"/>
  <c r="P74" i="1"/>
  <c r="O74" i="1"/>
  <c r="Z73" i="1"/>
  <c r="Y73" i="1"/>
  <c r="X73" i="1"/>
  <c r="W73" i="1"/>
  <c r="V73" i="1"/>
  <c r="U73" i="1"/>
  <c r="T73" i="1"/>
  <c r="S73" i="1"/>
  <c r="R73" i="1"/>
  <c r="Q73" i="1"/>
  <c r="P73" i="1"/>
  <c r="O73" i="1"/>
  <c r="Z72" i="1"/>
  <c r="Y72" i="1"/>
  <c r="X72" i="1"/>
  <c r="W72" i="1"/>
  <c r="V72" i="1"/>
  <c r="U72" i="1"/>
  <c r="T72" i="1"/>
  <c r="S72" i="1"/>
  <c r="R72" i="1"/>
  <c r="Q72" i="1"/>
  <c r="P72" i="1"/>
  <c r="O72" i="1"/>
  <c r="Z71" i="1"/>
  <c r="Y71" i="1"/>
  <c r="X71" i="1"/>
  <c r="W71" i="1"/>
  <c r="V71" i="1"/>
  <c r="U71" i="1"/>
  <c r="T71" i="1"/>
  <c r="S71" i="1"/>
  <c r="R71" i="1"/>
  <c r="Q71" i="1"/>
  <c r="P71" i="1"/>
  <c r="O71" i="1"/>
  <c r="Z70" i="1"/>
  <c r="Y70" i="1"/>
  <c r="X70" i="1"/>
  <c r="W70" i="1"/>
  <c r="V70" i="1"/>
  <c r="U70" i="1"/>
  <c r="T70" i="1"/>
  <c r="S70" i="1"/>
  <c r="R70" i="1"/>
  <c r="Q70" i="1"/>
  <c r="P70" i="1"/>
  <c r="O70" i="1"/>
  <c r="Z69" i="1"/>
  <c r="Y69" i="1"/>
  <c r="X69" i="1"/>
  <c r="W69" i="1"/>
  <c r="V69" i="1"/>
  <c r="U69" i="1"/>
  <c r="T69" i="1"/>
  <c r="S69" i="1"/>
  <c r="R69" i="1"/>
  <c r="Q69" i="1"/>
  <c r="P69" i="1"/>
  <c r="O69" i="1"/>
  <c r="Z68" i="1"/>
  <c r="Y68" i="1"/>
  <c r="X68" i="1"/>
  <c r="W68" i="1"/>
  <c r="V68" i="1"/>
  <c r="U68" i="1"/>
  <c r="T68" i="1"/>
  <c r="S68" i="1"/>
  <c r="R68" i="1"/>
  <c r="Q68" i="1"/>
  <c r="P68" i="1"/>
  <c r="O68" i="1"/>
  <c r="Z66" i="1"/>
  <c r="Y66" i="1"/>
  <c r="X66" i="1"/>
  <c r="W66" i="1"/>
  <c r="V66" i="1"/>
  <c r="U66" i="1"/>
  <c r="T66" i="1"/>
  <c r="S66" i="1"/>
  <c r="R66" i="1"/>
  <c r="Q66" i="1"/>
  <c r="P66" i="1"/>
  <c r="O66" i="1"/>
  <c r="Z65" i="1"/>
  <c r="Y65" i="1"/>
  <c r="X65" i="1"/>
  <c r="W65" i="1"/>
  <c r="V65" i="1"/>
  <c r="U65" i="1"/>
  <c r="T65" i="1"/>
  <c r="S65" i="1"/>
  <c r="R65" i="1"/>
  <c r="Q65" i="1"/>
  <c r="P65" i="1"/>
  <c r="O65" i="1"/>
  <c r="Z64" i="1"/>
  <c r="Y64" i="1"/>
  <c r="X64" i="1"/>
  <c r="W64" i="1"/>
  <c r="V64" i="1"/>
  <c r="U64" i="1"/>
  <c r="T64" i="1"/>
  <c r="S64" i="1"/>
  <c r="R64" i="1"/>
  <c r="Q64" i="1"/>
  <c r="P64" i="1"/>
  <c r="O64" i="1"/>
  <c r="Z63" i="1"/>
  <c r="Y63" i="1"/>
  <c r="X63" i="1"/>
  <c r="W63" i="1"/>
  <c r="V63" i="1"/>
  <c r="U63" i="1"/>
  <c r="T63" i="1"/>
  <c r="S63" i="1"/>
  <c r="R63" i="1"/>
  <c r="Q63" i="1"/>
  <c r="P63" i="1"/>
  <c r="O63" i="1"/>
  <c r="Z62" i="1"/>
  <c r="Y62" i="1"/>
  <c r="X62" i="1"/>
  <c r="W62" i="1"/>
  <c r="V62" i="1"/>
  <c r="U62" i="1"/>
  <c r="T62" i="1"/>
  <c r="S62" i="1"/>
  <c r="R62" i="1"/>
  <c r="Q62" i="1"/>
  <c r="P62" i="1"/>
  <c r="O62" i="1"/>
  <c r="Z61" i="1"/>
  <c r="Y61" i="1"/>
  <c r="X61" i="1"/>
  <c r="W61" i="1"/>
  <c r="V61" i="1"/>
  <c r="U61" i="1"/>
  <c r="T61" i="1"/>
  <c r="S61" i="1"/>
  <c r="R61" i="1"/>
  <c r="Q61" i="1"/>
  <c r="P61" i="1"/>
  <c r="O61" i="1"/>
  <c r="Z60" i="1"/>
  <c r="Y60" i="1"/>
  <c r="X60" i="1"/>
  <c r="W60" i="1"/>
  <c r="V60" i="1"/>
  <c r="U60" i="1"/>
  <c r="T60" i="1"/>
  <c r="S60" i="1"/>
  <c r="R60" i="1"/>
  <c r="Q60" i="1"/>
  <c r="P60" i="1"/>
  <c r="O60" i="1"/>
  <c r="Z58" i="1"/>
  <c r="Y58" i="1"/>
  <c r="X58" i="1"/>
  <c r="W58" i="1"/>
  <c r="V58" i="1"/>
  <c r="U58" i="1"/>
  <c r="T58" i="1"/>
  <c r="S58" i="1"/>
  <c r="R58" i="1"/>
  <c r="Q58" i="1"/>
  <c r="P58" i="1"/>
  <c r="O58" i="1"/>
  <c r="Z57" i="1"/>
  <c r="Y57" i="1"/>
  <c r="X57" i="1"/>
  <c r="W57" i="1"/>
  <c r="V57" i="1"/>
  <c r="U57" i="1"/>
  <c r="T57" i="1"/>
  <c r="S57" i="1"/>
  <c r="R57" i="1"/>
  <c r="Q57" i="1"/>
  <c r="P57" i="1"/>
  <c r="O57" i="1"/>
  <c r="Z56" i="1"/>
  <c r="Y56" i="1"/>
  <c r="X56" i="1"/>
  <c r="W56" i="1"/>
  <c r="V56" i="1"/>
  <c r="U56" i="1"/>
  <c r="T56" i="1"/>
  <c r="S56" i="1"/>
  <c r="R56" i="1"/>
  <c r="Q56" i="1"/>
  <c r="P56" i="1"/>
  <c r="O56" i="1"/>
  <c r="Z55" i="1"/>
  <c r="Y55" i="1"/>
  <c r="X55" i="1"/>
  <c r="W55" i="1"/>
  <c r="V55" i="1"/>
  <c r="U55" i="1"/>
  <c r="T55" i="1"/>
  <c r="S55" i="1"/>
  <c r="R55" i="1"/>
  <c r="Q55" i="1"/>
  <c r="P55" i="1"/>
  <c r="O55" i="1"/>
  <c r="Z54" i="1"/>
  <c r="Y54" i="1"/>
  <c r="X54" i="1"/>
  <c r="W54" i="1"/>
  <c r="V54" i="1"/>
  <c r="U54" i="1"/>
  <c r="T54" i="1"/>
  <c r="S54" i="1"/>
  <c r="R54" i="1"/>
  <c r="Q54" i="1"/>
  <c r="P54" i="1"/>
  <c r="O54" i="1"/>
  <c r="Z53" i="1"/>
  <c r="Y53" i="1"/>
  <c r="X53" i="1"/>
  <c r="W53" i="1"/>
  <c r="V53" i="1"/>
  <c r="U53" i="1"/>
  <c r="T53" i="1"/>
  <c r="S53" i="1"/>
  <c r="R53" i="1"/>
  <c r="Q53" i="1"/>
  <c r="P53" i="1"/>
  <c r="O53" i="1"/>
  <c r="Z52" i="1"/>
  <c r="Y52" i="1"/>
  <c r="X52" i="1"/>
  <c r="W52" i="1"/>
  <c r="V52" i="1"/>
  <c r="U52" i="1"/>
  <c r="T52" i="1"/>
  <c r="S52" i="1"/>
  <c r="R52" i="1"/>
  <c r="Q52" i="1"/>
  <c r="P52" i="1"/>
  <c r="O52" i="1"/>
  <c r="Z51" i="1"/>
  <c r="Y51" i="1"/>
  <c r="X51" i="1"/>
  <c r="W51" i="1"/>
  <c r="V51" i="1"/>
  <c r="U51" i="1"/>
  <c r="T51" i="1"/>
  <c r="S51" i="1"/>
  <c r="R51" i="1"/>
  <c r="Q51" i="1"/>
  <c r="P51" i="1"/>
  <c r="O51" i="1"/>
  <c r="Z50" i="1"/>
  <c r="Y50" i="1"/>
  <c r="X50" i="1"/>
  <c r="W50" i="1"/>
  <c r="V50" i="1"/>
  <c r="U50" i="1"/>
  <c r="T50" i="1"/>
  <c r="S50" i="1"/>
  <c r="R50" i="1"/>
  <c r="Q50" i="1"/>
  <c r="P50" i="1"/>
  <c r="O50" i="1"/>
  <c r="Z49" i="1"/>
  <c r="Y49" i="1"/>
  <c r="X49" i="1"/>
  <c r="W49" i="1"/>
  <c r="V49" i="1"/>
  <c r="U49" i="1"/>
  <c r="T49" i="1"/>
  <c r="S49" i="1"/>
  <c r="R49" i="1"/>
  <c r="Q49" i="1"/>
  <c r="P49" i="1"/>
  <c r="O49" i="1"/>
  <c r="Z45" i="1"/>
  <c r="Y45" i="1"/>
  <c r="X45" i="1"/>
  <c r="W45" i="1"/>
  <c r="V45" i="1"/>
  <c r="U45" i="1"/>
  <c r="T45" i="1"/>
  <c r="S45" i="1"/>
  <c r="R45" i="1"/>
  <c r="Q45" i="1"/>
  <c r="P45" i="1"/>
  <c r="O45" i="1"/>
  <c r="Z44" i="1"/>
  <c r="Y44" i="1"/>
  <c r="X44" i="1"/>
  <c r="W44" i="1"/>
  <c r="V44" i="1"/>
  <c r="U44" i="1"/>
  <c r="T44" i="1"/>
  <c r="S44" i="1"/>
  <c r="R44" i="1"/>
  <c r="Q44" i="1"/>
  <c r="P44" i="1"/>
  <c r="O44" i="1"/>
  <c r="Z43" i="1"/>
  <c r="Y43" i="1"/>
  <c r="X43" i="1"/>
  <c r="W43" i="1"/>
  <c r="V43" i="1"/>
  <c r="U43" i="1"/>
  <c r="T43" i="1"/>
  <c r="S43" i="1"/>
  <c r="R43" i="1"/>
  <c r="Q43" i="1"/>
  <c r="P43" i="1"/>
  <c r="O43" i="1"/>
  <c r="Z42" i="1"/>
  <c r="Y42" i="1"/>
  <c r="X42" i="1"/>
  <c r="W42" i="1"/>
  <c r="V42" i="1"/>
  <c r="U42" i="1"/>
  <c r="T42" i="1"/>
  <c r="S42" i="1"/>
  <c r="R42" i="1"/>
  <c r="Q42" i="1"/>
  <c r="P42" i="1"/>
  <c r="O42" i="1"/>
  <c r="Z41" i="1"/>
  <c r="Y41" i="1"/>
  <c r="X41" i="1"/>
  <c r="W41" i="1"/>
  <c r="V41" i="1"/>
  <c r="U41" i="1"/>
  <c r="T41" i="1"/>
  <c r="S41" i="1"/>
  <c r="R41" i="1"/>
  <c r="Q41" i="1"/>
  <c r="P41" i="1"/>
  <c r="O41" i="1"/>
  <c r="Z40" i="1"/>
  <c r="Y40" i="1"/>
  <c r="X40" i="1"/>
  <c r="W40" i="1"/>
  <c r="V40" i="1"/>
  <c r="U40" i="1"/>
  <c r="T40" i="1"/>
  <c r="S40" i="1"/>
  <c r="R40" i="1"/>
  <c r="Q40" i="1"/>
  <c r="P40" i="1"/>
  <c r="O40" i="1"/>
  <c r="Z39" i="1"/>
  <c r="Y39" i="1"/>
  <c r="X39" i="1"/>
  <c r="W39" i="1"/>
  <c r="V39" i="1"/>
  <c r="U39" i="1"/>
  <c r="T39" i="1"/>
  <c r="S39" i="1"/>
  <c r="R39" i="1"/>
  <c r="Q39" i="1"/>
  <c r="P39" i="1"/>
  <c r="O39" i="1"/>
  <c r="Z38" i="1"/>
  <c r="Y38" i="1"/>
  <c r="X38" i="1"/>
  <c r="W38" i="1"/>
  <c r="V38" i="1"/>
  <c r="U38" i="1"/>
  <c r="T38" i="1"/>
  <c r="S38" i="1"/>
  <c r="R38" i="1"/>
  <c r="Q38" i="1"/>
  <c r="P38" i="1"/>
  <c r="O38" i="1"/>
  <c r="Z37" i="1"/>
  <c r="Y37" i="1"/>
  <c r="X37" i="1"/>
  <c r="W37" i="1"/>
  <c r="V37" i="1"/>
  <c r="U37" i="1"/>
  <c r="T37" i="1"/>
  <c r="S37" i="1"/>
  <c r="R37" i="1"/>
  <c r="Q37" i="1"/>
  <c r="P37" i="1"/>
  <c r="O37" i="1"/>
  <c r="Z36" i="1"/>
  <c r="Y36" i="1"/>
  <c r="X36" i="1"/>
  <c r="W36" i="1"/>
  <c r="V36" i="1"/>
  <c r="U36" i="1"/>
  <c r="T36" i="1"/>
  <c r="S36" i="1"/>
  <c r="R36" i="1"/>
  <c r="Q36" i="1"/>
  <c r="P36" i="1"/>
  <c r="O36" i="1"/>
  <c r="Z35" i="1"/>
  <c r="Y35" i="1"/>
  <c r="X35" i="1"/>
  <c r="W35" i="1"/>
  <c r="V35" i="1"/>
  <c r="U35" i="1"/>
  <c r="T35" i="1"/>
  <c r="S35" i="1"/>
  <c r="R35" i="1"/>
  <c r="Q35" i="1"/>
  <c r="P35" i="1"/>
  <c r="O35" i="1"/>
  <c r="Z33" i="1"/>
  <c r="Y33" i="1"/>
  <c r="X33" i="1"/>
  <c r="W33" i="1"/>
  <c r="V33" i="1"/>
  <c r="U33" i="1"/>
  <c r="T33" i="1"/>
  <c r="S33" i="1"/>
  <c r="R33" i="1"/>
  <c r="Q33" i="1"/>
  <c r="P33" i="1"/>
  <c r="O33" i="1"/>
  <c r="Z32" i="1"/>
  <c r="Y32" i="1"/>
  <c r="X32" i="1"/>
  <c r="W32" i="1"/>
  <c r="V32" i="1"/>
  <c r="U32" i="1"/>
  <c r="T32" i="1"/>
  <c r="S32" i="1"/>
  <c r="R32" i="1"/>
  <c r="Q32" i="1"/>
  <c r="P32" i="1"/>
  <c r="O32" i="1"/>
  <c r="Z31" i="1"/>
  <c r="Y31" i="1"/>
  <c r="X31" i="1"/>
  <c r="W31" i="1"/>
  <c r="V31" i="1"/>
  <c r="U31" i="1"/>
  <c r="T31" i="1"/>
  <c r="S31" i="1"/>
  <c r="R31" i="1"/>
  <c r="Q31" i="1"/>
  <c r="P31" i="1"/>
  <c r="O31" i="1"/>
  <c r="Z30" i="1"/>
  <c r="Y30" i="1"/>
  <c r="X30" i="1"/>
  <c r="W30" i="1"/>
  <c r="V30" i="1"/>
  <c r="U30" i="1"/>
  <c r="T30" i="1"/>
  <c r="S30" i="1"/>
  <c r="R30" i="1"/>
  <c r="Q30" i="1"/>
  <c r="P30" i="1"/>
  <c r="O30" i="1"/>
  <c r="Z29" i="1"/>
  <c r="Y29" i="1"/>
  <c r="X29" i="1"/>
  <c r="W29" i="1"/>
  <c r="V29" i="1"/>
  <c r="U29" i="1"/>
  <c r="T29" i="1"/>
  <c r="S29" i="1"/>
  <c r="R29" i="1"/>
  <c r="Q29" i="1"/>
  <c r="P29" i="1"/>
  <c r="O29" i="1"/>
  <c r="Z28" i="1"/>
  <c r="Y28" i="1"/>
  <c r="X28" i="1"/>
  <c r="W28" i="1"/>
  <c r="V28" i="1"/>
  <c r="U28" i="1"/>
  <c r="T28" i="1"/>
  <c r="S28" i="1"/>
  <c r="R28" i="1"/>
  <c r="Q28" i="1"/>
  <c r="P28" i="1"/>
  <c r="O28" i="1"/>
  <c r="Z27" i="1"/>
  <c r="Y27" i="1"/>
  <c r="X27" i="1"/>
  <c r="W27" i="1"/>
  <c r="V27" i="1"/>
  <c r="U27" i="1"/>
  <c r="T27" i="1"/>
  <c r="S27" i="1"/>
  <c r="R27" i="1"/>
  <c r="Q27" i="1"/>
  <c r="P27" i="1"/>
  <c r="O27" i="1"/>
  <c r="Z26" i="1"/>
  <c r="Y26" i="1"/>
  <c r="X26" i="1"/>
  <c r="W26" i="1"/>
  <c r="V26" i="1"/>
  <c r="U26" i="1"/>
  <c r="T26" i="1"/>
  <c r="S26" i="1"/>
  <c r="R26" i="1"/>
  <c r="Q26" i="1"/>
  <c r="P26" i="1"/>
  <c r="O26" i="1"/>
  <c r="Z24" i="1"/>
  <c r="Y24" i="1"/>
  <c r="X24" i="1"/>
  <c r="W24" i="1"/>
  <c r="V24" i="1"/>
  <c r="U24" i="1"/>
  <c r="T24" i="1"/>
  <c r="S24" i="1"/>
  <c r="R24" i="1"/>
  <c r="Q24" i="1"/>
  <c r="P24" i="1"/>
  <c r="O24" i="1"/>
  <c r="Z23" i="1"/>
  <c r="Y23" i="1"/>
  <c r="X23" i="1"/>
  <c r="W23" i="1"/>
  <c r="V23" i="1"/>
  <c r="U23" i="1"/>
  <c r="T23" i="1"/>
  <c r="S23" i="1"/>
  <c r="R23" i="1"/>
  <c r="Q23" i="1"/>
  <c r="P23" i="1"/>
  <c r="O23" i="1"/>
  <c r="Z22" i="1"/>
  <c r="Y22" i="1"/>
  <c r="X22" i="1"/>
  <c r="W22" i="1"/>
  <c r="V22" i="1"/>
  <c r="U22" i="1"/>
  <c r="T22" i="1"/>
  <c r="S22" i="1"/>
  <c r="R22" i="1"/>
  <c r="Q22" i="1"/>
  <c r="P22" i="1"/>
  <c r="O22" i="1"/>
  <c r="Z21" i="1"/>
  <c r="Y21" i="1"/>
  <c r="X21" i="1"/>
  <c r="W21" i="1"/>
  <c r="V21" i="1"/>
  <c r="U21" i="1"/>
  <c r="T21" i="1"/>
  <c r="S21" i="1"/>
  <c r="R21" i="1"/>
  <c r="Q21" i="1"/>
  <c r="P21" i="1"/>
  <c r="O21" i="1"/>
  <c r="Z20" i="1"/>
  <c r="Y20" i="1"/>
  <c r="X20" i="1"/>
  <c r="W20" i="1"/>
  <c r="V20" i="1"/>
  <c r="U20" i="1"/>
  <c r="T20" i="1"/>
  <c r="S20" i="1"/>
  <c r="R20" i="1"/>
  <c r="Q20" i="1"/>
  <c r="P20" i="1"/>
  <c r="O20" i="1"/>
  <c r="Z19" i="1"/>
  <c r="Y19" i="1"/>
  <c r="X19" i="1"/>
  <c r="W19" i="1"/>
  <c r="V19" i="1"/>
  <c r="U19" i="1"/>
  <c r="T19" i="1"/>
  <c r="S19" i="1"/>
  <c r="R19" i="1"/>
  <c r="Q19" i="1"/>
  <c r="P19" i="1"/>
  <c r="O19" i="1"/>
  <c r="Z18" i="1"/>
  <c r="Y18" i="1"/>
  <c r="X18" i="1"/>
  <c r="W18" i="1"/>
  <c r="V18" i="1"/>
  <c r="U18" i="1"/>
  <c r="T18" i="1"/>
  <c r="S18" i="1"/>
  <c r="R18" i="1"/>
  <c r="Q18" i="1"/>
  <c r="P18" i="1"/>
  <c r="O18" i="1"/>
  <c r="Z17" i="1"/>
  <c r="Y17" i="1"/>
  <c r="X17" i="1"/>
  <c r="W17" i="1"/>
  <c r="V17" i="1"/>
  <c r="U17" i="1"/>
  <c r="T17" i="1"/>
  <c r="S17" i="1"/>
  <c r="R17" i="1"/>
  <c r="Q17" i="1"/>
  <c r="P17" i="1"/>
  <c r="O17" i="1"/>
  <c r="Z16" i="1"/>
  <c r="Y16" i="1"/>
  <c r="X16" i="1"/>
  <c r="W16" i="1"/>
  <c r="V16" i="1"/>
  <c r="U16" i="1"/>
  <c r="T16" i="1"/>
  <c r="S16" i="1"/>
  <c r="R16" i="1"/>
  <c r="Q16" i="1"/>
  <c r="P16" i="1"/>
  <c r="O16" i="1"/>
  <c r="Z15" i="1"/>
  <c r="Y15" i="1"/>
  <c r="X15" i="1"/>
  <c r="W15" i="1"/>
  <c r="V15" i="1"/>
  <c r="U15" i="1"/>
  <c r="T15" i="1"/>
  <c r="S15" i="1"/>
  <c r="R15" i="1"/>
  <c r="Q15" i="1"/>
  <c r="P15" i="1"/>
  <c r="O15" i="1"/>
  <c r="Z11" i="1"/>
  <c r="Y11" i="1"/>
  <c r="X11" i="1"/>
  <c r="W11" i="1"/>
  <c r="V11" i="1"/>
  <c r="U11" i="1"/>
  <c r="T11" i="1"/>
  <c r="S11" i="1"/>
  <c r="R11" i="1"/>
  <c r="Q11" i="1"/>
  <c r="P11" i="1"/>
  <c r="O11" i="1"/>
  <c r="Z10" i="1"/>
  <c r="Y10" i="1"/>
  <c r="X10" i="1"/>
  <c r="W10" i="1"/>
  <c r="V10" i="1"/>
  <c r="U10" i="1"/>
  <c r="T10" i="1"/>
  <c r="S10" i="1"/>
  <c r="R10" i="1"/>
  <c r="Q10" i="1"/>
  <c r="P10" i="1"/>
  <c r="O10" i="1"/>
  <c r="Z9" i="1"/>
  <c r="Y9" i="1"/>
  <c r="X9" i="1"/>
  <c r="W9" i="1"/>
  <c r="V9" i="1"/>
  <c r="U9" i="1"/>
  <c r="T9" i="1"/>
  <c r="S9" i="1"/>
  <c r="R9" i="1"/>
  <c r="Q9" i="1"/>
  <c r="P9" i="1"/>
  <c r="O9" i="1"/>
  <c r="Z7" i="1"/>
  <c r="Y7" i="1"/>
  <c r="X7" i="1"/>
  <c r="W7" i="1"/>
  <c r="V7" i="1"/>
  <c r="U7" i="1"/>
  <c r="T7" i="1"/>
  <c r="S7" i="1"/>
  <c r="R7" i="1"/>
  <c r="Q7" i="1"/>
  <c r="P7" i="1"/>
  <c r="O7" i="1"/>
  <c r="Z6" i="1"/>
  <c r="Y6" i="1"/>
  <c r="X6" i="1"/>
  <c r="W6" i="1"/>
  <c r="V6" i="1"/>
  <c r="U6" i="1"/>
  <c r="T6" i="1"/>
  <c r="S6" i="1"/>
  <c r="R6" i="1"/>
  <c r="Q6" i="1"/>
  <c r="P6" i="1"/>
  <c r="O6" i="1"/>
  <c r="Z5" i="1"/>
  <c r="Y5" i="1"/>
  <c r="X5" i="1"/>
  <c r="W5" i="1"/>
  <c r="V5" i="1"/>
  <c r="U5" i="1"/>
  <c r="T5" i="1"/>
  <c r="S5" i="1"/>
  <c r="R5" i="1"/>
  <c r="Q5" i="1"/>
  <c r="P5" i="1"/>
  <c r="O5" i="1"/>
  <c r="Z4" i="1"/>
  <c r="Y4" i="1"/>
  <c r="X4" i="1"/>
  <c r="W4" i="1"/>
  <c r="V4" i="1"/>
  <c r="U4" i="1"/>
  <c r="T4" i="1"/>
  <c r="S4" i="1"/>
  <c r="R4" i="1"/>
  <c r="Q4" i="1"/>
  <c r="P4" i="1"/>
  <c r="O4" i="1"/>
  <c r="Z3" i="1"/>
  <c r="Y3" i="1"/>
  <c r="X3" i="1"/>
  <c r="W3" i="1"/>
  <c r="V3" i="1"/>
  <c r="U3" i="1"/>
  <c r="T3" i="1"/>
  <c r="S3" i="1"/>
  <c r="R3" i="1"/>
  <c r="Q3" i="1"/>
  <c r="P3" i="1"/>
  <c r="O3" i="1"/>
  <c r="Z2" i="1"/>
  <c r="Y2" i="1"/>
  <c r="X2" i="1"/>
  <c r="W2" i="1"/>
  <c r="V2" i="1"/>
  <c r="U2" i="1"/>
  <c r="T2" i="1"/>
  <c r="S2" i="1"/>
  <c r="R2" i="1"/>
  <c r="Q2" i="1"/>
  <c r="P2" i="1"/>
  <c r="O2" i="1"/>
  <c r="O2871" i="1"/>
  <c r="O2851" i="1"/>
  <c r="O2548" i="1"/>
  <c r="O2547" i="1"/>
  <c r="O2537" i="1"/>
  <c r="O2335" i="1"/>
  <c r="O2332" i="1"/>
  <c r="O2329" i="1"/>
  <c r="O2328" i="1"/>
  <c r="O2326" i="1"/>
  <c r="O2304" i="1"/>
  <c r="O2303" i="1"/>
  <c r="O2300" i="1"/>
  <c r="O2292" i="1"/>
  <c r="O2289" i="1"/>
  <c r="O2288" i="1"/>
  <c r="O2287" i="1"/>
  <c r="O2286" i="1"/>
  <c r="O2285" i="1"/>
  <c r="O2284" i="1"/>
  <c r="O2283" i="1"/>
  <c r="O2282" i="1"/>
  <c r="O2205" i="1"/>
  <c r="O2204" i="1"/>
  <c r="O2203" i="1"/>
  <c r="O2193" i="1"/>
  <c r="O2192" i="1"/>
  <c r="O2191" i="1"/>
  <c r="O2190" i="1"/>
  <c r="O2189" i="1"/>
  <c r="O2188" i="1"/>
  <c r="O2187" i="1"/>
  <c r="O2186" i="1"/>
  <c r="O2183" i="1"/>
  <c r="O2180" i="1"/>
  <c r="O2176" i="1"/>
  <c r="O2121" i="1"/>
  <c r="O2068" i="1"/>
  <c r="O2054" i="1"/>
  <c r="O2051" i="1"/>
  <c r="O2050" i="1"/>
  <c r="O2049" i="1"/>
  <c r="O2048" i="1"/>
  <c r="O2047" i="1"/>
  <c r="O2046" i="1"/>
  <c r="O2045" i="1"/>
  <c r="O2044" i="1"/>
  <c r="O1984" i="1"/>
  <c r="O1978" i="1"/>
  <c r="O1977" i="1"/>
  <c r="O1935" i="1"/>
  <c r="O1934" i="1"/>
  <c r="O1933" i="1"/>
  <c r="O1932" i="1"/>
  <c r="O1819" i="1"/>
  <c r="O1785" i="1"/>
  <c r="O1784" i="1"/>
  <c r="O1783" i="1"/>
  <c r="O1782" i="1"/>
  <c r="O1744" i="1"/>
  <c r="O1743" i="1"/>
  <c r="O1742" i="1"/>
  <c r="O1493" i="1"/>
  <c r="O1492" i="1"/>
  <c r="O1305" i="1"/>
  <c r="O1304" i="1"/>
  <c r="O1296" i="1"/>
  <c r="O1295" i="1"/>
  <c r="O1294" i="1"/>
  <c r="O1293" i="1"/>
  <c r="O1292" i="1"/>
  <c r="O1291" i="1"/>
  <c r="O1290" i="1"/>
  <c r="O1289" i="1"/>
  <c r="O1272" i="1"/>
  <c r="O1271" i="1"/>
  <c r="O1270" i="1"/>
  <c r="O1269" i="1"/>
  <c r="O1267" i="1"/>
  <c r="O1266" i="1"/>
  <c r="O1257" i="1"/>
  <c r="O1256" i="1"/>
  <c r="O1255" i="1"/>
  <c r="O1254" i="1"/>
  <c r="O1253" i="1"/>
  <c r="O1242" i="1"/>
  <c r="O1241" i="1"/>
  <c r="O1235" i="1"/>
  <c r="O1230" i="1"/>
  <c r="O1229" i="1"/>
  <c r="O1228" i="1"/>
  <c r="O1227" i="1"/>
  <c r="O1226" i="1"/>
  <c r="O1225" i="1"/>
  <c r="O1224" i="1"/>
  <c r="O1223" i="1"/>
  <c r="O1222" i="1"/>
  <c r="O1221" i="1"/>
  <c r="O1220" i="1"/>
  <c r="O1219" i="1"/>
  <c r="O1218" i="1"/>
  <c r="O1217" i="1"/>
  <c r="O1216" i="1"/>
  <c r="O1215" i="1"/>
  <c r="O1068" i="1"/>
  <c r="O1062" i="1"/>
  <c r="O1055" i="1"/>
  <c r="O1054" i="1"/>
  <c r="O1053" i="1"/>
  <c r="O1034" i="1"/>
  <c r="O1020" i="1"/>
  <c r="O1019" i="1"/>
  <c r="O1018" i="1"/>
  <c r="O1017" i="1"/>
  <c r="O1016" i="1"/>
  <c r="O1015" i="1"/>
  <c r="O1014" i="1"/>
  <c r="O1013" i="1"/>
  <c r="O1012" i="1"/>
  <c r="O1011" i="1"/>
  <c r="O1010" i="1"/>
  <c r="O838" i="1"/>
  <c r="O828" i="1"/>
  <c r="O651" i="1"/>
  <c r="O643" i="1"/>
  <c r="O613" i="1"/>
  <c r="O612" i="1"/>
  <c r="O611" i="1"/>
  <c r="O518" i="1"/>
  <c r="O517" i="1"/>
  <c r="O497" i="1"/>
  <c r="O488" i="1"/>
  <c r="O483" i="1"/>
  <c r="O476" i="1"/>
  <c r="O475" i="1"/>
  <c r="O443" i="1"/>
  <c r="O357" i="1"/>
  <c r="O328" i="1"/>
  <c r="O290" i="1"/>
  <c r="O289" i="1"/>
  <c r="O232" i="1"/>
  <c r="O231" i="1"/>
  <c r="O230" i="1"/>
  <c r="O181" i="1"/>
  <c r="O177" i="1"/>
  <c r="O173" i="1"/>
  <c r="O147" i="1"/>
  <c r="O146" i="1"/>
  <c r="O144" i="1"/>
  <c r="O114" i="1"/>
  <c r="O67" i="1"/>
  <c r="O25" i="1"/>
  <c r="O34" i="1"/>
  <c r="O46" i="1"/>
  <c r="O47" i="1"/>
  <c r="O48" i="1"/>
  <c r="O14" i="1"/>
  <c r="O12" i="1"/>
  <c r="O8" i="1"/>
  <c r="M2871" i="1"/>
  <c r="M2851" i="1"/>
  <c r="M2548" i="1"/>
  <c r="M2547" i="1"/>
  <c r="M2537" i="1"/>
  <c r="M2335" i="1"/>
  <c r="M2332" i="1"/>
  <c r="M2329" i="1"/>
  <c r="M2328" i="1"/>
  <c r="M2326" i="1"/>
  <c r="M2304" i="1"/>
  <c r="M2303" i="1"/>
  <c r="M2300" i="1"/>
  <c r="M2292" i="1"/>
  <c r="M2289" i="1"/>
  <c r="M2288" i="1"/>
  <c r="M2287" i="1"/>
  <c r="M2286" i="1"/>
  <c r="M2285" i="1"/>
  <c r="M2284" i="1"/>
  <c r="M2283" i="1"/>
  <c r="M2282" i="1"/>
  <c r="M2205" i="1"/>
  <c r="M2204" i="1"/>
  <c r="M2203" i="1"/>
  <c r="M2193" i="1"/>
  <c r="M2192" i="1"/>
  <c r="M2191" i="1"/>
  <c r="M2190" i="1"/>
  <c r="M2189" i="1"/>
  <c r="M2188" i="1"/>
  <c r="M2187" i="1"/>
  <c r="M2186" i="1"/>
  <c r="M2183" i="1"/>
  <c r="M2180" i="1"/>
  <c r="M2176" i="1"/>
  <c r="M2121" i="1"/>
  <c r="M2068" i="1"/>
  <c r="M2054" i="1"/>
  <c r="M2051" i="1"/>
  <c r="M2050" i="1"/>
  <c r="M2049" i="1"/>
  <c r="M2048" i="1"/>
  <c r="M2047" i="1"/>
  <c r="M2046" i="1"/>
  <c r="M2045" i="1"/>
  <c r="M2044" i="1"/>
  <c r="M1984" i="1"/>
  <c r="M1978" i="1"/>
  <c r="M1977" i="1"/>
  <c r="M1935" i="1"/>
  <c r="M1934" i="1"/>
  <c r="M1933" i="1"/>
  <c r="M1932" i="1"/>
  <c r="M1819" i="1"/>
  <c r="M1785" i="1"/>
  <c r="M1784" i="1"/>
  <c r="M1783" i="1"/>
  <c r="M1782" i="1"/>
  <c r="M1744" i="1"/>
  <c r="M1743" i="1"/>
  <c r="M1742" i="1"/>
  <c r="M1493" i="1"/>
  <c r="M1492" i="1"/>
  <c r="M1305" i="1"/>
  <c r="M1304" i="1"/>
  <c r="M1296" i="1"/>
  <c r="M1295" i="1"/>
  <c r="M1294" i="1"/>
  <c r="M1293" i="1"/>
  <c r="M1292" i="1"/>
  <c r="M1291" i="1"/>
  <c r="M1290" i="1"/>
  <c r="M1289" i="1"/>
  <c r="M1272" i="1"/>
  <c r="M1271" i="1"/>
  <c r="M1270" i="1"/>
  <c r="M1269" i="1"/>
  <c r="M1267" i="1"/>
  <c r="M1266" i="1"/>
  <c r="M1257" i="1"/>
  <c r="M1256" i="1"/>
  <c r="M1255" i="1"/>
  <c r="M1254" i="1"/>
  <c r="M1253" i="1"/>
  <c r="M1242" i="1"/>
  <c r="M1241" i="1"/>
  <c r="M1235" i="1"/>
  <c r="M1230" i="1"/>
  <c r="M1229" i="1"/>
  <c r="M1228" i="1"/>
  <c r="M1227" i="1"/>
  <c r="M1226" i="1"/>
  <c r="M1225" i="1"/>
  <c r="M1224" i="1"/>
  <c r="M1223" i="1"/>
  <c r="M1222" i="1"/>
  <c r="M1221" i="1"/>
  <c r="M1220" i="1"/>
  <c r="M1219" i="1"/>
  <c r="M1218" i="1"/>
  <c r="M1217" i="1"/>
  <c r="M1216" i="1"/>
  <c r="M1215" i="1"/>
  <c r="M1068" i="1"/>
  <c r="M1062" i="1"/>
  <c r="M1055" i="1"/>
  <c r="M1054" i="1"/>
  <c r="M1053" i="1"/>
  <c r="M1034" i="1"/>
  <c r="M1020" i="1"/>
  <c r="M1019" i="1"/>
  <c r="M1018" i="1"/>
  <c r="M1017" i="1"/>
  <c r="M1016" i="1"/>
  <c r="M1015" i="1"/>
  <c r="M1014" i="1"/>
  <c r="M1013" i="1"/>
  <c r="M1012" i="1"/>
  <c r="M1011" i="1"/>
  <c r="M1010" i="1"/>
  <c r="M838" i="1"/>
  <c r="M828" i="1"/>
  <c r="M651" i="1"/>
  <c r="M643" i="1"/>
  <c r="M613" i="1"/>
  <c r="M612" i="1"/>
  <c r="M611" i="1"/>
  <c r="M518" i="1"/>
  <c r="M517" i="1"/>
  <c r="M497" i="1"/>
  <c r="M488" i="1"/>
  <c r="M483" i="1"/>
  <c r="M476" i="1"/>
  <c r="M475" i="1"/>
  <c r="M443" i="1"/>
  <c r="M357" i="1"/>
  <c r="M328" i="1"/>
  <c r="M290" i="1"/>
  <c r="M289" i="1"/>
  <c r="M232" i="1"/>
  <c r="M231" i="1"/>
  <c r="M230" i="1"/>
  <c r="M181" i="1"/>
  <c r="M177" i="1"/>
  <c r="M173" i="1"/>
  <c r="M147" i="1"/>
  <c r="M146" i="1"/>
  <c r="M144" i="1"/>
  <c r="M114" i="1"/>
  <c r="M67" i="1"/>
  <c r="M48" i="1"/>
  <c r="M47" i="1"/>
  <c r="M46" i="1"/>
  <c r="M34" i="1"/>
  <c r="M25" i="1"/>
  <c r="M14" i="1"/>
  <c r="M12" i="1"/>
  <c r="M8" i="1"/>
</calcChain>
</file>

<file path=xl/sharedStrings.xml><?xml version="1.0" encoding="utf-8"?>
<sst xmlns="http://schemas.openxmlformats.org/spreadsheetml/2006/main" count="11454" uniqueCount="6272">
  <si>
    <t>para_specimen_no</t>
  </si>
  <si>
    <t>USNMNM</t>
  </si>
  <si>
    <t>PAR_sp</t>
  </si>
  <si>
    <t>US00454280</t>
  </si>
  <si>
    <t>USNM00454280</t>
  </si>
  <si>
    <t>AGAT001</t>
  </si>
  <si>
    <t>US00454223</t>
  </si>
  <si>
    <t>USNM00454223</t>
  </si>
  <si>
    <t>US00455187</t>
  </si>
  <si>
    <t>USNM00455187</t>
  </si>
  <si>
    <t>US00454156</t>
  </si>
  <si>
    <t>USNM00454156</t>
  </si>
  <si>
    <t>US00211813</t>
  </si>
  <si>
    <t>USNM00211813</t>
  </si>
  <si>
    <t>AGAT010</t>
  </si>
  <si>
    <t>US00209075</t>
  </si>
  <si>
    <t>USNM00209075</t>
  </si>
  <si>
    <t>AGAT013</t>
  </si>
  <si>
    <t>US00499279</t>
  </si>
  <si>
    <t>USNM00499279</t>
  </si>
  <si>
    <t>US00454238</t>
  </si>
  <si>
    <t>USNM00454238</t>
  </si>
  <si>
    <t>AGAT022</t>
  </si>
  <si>
    <t>US00506210</t>
  </si>
  <si>
    <t>USNM00506210</t>
  </si>
  <si>
    <t>US00510055</t>
  </si>
  <si>
    <t>USNM00510055</t>
  </si>
  <si>
    <t>US00497762</t>
  </si>
  <si>
    <t>USNM00497762</t>
  </si>
  <si>
    <t>US00497650</t>
  </si>
  <si>
    <t>USNM00497650</t>
  </si>
  <si>
    <t>US00510063</t>
  </si>
  <si>
    <t>USNM00510063</t>
  </si>
  <si>
    <t>US00209082</t>
  </si>
  <si>
    <t>USNM00209082</t>
  </si>
  <si>
    <t>US00209084</t>
  </si>
  <si>
    <t>USNM00209084</t>
  </si>
  <si>
    <t>US00209099</t>
  </si>
  <si>
    <t>USNM00209099</t>
  </si>
  <si>
    <t>US00211683</t>
  </si>
  <si>
    <t>USNM00211683</t>
  </si>
  <si>
    <t>US00454139</t>
  </si>
  <si>
    <t>USNM00454139</t>
  </si>
  <si>
    <t>US00454225</t>
  </si>
  <si>
    <t>USNM00454225</t>
  </si>
  <si>
    <t>US00454363</t>
  </si>
  <si>
    <t>USNM00454363</t>
  </si>
  <si>
    <t>US00454372</t>
  </si>
  <si>
    <t>USNM00454372</t>
  </si>
  <si>
    <t>US00455175</t>
  </si>
  <si>
    <t>USNM00455175</t>
  </si>
  <si>
    <t>US00456869</t>
  </si>
  <si>
    <t>USNM00456869</t>
  </si>
  <si>
    <t>US00506208</t>
  </si>
  <si>
    <t>USNM00506208</t>
  </si>
  <si>
    <t>US00504878</t>
  </si>
  <si>
    <t>USNM00504878</t>
  </si>
  <si>
    <t>US00504871</t>
  </si>
  <si>
    <t>USNM00504871</t>
  </si>
  <si>
    <t>US00504934</t>
  </si>
  <si>
    <t>USNM00504934</t>
  </si>
  <si>
    <t>US00504893</t>
  </si>
  <si>
    <t>USNM00504893</t>
  </si>
  <si>
    <t>US00645354</t>
  </si>
  <si>
    <t>USNM00645354</t>
  </si>
  <si>
    <t>US00645715</t>
  </si>
  <si>
    <t>USNM00645715</t>
  </si>
  <si>
    <t>US00645600</t>
  </si>
  <si>
    <t>USNM00645600</t>
  </si>
  <si>
    <t>US00640041</t>
  </si>
  <si>
    <t>USNM00640041</t>
  </si>
  <si>
    <t>US00510071</t>
  </si>
  <si>
    <t>USNM00510071</t>
  </si>
  <si>
    <t>US00499515</t>
  </si>
  <si>
    <t>USNM00499515</t>
  </si>
  <si>
    <t>AGAT023</t>
  </si>
  <si>
    <t>US00499221</t>
  </si>
  <si>
    <t>USNM00499221</t>
  </si>
  <si>
    <t>US00499222</t>
  </si>
  <si>
    <t>USNM00499222</t>
  </si>
  <si>
    <t>US00499523</t>
  </si>
  <si>
    <t>USNM00499523</t>
  </si>
  <si>
    <t>US00497636</t>
  </si>
  <si>
    <t>USNM00497636</t>
  </si>
  <si>
    <t>US00505002</t>
  </si>
  <si>
    <t>USNM00505002</t>
  </si>
  <si>
    <t>US00504976</t>
  </si>
  <si>
    <t>USNM00504976</t>
  </si>
  <si>
    <t>US00506241</t>
  </si>
  <si>
    <t>USNM00506241</t>
  </si>
  <si>
    <t>US00506223</t>
  </si>
  <si>
    <t>USNM00506223</t>
  </si>
  <si>
    <t>US00645526</t>
  </si>
  <si>
    <t>USNM00645526</t>
  </si>
  <si>
    <t>US00211817</t>
  </si>
  <si>
    <t>USNM00211817</t>
  </si>
  <si>
    <t>US00499430</t>
  </si>
  <si>
    <t>USNM00499430</t>
  </si>
  <si>
    <t>US00497695</t>
  </si>
  <si>
    <t>USNM00497695</t>
  </si>
  <si>
    <t>US00503902</t>
  </si>
  <si>
    <t>USNM00503902</t>
  </si>
  <si>
    <t>US00641807</t>
  </si>
  <si>
    <t>USNM00641807</t>
  </si>
  <si>
    <t>US00645527</t>
  </si>
  <si>
    <t>USNM00645527</t>
  </si>
  <si>
    <t>US00645572</t>
  </si>
  <si>
    <t>USNM00645572</t>
  </si>
  <si>
    <t>US00644866</t>
  </si>
  <si>
    <t>USNM00644866</t>
  </si>
  <si>
    <t>US00506221</t>
  </si>
  <si>
    <t>USNM00506221</t>
  </si>
  <si>
    <t>AGAT028</t>
  </si>
  <si>
    <t>US00506227</t>
  </si>
  <si>
    <t>USNM00506227</t>
  </si>
  <si>
    <t>US00497299</t>
  </si>
  <si>
    <t>USNM00497299</t>
  </si>
  <si>
    <t>US00506230</t>
  </si>
  <si>
    <t>USNM00506230</t>
  </si>
  <si>
    <t>US00506231</t>
  </si>
  <si>
    <t>USNM00506231</t>
  </si>
  <si>
    <t>US00506220</t>
  </si>
  <si>
    <t>USNM00506220</t>
  </si>
  <si>
    <t>US00497303</t>
  </si>
  <si>
    <t>USNM00497303</t>
  </si>
  <si>
    <t>US00269664</t>
  </si>
  <si>
    <t>USNM00269664</t>
  </si>
  <si>
    <t>US00503313</t>
  </si>
  <si>
    <t>USNM00503313</t>
  </si>
  <si>
    <t>US00504945</t>
  </si>
  <si>
    <t>USNM00504945</t>
  </si>
  <si>
    <t>US00645302</t>
  </si>
  <si>
    <t>USNM00645302</t>
  </si>
  <si>
    <t>US00645286</t>
  </si>
  <si>
    <t>USNM00645286</t>
  </si>
  <si>
    <t>US00503899</t>
  </si>
  <si>
    <t>USNM00503899</t>
  </si>
  <si>
    <t>AGAT030</t>
  </si>
  <si>
    <t>US00504047</t>
  </si>
  <si>
    <t>USNM00504047</t>
  </si>
  <si>
    <t>AGAT035</t>
  </si>
  <si>
    <t>US00504090</t>
  </si>
  <si>
    <t>USNM00504090</t>
  </si>
  <si>
    <t>US00641819</t>
  </si>
  <si>
    <t>USNM00641819</t>
  </si>
  <si>
    <t>AGAT049</t>
  </si>
  <si>
    <t>US00641929</t>
  </si>
  <si>
    <t>USNM00641929</t>
  </si>
  <si>
    <t>US00643658</t>
  </si>
  <si>
    <t>USNM00643658</t>
  </si>
  <si>
    <t>US00641840</t>
  </si>
  <si>
    <t>USNM00641840</t>
  </si>
  <si>
    <t>US00641816</t>
  </si>
  <si>
    <t>USNM00641816</t>
  </si>
  <si>
    <t>US00641825</t>
  </si>
  <si>
    <t>USNM00641825</t>
  </si>
  <si>
    <t>US00641803</t>
  </si>
  <si>
    <t>USNM00641803</t>
  </si>
  <si>
    <t>US00641892</t>
  </si>
  <si>
    <t>USNM00641892</t>
  </si>
  <si>
    <t>US00645498</t>
  </si>
  <si>
    <t>USNM00645498</t>
  </si>
  <si>
    <t>US00645495</t>
  </si>
  <si>
    <t>USNM00645495</t>
  </si>
  <si>
    <t>US00645616</t>
  </si>
  <si>
    <t>USNM00645616</t>
  </si>
  <si>
    <t>US00645696</t>
  </si>
  <si>
    <t>USNM00645696</t>
  </si>
  <si>
    <t>US00645671</t>
  </si>
  <si>
    <t>USNM00645671</t>
  </si>
  <si>
    <t>US00645706</t>
  </si>
  <si>
    <t>USNM00645706</t>
  </si>
  <si>
    <t>US00645665</t>
  </si>
  <si>
    <t>USNM00645665</t>
  </si>
  <si>
    <t>US00644829</t>
  </si>
  <si>
    <t>USNM00644829</t>
  </si>
  <si>
    <t>US00644828</t>
  </si>
  <si>
    <t>USNM00644828</t>
  </si>
  <si>
    <t>US00644857</t>
  </si>
  <si>
    <t>USNM00644857</t>
  </si>
  <si>
    <t>US00643704</t>
  </si>
  <si>
    <t>USNM00643704</t>
  </si>
  <si>
    <t>US00644836</t>
  </si>
  <si>
    <t>USNM00644836</t>
  </si>
  <si>
    <t>US00640032</t>
  </si>
  <si>
    <t>USNM00640032</t>
  </si>
  <si>
    <t>US00640039</t>
  </si>
  <si>
    <t>USNM00640039</t>
  </si>
  <si>
    <t>US00644850</t>
  </si>
  <si>
    <t>USNM00644850</t>
  </si>
  <si>
    <t>US00645721</t>
  </si>
  <si>
    <t>USNM00645721</t>
  </si>
  <si>
    <t>US00641829</t>
  </si>
  <si>
    <t>USNM00641829</t>
  </si>
  <si>
    <t>US00645633</t>
  </si>
  <si>
    <t>USNM00645633</t>
  </si>
  <si>
    <t>US00645723</t>
  </si>
  <si>
    <t>USNM00645723</t>
  </si>
  <si>
    <t>US00644837</t>
  </si>
  <si>
    <t>USNM00644837</t>
  </si>
  <si>
    <t>US00644833</t>
  </si>
  <si>
    <t>USNM00644833</t>
  </si>
  <si>
    <t>US00454124</t>
  </si>
  <si>
    <t>USNM00454124</t>
  </si>
  <si>
    <t>AGAT052</t>
  </si>
  <si>
    <t>US00491782</t>
  </si>
  <si>
    <t>USNM00491782</t>
  </si>
  <si>
    <t>AGAT054</t>
  </si>
  <si>
    <t>US00491783</t>
  </si>
  <si>
    <t>USNM00491783</t>
  </si>
  <si>
    <t>US00492647</t>
  </si>
  <si>
    <t>USNM00492647</t>
  </si>
  <si>
    <t>US00644868</t>
  </si>
  <si>
    <t>USNM00644868</t>
  </si>
  <si>
    <t>US00645687</t>
  </si>
  <si>
    <t>USNM00645687</t>
  </si>
  <si>
    <t>AGAT055</t>
  </si>
  <si>
    <t>US00644831</t>
  </si>
  <si>
    <t>USNM00644831</t>
  </si>
  <si>
    <t>US00211810</t>
  </si>
  <si>
    <t>USNM00211810</t>
  </si>
  <si>
    <t>US00211811</t>
  </si>
  <si>
    <t>USNM00211811</t>
  </si>
  <si>
    <t>US00211812</t>
  </si>
  <si>
    <t>USNM00211812</t>
  </si>
  <si>
    <t>US00504892</t>
  </si>
  <si>
    <t>USNM00504892</t>
  </si>
  <si>
    <t>US00503403</t>
  </si>
  <si>
    <t>USNM00503403</t>
  </si>
  <si>
    <t>US00643669</t>
  </si>
  <si>
    <t>USNM00643669</t>
  </si>
  <si>
    <t>US00645277</t>
  </si>
  <si>
    <t>USNM00645277</t>
  </si>
  <si>
    <t>US00645643</t>
  </si>
  <si>
    <t>USNM00645643</t>
  </si>
  <si>
    <t>US00644834</t>
  </si>
  <si>
    <t>USNM00644834</t>
  </si>
  <si>
    <t>US00645709</t>
  </si>
  <si>
    <t>USNM00645709</t>
  </si>
  <si>
    <t>US00497774</t>
  </si>
  <si>
    <t>USNM00497774</t>
  </si>
  <si>
    <t>AGAT074</t>
  </si>
  <si>
    <t>US00645359</t>
  </si>
  <si>
    <t>USNM00645359</t>
  </si>
  <si>
    <t>US00644840</t>
  </si>
  <si>
    <t>USNM00644840</t>
  </si>
  <si>
    <t>US00454199</t>
  </si>
  <si>
    <t>USNM00454199</t>
  </si>
  <si>
    <t>AGAT076</t>
  </si>
  <si>
    <t>US00454231</t>
  </si>
  <si>
    <t>USNM00454231</t>
  </si>
  <si>
    <t>US00209076</t>
  </si>
  <si>
    <t>USNM00209076</t>
  </si>
  <si>
    <t>AGAT083</t>
  </si>
  <si>
    <t>US00211720</t>
  </si>
  <si>
    <t>USNM00211720</t>
  </si>
  <si>
    <t>US00454205</t>
  </si>
  <si>
    <t>USNM00454205</t>
  </si>
  <si>
    <t>AGAT087</t>
  </si>
  <si>
    <t>US00491675</t>
  </si>
  <si>
    <t>USNM00491675</t>
  </si>
  <si>
    <t>APAN002</t>
  </si>
  <si>
    <t>US00492811</t>
  </si>
  <si>
    <t>USNM00492811</t>
  </si>
  <si>
    <t>US00492816</t>
  </si>
  <si>
    <t>USNM00492816</t>
  </si>
  <si>
    <t>US00504966</t>
  </si>
  <si>
    <t>USNM00504966</t>
  </si>
  <si>
    <t>US00269816</t>
  </si>
  <si>
    <t>USNM00269816</t>
  </si>
  <si>
    <t>US00491764</t>
  </si>
  <si>
    <t>USNM00491764</t>
  </si>
  <si>
    <t>US00491766</t>
  </si>
  <si>
    <t>USNM00491766</t>
  </si>
  <si>
    <t>US00491813</t>
  </si>
  <si>
    <t>USNM00491813</t>
  </si>
  <si>
    <t>US00491679</t>
  </si>
  <si>
    <t>USNM00491679</t>
  </si>
  <si>
    <t>US00492791</t>
  </si>
  <si>
    <t>USNM00492791</t>
  </si>
  <si>
    <t>US00492802</t>
  </si>
  <si>
    <t>USNM00492802</t>
  </si>
  <si>
    <t>US00491614</t>
  </si>
  <si>
    <t>USNM00491614</t>
  </si>
  <si>
    <t>US00508223</t>
  </si>
  <si>
    <t>USNM00508223</t>
  </si>
  <si>
    <t>US00503350</t>
  </si>
  <si>
    <t>USNM00503350</t>
  </si>
  <si>
    <t>US00504941</t>
  </si>
  <si>
    <t>USNM00504941</t>
  </si>
  <si>
    <t>US00503296</t>
  </si>
  <si>
    <t>USNM00503296</t>
  </si>
  <si>
    <t>US00211724</t>
  </si>
  <si>
    <t>USNM00211724</t>
  </si>
  <si>
    <t>US00491763</t>
  </si>
  <si>
    <t>USNM00491763</t>
  </si>
  <si>
    <t>US00491779</t>
  </si>
  <si>
    <t>USNM00491779</t>
  </si>
  <si>
    <t>US00491785</t>
  </si>
  <si>
    <t>USNM00491785</t>
  </si>
  <si>
    <t>US00491697</t>
  </si>
  <si>
    <t>USNM00491697</t>
  </si>
  <si>
    <t>US00491735</t>
  </si>
  <si>
    <t>USNM00491735</t>
  </si>
  <si>
    <t>US00497272</t>
  </si>
  <si>
    <t>USNM00497272</t>
  </si>
  <si>
    <t>US00504930</t>
  </si>
  <si>
    <t>USNM00504930</t>
  </si>
  <si>
    <t>US00506229</t>
  </si>
  <si>
    <t>USNM00506229</t>
  </si>
  <si>
    <t>APAN004</t>
  </si>
  <si>
    <t>US00506205</t>
  </si>
  <si>
    <t>USNM00506205</t>
  </si>
  <si>
    <t>US00497292</t>
  </si>
  <si>
    <t>USNM00497292</t>
  </si>
  <si>
    <t>APAN006</t>
  </si>
  <si>
    <t>US00496631</t>
  </si>
  <si>
    <t>USNM00496631</t>
  </si>
  <si>
    <t>APAN008</t>
  </si>
  <si>
    <t>US00504975</t>
  </si>
  <si>
    <t>USNM00504975</t>
  </si>
  <si>
    <t>APAN010</t>
  </si>
  <si>
    <t>US00506255</t>
  </si>
  <si>
    <t>USNM00506255</t>
  </si>
  <si>
    <t>US00506219</t>
  </si>
  <si>
    <t>USNM00506219</t>
  </si>
  <si>
    <t>US00503872</t>
  </si>
  <si>
    <t>USNM00503872</t>
  </si>
  <si>
    <t>US00504075</t>
  </si>
  <si>
    <t>USNM00504075</t>
  </si>
  <si>
    <t>US00267942</t>
  </si>
  <si>
    <t>USNM00267942</t>
  </si>
  <si>
    <t>US00267943</t>
  </si>
  <si>
    <t>USNM00267943</t>
  </si>
  <si>
    <t>US00268042</t>
  </si>
  <si>
    <t>USNM00268042</t>
  </si>
  <si>
    <t>US00269618</t>
  </si>
  <si>
    <t>USNM00269618</t>
  </si>
  <si>
    <t>US00454198</t>
  </si>
  <si>
    <t>USNM00454198</t>
  </si>
  <si>
    <t>US00454365</t>
  </si>
  <si>
    <t>USNM00454365</t>
  </si>
  <si>
    <t>US00497804</t>
  </si>
  <si>
    <t>USNM00497804</t>
  </si>
  <si>
    <t>US00504998</t>
  </si>
  <si>
    <t>USNM00504998</t>
  </si>
  <si>
    <t>US00506262</t>
  </si>
  <si>
    <t>USNM00506262</t>
  </si>
  <si>
    <t>US00506236</t>
  </si>
  <si>
    <t>USNM00506236</t>
  </si>
  <si>
    <t>US00641828</t>
  </si>
  <si>
    <t>USNM00641828</t>
  </si>
  <si>
    <t>US00645561</t>
  </si>
  <si>
    <t>USNM00645561</t>
  </si>
  <si>
    <t>US00645577</t>
  </si>
  <si>
    <t>USNM00645577</t>
  </si>
  <si>
    <t>US00267933</t>
  </si>
  <si>
    <t>USNM00267933</t>
  </si>
  <si>
    <t>US00267952</t>
  </si>
  <si>
    <t>USNM00267952</t>
  </si>
  <si>
    <t>US00268022</t>
  </si>
  <si>
    <t>USNM00268022</t>
  </si>
  <si>
    <t>US00269691</t>
  </si>
  <si>
    <t>USNM00269691</t>
  </si>
  <si>
    <t>US00454185</t>
  </si>
  <si>
    <t>USNM00454185</t>
  </si>
  <si>
    <t>US00506242</t>
  </si>
  <si>
    <t>USNM00506242</t>
  </si>
  <si>
    <t>US00643655</t>
  </si>
  <si>
    <t>USNM00643655</t>
  </si>
  <si>
    <t>US00645612</t>
  </si>
  <si>
    <t>USNM00645612</t>
  </si>
  <si>
    <t>US00640025</t>
  </si>
  <si>
    <t>USNM00640025</t>
  </si>
  <si>
    <t>US00497213</t>
  </si>
  <si>
    <t>USNM00497213</t>
  </si>
  <si>
    <t>APAN011</t>
  </si>
  <si>
    <t>US00497273</t>
  </si>
  <si>
    <t>USNM00497273</t>
  </si>
  <si>
    <t>APAN013</t>
  </si>
  <si>
    <t>US00497645</t>
  </si>
  <si>
    <t>USNM00497645</t>
  </si>
  <si>
    <t>US00169280</t>
  </si>
  <si>
    <t>USNM00169280</t>
  </si>
  <si>
    <t>US00504214</t>
  </si>
  <si>
    <t>USNM00504214</t>
  </si>
  <si>
    <t>US00496655</t>
  </si>
  <si>
    <t>USNM00496655</t>
  </si>
  <si>
    <t>APAN014</t>
  </si>
  <si>
    <t>US00268020</t>
  </si>
  <si>
    <t>USNM00268020</t>
  </si>
  <si>
    <t>APAN017</t>
  </si>
  <si>
    <t>US00496719</t>
  </si>
  <si>
    <t>USNM00496719</t>
  </si>
  <si>
    <t>US00645476</t>
  </si>
  <si>
    <t>USNM00645476</t>
  </si>
  <si>
    <t>US00640017</t>
  </si>
  <si>
    <t>USNM00640017</t>
  </si>
  <si>
    <t>US00268037</t>
  </si>
  <si>
    <t>USNM00268037</t>
  </si>
  <si>
    <t>US00492799</t>
  </si>
  <si>
    <t>USNM00492799</t>
  </si>
  <si>
    <t>APAN020</t>
  </si>
  <si>
    <t>US00492804</t>
  </si>
  <si>
    <t>USNM00492804</t>
  </si>
  <si>
    <t>US00492806</t>
  </si>
  <si>
    <t>USNM00492806</t>
  </si>
  <si>
    <t>APAN103</t>
  </si>
  <si>
    <t>US00496744</t>
  </si>
  <si>
    <t>USNM00496744</t>
  </si>
  <si>
    <t>APAN113</t>
  </si>
  <si>
    <t>US00504153</t>
  </si>
  <si>
    <t>USNM00504153</t>
  </si>
  <si>
    <t>US00211741</t>
  </si>
  <si>
    <t>USNM00211741</t>
  </si>
  <si>
    <t>US00497638</t>
  </si>
  <si>
    <t>USNM00497638</t>
  </si>
  <si>
    <t>US00505071</t>
  </si>
  <si>
    <t>USNM00505071</t>
  </si>
  <si>
    <t>APAN117</t>
  </si>
  <si>
    <t>US00268054</t>
  </si>
  <si>
    <t>USNM00268054</t>
  </si>
  <si>
    <t>APAN124</t>
  </si>
  <si>
    <t>US00641864</t>
  </si>
  <si>
    <t>USNM00641864</t>
  </si>
  <si>
    <t>US00643640</t>
  </si>
  <si>
    <t>USNM00643640</t>
  </si>
  <si>
    <t>US00268063</t>
  </si>
  <si>
    <t>USNM00268063</t>
  </si>
  <si>
    <t>US00455177</t>
  </si>
  <si>
    <t>USNM00455177</t>
  </si>
  <si>
    <t>US00643730</t>
  </si>
  <si>
    <t>USNM00643730</t>
  </si>
  <si>
    <t>US00643721</t>
  </si>
  <si>
    <t>USNM00643721</t>
  </si>
  <si>
    <t>US00211742</t>
  </si>
  <si>
    <t>USNM00211742</t>
  </si>
  <si>
    <t>APAN126</t>
  </si>
  <si>
    <t>US00209090</t>
  </si>
  <si>
    <t>USNM00209090</t>
  </si>
  <si>
    <t>US00497214</t>
  </si>
  <si>
    <t>USNM00497214</t>
  </si>
  <si>
    <t>APAN127</t>
  </si>
  <si>
    <t>US00644859</t>
  </si>
  <si>
    <t>USNM00644859</t>
  </si>
  <si>
    <t>US00454276</t>
  </si>
  <si>
    <t>USNM00454276</t>
  </si>
  <si>
    <t>US00492648</t>
  </si>
  <si>
    <t>USNM00492648</t>
  </si>
  <si>
    <t>APAN132</t>
  </si>
  <si>
    <t>US00497327</t>
  </si>
  <si>
    <t>USNM00497327</t>
  </si>
  <si>
    <t>US00209089</t>
  </si>
  <si>
    <t>USNM00209089</t>
  </si>
  <si>
    <t>US00497291</t>
  </si>
  <si>
    <t>USNM00497291</t>
  </si>
  <si>
    <t>US00497188</t>
  </si>
  <si>
    <t>USNM00497188</t>
  </si>
  <si>
    <t>US00269623</t>
  </si>
  <si>
    <t>USNM00269623</t>
  </si>
  <si>
    <t>US00269818</t>
  </si>
  <si>
    <t>USNM00269818</t>
  </si>
  <si>
    <t>BETH001</t>
  </si>
  <si>
    <t>US00269835</t>
  </si>
  <si>
    <t>USNM00269835</t>
  </si>
  <si>
    <t>US00491593</t>
  </si>
  <si>
    <t>USNM00491593</t>
  </si>
  <si>
    <t>US00491594</t>
  </si>
  <si>
    <t>USNM00491594</t>
  </si>
  <si>
    <t>US00499649</t>
  </si>
  <si>
    <t>USNM00499649</t>
  </si>
  <si>
    <t>US00496763</t>
  </si>
  <si>
    <t>USNM00496763</t>
  </si>
  <si>
    <t>US00504996</t>
  </si>
  <si>
    <t>USNM00504996</t>
  </si>
  <si>
    <t>US00268031</t>
  </si>
  <si>
    <t>USNM00268031</t>
  </si>
  <si>
    <t>US00491778</t>
  </si>
  <si>
    <t>USNM00491778</t>
  </si>
  <si>
    <t>US00491664</t>
  </si>
  <si>
    <t>USNM00491664</t>
  </si>
  <si>
    <t>US00491619</t>
  </si>
  <si>
    <t>USNM00491619</t>
  </si>
  <si>
    <t>US00645686</t>
  </si>
  <si>
    <t>USNM00645686</t>
  </si>
  <si>
    <t>US00642376</t>
  </si>
  <si>
    <t>USNM00642376</t>
  </si>
  <si>
    <t>US00269606</t>
  </si>
  <si>
    <t>USNM00269606</t>
  </si>
  <si>
    <t>US00491686</t>
  </si>
  <si>
    <t>USNM00491686</t>
  </si>
  <si>
    <t>US00491595</t>
  </si>
  <si>
    <t>USNM00491595</t>
  </si>
  <si>
    <t>US00499558</t>
  </si>
  <si>
    <t>USNM00499558</t>
  </si>
  <si>
    <t>US00499328</t>
  </si>
  <si>
    <t>USNM00499328</t>
  </si>
  <si>
    <t>US00497204</t>
  </si>
  <si>
    <t>USNM00497204</t>
  </si>
  <si>
    <t>US00641839</t>
  </si>
  <si>
    <t>USNM00641839</t>
  </si>
  <si>
    <t>US00640030</t>
  </si>
  <si>
    <t>USNM00640030</t>
  </si>
  <si>
    <t>US00645666</t>
  </si>
  <si>
    <t>USNM00645666</t>
  </si>
  <si>
    <t>US00643292</t>
  </si>
  <si>
    <t>USNM00643292</t>
  </si>
  <si>
    <t>US00209073</t>
  </si>
  <si>
    <t>USNM00209073</t>
  </si>
  <si>
    <t>BETH002</t>
  </si>
  <si>
    <t>US00268050</t>
  </si>
  <si>
    <t>USNM00268050</t>
  </si>
  <si>
    <t>US00268060</t>
  </si>
  <si>
    <t>USNM00268060</t>
  </si>
  <si>
    <t>US00269621</t>
  </si>
  <si>
    <t>USNM00269621</t>
  </si>
  <si>
    <t>US00269661</t>
  </si>
  <si>
    <t>USNM00269661</t>
  </si>
  <si>
    <t>US00454105</t>
  </si>
  <si>
    <t>USNM00454105</t>
  </si>
  <si>
    <t>US00491708</t>
  </si>
  <si>
    <t>USNM00491708</t>
  </si>
  <si>
    <t>US00491746</t>
  </si>
  <si>
    <t>USNM00491746</t>
  </si>
  <si>
    <t>US00491638</t>
  </si>
  <si>
    <t>USNM00491638</t>
  </si>
  <si>
    <t>US00492817</t>
  </si>
  <si>
    <t>USNM00492817</t>
  </si>
  <si>
    <t>US00491621</t>
  </si>
  <si>
    <t>USNM00491621</t>
  </si>
  <si>
    <t>US00454118</t>
  </si>
  <si>
    <t>USNM00454118</t>
  </si>
  <si>
    <t>US00508210</t>
  </si>
  <si>
    <t>USNM00508210</t>
  </si>
  <si>
    <t>US00641842</t>
  </si>
  <si>
    <t>USNM00641842</t>
  </si>
  <si>
    <t>US00641818</t>
  </si>
  <si>
    <t>USNM00641818</t>
  </si>
  <si>
    <t>US00645475</t>
  </si>
  <si>
    <t>USNM00645475</t>
  </si>
  <si>
    <t>US00645695</t>
  </si>
  <si>
    <t>USNM00645695</t>
  </si>
  <si>
    <t>US00504915</t>
  </si>
  <si>
    <t>USNM00504915</t>
  </si>
  <si>
    <t>US00503251</t>
  </si>
  <si>
    <t>USNM00503251</t>
  </si>
  <si>
    <t>US00641931</t>
  </si>
  <si>
    <t>USNM00641931</t>
  </si>
  <si>
    <t>US00643651</t>
  </si>
  <si>
    <t>USNM00643651</t>
  </si>
  <si>
    <t>US00643685</t>
  </si>
  <si>
    <t>USNM00643685</t>
  </si>
  <si>
    <t>US00641854</t>
  </si>
  <si>
    <t>USNM00641854</t>
  </si>
  <si>
    <t>US00643654</t>
  </si>
  <si>
    <t>USNM00643654</t>
  </si>
  <si>
    <t>US00645491</t>
  </si>
  <si>
    <t>USNM00645491</t>
  </si>
  <si>
    <t>US00645628</t>
  </si>
  <si>
    <t>USNM00645628</t>
  </si>
  <si>
    <t>US00645630</t>
  </si>
  <si>
    <t>USNM00645630</t>
  </si>
  <si>
    <t>US00645624</t>
  </si>
  <si>
    <t>USNM00645624</t>
  </si>
  <si>
    <t>US00645640</t>
  </si>
  <si>
    <t>USNM00645640</t>
  </si>
  <si>
    <t>US00644864</t>
  </si>
  <si>
    <t>USNM00644864</t>
  </si>
  <si>
    <t>US00640027</t>
  </si>
  <si>
    <t>USNM00640027</t>
  </si>
  <si>
    <t>US00644862</t>
  </si>
  <si>
    <t>USNM00644862</t>
  </si>
  <si>
    <t>US00645728</t>
  </si>
  <si>
    <t>USNM00645728</t>
  </si>
  <si>
    <t>US00645720</t>
  </si>
  <si>
    <t>USNM00645720</t>
  </si>
  <si>
    <t>US00645651</t>
  </si>
  <si>
    <t>USNM00645651</t>
  </si>
  <si>
    <t>US00268017</t>
  </si>
  <si>
    <t>USNM00268017</t>
  </si>
  <si>
    <t>US00268025</t>
  </si>
  <si>
    <t>USNM00268025</t>
  </si>
  <si>
    <t>US00269704</t>
  </si>
  <si>
    <t>USNM00269704</t>
  </si>
  <si>
    <t>US00269842</t>
  </si>
  <si>
    <t>USNM00269842</t>
  </si>
  <si>
    <t>US00454282</t>
  </si>
  <si>
    <t>USNM00454282</t>
  </si>
  <si>
    <t>US00491719</t>
  </si>
  <si>
    <t>USNM00491719</t>
  </si>
  <si>
    <t>US00503308</t>
  </si>
  <si>
    <t>USNM00503308</t>
  </si>
  <si>
    <t>US00504939</t>
  </si>
  <si>
    <t>USNM00504939</t>
  </si>
  <si>
    <t>US00641806</t>
  </si>
  <si>
    <t>USNM00641806</t>
  </si>
  <si>
    <t>US00641867</t>
  </si>
  <si>
    <t>USNM00641867</t>
  </si>
  <si>
    <t>US00641835</t>
  </si>
  <si>
    <t>USNM00641835</t>
  </si>
  <si>
    <t>US00643645</t>
  </si>
  <si>
    <t>USNM00643645</t>
  </si>
  <si>
    <t>US00211692</t>
  </si>
  <si>
    <t>USNM00211692</t>
  </si>
  <si>
    <t>US00211723</t>
  </si>
  <si>
    <t>USNM00211723</t>
  </si>
  <si>
    <t>US00269651</t>
  </si>
  <si>
    <t>USNM00269651</t>
  </si>
  <si>
    <t>US00491670</t>
  </si>
  <si>
    <t>USNM00491670</t>
  </si>
  <si>
    <t>US00491671</t>
  </si>
  <si>
    <t>USNM00491671</t>
  </si>
  <si>
    <t>US00497208</t>
  </si>
  <si>
    <t>USNM00497208</t>
  </si>
  <si>
    <t>US00497215</t>
  </si>
  <si>
    <t>USNM00497215</t>
  </si>
  <si>
    <t>US00641869</t>
  </si>
  <si>
    <t>USNM00641869</t>
  </si>
  <si>
    <t>US00643680</t>
  </si>
  <si>
    <t>USNM00643680</t>
  </si>
  <si>
    <t>US00645646</t>
  </si>
  <si>
    <t>USNM00645646</t>
  </si>
  <si>
    <t>US00645725</t>
  </si>
  <si>
    <t>USNM00645725</t>
  </si>
  <si>
    <t>US00211756</t>
  </si>
  <si>
    <t>USNM00211756</t>
  </si>
  <si>
    <t>BETH004</t>
  </si>
  <si>
    <t>US00643701</t>
  </si>
  <si>
    <t>USNM00643701</t>
  </si>
  <si>
    <t>US00643610</t>
  </si>
  <si>
    <t>USNM00643610</t>
  </si>
  <si>
    <t>BETH005</t>
  </si>
  <si>
    <t>US00643660</t>
  </si>
  <si>
    <t>USNM00643660</t>
  </si>
  <si>
    <t>US00645471</t>
  </si>
  <si>
    <t>USNM00645471</t>
  </si>
  <si>
    <t>US00643643</t>
  </si>
  <si>
    <t>USNM00643643</t>
  </si>
  <si>
    <t>US00492805</t>
  </si>
  <si>
    <t>USNM00492805</t>
  </si>
  <si>
    <t>US00641799</t>
  </si>
  <si>
    <t>USNM00641799</t>
  </si>
  <si>
    <t>US00491754</t>
  </si>
  <si>
    <t>USNM00491754</t>
  </si>
  <si>
    <t>BETH006</t>
  </si>
  <si>
    <t>US00454360</t>
  </si>
  <si>
    <t>USNM00454360</t>
  </si>
  <si>
    <t>CARD001</t>
  </si>
  <si>
    <t>US00454374</t>
  </si>
  <si>
    <t>USNM00454374</t>
  </si>
  <si>
    <t>US00506225</t>
  </si>
  <si>
    <t>USNM00506225</t>
  </si>
  <si>
    <t>US00503895</t>
  </si>
  <si>
    <t>USNM00503895</t>
  </si>
  <si>
    <t>US00499815</t>
  </si>
  <si>
    <t>USNM00499815</t>
  </si>
  <si>
    <t>US00499803</t>
  </si>
  <si>
    <t>USNM00499803</t>
  </si>
  <si>
    <t>US00499799</t>
  </si>
  <si>
    <t>USNM00499799</t>
  </si>
  <si>
    <t>US00499715</t>
  </si>
  <si>
    <t>USNM00499715</t>
  </si>
  <si>
    <t>US00497675</t>
  </si>
  <si>
    <t>USNM00497675</t>
  </si>
  <si>
    <t>US00496747</t>
  </si>
  <si>
    <t>USNM00496747</t>
  </si>
  <si>
    <t>US00503894</t>
  </si>
  <si>
    <t>USNM00503894</t>
  </si>
  <si>
    <t>US00505067</t>
  </si>
  <si>
    <t>USNM00505067</t>
  </si>
  <si>
    <t>US00510079</t>
  </si>
  <si>
    <t>USNM00510079</t>
  </si>
  <si>
    <t>US00211674</t>
  </si>
  <si>
    <t>USNM00211674</t>
  </si>
  <si>
    <t>US00211814</t>
  </si>
  <si>
    <t>USNM00211814</t>
  </si>
  <si>
    <t>US00454249</t>
  </si>
  <si>
    <t>USNM00454249</t>
  </si>
  <si>
    <t>US00491819</t>
  </si>
  <si>
    <t>USNM00491819</t>
  </si>
  <si>
    <t>US00505480</t>
  </si>
  <si>
    <t>USNM00505480</t>
  </si>
  <si>
    <t>US00645494</t>
  </si>
  <si>
    <t>USNM00645494</t>
  </si>
  <si>
    <t>US00645713</t>
  </si>
  <si>
    <t>USNM00645713</t>
  </si>
  <si>
    <t>US00644877</t>
  </si>
  <si>
    <t>USNM00644877</t>
  </si>
  <si>
    <t>US00209091</t>
  </si>
  <si>
    <t>USNM00209091</t>
  </si>
  <si>
    <t>US00211816</t>
  </si>
  <si>
    <t>USNM00211816</t>
  </si>
  <si>
    <t>US00454123</t>
  </si>
  <si>
    <t>USNM00454123</t>
  </si>
  <si>
    <t>US00496819</t>
  </si>
  <si>
    <t>USNM00496819</t>
  </si>
  <si>
    <t>US00508319</t>
  </si>
  <si>
    <t>USNM00508319</t>
  </si>
  <si>
    <t>US00505496</t>
  </si>
  <si>
    <t>USNM00505496</t>
  </si>
  <si>
    <t>US00643586</t>
  </si>
  <si>
    <t>USNM00643586</t>
  </si>
  <si>
    <t>US00643618</t>
  </si>
  <si>
    <t>USNM00643618</t>
  </si>
  <si>
    <t>CARD005</t>
  </si>
  <si>
    <t>US00454141</t>
  </si>
  <si>
    <t>USNM00454141</t>
  </si>
  <si>
    <t>CARD006</t>
  </si>
  <si>
    <t>US00454154</t>
  </si>
  <si>
    <t>USNM00454154</t>
  </si>
  <si>
    <t>US00454191</t>
  </si>
  <si>
    <t>USNM00454191</t>
  </si>
  <si>
    <t>US00454200</t>
  </si>
  <si>
    <t>USNM00454200</t>
  </si>
  <si>
    <t>US00454208</t>
  </si>
  <si>
    <t>USNM00454208</t>
  </si>
  <si>
    <t>US00454211</t>
  </si>
  <si>
    <t>USNM00454211</t>
  </si>
  <si>
    <t>US00454221</t>
  </si>
  <si>
    <t>USNM00454221</t>
  </si>
  <si>
    <t>US00454256</t>
  </si>
  <si>
    <t>USNM00454256</t>
  </si>
  <si>
    <t>US00454366</t>
  </si>
  <si>
    <t>USNM00454366</t>
  </si>
  <si>
    <t>US00454373</t>
  </si>
  <si>
    <t>USNM00454373</t>
  </si>
  <si>
    <t>US00645347</t>
  </si>
  <si>
    <t>USNM00645347</t>
  </si>
  <si>
    <t>US00645582</t>
  </si>
  <si>
    <t>USNM00645582</t>
  </si>
  <si>
    <t>US00645712</t>
  </si>
  <si>
    <t>USNM00645712</t>
  </si>
  <si>
    <t>US00643731</t>
  </si>
  <si>
    <t>USNM00643731</t>
  </si>
  <si>
    <t>US00644832</t>
  </si>
  <si>
    <t>USNM00644832</t>
  </si>
  <si>
    <t>US00644842</t>
  </si>
  <si>
    <t>USNM00644842</t>
  </si>
  <si>
    <t>US00643712</t>
  </si>
  <si>
    <t>USNM00643712</t>
  </si>
  <si>
    <t>US00640040</t>
  </si>
  <si>
    <t>USNM00640040</t>
  </si>
  <si>
    <t>US00640006</t>
  </si>
  <si>
    <t>USNM00640006</t>
  </si>
  <si>
    <t>US00645704</t>
  </si>
  <si>
    <t>USNM00645704</t>
  </si>
  <si>
    <t>US00645735</t>
  </si>
  <si>
    <t>USNM00645735</t>
  </si>
  <si>
    <t>US00211672</t>
  </si>
  <si>
    <t>USNM00211672</t>
  </si>
  <si>
    <t>US00211675</t>
  </si>
  <si>
    <t>USNM00211675</t>
  </si>
  <si>
    <t>US00211676</t>
  </si>
  <si>
    <t>USNM00211676</t>
  </si>
  <si>
    <t>US00496809</t>
  </si>
  <si>
    <t>USNM00496809</t>
  </si>
  <si>
    <t>CENT007</t>
  </si>
  <si>
    <t>US00641916</t>
  </si>
  <si>
    <t>USNM00641916</t>
  </si>
  <si>
    <t>CENT011</t>
  </si>
  <si>
    <t>US00491606</t>
  </si>
  <si>
    <t>USNM00491606</t>
  </si>
  <si>
    <t>CENT012</t>
  </si>
  <si>
    <t>US00267910</t>
  </si>
  <si>
    <t>USNM00267910</t>
  </si>
  <si>
    <t>CENT023</t>
  </si>
  <si>
    <t>US00267913</t>
  </si>
  <si>
    <t>USNM00267913</t>
  </si>
  <si>
    <t>US00267914</t>
  </si>
  <si>
    <t>USNM00267914</t>
  </si>
  <si>
    <t>US00267916</t>
  </si>
  <si>
    <t>USNM00267916</t>
  </si>
  <si>
    <t>US00267917</t>
  </si>
  <si>
    <t>USNM00267917</t>
  </si>
  <si>
    <t>US00269631</t>
  </si>
  <si>
    <t>USNM00269631</t>
  </si>
  <si>
    <t>US00269633</t>
  </si>
  <si>
    <t>USNM00269633</t>
  </si>
  <si>
    <t>US00269634</t>
  </si>
  <si>
    <t>USNM00269634</t>
  </si>
  <si>
    <t>US00269635</t>
  </si>
  <si>
    <t>USNM00269635</t>
  </si>
  <si>
    <t>US00269636</t>
  </si>
  <si>
    <t>USNM00269636</t>
  </si>
  <si>
    <t>US00269640</t>
  </si>
  <si>
    <t>USNM00269640</t>
  </si>
  <si>
    <t>US00269641</t>
  </si>
  <si>
    <t>USNM00269641</t>
  </si>
  <si>
    <t>US00269642</t>
  </si>
  <si>
    <t>USNM00269642</t>
  </si>
  <si>
    <t>US00269643</t>
  </si>
  <si>
    <t>USNM00269643</t>
  </si>
  <si>
    <t>US00269644</t>
  </si>
  <si>
    <t>USNM00269644</t>
  </si>
  <si>
    <t>US00269646</t>
  </si>
  <si>
    <t>USNM00269646</t>
  </si>
  <si>
    <t>US00269648</t>
  </si>
  <si>
    <t>USNM00269648</t>
  </si>
  <si>
    <t>US00269649</t>
  </si>
  <si>
    <t>USNM00269649</t>
  </si>
  <si>
    <t>US00269727</t>
  </si>
  <si>
    <t>USNM00269727</t>
  </si>
  <si>
    <t>US00269790</t>
  </si>
  <si>
    <t>USNM00269790</t>
  </si>
  <si>
    <t>US00269793</t>
  </si>
  <si>
    <t>USNM00269793</t>
  </si>
  <si>
    <t>US00269794</t>
  </si>
  <si>
    <t>USNM00269794</t>
  </si>
  <si>
    <t>US00269795</t>
  </si>
  <si>
    <t>USNM00269795</t>
  </si>
  <si>
    <t>US00269800</t>
  </si>
  <si>
    <t>USNM00269800</t>
  </si>
  <si>
    <t>US00269802</t>
  </si>
  <si>
    <t>USNM00269802</t>
  </si>
  <si>
    <t>US00269804</t>
  </si>
  <si>
    <t>USNM00269804</t>
  </si>
  <si>
    <t>US00269805</t>
  </si>
  <si>
    <t>USNM00269805</t>
  </si>
  <si>
    <t>US00269806</t>
  </si>
  <si>
    <t>USNM00269806</t>
  </si>
  <si>
    <t>US00269808</t>
  </si>
  <si>
    <t>USNM00269808</t>
  </si>
  <si>
    <t>US00269843</t>
  </si>
  <si>
    <t>USNM00269843</t>
  </si>
  <si>
    <t>US00454101</t>
  </si>
  <si>
    <t>USNM00454101</t>
  </si>
  <si>
    <t>US00454102</t>
  </si>
  <si>
    <t>USNM00454102</t>
  </si>
  <si>
    <t>US00454104</t>
  </si>
  <si>
    <t>USNM00454104</t>
  </si>
  <si>
    <t>US00454112</t>
  </si>
  <si>
    <t>USNM00454112</t>
  </si>
  <si>
    <t>US00454114</t>
  </si>
  <si>
    <t>USNM00454114</t>
  </si>
  <si>
    <t>US00454121</t>
  </si>
  <si>
    <t>USNM00454121</t>
  </si>
  <si>
    <t>US00454122</t>
  </si>
  <si>
    <t>USNM00454122</t>
  </si>
  <si>
    <t>US00454128</t>
  </si>
  <si>
    <t>USNM00454128</t>
  </si>
  <si>
    <t>US00454135</t>
  </si>
  <si>
    <t>USNM00454135</t>
  </si>
  <si>
    <t>US00454143</t>
  </si>
  <si>
    <t>USNM00454143</t>
  </si>
  <si>
    <t>US00454155</t>
  </si>
  <si>
    <t>USNM00454155</t>
  </si>
  <si>
    <t>US00454157</t>
  </si>
  <si>
    <t>USNM00454157</t>
  </si>
  <si>
    <t>US00454189</t>
  </si>
  <si>
    <t>USNM00454189</t>
  </si>
  <si>
    <t>US00454210</t>
  </si>
  <si>
    <t>USNM00454210</t>
  </si>
  <si>
    <t>US00454214</t>
  </si>
  <si>
    <t>USNM00454214</t>
  </si>
  <si>
    <t>US00454217</t>
  </si>
  <si>
    <t>USNM00454217</t>
  </si>
  <si>
    <t>US00454220</t>
  </si>
  <si>
    <t>USNM00454220</t>
  </si>
  <si>
    <t>US00454234</t>
  </si>
  <si>
    <t>USNM00454234</t>
  </si>
  <si>
    <t>US00454274</t>
  </si>
  <si>
    <t>USNM00454274</t>
  </si>
  <si>
    <t>US00454364</t>
  </si>
  <si>
    <t>USNM00454364</t>
  </si>
  <si>
    <t>US00455180</t>
  </si>
  <si>
    <t>USNM00455180</t>
  </si>
  <si>
    <t>US00457024</t>
  </si>
  <si>
    <t>USNM00457024</t>
  </si>
  <si>
    <t>US00454108</t>
  </si>
  <si>
    <t>USNM00454108</t>
  </si>
  <si>
    <t>US00267915</t>
  </si>
  <si>
    <t>USNM00267915</t>
  </si>
  <si>
    <t>US00269630</t>
  </si>
  <si>
    <t>USNM00269630</t>
  </si>
  <si>
    <t>US00269820</t>
  </si>
  <si>
    <t>USNM00269820</t>
  </si>
  <si>
    <t>US00454117</t>
  </si>
  <si>
    <t>USNM00454117</t>
  </si>
  <si>
    <t>US00454370</t>
  </si>
  <si>
    <t>USNM00454370</t>
  </si>
  <si>
    <t>US00269801</t>
  </si>
  <si>
    <t>USNM00269801</t>
  </si>
  <si>
    <t>US00454149</t>
  </si>
  <si>
    <t>USNM00454149</t>
  </si>
  <si>
    <t>US00454218</t>
  </si>
  <si>
    <t>USNM00454218</t>
  </si>
  <si>
    <t>US00454219</t>
  </si>
  <si>
    <t>USNM00454219</t>
  </si>
  <si>
    <t>US00491729</t>
  </si>
  <si>
    <t>USNM00491729</t>
  </si>
  <si>
    <t>US00504984</t>
  </si>
  <si>
    <t>USNM00504984</t>
  </si>
  <si>
    <t>CHAL003</t>
  </si>
  <si>
    <t>US00503897</t>
  </si>
  <si>
    <t>USNM00503897</t>
  </si>
  <si>
    <t>CHAL004</t>
  </si>
  <si>
    <t>US00491718</t>
  </si>
  <si>
    <t>USNM00491718</t>
  </si>
  <si>
    <t>CHAL008</t>
  </si>
  <si>
    <t>US00505556</t>
  </si>
  <si>
    <t>USNM00505556</t>
  </si>
  <si>
    <t>US00211637</t>
  </si>
  <si>
    <t>USNM00211637</t>
  </si>
  <si>
    <t>US00211790</t>
  </si>
  <si>
    <t>USNM00211790</t>
  </si>
  <si>
    <t>US00267941</t>
  </si>
  <si>
    <t>USNM00267941</t>
  </si>
  <si>
    <t>US00268053</t>
  </si>
  <si>
    <t>USNM00268053</t>
  </si>
  <si>
    <t>US00454077</t>
  </si>
  <si>
    <t>USNM00454077</t>
  </si>
  <si>
    <t>US00492759</t>
  </si>
  <si>
    <t>USNM00492759</t>
  </si>
  <si>
    <t>US00494401</t>
  </si>
  <si>
    <t>USNM00494401</t>
  </si>
  <si>
    <t>CHAL010</t>
  </si>
  <si>
    <t>US00455176</t>
  </si>
  <si>
    <t>USNM00455176</t>
  </si>
  <si>
    <t>CHAL013</t>
  </si>
  <si>
    <t>US00643617</t>
  </si>
  <si>
    <t>USNM00643617</t>
  </si>
  <si>
    <t>US00454230</t>
  </si>
  <si>
    <t>USNM00454230</t>
  </si>
  <si>
    <t>CHAL015</t>
  </si>
  <si>
    <t>US00454229</t>
  </si>
  <si>
    <t>USNM00454229</t>
  </si>
  <si>
    <t>US00454263</t>
  </si>
  <si>
    <t>USNM00454263</t>
  </si>
  <si>
    <t>US00643291</t>
  </si>
  <si>
    <t>USNM00643291</t>
  </si>
  <si>
    <t>CHAL016</t>
  </si>
  <si>
    <t>US00454120</t>
  </si>
  <si>
    <t>USNM00454120</t>
  </si>
  <si>
    <t>CHAL019</t>
  </si>
  <si>
    <t>US00509256</t>
  </si>
  <si>
    <t>USNM00509256</t>
  </si>
  <si>
    <t>CHEL001</t>
  </si>
  <si>
    <t>US00269663</t>
  </si>
  <si>
    <t>USNM00269663</t>
  </si>
  <si>
    <t>US00497694</t>
  </si>
  <si>
    <t>USNM00497694</t>
  </si>
  <si>
    <t>US00645312</t>
  </si>
  <si>
    <t>USNM00645312</t>
  </si>
  <si>
    <t>US00504919</t>
  </si>
  <si>
    <t>USNM00504919</t>
  </si>
  <si>
    <t>CHEL003</t>
  </si>
  <si>
    <t>US00211714</t>
  </si>
  <si>
    <t>USNM00211714</t>
  </si>
  <si>
    <t>CHEL005</t>
  </si>
  <si>
    <t>US00211718</t>
  </si>
  <si>
    <t>USNM00211718</t>
  </si>
  <si>
    <t>US00211719</t>
  </si>
  <si>
    <t>USNM00211719</t>
  </si>
  <si>
    <t>US00268045</t>
  </si>
  <si>
    <t>USNM00268045</t>
  </si>
  <si>
    <t>US00268064</t>
  </si>
  <si>
    <t>USNM00268064</t>
  </si>
  <si>
    <t>US00211726</t>
  </si>
  <si>
    <t>USNM00211726</t>
  </si>
  <si>
    <t>US00504866</t>
  </si>
  <si>
    <t>USNM00504866</t>
  </si>
  <si>
    <t>US00504931</t>
  </si>
  <si>
    <t>USNM00504931</t>
  </si>
  <si>
    <t>US00504956</t>
  </si>
  <si>
    <t>USNM00504956</t>
  </si>
  <si>
    <t>US00645609</t>
  </si>
  <si>
    <t>USNM00645609</t>
  </si>
  <si>
    <t>US00645727</t>
  </si>
  <si>
    <t>USNM00645727</t>
  </si>
  <si>
    <t>US00508247</t>
  </si>
  <si>
    <t>USNM00508247</t>
  </si>
  <si>
    <t>US00503354</t>
  </si>
  <si>
    <t>USNM00503354</t>
  </si>
  <si>
    <t>US00504962</t>
  </si>
  <si>
    <t>USNM00504962</t>
  </si>
  <si>
    <t>US00503357</t>
  </si>
  <si>
    <t>USNM00503357</t>
  </si>
  <si>
    <t>US00503335</t>
  </si>
  <si>
    <t>USNM00503335</t>
  </si>
  <si>
    <t>US00641812</t>
  </si>
  <si>
    <t>USNM00641812</t>
  </si>
  <si>
    <t>US00643648</t>
  </si>
  <si>
    <t>USNM00643648</t>
  </si>
  <si>
    <t>US00643661</t>
  </si>
  <si>
    <t>USNM00643661</t>
  </si>
  <si>
    <t>US00643679</t>
  </si>
  <si>
    <t>USNM00643679</t>
  </si>
  <si>
    <t>US00643678</t>
  </si>
  <si>
    <t>USNM00643678</t>
  </si>
  <si>
    <t>US00643659</t>
  </si>
  <si>
    <t>USNM00643659</t>
  </si>
  <si>
    <t>US00640012</t>
  </si>
  <si>
    <t>USNM00640012</t>
  </si>
  <si>
    <t>US00211686</t>
  </si>
  <si>
    <t>USNM00211686</t>
  </si>
  <si>
    <t>US00268040</t>
  </si>
  <si>
    <t>USNM00268040</t>
  </si>
  <si>
    <t>US00268043</t>
  </si>
  <si>
    <t>USNM00268043</t>
  </si>
  <si>
    <t>US00268046</t>
  </si>
  <si>
    <t>USNM00268046</t>
  </si>
  <si>
    <t>US00454193</t>
  </si>
  <si>
    <t>USNM00454193</t>
  </si>
  <si>
    <t>US00492627</t>
  </si>
  <si>
    <t>USNM00492627</t>
  </si>
  <si>
    <t>US00499227</t>
  </si>
  <si>
    <t>USNM00499227</t>
  </si>
  <si>
    <t>US00503851</t>
  </si>
  <si>
    <t>USNM00503851</t>
  </si>
  <si>
    <t>US00508167</t>
  </si>
  <si>
    <t>USNM00508167</t>
  </si>
  <si>
    <t>US00643657</t>
  </si>
  <si>
    <t>USNM00643657</t>
  </si>
  <si>
    <t>US00169299</t>
  </si>
  <si>
    <t>USNM00169299</t>
  </si>
  <si>
    <t>US00455189</t>
  </si>
  <si>
    <t>USNM00455189</t>
  </si>
  <si>
    <t>CHEL009</t>
  </si>
  <si>
    <t>US00494092</t>
  </si>
  <si>
    <t>USNM00494092</t>
  </si>
  <si>
    <t>US00510075</t>
  </si>
  <si>
    <t>USNM00510075</t>
  </si>
  <si>
    <t>US00504073</t>
  </si>
  <si>
    <t>USNM00504073</t>
  </si>
  <si>
    <t>US00491701</t>
  </si>
  <si>
    <t>USNM00491701</t>
  </si>
  <si>
    <t>CHEL010</t>
  </si>
  <si>
    <t>US00491667</t>
  </si>
  <si>
    <t>USNM00491667</t>
  </si>
  <si>
    <t>US00492642</t>
  </si>
  <si>
    <t>USNM00492642</t>
  </si>
  <si>
    <t>US00643587</t>
  </si>
  <si>
    <t>USNM00643587</t>
  </si>
  <si>
    <t>CHEL019</t>
  </si>
  <si>
    <t>US00499574</t>
  </si>
  <si>
    <t>USNM00499574</t>
  </si>
  <si>
    <t>CHEL020</t>
  </si>
  <si>
    <t>US00268052</t>
  </si>
  <si>
    <t>USNM00268052</t>
  </si>
  <si>
    <t>CHEL025</t>
  </si>
  <si>
    <t>US00641847</t>
  </si>
  <si>
    <t>USNM00641847</t>
  </si>
  <si>
    <t>US00643644</t>
  </si>
  <si>
    <t>USNM00643644</t>
  </si>
  <si>
    <t>US00643699</t>
  </si>
  <si>
    <t>USNM00643699</t>
  </si>
  <si>
    <t>US00645635</t>
  </si>
  <si>
    <t>USNM00645635</t>
  </si>
  <si>
    <t>US00640000</t>
  </si>
  <si>
    <t>USNM00640000</t>
  </si>
  <si>
    <t>US00268051</t>
  </si>
  <si>
    <t>USNM00268051</t>
  </si>
  <si>
    <t>US00268061</t>
  </si>
  <si>
    <t>USNM00268061</t>
  </si>
  <si>
    <t>US00499672</t>
  </si>
  <si>
    <t>USNM00499672</t>
  </si>
  <si>
    <t>US00644875</t>
  </si>
  <si>
    <t>USNM00644875</t>
  </si>
  <si>
    <t>US00503253</t>
  </si>
  <si>
    <t>USNM00503253</t>
  </si>
  <si>
    <t>CHEL026</t>
  </si>
  <si>
    <t>US00506253</t>
  </si>
  <si>
    <t>USNM00506253</t>
  </si>
  <si>
    <t>CHEL028</t>
  </si>
  <si>
    <t>US00491788</t>
  </si>
  <si>
    <t>USNM00491788</t>
  </si>
  <si>
    <t>CHEL033</t>
  </si>
  <si>
    <t>US00508212</t>
  </si>
  <si>
    <t>USNM00508212</t>
  </si>
  <si>
    <t>US00504932</t>
  </si>
  <si>
    <t>USNM00504932</t>
  </si>
  <si>
    <t>US00504909</t>
  </si>
  <si>
    <t>USNM00504909</t>
  </si>
  <si>
    <t>US00504888</t>
  </si>
  <si>
    <t>USNM00504888</t>
  </si>
  <si>
    <t>US00504865</t>
  </si>
  <si>
    <t>USNM00504865</t>
  </si>
  <si>
    <t>US00504938</t>
  </si>
  <si>
    <t>USNM00504938</t>
  </si>
  <si>
    <t>US00504960</t>
  </si>
  <si>
    <t>USNM00504960</t>
  </si>
  <si>
    <t>US00504889</t>
  </si>
  <si>
    <t>USNM00504889</t>
  </si>
  <si>
    <t>US00504918</t>
  </si>
  <si>
    <t>USNM00504918</t>
  </si>
  <si>
    <t>US00504881</t>
  </si>
  <si>
    <t>USNM00504881</t>
  </si>
  <si>
    <t>US00211650</t>
  </si>
  <si>
    <t>USNM00211650</t>
  </si>
  <si>
    <t>US00211658</t>
  </si>
  <si>
    <t>USNM00211658</t>
  </si>
  <si>
    <t>US00211661</t>
  </si>
  <si>
    <t>USNM00211661</t>
  </si>
  <si>
    <t>US00268038</t>
  </si>
  <si>
    <t>USNM00268038</t>
  </si>
  <si>
    <t>US00269812</t>
  </si>
  <si>
    <t>USNM00269812</t>
  </si>
  <si>
    <t>US00499217</t>
  </si>
  <si>
    <t>USNM00499217</t>
  </si>
  <si>
    <t>US00499235</t>
  </si>
  <si>
    <t>USNM00499235</t>
  </si>
  <si>
    <t>US00504943</t>
  </si>
  <si>
    <t>USNM00504943</t>
  </si>
  <si>
    <t>US00504884</t>
  </si>
  <si>
    <t>USNM00504884</t>
  </si>
  <si>
    <t>US00503358</t>
  </si>
  <si>
    <t>USNM00503358</t>
  </si>
  <si>
    <t>US00491732</t>
  </si>
  <si>
    <t>USNM00491732</t>
  </si>
  <si>
    <t>CHEL034</t>
  </si>
  <si>
    <t>US00492818</t>
  </si>
  <si>
    <t>USNM00492818</t>
  </si>
  <si>
    <t>US00491633</t>
  </si>
  <si>
    <t>USNM00491633</t>
  </si>
  <si>
    <t>US00491634</t>
  </si>
  <si>
    <t>USNM00491634</t>
  </si>
  <si>
    <t>US00641927</t>
  </si>
  <si>
    <t>USNM00641927</t>
  </si>
  <si>
    <t>CHOR074</t>
  </si>
  <si>
    <t>US00645324</t>
  </si>
  <si>
    <t>USNM00645324</t>
  </si>
  <si>
    <t>US00645326</t>
  </si>
  <si>
    <t>USNM00645326</t>
  </si>
  <si>
    <t>US00645300</t>
  </si>
  <si>
    <t>USNM00645300</t>
  </si>
  <si>
    <t>US00643608</t>
  </si>
  <si>
    <t>USNM00643608</t>
  </si>
  <si>
    <t>US00645285</t>
  </si>
  <si>
    <t>USNM00645285</t>
  </si>
  <si>
    <t>US00643604</t>
  </si>
  <si>
    <t>USNM00643604</t>
  </si>
  <si>
    <t>US00643611</t>
  </si>
  <si>
    <t>USNM00643611</t>
  </si>
  <si>
    <t>US00491616</t>
  </si>
  <si>
    <t>USNM00491616</t>
  </si>
  <si>
    <t>US00491577</t>
  </si>
  <si>
    <t>USNM00491577</t>
  </si>
  <si>
    <t>US00503898</t>
  </si>
  <si>
    <t>USNM00503898</t>
  </si>
  <si>
    <t>US00503301</t>
  </si>
  <si>
    <t>USNM00503301</t>
  </si>
  <si>
    <t>US00645276</t>
  </si>
  <si>
    <t>USNM00645276</t>
  </si>
  <si>
    <t>US00643641</t>
  </si>
  <si>
    <t>USNM00643641</t>
  </si>
  <si>
    <t>US00267882</t>
  </si>
  <si>
    <t>USNM00267882</t>
  </si>
  <si>
    <t>CHOR076</t>
  </si>
  <si>
    <t>US00267883</t>
  </si>
  <si>
    <t>USNM00267883</t>
  </si>
  <si>
    <t>US00267884</t>
  </si>
  <si>
    <t>USNM00267884</t>
  </si>
  <si>
    <t>US00267885</t>
  </si>
  <si>
    <t>USNM00267885</t>
  </si>
  <si>
    <t>US00267886</t>
  </si>
  <si>
    <t>USNM00267886</t>
  </si>
  <si>
    <t>US00267887</t>
  </si>
  <si>
    <t>USNM00267887</t>
  </si>
  <si>
    <t>US00267891</t>
  </si>
  <si>
    <t>USNM00267891</t>
  </si>
  <si>
    <t>US00267892</t>
  </si>
  <si>
    <t>USNM00267892</t>
  </si>
  <si>
    <t>US00267893</t>
  </si>
  <si>
    <t>USNM00267893</t>
  </si>
  <si>
    <t>US00267894</t>
  </si>
  <si>
    <t>USNM00267894</t>
  </si>
  <si>
    <t>US00267895</t>
  </si>
  <si>
    <t>USNM00267895</t>
  </si>
  <si>
    <t>US00267896</t>
  </si>
  <si>
    <t>USNM00267896</t>
  </si>
  <si>
    <t>US00267897</t>
  </si>
  <si>
    <t>USNM00267897</t>
  </si>
  <si>
    <t>US00267898</t>
  </si>
  <si>
    <t>USNM00267898</t>
  </si>
  <si>
    <t>US00267899</t>
  </si>
  <si>
    <t>USNM00267899</t>
  </si>
  <si>
    <t>US00267900</t>
  </si>
  <si>
    <t>USNM00267900</t>
  </si>
  <si>
    <t>US00267901</t>
  </si>
  <si>
    <t>USNM00267901</t>
  </si>
  <si>
    <t>US00267902</t>
  </si>
  <si>
    <t>USNM00267902</t>
  </si>
  <si>
    <t>US00267903</t>
  </si>
  <si>
    <t>USNM00267903</t>
  </si>
  <si>
    <t>US00267904</t>
  </si>
  <si>
    <t>USNM00267904</t>
  </si>
  <si>
    <t>US00267905</t>
  </si>
  <si>
    <t>USNM00267905</t>
  </si>
  <si>
    <t>US00267906</t>
  </si>
  <si>
    <t>USNM00267906</t>
  </si>
  <si>
    <t>US00267907</t>
  </si>
  <si>
    <t>USNM00267907</t>
  </si>
  <si>
    <t>US00267908</t>
  </si>
  <si>
    <t>USNM00267908</t>
  </si>
  <si>
    <t>US00267909</t>
  </si>
  <si>
    <t>USNM00267909</t>
  </si>
  <si>
    <t>US00267920</t>
  </si>
  <si>
    <t>USNM00267920</t>
  </si>
  <si>
    <t>US00267921</t>
  </si>
  <si>
    <t>USNM00267921</t>
  </si>
  <si>
    <t>US00267922</t>
  </si>
  <si>
    <t>USNM00267922</t>
  </si>
  <si>
    <t>US00267923</t>
  </si>
  <si>
    <t>USNM00267923</t>
  </si>
  <si>
    <t>US00267924</t>
  </si>
  <si>
    <t>USNM00267924</t>
  </si>
  <si>
    <t>US00269696</t>
  </si>
  <si>
    <t>USNM00269696</t>
  </si>
  <si>
    <t>US00269698</t>
  </si>
  <si>
    <t>USNM00269698</t>
  </si>
  <si>
    <t>US00269699</t>
  </si>
  <si>
    <t>USNM00269699</t>
  </si>
  <si>
    <t>US00269700</t>
  </si>
  <si>
    <t>USNM00269700</t>
  </si>
  <si>
    <t>US00269701</t>
  </si>
  <si>
    <t>USNM00269701</t>
  </si>
  <si>
    <t>US00269726</t>
  </si>
  <si>
    <t>USNM00269726</t>
  </si>
  <si>
    <t>US00269797</t>
  </si>
  <si>
    <t>USNM00269797</t>
  </si>
  <si>
    <t>US00269798</t>
  </si>
  <si>
    <t>USNM00269798</t>
  </si>
  <si>
    <t>US00269844</t>
  </si>
  <si>
    <t>USNM00269844</t>
  </si>
  <si>
    <t>US00269845</t>
  </si>
  <si>
    <t>USNM00269845</t>
  </si>
  <si>
    <t>US00267890</t>
  </si>
  <si>
    <t>USNM00267890</t>
  </si>
  <si>
    <t>US00267925</t>
  </si>
  <si>
    <t>USNM00267925</t>
  </si>
  <si>
    <t>US00269697</t>
  </si>
  <si>
    <t>USNM00269697</t>
  </si>
  <si>
    <t>US00267888</t>
  </si>
  <si>
    <t>USNM00267888</t>
  </si>
  <si>
    <t>US00454136</t>
  </si>
  <si>
    <t>USNM00454136</t>
  </si>
  <si>
    <t>CHOR078</t>
  </si>
  <si>
    <t>US00454259</t>
  </si>
  <si>
    <t>USNM00454259</t>
  </si>
  <si>
    <t>US00643624</t>
  </si>
  <si>
    <t>USNM00643624</t>
  </si>
  <si>
    <t>US00645349</t>
  </si>
  <si>
    <t>USNM00645349</t>
  </si>
  <si>
    <t>US00641836</t>
  </si>
  <si>
    <t>USNM00641836</t>
  </si>
  <si>
    <t>US00645512</t>
  </si>
  <si>
    <t>USNM00645512</t>
  </si>
  <si>
    <t>US00645506</t>
  </si>
  <si>
    <t>USNM00645506</t>
  </si>
  <si>
    <t>US00645470</t>
  </si>
  <si>
    <t>USNM00645470</t>
  </si>
  <si>
    <t>US00641888</t>
  </si>
  <si>
    <t>USNM00641888</t>
  </si>
  <si>
    <t>US00640018</t>
  </si>
  <si>
    <t>USNM00640018</t>
  </si>
  <si>
    <t>US00645668</t>
  </si>
  <si>
    <t>USNM00645668</t>
  </si>
  <si>
    <t>US00640036</t>
  </si>
  <si>
    <t>USNM00640036</t>
  </si>
  <si>
    <t>US00643718</t>
  </si>
  <si>
    <t>USNM00643718</t>
  </si>
  <si>
    <t>US00645710</t>
  </si>
  <si>
    <t>USNM00645710</t>
  </si>
  <si>
    <t>US00643713</t>
  </si>
  <si>
    <t>USNM00643713</t>
  </si>
  <si>
    <t>US00643706</t>
  </si>
  <si>
    <t>USNM00643706</t>
  </si>
  <si>
    <t>US00645690</t>
  </si>
  <si>
    <t>USNM00645690</t>
  </si>
  <si>
    <t>US00454132</t>
  </si>
  <si>
    <t>USNM00454132</t>
  </si>
  <si>
    <t>US00491806</t>
  </si>
  <si>
    <t>USNM00491806</t>
  </si>
  <si>
    <t>US00645581</t>
  </si>
  <si>
    <t>USNM00645581</t>
  </si>
  <si>
    <t>US00641891</t>
  </si>
  <si>
    <t>USNM00641891</t>
  </si>
  <si>
    <t>US00640016</t>
  </si>
  <si>
    <t>USNM00640016</t>
  </si>
  <si>
    <t>US00640004</t>
  </si>
  <si>
    <t>USNM00640004</t>
  </si>
  <si>
    <t>US00454109</t>
  </si>
  <si>
    <t>USNM00454109</t>
  </si>
  <si>
    <t>US00454204</t>
  </si>
  <si>
    <t>USNM00454204</t>
  </si>
  <si>
    <t>US00454241</t>
  </si>
  <si>
    <t>USNM00454241</t>
  </si>
  <si>
    <t>US00645493</t>
  </si>
  <si>
    <t>USNM00645493</t>
  </si>
  <si>
    <t>US00497743</t>
  </si>
  <si>
    <t>USNM00497743</t>
  </si>
  <si>
    <t>DOLI001</t>
  </si>
  <si>
    <t>US00497301</t>
  </si>
  <si>
    <t>USNM00497301</t>
  </si>
  <si>
    <t>US00505061</t>
  </si>
  <si>
    <t>USNM00505061</t>
  </si>
  <si>
    <t>DOLI002</t>
  </si>
  <si>
    <t>US00454367</t>
  </si>
  <si>
    <t>USNM00454367</t>
  </si>
  <si>
    <t>DOLI006</t>
  </si>
  <si>
    <t>US00499522</t>
  </si>
  <si>
    <t>USNM00499522</t>
  </si>
  <si>
    <t>US00497312</t>
  </si>
  <si>
    <t>USNM00497312</t>
  </si>
  <si>
    <t>US00211787</t>
  </si>
  <si>
    <t>USNM00211787</t>
  </si>
  <si>
    <t>DOLI010</t>
  </si>
  <si>
    <t>US00494099</t>
  </si>
  <si>
    <t>USNM00494099</t>
  </si>
  <si>
    <t>US00497330</t>
  </si>
  <si>
    <t>USNM00497330</t>
  </si>
  <si>
    <t>DOLI023</t>
  </si>
  <si>
    <t>US00641922</t>
  </si>
  <si>
    <t>USNM00641922</t>
  </si>
  <si>
    <t>US00267953</t>
  </si>
  <si>
    <t>USNM00267953</t>
  </si>
  <si>
    <t>DOLI026</t>
  </si>
  <si>
    <t>US00269676</t>
  </si>
  <si>
    <t>USNM00269676</t>
  </si>
  <si>
    <t>US00454127</t>
  </si>
  <si>
    <t>USNM00454127</t>
  </si>
  <si>
    <t>US00454265</t>
  </si>
  <si>
    <t>USNM00454265</t>
  </si>
  <si>
    <t>US00267949</t>
  </si>
  <si>
    <t>USNM00267949</t>
  </si>
  <si>
    <t>DOLI027</t>
  </si>
  <si>
    <t>US00503389</t>
  </si>
  <si>
    <t>USNM00503389</t>
  </si>
  <si>
    <t>US00454126</t>
  </si>
  <si>
    <t>USNM00454126</t>
  </si>
  <si>
    <t>DOLI036</t>
  </si>
  <si>
    <t>US00491731</t>
  </si>
  <si>
    <t>USNM00491731</t>
  </si>
  <si>
    <t>GLYP049</t>
  </si>
  <si>
    <t>US00491690</t>
  </si>
  <si>
    <t>USNM00491690</t>
  </si>
  <si>
    <t>US00491739</t>
  </si>
  <si>
    <t>USNM00491739</t>
  </si>
  <si>
    <t>US00491585</t>
  </si>
  <si>
    <t>USNM00491585</t>
  </si>
  <si>
    <t>US00491598</t>
  </si>
  <si>
    <t>USNM00491598</t>
  </si>
  <si>
    <t>US00491641</t>
  </si>
  <si>
    <t>USNM00491641</t>
  </si>
  <si>
    <t>GLYP061</t>
  </si>
  <si>
    <t>US00496703</t>
  </si>
  <si>
    <t>USNM00496703</t>
  </si>
  <si>
    <t>HORM001</t>
  </si>
  <si>
    <t>US00496702</t>
  </si>
  <si>
    <t>USNM00496702</t>
  </si>
  <si>
    <t>US00504974</t>
  </si>
  <si>
    <t>USNM00504974</t>
  </si>
  <si>
    <t>US00503903</t>
  </si>
  <si>
    <t>USNM00503903</t>
  </si>
  <si>
    <t>US00503879</t>
  </si>
  <si>
    <t>USNM00503879</t>
  </si>
  <si>
    <t>US00503892</t>
  </si>
  <si>
    <t>USNM00503892</t>
  </si>
  <si>
    <t>US00504098</t>
  </si>
  <si>
    <t>USNM00504098</t>
  </si>
  <si>
    <t>HORM002</t>
  </si>
  <si>
    <t>US00499798</t>
  </si>
  <si>
    <t>USNM00499798</t>
  </si>
  <si>
    <t>HORM003</t>
  </si>
  <si>
    <t>US00209064</t>
  </si>
  <si>
    <t>USNM00209064</t>
  </si>
  <si>
    <t>ICHN017</t>
  </si>
  <si>
    <t>US00504092</t>
  </si>
  <si>
    <t>USNM00504092</t>
  </si>
  <si>
    <t>ICHN040</t>
  </si>
  <si>
    <t>US00504913</t>
  </si>
  <si>
    <t>USNM00504913</t>
  </si>
  <si>
    <t>ICHN049</t>
  </si>
  <si>
    <t>US00454227</t>
  </si>
  <si>
    <t>USNM00454227</t>
  </si>
  <si>
    <t>ICHN051</t>
  </si>
  <si>
    <t>US00491802</t>
  </si>
  <si>
    <t>USNM00491802</t>
  </si>
  <si>
    <t>ICHN053</t>
  </si>
  <si>
    <t>US00492623</t>
  </si>
  <si>
    <t>USNM00492623</t>
  </si>
  <si>
    <t>ICHN058</t>
  </si>
  <si>
    <t>US00211697</t>
  </si>
  <si>
    <t>USNM00211697</t>
  </si>
  <si>
    <t>US00269656</t>
  </si>
  <si>
    <t>USNM00269656</t>
  </si>
  <si>
    <t>US00492632</t>
  </si>
  <si>
    <t>USNM00492632</t>
  </si>
  <si>
    <t>US00499643</t>
  </si>
  <si>
    <t>USNM00499643</t>
  </si>
  <si>
    <t>US00209094</t>
  </si>
  <si>
    <t>USNM00209094</t>
  </si>
  <si>
    <t>ICHN063</t>
  </si>
  <si>
    <t>US00269632</t>
  </si>
  <si>
    <t>USNM00269632</t>
  </si>
  <si>
    <t>ICHN064</t>
  </si>
  <si>
    <t>US00269637</t>
  </si>
  <si>
    <t>USNM00269637</t>
  </si>
  <si>
    <t>US00269728</t>
  </si>
  <si>
    <t>USNM00269728</t>
  </si>
  <si>
    <t>US00269729</t>
  </si>
  <si>
    <t>USNM00269729</t>
  </si>
  <si>
    <t>US00269792</t>
  </si>
  <si>
    <t>USNM00269792</t>
  </si>
  <si>
    <t>US00269799</t>
  </si>
  <si>
    <t>USNM00269799</t>
  </si>
  <si>
    <t>US00269803</t>
  </si>
  <si>
    <t>USNM00269803</t>
  </si>
  <si>
    <t>US00269807</t>
  </si>
  <si>
    <t>USNM00269807</t>
  </si>
  <si>
    <t>US00269809</t>
  </si>
  <si>
    <t>USNM00269809</t>
  </si>
  <si>
    <t>US00269821</t>
  </si>
  <si>
    <t>USNM00269821</t>
  </si>
  <si>
    <t>US00269822</t>
  </si>
  <si>
    <t>USNM00269822</t>
  </si>
  <si>
    <t>US00267918</t>
  </si>
  <si>
    <t>USNM00267918</t>
  </si>
  <si>
    <t>US00269647</t>
  </si>
  <si>
    <t>USNM00269647</t>
  </si>
  <si>
    <t>US00269658</t>
  </si>
  <si>
    <t>USNM00269658</t>
  </si>
  <si>
    <t>US00269645</t>
  </si>
  <si>
    <t>USNM00269645</t>
  </si>
  <si>
    <t>US00269791</t>
  </si>
  <si>
    <t>USNM00269791</t>
  </si>
  <si>
    <t>US00491756</t>
  </si>
  <si>
    <t>USNM00491756</t>
  </si>
  <si>
    <t>ICHN065</t>
  </si>
  <si>
    <t>US00491803</t>
  </si>
  <si>
    <t>USNM00491803</t>
  </si>
  <si>
    <t>US00491816</t>
  </si>
  <si>
    <t>USNM00491816</t>
  </si>
  <si>
    <t>US00491710</t>
  </si>
  <si>
    <t>USNM00491710</t>
  </si>
  <si>
    <t>US00491741</t>
  </si>
  <si>
    <t>USNM00491741</t>
  </si>
  <si>
    <t>US00491751</t>
  </si>
  <si>
    <t>USNM00491751</t>
  </si>
  <si>
    <t>US00492819</t>
  </si>
  <si>
    <t>USNM00492819</t>
  </si>
  <si>
    <t>US00491635</t>
  </si>
  <si>
    <t>USNM00491635</t>
  </si>
  <si>
    <t>US00491620</t>
  </si>
  <si>
    <t>USNM00491620</t>
  </si>
  <si>
    <t>US00491622</t>
  </si>
  <si>
    <t>USNM00491622</t>
  </si>
  <si>
    <t>US00491623</t>
  </si>
  <si>
    <t>USNM00491623</t>
  </si>
  <si>
    <t>US00492622</t>
  </si>
  <si>
    <t>USNM00492622</t>
  </si>
  <si>
    <t>US00492651</t>
  </si>
  <si>
    <t>USNM00492651</t>
  </si>
  <si>
    <t>US00492641</t>
  </si>
  <si>
    <t>USNM00492641</t>
  </si>
  <si>
    <t>US00645479</t>
  </si>
  <si>
    <t>USNM00645479</t>
  </si>
  <si>
    <t>US00455171</t>
  </si>
  <si>
    <t>USNM00455171</t>
  </si>
  <si>
    <t>US00455178</t>
  </si>
  <si>
    <t>USNM00455178</t>
  </si>
  <si>
    <t>US00491777</t>
  </si>
  <si>
    <t>USNM00491777</t>
  </si>
  <si>
    <t>US00492683</t>
  </si>
  <si>
    <t>USNM00492683</t>
  </si>
  <si>
    <t>US00211670</t>
  </si>
  <si>
    <t>USNM00211670</t>
  </si>
  <si>
    <t>US00454113</t>
  </si>
  <si>
    <t>USNM00454113</t>
  </si>
  <si>
    <t>US00491780</t>
  </si>
  <si>
    <t>USNM00491780</t>
  </si>
  <si>
    <t>US00492680</t>
  </si>
  <si>
    <t>USNM00492680</t>
  </si>
  <si>
    <t>US00268028</t>
  </si>
  <si>
    <t>USNM00268028</t>
  </si>
  <si>
    <t>ICHN066</t>
  </si>
  <si>
    <t>US00645357</t>
  </si>
  <si>
    <t>USNM00645357</t>
  </si>
  <si>
    <t>ICHN067</t>
  </si>
  <si>
    <t>US00645355</t>
  </si>
  <si>
    <t>USNM00645355</t>
  </si>
  <si>
    <t>US00645318</t>
  </si>
  <si>
    <t>USNM00645318</t>
  </si>
  <si>
    <t>US00645363</t>
  </si>
  <si>
    <t>USNM00645363</t>
  </si>
  <si>
    <t>US00645497</t>
  </si>
  <si>
    <t>USNM00645497</t>
  </si>
  <si>
    <t>US00645593</t>
  </si>
  <si>
    <t>USNM00645593</t>
  </si>
  <si>
    <t>US00645389</t>
  </si>
  <si>
    <t>USNM00645389</t>
  </si>
  <si>
    <t>US00645594</t>
  </si>
  <si>
    <t>USNM00645594</t>
  </si>
  <si>
    <t>US00645592</t>
  </si>
  <si>
    <t>USNM00645592</t>
  </si>
  <si>
    <t>US00644879</t>
  </si>
  <si>
    <t>USNM00644879</t>
  </si>
  <si>
    <t>US00641926</t>
  </si>
  <si>
    <t>USNM00641926</t>
  </si>
  <si>
    <t>US00645496</t>
  </si>
  <si>
    <t>USNM00645496</t>
  </si>
  <si>
    <t>US00645492</t>
  </si>
  <si>
    <t>USNM00645492</t>
  </si>
  <si>
    <t>US00645664</t>
  </si>
  <si>
    <t>USNM00645664</t>
  </si>
  <si>
    <t>US00267912</t>
  </si>
  <si>
    <t>USNM00267912</t>
  </si>
  <si>
    <t>ICHN068</t>
  </si>
  <si>
    <t>US00209080</t>
  </si>
  <si>
    <t>USNM00209080</t>
  </si>
  <si>
    <t>US00209093</t>
  </si>
  <si>
    <t>USNM00209093</t>
  </si>
  <si>
    <t>US00267911</t>
  </si>
  <si>
    <t>USNM00267911</t>
  </si>
  <si>
    <t>US00269838</t>
  </si>
  <si>
    <t>USNM00269838</t>
  </si>
  <si>
    <t>US00269839</t>
  </si>
  <si>
    <t>USNM00269839</t>
  </si>
  <si>
    <t>US00454147</t>
  </si>
  <si>
    <t>USNM00454147</t>
  </si>
  <si>
    <t>US00209095</t>
  </si>
  <si>
    <t>USNM00209095</t>
  </si>
  <si>
    <t>US00454188</t>
  </si>
  <si>
    <t>USNM00454188</t>
  </si>
  <si>
    <t>US00454140</t>
  </si>
  <si>
    <t>USNM00454140</t>
  </si>
  <si>
    <t>ICHN071</t>
  </si>
  <si>
    <t>US00454145</t>
  </si>
  <si>
    <t>USNM00454145</t>
  </si>
  <si>
    <t>US00454152</t>
  </si>
  <si>
    <t>USNM00454152</t>
  </si>
  <si>
    <t>US00454215</t>
  </si>
  <si>
    <t>USNM00454215</t>
  </si>
  <si>
    <t>US00455170</t>
  </si>
  <si>
    <t>USNM00455170</t>
  </si>
  <si>
    <t>US00491818</t>
  </si>
  <si>
    <t>USNM00491818</t>
  </si>
  <si>
    <t>US00454144</t>
  </si>
  <si>
    <t>USNM00454144</t>
  </si>
  <si>
    <t>US00455172</t>
  </si>
  <si>
    <t>USNM00455172</t>
  </si>
  <si>
    <t>US00457023</t>
  </si>
  <si>
    <t>USNM00457023</t>
  </si>
  <si>
    <t>US00454159</t>
  </si>
  <si>
    <t>USNM00454159</t>
  </si>
  <si>
    <t>US00645648</t>
  </si>
  <si>
    <t>USNM00645648</t>
  </si>
  <si>
    <t>US00491584</t>
  </si>
  <si>
    <t>USNM00491584</t>
  </si>
  <si>
    <t>ICHN072</t>
  </si>
  <si>
    <t>US00645474</t>
  </si>
  <si>
    <t>USNM00645474</t>
  </si>
  <si>
    <t>ICHN073</t>
  </si>
  <si>
    <t>US00643686</t>
  </si>
  <si>
    <t>USNM00643686</t>
  </si>
  <si>
    <t>ICHN074</t>
  </si>
  <si>
    <t>US00645346</t>
  </si>
  <si>
    <t>USNM00645346</t>
  </si>
  <si>
    <t>US00645345</t>
  </si>
  <si>
    <t>USNM00645345</t>
  </si>
  <si>
    <t>US00641859</t>
  </si>
  <si>
    <t>USNM00641859</t>
  </si>
  <si>
    <t>US00641800</t>
  </si>
  <si>
    <t>USNM00641800</t>
  </si>
  <si>
    <t>US00641886</t>
  </si>
  <si>
    <t>USNM00641886</t>
  </si>
  <si>
    <t>US00641873</t>
  </si>
  <si>
    <t>USNM00641873</t>
  </si>
  <si>
    <t>US00641872</t>
  </si>
  <si>
    <t>USNM00641872</t>
  </si>
  <si>
    <t>US00643635</t>
  </si>
  <si>
    <t>USNM00643635</t>
  </si>
  <si>
    <t>US00643582</t>
  </si>
  <si>
    <t>USNM00643582</t>
  </si>
  <si>
    <t>US00645483</t>
  </si>
  <si>
    <t>USNM00645483</t>
  </si>
  <si>
    <t>US00645620</t>
  </si>
  <si>
    <t>USNM00645620</t>
  </si>
  <si>
    <t>US00645693</t>
  </si>
  <si>
    <t>USNM00645693</t>
  </si>
  <si>
    <t>US00640038</t>
  </si>
  <si>
    <t>USNM00640038</t>
  </si>
  <si>
    <t>US00645714</t>
  </si>
  <si>
    <t>USNM00645714</t>
  </si>
  <si>
    <t>US00643728</t>
  </si>
  <si>
    <t>USNM00643728</t>
  </si>
  <si>
    <t>US00645717</t>
  </si>
  <si>
    <t>USNM00645717</t>
  </si>
  <si>
    <t>US00645615</t>
  </si>
  <si>
    <t>USNM00645615</t>
  </si>
  <si>
    <t>US00640045</t>
  </si>
  <si>
    <t>USNM00640045</t>
  </si>
  <si>
    <t>US00644874</t>
  </si>
  <si>
    <t>USNM00644874</t>
  </si>
  <si>
    <t>US00641823</t>
  </si>
  <si>
    <t>USNM00641823</t>
  </si>
  <si>
    <t>US00645596</t>
  </si>
  <si>
    <t>USNM00645596</t>
  </si>
  <si>
    <t>US00645678</t>
  </si>
  <si>
    <t>USNM00645678</t>
  </si>
  <si>
    <t>US00645699</t>
  </si>
  <si>
    <t>USNM00645699</t>
  </si>
  <si>
    <t>US00645716</t>
  </si>
  <si>
    <t>USNM00645716</t>
  </si>
  <si>
    <t>US00491725</t>
  </si>
  <si>
    <t>USNM00491725</t>
  </si>
  <si>
    <t>ICHN075</t>
  </si>
  <si>
    <t>US00645314</t>
  </si>
  <si>
    <t>USNM00645314</t>
  </si>
  <si>
    <t>ICHN076</t>
  </si>
  <si>
    <t>US00211696</t>
  </si>
  <si>
    <t>USNM00211696</t>
  </si>
  <si>
    <t>ICHN077</t>
  </si>
  <si>
    <t>US00491757</t>
  </si>
  <si>
    <t>USNM00491757</t>
  </si>
  <si>
    <t>ICHN078</t>
  </si>
  <si>
    <t>US00491758</t>
  </si>
  <si>
    <t>USNM00491758</t>
  </si>
  <si>
    <t>US00491759</t>
  </si>
  <si>
    <t>USNM00491759</t>
  </si>
  <si>
    <t>US00491772</t>
  </si>
  <si>
    <t>USNM00491772</t>
  </si>
  <si>
    <t>US00454267</t>
  </si>
  <si>
    <t>USNM00454267</t>
  </si>
  <si>
    <t>ICHN081</t>
  </si>
  <si>
    <t>US00491692</t>
  </si>
  <si>
    <t>USNM00491692</t>
  </si>
  <si>
    <t>US00491617</t>
  </si>
  <si>
    <t>USNM00491617</t>
  </si>
  <si>
    <t>US00492628</t>
  </si>
  <si>
    <t>USNM00492628</t>
  </si>
  <si>
    <t>ICHN082</t>
  </si>
  <si>
    <t>US00492630</t>
  </si>
  <si>
    <t>USNM00492630</t>
  </si>
  <si>
    <t>ICHN083</t>
  </si>
  <si>
    <t>US00491618</t>
  </si>
  <si>
    <t>USNM00491618</t>
  </si>
  <si>
    <t>ICHN084</t>
  </si>
  <si>
    <t>US00491578</t>
  </si>
  <si>
    <t>USNM00491578</t>
  </si>
  <si>
    <t>US00497736</t>
  </si>
  <si>
    <t>USNM00497736</t>
  </si>
  <si>
    <t>ICHN145</t>
  </si>
  <si>
    <t>US00504100</t>
  </si>
  <si>
    <t>USNM00504100</t>
  </si>
  <si>
    <t>ICHN159</t>
  </si>
  <si>
    <t>US00454116</t>
  </si>
  <si>
    <t>USNM00454116</t>
  </si>
  <si>
    <t>ICHN160</t>
  </si>
  <si>
    <t>US00269654</t>
  </si>
  <si>
    <t>USNM00269654</t>
  </si>
  <si>
    <t>ICHN166</t>
  </si>
  <si>
    <t>US00269629</t>
  </si>
  <si>
    <t>USNM00269629</t>
  </si>
  <si>
    <t>US00269638</t>
  </si>
  <si>
    <t>USNM00269638</t>
  </si>
  <si>
    <t>US00269836</t>
  </si>
  <si>
    <t>USNM00269836</t>
  </si>
  <si>
    <t>US00454283</t>
  </si>
  <si>
    <t>USNM00454283</t>
  </si>
  <si>
    <t>US00503361</t>
  </si>
  <si>
    <t>USNM00503361</t>
  </si>
  <si>
    <t>US00269652</t>
  </si>
  <si>
    <t>USNM00269652</t>
  </si>
  <si>
    <t>ICHN167</t>
  </si>
  <si>
    <t>US00454254</t>
  </si>
  <si>
    <t>USNM00454254</t>
  </si>
  <si>
    <t>US00454261</t>
  </si>
  <si>
    <t>USNM00454261</t>
  </si>
  <si>
    <t>US00454268</t>
  </si>
  <si>
    <t>USNM00454268</t>
  </si>
  <si>
    <t>US00454281</t>
  </si>
  <si>
    <t>USNM00454281</t>
  </si>
  <si>
    <t>US00491793</t>
  </si>
  <si>
    <t>USNM00491793</t>
  </si>
  <si>
    <t>US00491711</t>
  </si>
  <si>
    <t>USNM00491711</t>
  </si>
  <si>
    <t>US00491749</t>
  </si>
  <si>
    <t>USNM00491749</t>
  </si>
  <si>
    <t>US00269657</t>
  </si>
  <si>
    <t>USNM00269657</t>
  </si>
  <si>
    <t>US00454196</t>
  </si>
  <si>
    <t>USNM00454196</t>
  </si>
  <si>
    <t>US00454260</t>
  </si>
  <si>
    <t>USNM00454260</t>
  </si>
  <si>
    <t>US00491717</t>
  </si>
  <si>
    <t>USNM00491717</t>
  </si>
  <si>
    <t>US00491632</t>
  </si>
  <si>
    <t>USNM00491632</t>
  </si>
  <si>
    <t>US00492640</t>
  </si>
  <si>
    <t>USNM00492640</t>
  </si>
  <si>
    <t>US00269819</t>
  </si>
  <si>
    <t>USNM00269819</t>
  </si>
  <si>
    <t>US00454194</t>
  </si>
  <si>
    <t>USNM00454194</t>
  </si>
  <si>
    <t>US00454239</t>
  </si>
  <si>
    <t>USNM00454239</t>
  </si>
  <si>
    <t>US00269653</t>
  </si>
  <si>
    <t>USNM00269653</t>
  </si>
  <si>
    <t>US00643601</t>
  </si>
  <si>
    <t>USNM00643601</t>
  </si>
  <si>
    <t>ICHN168</t>
  </si>
  <si>
    <t>US00269639</t>
  </si>
  <si>
    <t>USNM00269639</t>
  </si>
  <si>
    <t>US00454107</t>
  </si>
  <si>
    <t>USNM00454107</t>
  </si>
  <si>
    <t>ICHN170</t>
  </si>
  <si>
    <t>US00454187</t>
  </si>
  <si>
    <t>USNM00454187</t>
  </si>
  <si>
    <t>US00454216</t>
  </si>
  <si>
    <t>USNM00454216</t>
  </si>
  <si>
    <t>US00454237</t>
  </si>
  <si>
    <t>USNM00454237</t>
  </si>
  <si>
    <t>US00454246</t>
  </si>
  <si>
    <t>USNM00454246</t>
  </si>
  <si>
    <t>US00454130</t>
  </si>
  <si>
    <t>USNM00454130</t>
  </si>
  <si>
    <t>US00454212</t>
  </si>
  <si>
    <t>USNM00454212</t>
  </si>
  <si>
    <t>US00503397</t>
  </si>
  <si>
    <t>USNM00503397</t>
  </si>
  <si>
    <t>ICHN178</t>
  </si>
  <si>
    <t>US00503264</t>
  </si>
  <si>
    <t>USNM00503264</t>
  </si>
  <si>
    <t>US00492633</t>
  </si>
  <si>
    <t>USNM00492633</t>
  </si>
  <si>
    <t>ICHN185</t>
  </si>
  <si>
    <t>US00491647</t>
  </si>
  <si>
    <t>USNM00491647</t>
  </si>
  <si>
    <t>ICHN186</t>
  </si>
  <si>
    <t>US00643636</t>
  </si>
  <si>
    <t>USNM00643636</t>
  </si>
  <si>
    <t>ICHN187</t>
  </si>
  <si>
    <t>US00492807</t>
  </si>
  <si>
    <t>USNM00492807</t>
  </si>
  <si>
    <t>ICHN193</t>
  </si>
  <si>
    <t>US00492808</t>
  </si>
  <si>
    <t>USNM00492808</t>
  </si>
  <si>
    <t>US00491645</t>
  </si>
  <si>
    <t>USNM00491645</t>
  </si>
  <si>
    <t>ICHN194</t>
  </si>
  <si>
    <t>US00492645</t>
  </si>
  <si>
    <t>USNM00492645</t>
  </si>
  <si>
    <t>US00491644</t>
  </si>
  <si>
    <t>USNM00491644</t>
  </si>
  <si>
    <t>US00492644</t>
  </si>
  <si>
    <t>USNM00492644</t>
  </si>
  <si>
    <t>US00492646</t>
  </si>
  <si>
    <t>USNM00492646</t>
  </si>
  <si>
    <t>US00643723</t>
  </si>
  <si>
    <t>USNM00643723</t>
  </si>
  <si>
    <t>ICHN198</t>
  </si>
  <si>
    <t>US00209072</t>
  </si>
  <si>
    <t>USNM00209072</t>
  </si>
  <si>
    <t>US00209077</t>
  </si>
  <si>
    <t>USNM00209077</t>
  </si>
  <si>
    <t>US00454197</t>
  </si>
  <si>
    <t>USNM00454197</t>
  </si>
  <si>
    <t>US00507065</t>
  </si>
  <si>
    <t>USNM00507065</t>
  </si>
  <si>
    <t>ICHN202</t>
  </si>
  <si>
    <t>US00505497</t>
  </si>
  <si>
    <t>USNM00505497</t>
  </si>
  <si>
    <t>US00491573</t>
  </si>
  <si>
    <t>USNM00491573</t>
  </si>
  <si>
    <t>ICHN208</t>
  </si>
  <si>
    <t>US00267926</t>
  </si>
  <si>
    <t>USNM00267926</t>
  </si>
  <si>
    <t>ICHN209</t>
  </si>
  <si>
    <t>US00267927</t>
  </si>
  <si>
    <t>USNM00267927</t>
  </si>
  <si>
    <t>US00457479</t>
  </si>
  <si>
    <t>USNM00457479</t>
  </si>
  <si>
    <t>MICR006</t>
  </si>
  <si>
    <t>US00454129</t>
  </si>
  <si>
    <t>USNM00454129</t>
  </si>
  <si>
    <t>MICR010</t>
  </si>
  <si>
    <t>US00506218</t>
  </si>
  <si>
    <t>USNM00506218</t>
  </si>
  <si>
    <t>MICR011</t>
  </si>
  <si>
    <t>US00499551</t>
  </si>
  <si>
    <t>USNM00499551</t>
  </si>
  <si>
    <t>MICR012</t>
  </si>
  <si>
    <t>US00497836</t>
  </si>
  <si>
    <t>USNM00497836</t>
  </si>
  <si>
    <t>MICR013</t>
  </si>
  <si>
    <t>US00506248</t>
  </si>
  <si>
    <t>USNM00506248</t>
  </si>
  <si>
    <t>US00504193</t>
  </si>
  <si>
    <t>USNM00504193</t>
  </si>
  <si>
    <t>US00505065</t>
  </si>
  <si>
    <t>USNM00505065</t>
  </si>
  <si>
    <t>US00497718</t>
  </si>
  <si>
    <t>USNM00497718</t>
  </si>
  <si>
    <t>US00497698</t>
  </si>
  <si>
    <t>USNM00497698</t>
  </si>
  <si>
    <t>US00504999</t>
  </si>
  <si>
    <t>USNM00504999</t>
  </si>
  <si>
    <t>US00506265</t>
  </si>
  <si>
    <t>USNM00506265</t>
  </si>
  <si>
    <t>US00504261</t>
  </si>
  <si>
    <t>USNM00504261</t>
  </si>
  <si>
    <t>US00504986</t>
  </si>
  <si>
    <t>USNM00504986</t>
  </si>
  <si>
    <t>US00209071</t>
  </si>
  <si>
    <t>USNM00209071</t>
  </si>
  <si>
    <t>MICR014</t>
  </si>
  <si>
    <t>US00209081</t>
  </si>
  <si>
    <t>USNM00209081</t>
  </si>
  <si>
    <t>US00209085</t>
  </si>
  <si>
    <t>USNM00209085</t>
  </si>
  <si>
    <t>US00209097</t>
  </si>
  <si>
    <t>USNM00209097</t>
  </si>
  <si>
    <t>US00209098</t>
  </si>
  <si>
    <t>USNM00209098</t>
  </si>
  <si>
    <t>US00211693</t>
  </si>
  <si>
    <t>USNM00211693</t>
  </si>
  <si>
    <t>US00211694</t>
  </si>
  <si>
    <t>USNM00211694</t>
  </si>
  <si>
    <t>US00211704</t>
  </si>
  <si>
    <t>USNM00211704</t>
  </si>
  <si>
    <t>US00211706</t>
  </si>
  <si>
    <t>USNM00211706</t>
  </si>
  <si>
    <t>US00211709</t>
  </si>
  <si>
    <t>USNM00211709</t>
  </si>
  <si>
    <t>US00211730</t>
  </si>
  <si>
    <t>USNM00211730</t>
  </si>
  <si>
    <t>US00211734</t>
  </si>
  <si>
    <t>USNM00211734</t>
  </si>
  <si>
    <t>US00211735</t>
  </si>
  <si>
    <t>USNM00211735</t>
  </si>
  <si>
    <t>US00211740</t>
  </si>
  <si>
    <t>USNM00211740</t>
  </si>
  <si>
    <t>US00211749</t>
  </si>
  <si>
    <t>USNM00211749</t>
  </si>
  <si>
    <t>US00499630</t>
  </si>
  <si>
    <t>USNM00499630</t>
  </si>
  <si>
    <t>US00499823</t>
  </si>
  <si>
    <t>USNM00499823</t>
  </si>
  <si>
    <t>US00497772</t>
  </si>
  <si>
    <t>USNM00497772</t>
  </si>
  <si>
    <t>US00496808</t>
  </si>
  <si>
    <t>USNM00496808</t>
  </si>
  <si>
    <t>US00504046</t>
  </si>
  <si>
    <t>USNM00504046</t>
  </si>
  <si>
    <t>US00510067</t>
  </si>
  <si>
    <t>USNM00510067</t>
  </si>
  <si>
    <t>US00267932</t>
  </si>
  <si>
    <t>USNM00267932</t>
  </si>
  <si>
    <t>US00267937</t>
  </si>
  <si>
    <t>USNM00267937</t>
  </si>
  <si>
    <t>US00267948</t>
  </si>
  <si>
    <t>USNM00267948</t>
  </si>
  <si>
    <t>US00269619</t>
  </si>
  <si>
    <t>USNM00269619</t>
  </si>
  <si>
    <t>US00269684</t>
  </si>
  <si>
    <t>USNM00269684</t>
  </si>
  <si>
    <t>US00269693</t>
  </si>
  <si>
    <t>USNM00269693</t>
  </si>
  <si>
    <t>US00269694</t>
  </si>
  <si>
    <t>USNM00269694</t>
  </si>
  <si>
    <t>US00269811</t>
  </si>
  <si>
    <t>USNM00269811</t>
  </si>
  <si>
    <t>US00491787</t>
  </si>
  <si>
    <t>USNM00491787</t>
  </si>
  <si>
    <t>US00491706</t>
  </si>
  <si>
    <t>USNM00491706</t>
  </si>
  <si>
    <t>US00491688</t>
  </si>
  <si>
    <t>USNM00491688</t>
  </si>
  <si>
    <t>US00491689</t>
  </si>
  <si>
    <t>USNM00491689</t>
  </si>
  <si>
    <t>US00491682</t>
  </si>
  <si>
    <t>USNM00491682</t>
  </si>
  <si>
    <t>US00491672</t>
  </si>
  <si>
    <t>USNM00491672</t>
  </si>
  <si>
    <t>US00491669</t>
  </si>
  <si>
    <t>USNM00491669</t>
  </si>
  <si>
    <t>US00491651</t>
  </si>
  <si>
    <t>USNM00491651</t>
  </si>
  <si>
    <t>US00492809</t>
  </si>
  <si>
    <t>USNM00492809</t>
  </si>
  <si>
    <t>US00492803</t>
  </si>
  <si>
    <t>USNM00492803</t>
  </si>
  <si>
    <t>US00491582</t>
  </si>
  <si>
    <t>USNM00491582</t>
  </si>
  <si>
    <t>US00491600</t>
  </si>
  <si>
    <t>USNM00491600</t>
  </si>
  <si>
    <t>US00492629</t>
  </si>
  <si>
    <t>USNM00492629</t>
  </si>
  <si>
    <t>US00492631</t>
  </si>
  <si>
    <t>USNM00492631</t>
  </si>
  <si>
    <t>US00494061</t>
  </si>
  <si>
    <t>USNM00494061</t>
  </si>
  <si>
    <t>US00494517</t>
  </si>
  <si>
    <t>USNM00494517</t>
  </si>
  <si>
    <t>US00494586</t>
  </si>
  <si>
    <t>USNM00494586</t>
  </si>
  <si>
    <t>US00494311</t>
  </si>
  <si>
    <t>USNM00494311</t>
  </si>
  <si>
    <t>US00499620</t>
  </si>
  <si>
    <t>USNM00499620</t>
  </si>
  <si>
    <t>US00499650</t>
  </si>
  <si>
    <t>USNM00499650</t>
  </si>
  <si>
    <t>US00499536</t>
  </si>
  <si>
    <t>USNM00499536</t>
  </si>
  <si>
    <t>US00499647</t>
  </si>
  <si>
    <t>USNM00499647</t>
  </si>
  <si>
    <t>US00499617</t>
  </si>
  <si>
    <t>USNM00499617</t>
  </si>
  <si>
    <t>US00499634</t>
  </si>
  <si>
    <t>USNM00499634</t>
  </si>
  <si>
    <t>US00499535</t>
  </si>
  <si>
    <t>USNM00499535</t>
  </si>
  <si>
    <t>US00499627</t>
  </si>
  <si>
    <t>USNM00499627</t>
  </si>
  <si>
    <t>US00499175</t>
  </si>
  <si>
    <t>USNM00499175</t>
  </si>
  <si>
    <t>US00499735</t>
  </si>
  <si>
    <t>USNM00499735</t>
  </si>
  <si>
    <t>US00499664</t>
  </si>
  <si>
    <t>USNM00499664</t>
  </si>
  <si>
    <t>US00499728</t>
  </si>
  <si>
    <t>USNM00499728</t>
  </si>
  <si>
    <t>US00499775</t>
  </si>
  <si>
    <t>USNM00499775</t>
  </si>
  <si>
    <t>US00499233</t>
  </si>
  <si>
    <t>USNM00499233</t>
  </si>
  <si>
    <t>US00499797</t>
  </si>
  <si>
    <t>USNM00499797</t>
  </si>
  <si>
    <t>US00497207</t>
  </si>
  <si>
    <t>USNM00497207</t>
  </si>
  <si>
    <t>US00497316</t>
  </si>
  <si>
    <t>USNM00497316</t>
  </si>
  <si>
    <t>US00497683</t>
  </si>
  <si>
    <t>USNM00497683</t>
  </si>
  <si>
    <t>US00497336</t>
  </si>
  <si>
    <t>USNM00497336</t>
  </si>
  <si>
    <t>US00497748</t>
  </si>
  <si>
    <t>USNM00497748</t>
  </si>
  <si>
    <t>US00496816</t>
  </si>
  <si>
    <t>USNM00496816</t>
  </si>
  <si>
    <t>US00497200</t>
  </si>
  <si>
    <t>USNM00497200</t>
  </si>
  <si>
    <t>US00497669</t>
  </si>
  <si>
    <t>USNM00497669</t>
  </si>
  <si>
    <t>US00497212</t>
  </si>
  <si>
    <t>USNM00497212</t>
  </si>
  <si>
    <t>US00497300</t>
  </si>
  <si>
    <t>USNM00497300</t>
  </si>
  <si>
    <t>US00497841</t>
  </si>
  <si>
    <t>USNM00497841</t>
  </si>
  <si>
    <t>US00497681</t>
  </si>
  <si>
    <t>USNM00497681</t>
  </si>
  <si>
    <t>US00497700</t>
  </si>
  <si>
    <t>USNM00497700</t>
  </si>
  <si>
    <t>US00497284</t>
  </si>
  <si>
    <t>USNM00497284</t>
  </si>
  <si>
    <t>US00497701</t>
  </si>
  <si>
    <t>USNM00497701</t>
  </si>
  <si>
    <t>US00497667</t>
  </si>
  <si>
    <t>USNM00497667</t>
  </si>
  <si>
    <t>US00497198</t>
  </si>
  <si>
    <t>USNM00497198</t>
  </si>
  <si>
    <t>US00497297</t>
  </si>
  <si>
    <t>USNM00497297</t>
  </si>
  <si>
    <t>US00497311</t>
  </si>
  <si>
    <t>USNM00497311</t>
  </si>
  <si>
    <t>US00497632</t>
  </si>
  <si>
    <t>USNM00497632</t>
  </si>
  <si>
    <t>US00496665</t>
  </si>
  <si>
    <t>USNM00496665</t>
  </si>
  <si>
    <t>US00496696</t>
  </si>
  <si>
    <t>USNM00496696</t>
  </si>
  <si>
    <t>US00496711</t>
  </si>
  <si>
    <t>USNM00496711</t>
  </si>
  <si>
    <t>US00496807</t>
  </si>
  <si>
    <t>USNM00496807</t>
  </si>
  <si>
    <t>US00505001</t>
  </si>
  <si>
    <t>USNM00505001</t>
  </si>
  <si>
    <t>US00504993</t>
  </si>
  <si>
    <t>USNM00504993</t>
  </si>
  <si>
    <t>US00504994</t>
  </si>
  <si>
    <t>USNM00504994</t>
  </si>
  <si>
    <t>US00504988</t>
  </si>
  <si>
    <t>USNM00504988</t>
  </si>
  <si>
    <t>US00504989</t>
  </si>
  <si>
    <t>USNM00504989</t>
  </si>
  <si>
    <t>US00504985</t>
  </si>
  <si>
    <t>USNM00504985</t>
  </si>
  <si>
    <t>US00504981</t>
  </si>
  <si>
    <t>USNM00504981</t>
  </si>
  <si>
    <t>US00504977</t>
  </si>
  <si>
    <t>USNM00504977</t>
  </si>
  <si>
    <t>US00504972</t>
  </si>
  <si>
    <t>USNM00504972</t>
  </si>
  <si>
    <t>US00504973</t>
  </si>
  <si>
    <t>USNM00504973</t>
  </si>
  <si>
    <t>US00506269</t>
  </si>
  <si>
    <t>USNM00506269</t>
  </si>
  <si>
    <t>US00506270</t>
  </si>
  <si>
    <t>USNM00506270</t>
  </si>
  <si>
    <t>US00506267</t>
  </si>
  <si>
    <t>USNM00506267</t>
  </si>
  <si>
    <t>US00506261</t>
  </si>
  <si>
    <t>USNM00506261</t>
  </si>
  <si>
    <t>US00506263</t>
  </si>
  <si>
    <t>USNM00506263</t>
  </si>
  <si>
    <t>US00506252</t>
  </si>
  <si>
    <t>USNM00506252</t>
  </si>
  <si>
    <t>US00506250</t>
  </si>
  <si>
    <t>USNM00506250</t>
  </si>
  <si>
    <t>US00506215</t>
  </si>
  <si>
    <t>USNM00506215</t>
  </si>
  <si>
    <t>US00506209</t>
  </si>
  <si>
    <t>USNM00506209</t>
  </si>
  <si>
    <t>US00503943</t>
  </si>
  <si>
    <t>USNM00503943</t>
  </si>
  <si>
    <t>US00503907</t>
  </si>
  <si>
    <t>USNM00503907</t>
  </si>
  <si>
    <t>US00504157</t>
  </si>
  <si>
    <t>USNM00504157</t>
  </si>
  <si>
    <t>US00504160</t>
  </si>
  <si>
    <t>USNM00504160</t>
  </si>
  <si>
    <t>US00504162</t>
  </si>
  <si>
    <t>USNM00504162</t>
  </si>
  <si>
    <t>US00503910</t>
  </si>
  <si>
    <t>USNM00503910</t>
  </si>
  <si>
    <t>US00503911</t>
  </si>
  <si>
    <t>USNM00503911</t>
  </si>
  <si>
    <t>US00503912</t>
  </si>
  <si>
    <t>USNM00503912</t>
  </si>
  <si>
    <t>US00503883</t>
  </si>
  <si>
    <t>USNM00503883</t>
  </si>
  <si>
    <t>US00504095</t>
  </si>
  <si>
    <t>USNM00504095</t>
  </si>
  <si>
    <t>US00504091</t>
  </si>
  <si>
    <t>USNM00504091</t>
  </si>
  <si>
    <t>US00504080</t>
  </si>
  <si>
    <t>USNM00504080</t>
  </si>
  <si>
    <t>US00504082</t>
  </si>
  <si>
    <t>USNM00504082</t>
  </si>
  <si>
    <t>US00504083</t>
  </si>
  <si>
    <t>USNM00504083</t>
  </si>
  <si>
    <t>US00504076</t>
  </si>
  <si>
    <t>USNM00504076</t>
  </si>
  <si>
    <t>US00504077</t>
  </si>
  <si>
    <t>USNM00504077</t>
  </si>
  <si>
    <t>US00504078</t>
  </si>
  <si>
    <t>USNM00504078</t>
  </si>
  <si>
    <t>US00504045</t>
  </si>
  <si>
    <t>USNM00504045</t>
  </si>
  <si>
    <t>US00504068</t>
  </si>
  <si>
    <t>USNM00504068</t>
  </si>
  <si>
    <t>US00504070</t>
  </si>
  <si>
    <t>USNM00504070</t>
  </si>
  <si>
    <t>US00504071</t>
  </si>
  <si>
    <t>USNM00504071</t>
  </si>
  <si>
    <t>US00505028</t>
  </si>
  <si>
    <t>USNM00505028</t>
  </si>
  <si>
    <t>US00505030</t>
  </si>
  <si>
    <t>USNM00505030</t>
  </si>
  <si>
    <t>US00505031</t>
  </si>
  <si>
    <t>USNM00505031</t>
  </si>
  <si>
    <t>US00505063</t>
  </si>
  <si>
    <t>USNM00505063</t>
  </si>
  <si>
    <t>US00505035</t>
  </si>
  <si>
    <t>USNM00505035</t>
  </si>
  <si>
    <t>US00505036</t>
  </si>
  <si>
    <t>USNM00505036</t>
  </si>
  <si>
    <t>US00505038</t>
  </si>
  <si>
    <t>USNM00505038</t>
  </si>
  <si>
    <t>US00505039</t>
  </si>
  <si>
    <t>USNM00505039</t>
  </si>
  <si>
    <t>US00645730</t>
  </si>
  <si>
    <t>USNM00645730</t>
  </si>
  <si>
    <t>US00645676</t>
  </si>
  <si>
    <t>USNM00645676</t>
  </si>
  <si>
    <t>US00645653</t>
  </si>
  <si>
    <t>USNM00645653</t>
  </si>
  <si>
    <t>US00645652</t>
  </si>
  <si>
    <t>USNM00645652</t>
  </si>
  <si>
    <t>US00510043</t>
  </si>
  <si>
    <t>USNM00510043</t>
  </si>
  <si>
    <t>US00454270</t>
  </si>
  <si>
    <t>USNM00454270</t>
  </si>
  <si>
    <t>US00492794</t>
  </si>
  <si>
    <t>USNM00492794</t>
  </si>
  <si>
    <t>US00491602</t>
  </si>
  <si>
    <t>USNM00491602</t>
  </si>
  <si>
    <t>US00497705</t>
  </si>
  <si>
    <t>USNM00497705</t>
  </si>
  <si>
    <t>US00497293</t>
  </si>
  <si>
    <t>USNM00497293</t>
  </si>
  <si>
    <t>US00497664</t>
  </si>
  <si>
    <t>USNM00497664</t>
  </si>
  <si>
    <t>US00505007</t>
  </si>
  <si>
    <t>USNM00505007</t>
  </si>
  <si>
    <t>US00506207</t>
  </si>
  <si>
    <t>USNM00506207</t>
  </si>
  <si>
    <t>US00504093</t>
  </si>
  <si>
    <t>USNM00504093</t>
  </si>
  <si>
    <t>US00504069</t>
  </si>
  <si>
    <t>USNM00504069</t>
  </si>
  <si>
    <t>US00503410</t>
  </si>
  <si>
    <t>USNM00503410</t>
  </si>
  <si>
    <t>US00641919</t>
  </si>
  <si>
    <t>USNM00641919</t>
  </si>
  <si>
    <t>US00645338</t>
  </si>
  <si>
    <t>USNM00645338</t>
  </si>
  <si>
    <t>US00645662</t>
  </si>
  <si>
    <t>USNM00645662</t>
  </si>
  <si>
    <t>US00209065</t>
  </si>
  <si>
    <t>USNM00209065</t>
  </si>
  <si>
    <t>US00209083</t>
  </si>
  <si>
    <t>USNM00209083</t>
  </si>
  <si>
    <t>US00209087</t>
  </si>
  <si>
    <t>USNM00209087</t>
  </si>
  <si>
    <t>US00209088</t>
  </si>
  <si>
    <t>USNM00209088</t>
  </si>
  <si>
    <t>US00209096</t>
  </si>
  <si>
    <t>USNM00209096</t>
  </si>
  <si>
    <t>US00211705</t>
  </si>
  <si>
    <t>USNM00211705</t>
  </si>
  <si>
    <t>US00211717</t>
  </si>
  <si>
    <t>USNM00211717</t>
  </si>
  <si>
    <t>US00211736</t>
  </si>
  <si>
    <t>USNM00211736</t>
  </si>
  <si>
    <t>US00211738</t>
  </si>
  <si>
    <t>USNM00211738</t>
  </si>
  <si>
    <t>US00267940</t>
  </si>
  <si>
    <t>USNM00267940</t>
  </si>
  <si>
    <t>US00268033</t>
  </si>
  <si>
    <t>USNM00268033</t>
  </si>
  <si>
    <t>US00269627</t>
  </si>
  <si>
    <t>USNM00269627</t>
  </si>
  <si>
    <t>US00269628</t>
  </si>
  <si>
    <t>USNM00269628</t>
  </si>
  <si>
    <t>US00269659</t>
  </si>
  <si>
    <t>USNM00269659</t>
  </si>
  <si>
    <t>US00269815</t>
  </si>
  <si>
    <t>USNM00269815</t>
  </si>
  <si>
    <t>US00491681</t>
  </si>
  <si>
    <t>USNM00491681</t>
  </si>
  <si>
    <t>US00491612</t>
  </si>
  <si>
    <t>USNM00491612</t>
  </si>
  <si>
    <t>US00491615</t>
  </si>
  <si>
    <t>USNM00491615</t>
  </si>
  <si>
    <t>US00497665</t>
  </si>
  <si>
    <t>USNM00497665</t>
  </si>
  <si>
    <t>US00497728</t>
  </si>
  <si>
    <t>USNM00497728</t>
  </si>
  <si>
    <t>US00497268</t>
  </si>
  <si>
    <t>USNM00497268</t>
  </si>
  <si>
    <t>US00496738</t>
  </si>
  <si>
    <t>USNM00496738</t>
  </si>
  <si>
    <t>US00496718</t>
  </si>
  <si>
    <t>USNM00496718</t>
  </si>
  <si>
    <t>US00506228</t>
  </si>
  <si>
    <t>USNM00506228</t>
  </si>
  <si>
    <t>US00504213</t>
  </si>
  <si>
    <t>USNM00504213</t>
  </si>
  <si>
    <t>US00504156</t>
  </si>
  <si>
    <t>USNM00504156</t>
  </si>
  <si>
    <t>US00503873</t>
  </si>
  <si>
    <t>USNM00503873</t>
  </si>
  <si>
    <t>US00503831</t>
  </si>
  <si>
    <t>USNM00503831</t>
  </si>
  <si>
    <t>US00505070</t>
  </si>
  <si>
    <t>USNM00505070</t>
  </si>
  <si>
    <t>US00503352</t>
  </si>
  <si>
    <t>USNM00503352</t>
  </si>
  <si>
    <t>US00641827</t>
  </si>
  <si>
    <t>USNM00641827</t>
  </si>
  <si>
    <t>MICR016</t>
  </si>
  <si>
    <t>US00641850</t>
  </si>
  <si>
    <t>USNM00641850</t>
  </si>
  <si>
    <t>MICR017</t>
  </si>
  <si>
    <t>US00643575</t>
  </si>
  <si>
    <t>USNM00643575</t>
  </si>
  <si>
    <t>MICR019</t>
  </si>
  <si>
    <t>US00645313</t>
  </si>
  <si>
    <t>USNM00645313</t>
  </si>
  <si>
    <t>MICR020</t>
  </si>
  <si>
    <t>US00645522</t>
  </si>
  <si>
    <t>USNM00645522</t>
  </si>
  <si>
    <t>MICR021</t>
  </si>
  <si>
    <t>US00645523</t>
  </si>
  <si>
    <t>USNM00645523</t>
  </si>
  <si>
    <t>MICR022</t>
  </si>
  <si>
    <t>US00645557</t>
  </si>
  <si>
    <t>USNM00645557</t>
  </si>
  <si>
    <t>MICR023</t>
  </si>
  <si>
    <t>US00645567</t>
  </si>
  <si>
    <t>USNM00645567</t>
  </si>
  <si>
    <t>MICR024</t>
  </si>
  <si>
    <t>US00645636</t>
  </si>
  <si>
    <t>USNM00645636</t>
  </si>
  <si>
    <t>MICR025</t>
  </si>
  <si>
    <t>US00645649</t>
  </si>
  <si>
    <t>USNM00645649</t>
  </si>
  <si>
    <t>MICR026</t>
  </si>
  <si>
    <t>US00504255</t>
  </si>
  <si>
    <t>USNM00504255</t>
  </si>
  <si>
    <t>MICR027</t>
  </si>
  <si>
    <t>US00499484</t>
  </si>
  <si>
    <t>USNM00499484</t>
  </si>
  <si>
    <t>MICR028</t>
  </si>
  <si>
    <t>US00506212</t>
  </si>
  <si>
    <t>USNM00506212</t>
  </si>
  <si>
    <t>US00499367</t>
  </si>
  <si>
    <t>USNM00499367</t>
  </si>
  <si>
    <t>MICR031</t>
  </si>
  <si>
    <t>US00497666</t>
  </si>
  <si>
    <t>USNM00497666</t>
  </si>
  <si>
    <t>US00497693</t>
  </si>
  <si>
    <t>USNM00497693</t>
  </si>
  <si>
    <t>US00497331</t>
  </si>
  <si>
    <t>USNM00497331</t>
  </si>
  <si>
    <t>US00497321</t>
  </si>
  <si>
    <t>USNM00497321</t>
  </si>
  <si>
    <t>US00497282</t>
  </si>
  <si>
    <t>USNM00497282</t>
  </si>
  <si>
    <t>US00497643</t>
  </si>
  <si>
    <t>USNM00497643</t>
  </si>
  <si>
    <t>US00497807</t>
  </si>
  <si>
    <t>USNM00497807</t>
  </si>
  <si>
    <t>US00497637</t>
  </si>
  <si>
    <t>USNM00497637</t>
  </si>
  <si>
    <t>US00504192</t>
  </si>
  <si>
    <t>USNM00504192</t>
  </si>
  <si>
    <t>US00504924</t>
  </si>
  <si>
    <t>USNM00504924</t>
  </si>
  <si>
    <t>US00641866</t>
  </si>
  <si>
    <t>USNM00641866</t>
  </si>
  <si>
    <t>US00643666</t>
  </si>
  <si>
    <t>USNM00643666</t>
  </si>
  <si>
    <t>US00491605</t>
  </si>
  <si>
    <t>USNM00491605</t>
  </si>
  <si>
    <t>US00211732</t>
  </si>
  <si>
    <t>USNM00211732</t>
  </si>
  <si>
    <t>US00211792</t>
  </si>
  <si>
    <t>USNM00211792</t>
  </si>
  <si>
    <t>US00268057</t>
  </si>
  <si>
    <t>USNM00268057</t>
  </si>
  <si>
    <t>US00492650</t>
  </si>
  <si>
    <t>USNM00492650</t>
  </si>
  <si>
    <t>US00497281</t>
  </si>
  <si>
    <t>USNM00497281</t>
  </si>
  <si>
    <t>US00496685</t>
  </si>
  <si>
    <t>USNM00496685</t>
  </si>
  <si>
    <t>US00505066</t>
  </si>
  <si>
    <t>USNM00505066</t>
  </si>
  <si>
    <t>US00504869</t>
  </si>
  <si>
    <t>USNM00504869</t>
  </si>
  <si>
    <t>US00504952</t>
  </si>
  <si>
    <t>USNM00504952</t>
  </si>
  <si>
    <t>US00643574</t>
  </si>
  <si>
    <t>USNM00643574</t>
  </si>
  <si>
    <t>US00643652</t>
  </si>
  <si>
    <t>USNM00643652</t>
  </si>
  <si>
    <t>US00645677</t>
  </si>
  <si>
    <t>USNM00645677</t>
  </si>
  <si>
    <t>US00504990</t>
  </si>
  <si>
    <t>USNM00504990</t>
  </si>
  <si>
    <t>MICR033</t>
  </si>
  <si>
    <t>US00497294</t>
  </si>
  <si>
    <t>USNM00497294</t>
  </si>
  <si>
    <t>US00268055</t>
  </si>
  <si>
    <t>USNM00268055</t>
  </si>
  <si>
    <t>MICR034</t>
  </si>
  <si>
    <t>US00268058</t>
  </si>
  <si>
    <t>USNM00268058</t>
  </si>
  <si>
    <t>US00268059</t>
  </si>
  <si>
    <t>USNM00268059</t>
  </si>
  <si>
    <t>US00268062</t>
  </si>
  <si>
    <t>USNM00268062</t>
  </si>
  <si>
    <t>US00641821</t>
  </si>
  <si>
    <t>USNM00641821</t>
  </si>
  <si>
    <t>MICR037</t>
  </si>
  <si>
    <t>US00496785</t>
  </si>
  <si>
    <t>USNM00496785</t>
  </si>
  <si>
    <t>US00641832</t>
  </si>
  <si>
    <t>USNM00641832</t>
  </si>
  <si>
    <t>US00645383</t>
  </si>
  <si>
    <t>USNM00645383</t>
  </si>
  <si>
    <t>US00211727</t>
  </si>
  <si>
    <t>USNM00211727</t>
  </si>
  <si>
    <t>MICR038</t>
  </si>
  <si>
    <t>US00211739</t>
  </si>
  <si>
    <t>USNM00211739</t>
  </si>
  <si>
    <t>US00211745</t>
  </si>
  <si>
    <t>USNM00211745</t>
  </si>
  <si>
    <t>US00211746</t>
  </si>
  <si>
    <t>USNM00211746</t>
  </si>
  <si>
    <t>US00211748</t>
  </si>
  <si>
    <t>USNM00211748</t>
  </si>
  <si>
    <t>US00211750</t>
  </si>
  <si>
    <t>USNM00211750</t>
  </si>
  <si>
    <t>US00211751</t>
  </si>
  <si>
    <t>USNM00211751</t>
  </si>
  <si>
    <t>US00211753</t>
  </si>
  <si>
    <t>USNM00211753</t>
  </si>
  <si>
    <t>US00211754</t>
  </si>
  <si>
    <t>USNM00211754</t>
  </si>
  <si>
    <t>US00211757</t>
  </si>
  <si>
    <t>USNM00211757</t>
  </si>
  <si>
    <t>US00211759</t>
  </si>
  <si>
    <t>USNM00211759</t>
  </si>
  <si>
    <t>US00211760</t>
  </si>
  <si>
    <t>USNM00211760</t>
  </si>
  <si>
    <t>US00211762</t>
  </si>
  <si>
    <t>USNM00211762</t>
  </si>
  <si>
    <t>US00211768</t>
  </si>
  <si>
    <t>USNM00211768</t>
  </si>
  <si>
    <t>US00211778</t>
  </si>
  <si>
    <t>USNM00211778</t>
  </si>
  <si>
    <t>US00211779</t>
  </si>
  <si>
    <t>USNM00211779</t>
  </si>
  <si>
    <t>US00211780</t>
  </si>
  <si>
    <t>USNM00211780</t>
  </si>
  <si>
    <t>US00211781</t>
  </si>
  <si>
    <t>USNM00211781</t>
  </si>
  <si>
    <t>US00211782</t>
  </si>
  <si>
    <t>USNM00211782</t>
  </si>
  <si>
    <t>US00211799</t>
  </si>
  <si>
    <t>USNM00211799</t>
  </si>
  <si>
    <t>US00211800</t>
  </si>
  <si>
    <t>USNM00211800</t>
  </si>
  <si>
    <t>US00211801</t>
  </si>
  <si>
    <t>USNM00211801</t>
  </si>
  <si>
    <t>US00211804</t>
  </si>
  <si>
    <t>USNM00211804</t>
  </si>
  <si>
    <t>US00211807</t>
  </si>
  <si>
    <t>USNM00211807</t>
  </si>
  <si>
    <t>US00211809</t>
  </si>
  <si>
    <t>USNM00211809</t>
  </si>
  <si>
    <t>US00454134</t>
  </si>
  <si>
    <t>USNM00454134</t>
  </si>
  <si>
    <t>US00455174</t>
  </si>
  <si>
    <t>USNM00455174</t>
  </si>
  <si>
    <t>US00499531</t>
  </si>
  <si>
    <t>USNM00499531</t>
  </si>
  <si>
    <t>US00499646</t>
  </si>
  <si>
    <t>USNM00499646</t>
  </si>
  <si>
    <t>US00499648</t>
  </si>
  <si>
    <t>USNM00499648</t>
  </si>
  <si>
    <t>US00499337</t>
  </si>
  <si>
    <t>USNM00499337</t>
  </si>
  <si>
    <t>US00499320</t>
  </si>
  <si>
    <t>USNM00499320</t>
  </si>
  <si>
    <t>US00499638</t>
  </si>
  <si>
    <t>USNM00499638</t>
  </si>
  <si>
    <t>US00499619</t>
  </si>
  <si>
    <t>USNM00499619</t>
  </si>
  <si>
    <t>US00499616</t>
  </si>
  <si>
    <t>USNM00499616</t>
  </si>
  <si>
    <t>US00499780</t>
  </si>
  <si>
    <t>USNM00499780</t>
  </si>
  <si>
    <t>US00499651</t>
  </si>
  <si>
    <t>USNM00499651</t>
  </si>
  <si>
    <t>US00499228</t>
  </si>
  <si>
    <t>USNM00499228</t>
  </si>
  <si>
    <t>US00499763</t>
  </si>
  <si>
    <t>USNM00499763</t>
  </si>
  <si>
    <t>US00499770</t>
  </si>
  <si>
    <t>USNM00499770</t>
  </si>
  <si>
    <t>US00499788</t>
  </si>
  <si>
    <t>USNM00499788</t>
  </si>
  <si>
    <t>US00499481</t>
  </si>
  <si>
    <t>USNM00499481</t>
  </si>
  <si>
    <t>US00499731</t>
  </si>
  <si>
    <t>USNM00499731</t>
  </si>
  <si>
    <t>US00499472</t>
  </si>
  <si>
    <t>USNM00499472</t>
  </si>
  <si>
    <t>US00499312</t>
  </si>
  <si>
    <t>USNM00499312</t>
  </si>
  <si>
    <t>US00499499</t>
  </si>
  <si>
    <t>USNM00499499</t>
  </si>
  <si>
    <t>US00499513</t>
  </si>
  <si>
    <t>USNM00499513</t>
  </si>
  <si>
    <t>US00499778</t>
  </si>
  <si>
    <t>USNM00499778</t>
  </si>
  <si>
    <t>US00499434</t>
  </si>
  <si>
    <t>USNM00499434</t>
  </si>
  <si>
    <t>US00497277</t>
  </si>
  <si>
    <t>USNM00497277</t>
  </si>
  <si>
    <t>US00497689</t>
  </si>
  <si>
    <t>USNM00497689</t>
  </si>
  <si>
    <t>US00497699</t>
  </si>
  <si>
    <t>USNM00497699</t>
  </si>
  <si>
    <t>US00497280</t>
  </si>
  <si>
    <t>USNM00497280</t>
  </si>
  <si>
    <t>US00497682</t>
  </si>
  <si>
    <t>USNM00497682</t>
  </si>
  <si>
    <t>US00497192</t>
  </si>
  <si>
    <t>USNM00497192</t>
  </si>
  <si>
    <t>US00497317</t>
  </si>
  <si>
    <t>USNM00497317</t>
  </si>
  <si>
    <t>US00497832</t>
  </si>
  <si>
    <t>USNM00497832</t>
  </si>
  <si>
    <t>US00497704</t>
  </si>
  <si>
    <t>USNM00497704</t>
  </si>
  <si>
    <t>US00497296</t>
  </si>
  <si>
    <t>USNM00497296</t>
  </si>
  <si>
    <t>US00497269</t>
  </si>
  <si>
    <t>USNM00497269</t>
  </si>
  <si>
    <t>US00497801</t>
  </si>
  <si>
    <t>USNM00497801</t>
  </si>
  <si>
    <t>US00497333</t>
  </si>
  <si>
    <t>USNM00497333</t>
  </si>
  <si>
    <t>US00497821</t>
  </si>
  <si>
    <t>USNM00497821</t>
  </si>
  <si>
    <t>US00497672</t>
  </si>
  <si>
    <t>USNM00497672</t>
  </si>
  <si>
    <t>US00496817</t>
  </si>
  <si>
    <t>USNM00496817</t>
  </si>
  <si>
    <t>US00496717</t>
  </si>
  <si>
    <t>USNM00496717</t>
  </si>
  <si>
    <t>US00496767</t>
  </si>
  <si>
    <t>USNM00496767</t>
  </si>
  <si>
    <t>US00496675</t>
  </si>
  <si>
    <t>USNM00496675</t>
  </si>
  <si>
    <t>US00496672</t>
  </si>
  <si>
    <t>USNM00496672</t>
  </si>
  <si>
    <t>US00505003</t>
  </si>
  <si>
    <t>USNM00505003</t>
  </si>
  <si>
    <t>US00504995</t>
  </si>
  <si>
    <t>USNM00504995</t>
  </si>
  <si>
    <t>US00506271</t>
  </si>
  <si>
    <t>USNM00506271</t>
  </si>
  <si>
    <t>US00506264</t>
  </si>
  <si>
    <t>USNM00506264</t>
  </si>
  <si>
    <t>US00506256</t>
  </si>
  <si>
    <t>USNM00506256</t>
  </si>
  <si>
    <t>US00506257</t>
  </si>
  <si>
    <t>USNM00506257</t>
  </si>
  <si>
    <t>US00506258</t>
  </si>
  <si>
    <t>USNM00506258</t>
  </si>
  <si>
    <t>US00506249</t>
  </si>
  <si>
    <t>USNM00506249</t>
  </si>
  <si>
    <t>US00506244</t>
  </si>
  <si>
    <t>USNM00506244</t>
  </si>
  <si>
    <t>US00506245</t>
  </si>
  <si>
    <t>USNM00506245</t>
  </si>
  <si>
    <t>US00506246</t>
  </si>
  <si>
    <t>USNM00506246</t>
  </si>
  <si>
    <t>US00506247</t>
  </si>
  <si>
    <t>USNM00506247</t>
  </si>
  <si>
    <t>US00506239</t>
  </si>
  <si>
    <t>USNM00506239</t>
  </si>
  <si>
    <t>US00506232</t>
  </si>
  <si>
    <t>USNM00506232</t>
  </si>
  <si>
    <t>US00506234</t>
  </si>
  <si>
    <t>USNM00506234</t>
  </si>
  <si>
    <t>US00506235</t>
  </si>
  <si>
    <t>USNM00506235</t>
  </si>
  <si>
    <t>US00506216</t>
  </si>
  <si>
    <t>USNM00506216</t>
  </si>
  <si>
    <t>US00506202</t>
  </si>
  <si>
    <t>USNM00506202</t>
  </si>
  <si>
    <t>US00506197</t>
  </si>
  <si>
    <t>USNM00506197</t>
  </si>
  <si>
    <t>US00506198</t>
  </si>
  <si>
    <t>USNM00506198</t>
  </si>
  <si>
    <t>US00506199</t>
  </si>
  <si>
    <t>USNM00506199</t>
  </si>
  <si>
    <t>US00504195</t>
  </si>
  <si>
    <t>USNM00504195</t>
  </si>
  <si>
    <t>US00503941</t>
  </si>
  <si>
    <t>USNM00503941</t>
  </si>
  <si>
    <t>US00503942</t>
  </si>
  <si>
    <t>USNM00503942</t>
  </si>
  <si>
    <t>US00504252</t>
  </si>
  <si>
    <t>USNM00504252</t>
  </si>
  <si>
    <t>US00504253</t>
  </si>
  <si>
    <t>USNM00504253</t>
  </si>
  <si>
    <t>US00504254</t>
  </si>
  <si>
    <t>USNM00504254</t>
  </si>
  <si>
    <t>US00504260</t>
  </si>
  <si>
    <t>USNM00504260</t>
  </si>
  <si>
    <t>US00504263</t>
  </si>
  <si>
    <t>USNM00504263</t>
  </si>
  <si>
    <t>US00504250</t>
  </si>
  <si>
    <t>USNM00504250</t>
  </si>
  <si>
    <t>US00504251</t>
  </si>
  <si>
    <t>USNM00504251</t>
  </si>
  <si>
    <t>US00504152</t>
  </si>
  <si>
    <t>USNM00504152</t>
  </si>
  <si>
    <t>US00504155</t>
  </si>
  <si>
    <t>USNM00504155</t>
  </si>
  <si>
    <t>US00503904</t>
  </si>
  <si>
    <t>USNM00503904</t>
  </si>
  <si>
    <t>US00503905</t>
  </si>
  <si>
    <t>USNM00503905</t>
  </si>
  <si>
    <t>US00503906</t>
  </si>
  <si>
    <t>USNM00503906</t>
  </si>
  <si>
    <t>US00503913</t>
  </si>
  <si>
    <t>USNM00503913</t>
  </si>
  <si>
    <t>US00503914</t>
  </si>
  <si>
    <t>USNM00503914</t>
  </si>
  <si>
    <t>US00503916</t>
  </si>
  <si>
    <t>USNM00503916</t>
  </si>
  <si>
    <t>US00503877</t>
  </si>
  <si>
    <t>USNM00503877</t>
  </si>
  <si>
    <t>US00503878</t>
  </si>
  <si>
    <t>USNM00503878</t>
  </si>
  <si>
    <t>US00503880</t>
  </si>
  <si>
    <t>USNM00503880</t>
  </si>
  <si>
    <t>US00503881</t>
  </si>
  <si>
    <t>USNM00503881</t>
  </si>
  <si>
    <t>US00503874</t>
  </si>
  <si>
    <t>USNM00503874</t>
  </si>
  <si>
    <t>US00503893</t>
  </si>
  <si>
    <t>USNM00503893</t>
  </si>
  <si>
    <t>US00504088</t>
  </si>
  <si>
    <t>USNM00504088</t>
  </si>
  <si>
    <t>US00504089</t>
  </si>
  <si>
    <t>USNM00504089</t>
  </si>
  <si>
    <t>US00504101</t>
  </si>
  <si>
    <t>USNM00504101</t>
  </si>
  <si>
    <t>US00504044</t>
  </si>
  <si>
    <t>USNM00504044</t>
  </si>
  <si>
    <t>US00505088</t>
  </si>
  <si>
    <t>USNM00505088</t>
  </si>
  <si>
    <t>US00505091</t>
  </si>
  <si>
    <t>USNM00505091</t>
  </si>
  <si>
    <t>US00505093</t>
  </si>
  <si>
    <t>USNM00505093</t>
  </si>
  <si>
    <t>US00505094</t>
  </si>
  <si>
    <t>USNM00505094</t>
  </si>
  <si>
    <t>US00505041</t>
  </si>
  <si>
    <t>USNM00505041</t>
  </si>
  <si>
    <t>US00505042</t>
  </si>
  <si>
    <t>USNM00505042</t>
  </si>
  <si>
    <t>US00505068</t>
  </si>
  <si>
    <t>USNM00505068</t>
  </si>
  <si>
    <t>US00505069</t>
  </si>
  <si>
    <t>USNM00505069</t>
  </si>
  <si>
    <t>US00505060</t>
  </si>
  <si>
    <t>USNM00505060</t>
  </si>
  <si>
    <t>US00505062</t>
  </si>
  <si>
    <t>USNM00505062</t>
  </si>
  <si>
    <t>US00510039</t>
  </si>
  <si>
    <t>USNM00510039</t>
  </si>
  <si>
    <t>US00169276</t>
  </si>
  <si>
    <t>USNM00169276</t>
  </si>
  <si>
    <t>US00169277</t>
  </si>
  <si>
    <t>USNM00169277</t>
  </si>
  <si>
    <t>US00169284</t>
  </si>
  <si>
    <t>USNM00169284</t>
  </si>
  <si>
    <t>US00211752</t>
  </si>
  <si>
    <t>USNM00211752</t>
  </si>
  <si>
    <t>US00211775</t>
  </si>
  <si>
    <t>USNM00211775</t>
  </si>
  <si>
    <t>US00454286</t>
  </si>
  <si>
    <t>USNM00454286</t>
  </si>
  <si>
    <t>US00496629</t>
  </si>
  <si>
    <t>USNM00496629</t>
  </si>
  <si>
    <t>US00211761</t>
  </si>
  <si>
    <t>USNM00211761</t>
  </si>
  <si>
    <t>US00211788</t>
  </si>
  <si>
    <t>USNM00211788</t>
  </si>
  <si>
    <t>US00211803</t>
  </si>
  <si>
    <t>USNM00211803</t>
  </si>
  <si>
    <t>US00267931</t>
  </si>
  <si>
    <t>USNM00267931</t>
  </si>
  <si>
    <t>US00268026</t>
  </si>
  <si>
    <t>USNM00268026</t>
  </si>
  <si>
    <t>US00454252</t>
  </si>
  <si>
    <t>USNM00454252</t>
  </si>
  <si>
    <t>US00454288</t>
  </si>
  <si>
    <t>USNM00454288</t>
  </si>
  <si>
    <t>US00491680</t>
  </si>
  <si>
    <t>USNM00491680</t>
  </si>
  <si>
    <t>US00499773</t>
  </si>
  <si>
    <t>USNM00499773</t>
  </si>
  <si>
    <t>US00499327</t>
  </si>
  <si>
    <t>USNM00499327</t>
  </si>
  <si>
    <t>US00499820</t>
  </si>
  <si>
    <t>USNM00499820</t>
  </si>
  <si>
    <t>US00497339</t>
  </si>
  <si>
    <t>USNM00497339</t>
  </si>
  <si>
    <t>US00497679</t>
  </si>
  <si>
    <t>USNM00497679</t>
  </si>
  <si>
    <t>US00497737</t>
  </si>
  <si>
    <t>USNM00497737</t>
  </si>
  <si>
    <t>US00506222</t>
  </si>
  <si>
    <t>USNM00506222</t>
  </si>
  <si>
    <t>US00503940</t>
  </si>
  <si>
    <t>USNM00503940</t>
  </si>
  <si>
    <t>US00503915</t>
  </si>
  <si>
    <t>USNM00503915</t>
  </si>
  <si>
    <t>US00503917</t>
  </si>
  <si>
    <t>USNM00503917</t>
  </si>
  <si>
    <t>US00503919</t>
  </si>
  <si>
    <t>USNM00503919</t>
  </si>
  <si>
    <t>US00503882</t>
  </si>
  <si>
    <t>USNM00503882</t>
  </si>
  <si>
    <t>US00505089</t>
  </si>
  <si>
    <t>USNM00505089</t>
  </si>
  <si>
    <t>US00505040</t>
  </si>
  <si>
    <t>USNM00505040</t>
  </si>
  <si>
    <t>US00505043</t>
  </si>
  <si>
    <t>USNM00505043</t>
  </si>
  <si>
    <t>US00505048</t>
  </si>
  <si>
    <t>USNM00505048</t>
  </si>
  <si>
    <t>US00503280</t>
  </si>
  <si>
    <t>USNM00503280</t>
  </si>
  <si>
    <t>US00645499</t>
  </si>
  <si>
    <t>USNM00645499</t>
  </si>
  <si>
    <t>US00640029</t>
  </si>
  <si>
    <t>USNM00640029</t>
  </si>
  <si>
    <t>US00645726</t>
  </si>
  <si>
    <t>USNM00645726</t>
  </si>
  <si>
    <t>US00510051</t>
  </si>
  <si>
    <t>USNM00510051</t>
  </si>
  <si>
    <t>US00169282</t>
  </si>
  <si>
    <t>USNM00169282</t>
  </si>
  <si>
    <t>US00454125</t>
  </si>
  <si>
    <t>USNM00454125</t>
  </si>
  <si>
    <t>MICR038a</t>
  </si>
  <si>
    <t>US00503295</t>
  </si>
  <si>
    <t>USNM00503295</t>
  </si>
  <si>
    <t>US00496708</t>
  </si>
  <si>
    <t>USNM00496708</t>
  </si>
  <si>
    <t>MICR051</t>
  </si>
  <si>
    <t>US00496786</t>
  </si>
  <si>
    <t>USNM00496786</t>
  </si>
  <si>
    <t>US00496673</t>
  </si>
  <si>
    <t>USNM00496673</t>
  </si>
  <si>
    <t>US00499810</t>
  </si>
  <si>
    <t>USNM00499810</t>
  </si>
  <si>
    <t>MICR062</t>
  </si>
  <si>
    <t>US00499772</t>
  </si>
  <si>
    <t>USNM00499772</t>
  </si>
  <si>
    <t>MICR069</t>
  </si>
  <si>
    <t>US00499723</t>
  </si>
  <si>
    <t>USNM00499723</t>
  </si>
  <si>
    <t>US00499211</t>
  </si>
  <si>
    <t>USNM00499211</t>
  </si>
  <si>
    <t>US00499492</t>
  </si>
  <si>
    <t>USNM00499492</t>
  </si>
  <si>
    <t>US00497848</t>
  </si>
  <si>
    <t>USNM00497848</t>
  </si>
  <si>
    <t>US00494252</t>
  </si>
  <si>
    <t>USNM00494252</t>
  </si>
  <si>
    <t>US00504262</t>
  </si>
  <si>
    <t>USNM00504262</t>
  </si>
  <si>
    <t>US00645274</t>
  </si>
  <si>
    <t>USNM00645274</t>
  </si>
  <si>
    <t>US00645379</t>
  </si>
  <si>
    <t>USNM00645379</t>
  </si>
  <si>
    <t>US00211798</t>
  </si>
  <si>
    <t>USNM00211798</t>
  </si>
  <si>
    <t>US00499226</t>
  </si>
  <si>
    <t>USNM00499226</t>
  </si>
  <si>
    <t>US00499485</t>
  </si>
  <si>
    <t>USNM00499485</t>
  </si>
  <si>
    <t>US00499483</t>
  </si>
  <si>
    <t>USNM00499483</t>
  </si>
  <si>
    <t>US00499502</t>
  </si>
  <si>
    <t>USNM00499502</t>
  </si>
  <si>
    <t>US00497315</t>
  </si>
  <si>
    <t>USNM00497315</t>
  </si>
  <si>
    <t>US00503896</t>
  </si>
  <si>
    <t>USNM00503896</t>
  </si>
  <si>
    <t>MICR070</t>
  </si>
  <si>
    <t>US00503922</t>
  </si>
  <si>
    <t>USNM00503922</t>
  </si>
  <si>
    <t>MICR074</t>
  </si>
  <si>
    <t>US00497340</t>
  </si>
  <si>
    <t>USNM00497340</t>
  </si>
  <si>
    <t>MICR084</t>
  </si>
  <si>
    <t>US00497834</t>
  </si>
  <si>
    <t>USNM00497834</t>
  </si>
  <si>
    <t>US00504982</t>
  </si>
  <si>
    <t>USNM00504982</t>
  </si>
  <si>
    <t>US00504978</t>
  </si>
  <si>
    <t>USNM00504978</t>
  </si>
  <si>
    <t>US00504194</t>
  </si>
  <si>
    <t>USNM00504194</t>
  </si>
  <si>
    <t>US00504154</t>
  </si>
  <si>
    <t>USNM00504154</t>
  </si>
  <si>
    <t>US00499642</t>
  </si>
  <si>
    <t>USNM00499642</t>
  </si>
  <si>
    <t>US00504215</t>
  </si>
  <si>
    <t>USNM00504215</t>
  </si>
  <si>
    <t>US00499249</t>
  </si>
  <si>
    <t>USNM00499249</t>
  </si>
  <si>
    <t>MICR088</t>
  </si>
  <si>
    <t>US00496742</t>
  </si>
  <si>
    <t>USNM00496742</t>
  </si>
  <si>
    <t>US00506237</t>
  </si>
  <si>
    <t>USNM00506237</t>
  </si>
  <si>
    <t>US00506211</t>
  </si>
  <si>
    <t>USNM00506211</t>
  </si>
  <si>
    <t>US00506203</t>
  </si>
  <si>
    <t>USNM00506203</t>
  </si>
  <si>
    <t>US00499259</t>
  </si>
  <si>
    <t>USNM00499259</t>
  </si>
  <si>
    <t>MICR101</t>
  </si>
  <si>
    <t>US00499282</t>
  </si>
  <si>
    <t>USNM00499282</t>
  </si>
  <si>
    <t>US00497837</t>
  </si>
  <si>
    <t>USNM00497837</t>
  </si>
  <si>
    <t>US00497329</t>
  </si>
  <si>
    <t>USNM00497329</t>
  </si>
  <si>
    <t>US00497306</t>
  </si>
  <si>
    <t>USNM00497306</t>
  </si>
  <si>
    <t>US00497680</t>
  </si>
  <si>
    <t>USNM00497680</t>
  </si>
  <si>
    <t>US00497189</t>
  </si>
  <si>
    <t>USNM00497189</t>
  </si>
  <si>
    <t>US00496736</t>
  </si>
  <si>
    <t>USNM00496736</t>
  </si>
  <si>
    <t>US00504983</t>
  </si>
  <si>
    <t>USNM00504983</t>
  </si>
  <si>
    <t>US00504979</t>
  </si>
  <si>
    <t>USNM00504979</t>
  </si>
  <si>
    <t>US00506243</t>
  </si>
  <si>
    <t>USNM00506243</t>
  </si>
  <si>
    <t>US00506217</t>
  </si>
  <si>
    <t>USNM00506217</t>
  </si>
  <si>
    <t>US00504249</t>
  </si>
  <si>
    <t>USNM00504249</t>
  </si>
  <si>
    <t>US00503900</t>
  </si>
  <si>
    <t>USNM00503900</t>
  </si>
  <si>
    <t>US00503908</t>
  </si>
  <si>
    <t>USNM00503908</t>
  </si>
  <si>
    <t>US00505044</t>
  </si>
  <si>
    <t>USNM00505044</t>
  </si>
  <si>
    <t>US00504987</t>
  </si>
  <si>
    <t>USNM00504987</t>
  </si>
  <si>
    <t>US00506251</t>
  </si>
  <si>
    <t>USNM00506251</t>
  </si>
  <si>
    <t>US00506238</t>
  </si>
  <si>
    <t>USNM00506238</t>
  </si>
  <si>
    <t>US00506214</t>
  </si>
  <si>
    <t>USNM00506214</t>
  </si>
  <si>
    <t>US00504248</t>
  </si>
  <si>
    <t>USNM00504248</t>
  </si>
  <si>
    <t>US00503901</t>
  </si>
  <si>
    <t>USNM00503901</t>
  </si>
  <si>
    <t>US00503918</t>
  </si>
  <si>
    <t>USNM00503918</t>
  </si>
  <si>
    <t>US00504079</t>
  </si>
  <si>
    <t>USNM00504079</t>
  </si>
  <si>
    <t>US00506224</t>
  </si>
  <si>
    <t>USNM00506224</t>
  </si>
  <si>
    <t>MICR103</t>
  </si>
  <si>
    <t>US00504212</t>
  </si>
  <si>
    <t>USNM00504212</t>
  </si>
  <si>
    <t>US00504096</t>
  </si>
  <si>
    <t>USNM00504096</t>
  </si>
  <si>
    <t>US00499210</t>
  </si>
  <si>
    <t>USNM00499210</t>
  </si>
  <si>
    <t>US00497697</t>
  </si>
  <si>
    <t>USNM00497697</t>
  </si>
  <si>
    <t>US00505047</t>
  </si>
  <si>
    <t>USNM00505047</t>
  </si>
  <si>
    <t>US00643662</t>
  </si>
  <si>
    <t>USNM00643662</t>
  </si>
  <si>
    <t>US00503875</t>
  </si>
  <si>
    <t>USNM00503875</t>
  </si>
  <si>
    <t>MICR130</t>
  </si>
  <si>
    <t>US00505090</t>
  </si>
  <si>
    <t>USNM00505090</t>
  </si>
  <si>
    <t>US00504992</t>
  </si>
  <si>
    <t>USNM00504992</t>
  </si>
  <si>
    <t>MICR140</t>
  </si>
  <si>
    <t>US00491784</t>
  </si>
  <si>
    <t>USNM00491784</t>
  </si>
  <si>
    <t>MICR169</t>
  </si>
  <si>
    <t>US00491804</t>
  </si>
  <si>
    <t>USNM00491804</t>
  </si>
  <si>
    <t>US00491792</t>
  </si>
  <si>
    <t>USNM00491792</t>
  </si>
  <si>
    <t>US00491705</t>
  </si>
  <si>
    <t>USNM00491705</t>
  </si>
  <si>
    <t>US00491713</t>
  </si>
  <si>
    <t>USNM00491713</t>
  </si>
  <si>
    <t>US00491733</t>
  </si>
  <si>
    <t>USNM00491733</t>
  </si>
  <si>
    <t>US00491724</t>
  </si>
  <si>
    <t>USNM00491724</t>
  </si>
  <si>
    <t>US00491753</t>
  </si>
  <si>
    <t>USNM00491753</t>
  </si>
  <si>
    <t>US00491748</t>
  </si>
  <si>
    <t>USNM00491748</t>
  </si>
  <si>
    <t>US00491736</t>
  </si>
  <si>
    <t>USNM00491736</t>
  </si>
  <si>
    <t>US00491640</t>
  </si>
  <si>
    <t>USNM00491640</t>
  </si>
  <si>
    <t>US00491642</t>
  </si>
  <si>
    <t>USNM00491642</t>
  </si>
  <si>
    <t>US00491630</t>
  </si>
  <si>
    <t>USNM00491630</t>
  </si>
  <si>
    <t>US00491631</t>
  </si>
  <si>
    <t>USNM00491631</t>
  </si>
  <si>
    <t>US00491572</t>
  </si>
  <si>
    <t>USNM00491572</t>
  </si>
  <si>
    <t>US00491574</t>
  </si>
  <si>
    <t>USNM00491574</t>
  </si>
  <si>
    <t>US00491575</t>
  </si>
  <si>
    <t>USNM00491575</t>
  </si>
  <si>
    <t>US00491576</t>
  </si>
  <si>
    <t>USNM00491576</t>
  </si>
  <si>
    <t>US00491624</t>
  </si>
  <si>
    <t>USNM00491624</t>
  </si>
  <si>
    <t>US00491625</t>
  </si>
  <si>
    <t>USNM00491625</t>
  </si>
  <si>
    <t>US00491611</t>
  </si>
  <si>
    <t>USNM00491611</t>
  </si>
  <si>
    <t>US00491643</t>
  </si>
  <si>
    <t>USNM00491643</t>
  </si>
  <si>
    <t>US00491629</t>
  </si>
  <si>
    <t>USNM00491629</t>
  </si>
  <si>
    <t>US00491626</t>
  </si>
  <si>
    <t>USNM00491626</t>
  </si>
  <si>
    <t>US00491627</t>
  </si>
  <si>
    <t>USNM00491627</t>
  </si>
  <si>
    <t>US00491714</t>
  </si>
  <si>
    <t>USNM00491714</t>
  </si>
  <si>
    <t>US00454103</t>
  </si>
  <si>
    <t>USNM00454103</t>
  </si>
  <si>
    <t>MICR170</t>
  </si>
  <si>
    <t>US00454111</t>
  </si>
  <si>
    <t>USNM00454111</t>
  </si>
  <si>
    <t>US00454133</t>
  </si>
  <si>
    <t>USNM00454133</t>
  </si>
  <si>
    <t>US00454137</t>
  </si>
  <si>
    <t>USNM00454137</t>
  </si>
  <si>
    <t>US00454150</t>
  </si>
  <si>
    <t>USNM00454150</t>
  </si>
  <si>
    <t>US00454151</t>
  </si>
  <si>
    <t>USNM00454151</t>
  </si>
  <si>
    <t>US00454153</t>
  </si>
  <si>
    <t>USNM00454153</t>
  </si>
  <si>
    <t>US00454192</t>
  </si>
  <si>
    <t>USNM00454192</t>
  </si>
  <si>
    <t>US00454195</t>
  </si>
  <si>
    <t>USNM00454195</t>
  </si>
  <si>
    <t>US00454228</t>
  </si>
  <si>
    <t>USNM00454228</t>
  </si>
  <si>
    <t>US00454235</t>
  </si>
  <si>
    <t>USNM00454235</t>
  </si>
  <si>
    <t>US00454240</t>
  </si>
  <si>
    <t>USNM00454240</t>
  </si>
  <si>
    <t>US00454244</t>
  </si>
  <si>
    <t>USNM00454244</t>
  </si>
  <si>
    <t>US00454245</t>
  </si>
  <si>
    <t>USNM00454245</t>
  </si>
  <si>
    <t>US00454248</t>
  </si>
  <si>
    <t>USNM00454248</t>
  </si>
  <si>
    <t>US00454255</t>
  </si>
  <si>
    <t>USNM00454255</t>
  </si>
  <si>
    <t>US00454257</t>
  </si>
  <si>
    <t>USNM00454257</t>
  </si>
  <si>
    <t>US00454278</t>
  </si>
  <si>
    <t>USNM00454278</t>
  </si>
  <si>
    <t>US00454279</t>
  </si>
  <si>
    <t>USNM00454279</t>
  </si>
  <si>
    <t>US00454287</t>
  </si>
  <si>
    <t>USNM00454287</t>
  </si>
  <si>
    <t>US00454369</t>
  </si>
  <si>
    <t>USNM00454369</t>
  </si>
  <si>
    <t>US00455179</t>
  </si>
  <si>
    <t>USNM00455179</t>
  </si>
  <si>
    <t>US00455188</t>
  </si>
  <si>
    <t>USNM00455188</t>
  </si>
  <si>
    <t>US00491696</t>
  </si>
  <si>
    <t>USNM00491696</t>
  </si>
  <si>
    <t>US00491707</t>
  </si>
  <si>
    <t>USNM00491707</t>
  </si>
  <si>
    <t>US00491715</t>
  </si>
  <si>
    <t>USNM00491715</t>
  </si>
  <si>
    <t>US00491752</t>
  </si>
  <si>
    <t>USNM00491752</t>
  </si>
  <si>
    <t>US00491744</t>
  </si>
  <si>
    <t>USNM00491744</t>
  </si>
  <si>
    <t>US00491683</t>
  </si>
  <si>
    <t>USNM00491683</t>
  </si>
  <si>
    <t>US00491676</t>
  </si>
  <si>
    <t>USNM00491676</t>
  </si>
  <si>
    <t>US00491637</t>
  </si>
  <si>
    <t>USNM00491637</t>
  </si>
  <si>
    <t>US00491639</t>
  </si>
  <si>
    <t>USNM00491639</t>
  </si>
  <si>
    <t>US00491586</t>
  </si>
  <si>
    <t>USNM00491586</t>
  </si>
  <si>
    <t>US00491587</t>
  </si>
  <si>
    <t>USNM00491587</t>
  </si>
  <si>
    <t>US00491607</t>
  </si>
  <si>
    <t>USNM00491607</t>
  </si>
  <si>
    <t>US00492626</t>
  </si>
  <si>
    <t>USNM00492626</t>
  </si>
  <si>
    <t>US00492620</t>
  </si>
  <si>
    <t>USNM00492620</t>
  </si>
  <si>
    <t>US00492621</t>
  </si>
  <si>
    <t>USNM00492621</t>
  </si>
  <si>
    <t>US00454115</t>
  </si>
  <si>
    <t>USNM00454115</t>
  </si>
  <si>
    <t>US00454247</t>
  </si>
  <si>
    <t>USNM00454247</t>
  </si>
  <si>
    <t>US00455181</t>
  </si>
  <si>
    <t>USNM00455181</t>
  </si>
  <si>
    <t>US00491712</t>
  </si>
  <si>
    <t>USNM00491712</t>
  </si>
  <si>
    <t>US00491726</t>
  </si>
  <si>
    <t>USNM00491726</t>
  </si>
  <si>
    <t>US00491723</t>
  </si>
  <si>
    <t>USNM00491723</t>
  </si>
  <si>
    <t>US00491604</t>
  </si>
  <si>
    <t>USNM00491604</t>
  </si>
  <si>
    <t>US00492625</t>
  </si>
  <si>
    <t>USNM00492625</t>
  </si>
  <si>
    <t>US00209074</t>
  </si>
  <si>
    <t>USNM00209074</t>
  </si>
  <si>
    <t>US00211643</t>
  </si>
  <si>
    <t>USNM00211643</t>
  </si>
  <si>
    <t>US00269837</t>
  </si>
  <si>
    <t>USNM00269837</t>
  </si>
  <si>
    <t>US00645638</t>
  </si>
  <si>
    <t>USNM00645638</t>
  </si>
  <si>
    <t>US00211654</t>
  </si>
  <si>
    <t>USNM00211654</t>
  </si>
  <si>
    <t>MICR170a</t>
  </si>
  <si>
    <t>US00267889</t>
  </si>
  <si>
    <t>USNM00267889</t>
  </si>
  <si>
    <t>US00269740</t>
  </si>
  <si>
    <t>USNM00269740</t>
  </si>
  <si>
    <t>US00269840</t>
  </si>
  <si>
    <t>USNM00269840</t>
  </si>
  <si>
    <t>US00454285</t>
  </si>
  <si>
    <t>USNM00454285</t>
  </si>
  <si>
    <t>US00454371</t>
  </si>
  <si>
    <t>USNM00454371</t>
  </si>
  <si>
    <t>MICR170b</t>
  </si>
  <si>
    <t>US00643593</t>
  </si>
  <si>
    <t>USNM00643593</t>
  </si>
  <si>
    <t>US00211871</t>
  </si>
  <si>
    <t>USNM00211871</t>
  </si>
  <si>
    <t>MICR171</t>
  </si>
  <si>
    <t>US00211880</t>
  </si>
  <si>
    <t>USNM00211880</t>
  </si>
  <si>
    <t>US00454106</t>
  </si>
  <si>
    <t>USNM00454106</t>
  </si>
  <si>
    <t>MICR172</t>
  </si>
  <si>
    <t>US00454213</t>
  </si>
  <si>
    <t>USNM00454213</t>
  </si>
  <si>
    <t>US00492797</t>
  </si>
  <si>
    <t>USNM00492797</t>
  </si>
  <si>
    <t>US00454119</t>
  </si>
  <si>
    <t>USNM00454119</t>
  </si>
  <si>
    <t>US00454209</t>
  </si>
  <si>
    <t>USNM00454209</t>
  </si>
  <si>
    <t>US00454222</t>
  </si>
  <si>
    <t>USNM00454222</t>
  </si>
  <si>
    <t>US00492677</t>
  </si>
  <si>
    <t>USNM00492677</t>
  </si>
  <si>
    <t>US00211747</t>
  </si>
  <si>
    <t>USNM00211747</t>
  </si>
  <si>
    <t>MICR173</t>
  </si>
  <si>
    <t>US00641808</t>
  </si>
  <si>
    <t>USNM00641808</t>
  </si>
  <si>
    <t>US00641805</t>
  </si>
  <si>
    <t>USNM00641805</t>
  </si>
  <si>
    <t>US00491579</t>
  </si>
  <si>
    <t>USNM00491579</t>
  </si>
  <si>
    <t>MICR174</t>
  </si>
  <si>
    <t>US00641833</t>
  </si>
  <si>
    <t>USNM00641833</t>
  </si>
  <si>
    <t>US00645679</t>
  </si>
  <si>
    <t>USNM00645679</t>
  </si>
  <si>
    <t>US00209092</t>
  </si>
  <si>
    <t>USNM00209092</t>
  </si>
  <si>
    <t>US00211729</t>
  </si>
  <si>
    <t>USNM00211729</t>
  </si>
  <si>
    <t>US00269735</t>
  </si>
  <si>
    <t>USNM00269735</t>
  </si>
  <si>
    <t>US00269739</t>
  </si>
  <si>
    <t>USNM00269739</t>
  </si>
  <si>
    <t>US00454138</t>
  </si>
  <si>
    <t>USNM00454138</t>
  </si>
  <si>
    <t>US00454201</t>
  </si>
  <si>
    <t>USNM00454201</t>
  </si>
  <si>
    <t>US00454253</t>
  </si>
  <si>
    <t>USNM00454253</t>
  </si>
  <si>
    <t>US00491716</t>
  </si>
  <si>
    <t>USNM00491716</t>
  </si>
  <si>
    <t>US00491730</t>
  </si>
  <si>
    <t>USNM00491730</t>
  </si>
  <si>
    <t>US00504899</t>
  </si>
  <si>
    <t>USNM00504899</t>
  </si>
  <si>
    <t>US00503334</t>
  </si>
  <si>
    <t>USNM00503334</t>
  </si>
  <si>
    <t>US00645700</t>
  </si>
  <si>
    <t>USNM00645700</t>
  </si>
  <si>
    <t>US00455186</t>
  </si>
  <si>
    <t>USNM00455186</t>
  </si>
  <si>
    <t>US00491983</t>
  </si>
  <si>
    <t>USNM00491983</t>
  </si>
  <si>
    <t>MICR175</t>
  </si>
  <si>
    <t>US00491693</t>
  </si>
  <si>
    <t>USNM00491693</t>
  </si>
  <si>
    <t>US00491694</t>
  </si>
  <si>
    <t>USNM00491694</t>
  </si>
  <si>
    <t>US00491695</t>
  </si>
  <si>
    <t>USNM00491695</t>
  </si>
  <si>
    <t>US00491691</t>
  </si>
  <si>
    <t>USNM00491691</t>
  </si>
  <si>
    <t>US00491738</t>
  </si>
  <si>
    <t>USNM00491738</t>
  </si>
  <si>
    <t>US00491674</t>
  </si>
  <si>
    <t>USNM00491674</t>
  </si>
  <si>
    <t>US00491677</t>
  </si>
  <si>
    <t>USNM00491677</t>
  </si>
  <si>
    <t>US00491678</t>
  </si>
  <si>
    <t>USNM00491678</t>
  </si>
  <si>
    <t>US00491581</t>
  </si>
  <si>
    <t>USNM00491581</t>
  </si>
  <si>
    <t>US00492682</t>
  </si>
  <si>
    <t>USNM00492682</t>
  </si>
  <si>
    <t>US00492679</t>
  </si>
  <si>
    <t>USNM00492679</t>
  </si>
  <si>
    <t>US00491740</t>
  </si>
  <si>
    <t>USNM00491740</t>
  </si>
  <si>
    <t>US00267935</t>
  </si>
  <si>
    <t>USNM00267935</t>
  </si>
  <si>
    <t>MICR176</t>
  </si>
  <si>
    <t>US00267945</t>
  </si>
  <si>
    <t>USNM00267945</t>
  </si>
  <si>
    <t>US00268021</t>
  </si>
  <si>
    <t>USNM00268021</t>
  </si>
  <si>
    <t>US00268039</t>
  </si>
  <si>
    <t>USNM00268039</t>
  </si>
  <si>
    <t>US00268048</t>
  </si>
  <si>
    <t>USNM00268048</t>
  </si>
  <si>
    <t>US00268049</t>
  </si>
  <si>
    <t>USNM00268049</t>
  </si>
  <si>
    <t>US00269666</t>
  </si>
  <si>
    <t>USNM00269666</t>
  </si>
  <si>
    <t>US00269667</t>
  </si>
  <si>
    <t>USNM00269667</t>
  </si>
  <si>
    <t>US00269672</t>
  </si>
  <si>
    <t>USNM00269672</t>
  </si>
  <si>
    <t>US00269677</t>
  </si>
  <si>
    <t>USNM00269677</t>
  </si>
  <si>
    <t>US00269730</t>
  </si>
  <si>
    <t>USNM00269730</t>
  </si>
  <si>
    <t>US00269732</t>
  </si>
  <si>
    <t>USNM00269732</t>
  </si>
  <si>
    <t>US00454100</t>
  </si>
  <si>
    <t>USNM00454100</t>
  </si>
  <si>
    <t>US00454203</t>
  </si>
  <si>
    <t>USNM00454203</t>
  </si>
  <si>
    <t>US00454224</t>
  </si>
  <si>
    <t>USNM00454224</t>
  </si>
  <si>
    <t>US00454236</t>
  </si>
  <si>
    <t>USNM00454236</t>
  </si>
  <si>
    <t>US00454243</t>
  </si>
  <si>
    <t>USNM00454243</t>
  </si>
  <si>
    <t>US00454266</t>
  </si>
  <si>
    <t>USNM00454266</t>
  </si>
  <si>
    <t>US00454361</t>
  </si>
  <si>
    <t>USNM00454361</t>
  </si>
  <si>
    <t>US00455173</t>
  </si>
  <si>
    <t>USNM00455173</t>
  </si>
  <si>
    <t>US00491986</t>
  </si>
  <si>
    <t>USNM00491986</t>
  </si>
  <si>
    <t>US00491797</t>
  </si>
  <si>
    <t>USNM00491797</t>
  </si>
  <si>
    <t>US00504944</t>
  </si>
  <si>
    <t>USNM00504944</t>
  </si>
  <si>
    <t>US00267944</t>
  </si>
  <si>
    <t>USNM00267944</t>
  </si>
  <si>
    <t>US00269660</t>
  </si>
  <si>
    <t>USNM00269660</t>
  </si>
  <si>
    <t>US00454264</t>
  </si>
  <si>
    <t>USNM00454264</t>
  </si>
  <si>
    <t>US00504860</t>
  </si>
  <si>
    <t>USNM00504860</t>
  </si>
  <si>
    <t>US00269622</t>
  </si>
  <si>
    <t>USNM00269622</t>
  </si>
  <si>
    <t>MICR177</t>
  </si>
  <si>
    <t>US00269736</t>
  </si>
  <si>
    <t>USNM00269736</t>
  </si>
  <si>
    <t>US00269737</t>
  </si>
  <si>
    <t>USNM00269737</t>
  </si>
  <si>
    <t>US00269738</t>
  </si>
  <si>
    <t>USNM00269738</t>
  </si>
  <si>
    <t>US00645631</t>
  </si>
  <si>
    <t>USNM00645631</t>
  </si>
  <si>
    <t>US00645701</t>
  </si>
  <si>
    <t>USNM00645701</t>
  </si>
  <si>
    <t>US00645731</t>
  </si>
  <si>
    <t>USNM00645731</t>
  </si>
  <si>
    <t>US00645560</t>
  </si>
  <si>
    <t>USNM00645560</t>
  </si>
  <si>
    <t>MICR178</t>
  </si>
  <si>
    <t>US00454258</t>
  </si>
  <si>
    <t>USNM00454258</t>
  </si>
  <si>
    <t>MICR180</t>
  </si>
  <si>
    <t>US00211777</t>
  </si>
  <si>
    <t>USNM00211777</t>
  </si>
  <si>
    <t>MICR181</t>
  </si>
  <si>
    <t>US00211805</t>
  </si>
  <si>
    <t>USNM00211805</t>
  </si>
  <si>
    <t>US00211744</t>
  </si>
  <si>
    <t>USNM00211744</t>
  </si>
  <si>
    <t>US00211758</t>
  </si>
  <si>
    <t>USNM00211758</t>
  </si>
  <si>
    <t>MICR182</t>
  </si>
  <si>
    <t>US00641801</t>
  </si>
  <si>
    <t>USNM00641801</t>
  </si>
  <si>
    <t>MICR184</t>
  </si>
  <si>
    <t>US00645303</t>
  </si>
  <si>
    <t>USNM00645303</t>
  </si>
  <si>
    <t>US00645278</t>
  </si>
  <si>
    <t>USNM00645278</t>
  </si>
  <si>
    <t>US00645335</t>
  </si>
  <si>
    <t>USNM00645335</t>
  </si>
  <si>
    <t>US00643592</t>
  </si>
  <si>
    <t>USNM00643592</t>
  </si>
  <si>
    <t>US00643594</t>
  </si>
  <si>
    <t>USNM00643594</t>
  </si>
  <si>
    <t>US00492798</t>
  </si>
  <si>
    <t>USNM00492798</t>
  </si>
  <si>
    <t>MICR185</t>
  </si>
  <si>
    <t>US00491805</t>
  </si>
  <si>
    <t>USNM00491805</t>
  </si>
  <si>
    <t>MICR187</t>
  </si>
  <si>
    <t>US00454272</t>
  </si>
  <si>
    <t>USNM00454272</t>
  </si>
  <si>
    <t>US00454375</t>
  </si>
  <si>
    <t>USNM00454375</t>
  </si>
  <si>
    <t>US00505513</t>
  </si>
  <si>
    <t>USNM00505513</t>
  </si>
  <si>
    <t>US00505514</t>
  </si>
  <si>
    <t>USNM00505514</t>
  </si>
  <si>
    <t>US00644849</t>
  </si>
  <si>
    <t>USNM00644849</t>
  </si>
  <si>
    <t>US00643703</t>
  </si>
  <si>
    <t>USNM00643703</t>
  </si>
  <si>
    <t>US00644865</t>
  </si>
  <si>
    <t>USNM00644865</t>
  </si>
  <si>
    <t>US00211690</t>
  </si>
  <si>
    <t>USNM00211690</t>
  </si>
  <si>
    <t>MICR195</t>
  </si>
  <si>
    <t>US00506206</t>
  </si>
  <si>
    <t>USNM00506206</t>
  </si>
  <si>
    <t>MICR231</t>
  </si>
  <si>
    <t>US00506201</t>
  </si>
  <si>
    <t>USNM00506201</t>
  </si>
  <si>
    <t>US00506196</t>
  </si>
  <si>
    <t>USNM00506196</t>
  </si>
  <si>
    <t>US00496716</t>
  </si>
  <si>
    <t>USNM00496716</t>
  </si>
  <si>
    <t>US00506213</t>
  </si>
  <si>
    <t>USNM00506213</t>
  </si>
  <si>
    <t>US00506200</t>
  </si>
  <si>
    <t>USNM00506200</t>
  </si>
  <si>
    <t>US00499526</t>
  </si>
  <si>
    <t>USNM00499526</t>
  </si>
  <si>
    <t>MICR232</t>
  </si>
  <si>
    <t>US00506233</t>
  </si>
  <si>
    <t>USNM00506233</t>
  </si>
  <si>
    <t>US00504161</t>
  </si>
  <si>
    <t>USNM00504161</t>
  </si>
  <si>
    <t>US00505056</t>
  </si>
  <si>
    <t>USNM00505056</t>
  </si>
  <si>
    <t>US00504103</t>
  </si>
  <si>
    <t>USNM00504103</t>
  </si>
  <si>
    <t>MICR234</t>
  </si>
  <si>
    <t>US00269731</t>
  </si>
  <si>
    <t>USNM00269731</t>
  </si>
  <si>
    <t>US00492634</t>
  </si>
  <si>
    <t>USNM00492634</t>
  </si>
  <si>
    <t>MICR237</t>
  </si>
  <si>
    <t>US00211791</t>
  </si>
  <si>
    <t>USNM00211791</t>
  </si>
  <si>
    <t>US00492635</t>
  </si>
  <si>
    <t>USNM00492635</t>
  </si>
  <si>
    <t>US00211691</t>
  </si>
  <si>
    <t>USNM00211691</t>
  </si>
  <si>
    <t>MICR238</t>
  </si>
  <si>
    <t>US00211707</t>
  </si>
  <si>
    <t>USNM00211707</t>
  </si>
  <si>
    <t>US00211713</t>
  </si>
  <si>
    <t>USNM00211713</t>
  </si>
  <si>
    <t>US00211716</t>
  </si>
  <si>
    <t>USNM00211716</t>
  </si>
  <si>
    <t>US00211728</t>
  </si>
  <si>
    <t>USNM00211728</t>
  </si>
  <si>
    <t>US00211743</t>
  </si>
  <si>
    <t>USNM00211743</t>
  </si>
  <si>
    <t>US00211763</t>
  </si>
  <si>
    <t>USNM00211763</t>
  </si>
  <si>
    <t>US00211767</t>
  </si>
  <si>
    <t>USNM00211767</t>
  </si>
  <si>
    <t>US00211793</t>
  </si>
  <si>
    <t>USNM00211793</t>
  </si>
  <si>
    <t>US00211794</t>
  </si>
  <si>
    <t>USNM00211794</t>
  </si>
  <si>
    <t>US00211795</t>
  </si>
  <si>
    <t>USNM00211795</t>
  </si>
  <si>
    <t>US00211797</t>
  </si>
  <si>
    <t>USNM00211797</t>
  </si>
  <si>
    <t>US00211802</t>
  </si>
  <si>
    <t>USNM00211802</t>
  </si>
  <si>
    <t>US00211806</t>
  </si>
  <si>
    <t>USNM00211806</t>
  </si>
  <si>
    <t>US00211808</t>
  </si>
  <si>
    <t>USNM00211808</t>
  </si>
  <si>
    <t>US00267929</t>
  </si>
  <si>
    <t>USNM00267929</t>
  </si>
  <si>
    <t>US00267934</t>
  </si>
  <si>
    <t>USNM00267934</t>
  </si>
  <si>
    <t>US00267939</t>
  </si>
  <si>
    <t>USNM00267939</t>
  </si>
  <si>
    <t>US00267946</t>
  </si>
  <si>
    <t>USNM00267946</t>
  </si>
  <si>
    <t>US00267950</t>
  </si>
  <si>
    <t>USNM00267950</t>
  </si>
  <si>
    <t>US00267951</t>
  </si>
  <si>
    <t>USNM00267951</t>
  </si>
  <si>
    <t>US00268018</t>
  </si>
  <si>
    <t>USNM00268018</t>
  </si>
  <si>
    <t>US00268023</t>
  </si>
  <si>
    <t>USNM00268023</t>
  </si>
  <si>
    <t>US00268024</t>
  </si>
  <si>
    <t>USNM00268024</t>
  </si>
  <si>
    <t>US00268029</t>
  </si>
  <si>
    <t>USNM00268029</t>
  </si>
  <si>
    <t>US00268030</t>
  </si>
  <si>
    <t>USNM00268030</t>
  </si>
  <si>
    <t>US00268032</t>
  </si>
  <si>
    <t>USNM00268032</t>
  </si>
  <si>
    <t>US00268034</t>
  </si>
  <si>
    <t>USNM00268034</t>
  </si>
  <si>
    <t>US00268035</t>
  </si>
  <si>
    <t>USNM00268035</t>
  </si>
  <si>
    <t>US00268036</t>
  </si>
  <si>
    <t>USNM00268036</t>
  </si>
  <si>
    <t>US00268041</t>
  </si>
  <si>
    <t>USNM00268041</t>
  </si>
  <si>
    <t>US00269607</t>
  </si>
  <si>
    <t>USNM00269607</t>
  </si>
  <si>
    <t>US00269608</t>
  </si>
  <si>
    <t>USNM00269608</t>
  </si>
  <si>
    <t>US00269609</t>
  </si>
  <si>
    <t>USNM00269609</t>
  </si>
  <si>
    <t>US00269610</t>
  </si>
  <si>
    <t>USNM00269610</t>
  </si>
  <si>
    <t>US00269612</t>
  </si>
  <si>
    <t>USNM00269612</t>
  </si>
  <si>
    <t>US00269613</t>
  </si>
  <si>
    <t>USNM00269613</t>
  </si>
  <si>
    <t>US00269614</t>
  </si>
  <si>
    <t>USNM00269614</t>
  </si>
  <si>
    <t>US00269615</t>
  </si>
  <si>
    <t>USNM00269615</t>
  </si>
  <si>
    <t>US00269616</t>
  </si>
  <si>
    <t>USNM00269616</t>
  </si>
  <si>
    <t>US00269625</t>
  </si>
  <si>
    <t>USNM00269625</t>
  </si>
  <si>
    <t>US00269626</t>
  </si>
  <si>
    <t>USNM00269626</t>
  </si>
  <si>
    <t>US00269650</t>
  </si>
  <si>
    <t>USNM00269650</t>
  </si>
  <si>
    <t>US00269669</t>
  </si>
  <si>
    <t>USNM00269669</t>
  </si>
  <si>
    <t>US00269670</t>
  </si>
  <si>
    <t>USNM00269670</t>
  </si>
  <si>
    <t>US00269671</t>
  </si>
  <si>
    <t>USNM00269671</t>
  </si>
  <si>
    <t>US00269680</t>
  </si>
  <si>
    <t>USNM00269680</t>
  </si>
  <si>
    <t>US00269681</t>
  </si>
  <si>
    <t>USNM00269681</t>
  </si>
  <si>
    <t>US00269682</t>
  </si>
  <si>
    <t>USNM00269682</t>
  </si>
  <si>
    <t>US00269683</t>
  </si>
  <si>
    <t>USNM00269683</t>
  </si>
  <si>
    <t>US00269685</t>
  </si>
  <si>
    <t>USNM00269685</t>
  </si>
  <si>
    <t>US00269686</t>
  </si>
  <si>
    <t>USNM00269686</t>
  </si>
  <si>
    <t>US00269687</t>
  </si>
  <si>
    <t>USNM00269687</t>
  </si>
  <si>
    <t>US00269689</t>
  </si>
  <si>
    <t>USNM00269689</t>
  </si>
  <si>
    <t>US00269690</t>
  </si>
  <si>
    <t>USNM00269690</t>
  </si>
  <si>
    <t>US00269692</t>
  </si>
  <si>
    <t>USNM00269692</t>
  </si>
  <si>
    <t>US00269705</t>
  </si>
  <si>
    <t>USNM00269705</t>
  </si>
  <si>
    <t>US00269707</t>
  </si>
  <si>
    <t>USNM00269707</t>
  </si>
  <si>
    <t>US00269708</t>
  </si>
  <si>
    <t>USNM00269708</t>
  </si>
  <si>
    <t>US00269709</t>
  </si>
  <si>
    <t>USNM00269709</t>
  </si>
  <si>
    <t>US00269713</t>
  </si>
  <si>
    <t>USNM00269713</t>
  </si>
  <si>
    <t>US00269721</t>
  </si>
  <si>
    <t>USNM00269721</t>
  </si>
  <si>
    <t>US00269810</t>
  </si>
  <si>
    <t>USNM00269810</t>
  </si>
  <si>
    <t>US00491984</t>
  </si>
  <si>
    <t>USNM00491984</t>
  </si>
  <si>
    <t>US00491985</t>
  </si>
  <si>
    <t>USNM00491985</t>
  </si>
  <si>
    <t>US00491981</t>
  </si>
  <si>
    <t>USNM00491981</t>
  </si>
  <si>
    <t>US00491982</t>
  </si>
  <si>
    <t>USNM00491982</t>
  </si>
  <si>
    <t>US00491987</t>
  </si>
  <si>
    <t>USNM00491987</t>
  </si>
  <si>
    <t>US00491765</t>
  </si>
  <si>
    <t>USNM00491765</t>
  </si>
  <si>
    <t>US00491767</t>
  </si>
  <si>
    <t>USNM00491767</t>
  </si>
  <si>
    <t>US00491760</t>
  </si>
  <si>
    <t>USNM00491760</t>
  </si>
  <si>
    <t>US00491761</t>
  </si>
  <si>
    <t>USNM00491761</t>
  </si>
  <si>
    <t>US00491762</t>
  </si>
  <si>
    <t>USNM00491762</t>
  </si>
  <si>
    <t>US00491771</t>
  </si>
  <si>
    <t>USNM00491771</t>
  </si>
  <si>
    <t>US00491768</t>
  </si>
  <si>
    <t>USNM00491768</t>
  </si>
  <si>
    <t>US00491769</t>
  </si>
  <si>
    <t>USNM00491769</t>
  </si>
  <si>
    <t>US00491770</t>
  </si>
  <si>
    <t>USNM00491770</t>
  </si>
  <si>
    <t>US00491812</t>
  </si>
  <si>
    <t>USNM00491812</t>
  </si>
  <si>
    <t>US00491814</t>
  </si>
  <si>
    <t>USNM00491814</t>
  </si>
  <si>
    <t>US00491815</t>
  </si>
  <si>
    <t>USNM00491815</t>
  </si>
  <si>
    <t>US00491796</t>
  </si>
  <si>
    <t>USNM00491796</t>
  </si>
  <si>
    <t>US00491798</t>
  </si>
  <si>
    <t>USNM00491798</t>
  </si>
  <si>
    <t>US00491789</t>
  </si>
  <si>
    <t>USNM00491789</t>
  </si>
  <si>
    <t>US00491698</t>
  </si>
  <si>
    <t>USNM00491698</t>
  </si>
  <si>
    <t>US00491699</t>
  </si>
  <si>
    <t>USNM00491699</t>
  </si>
  <si>
    <t>US00491700</t>
  </si>
  <si>
    <t>USNM00491700</t>
  </si>
  <si>
    <t>US00491720</t>
  </si>
  <si>
    <t>USNM00491720</t>
  </si>
  <si>
    <t>US00491742</t>
  </si>
  <si>
    <t>USNM00491742</t>
  </si>
  <si>
    <t>US00491743</t>
  </si>
  <si>
    <t>USNM00491743</t>
  </si>
  <si>
    <t>US00491755</t>
  </si>
  <si>
    <t>USNM00491755</t>
  </si>
  <si>
    <t>US00491745</t>
  </si>
  <si>
    <t>USNM00491745</t>
  </si>
  <si>
    <t>US00491747</t>
  </si>
  <si>
    <t>USNM00491747</t>
  </si>
  <si>
    <t>US00491660</t>
  </si>
  <si>
    <t>USNM00491660</t>
  </si>
  <si>
    <t>US00491661</t>
  </si>
  <si>
    <t>USNM00491661</t>
  </si>
  <si>
    <t>US00491662</t>
  </si>
  <si>
    <t>USNM00491662</t>
  </si>
  <si>
    <t>US00491663</t>
  </si>
  <si>
    <t>USNM00491663</t>
  </si>
  <si>
    <t>US00491665</t>
  </si>
  <si>
    <t>USNM00491665</t>
  </si>
  <si>
    <t>US00491666</t>
  </si>
  <si>
    <t>USNM00491666</t>
  </si>
  <si>
    <t>US00491668</t>
  </si>
  <si>
    <t>USNM00491668</t>
  </si>
  <si>
    <t>US00491650</t>
  </si>
  <si>
    <t>USNM00491650</t>
  </si>
  <si>
    <t>US00492793</t>
  </si>
  <si>
    <t>USNM00492793</t>
  </si>
  <si>
    <t>US00492796</t>
  </si>
  <si>
    <t>USNM00492796</t>
  </si>
  <si>
    <t>US00492790</t>
  </si>
  <si>
    <t>USNM00492790</t>
  </si>
  <si>
    <t>US00492810</t>
  </si>
  <si>
    <t>USNM00492810</t>
  </si>
  <si>
    <t>US00492800</t>
  </si>
  <si>
    <t>USNM00492800</t>
  </si>
  <si>
    <t>US00492801</t>
  </si>
  <si>
    <t>USNM00492801</t>
  </si>
  <si>
    <t>US00491588</t>
  </si>
  <si>
    <t>USNM00491588</t>
  </si>
  <si>
    <t>US00491596</t>
  </si>
  <si>
    <t>USNM00491596</t>
  </si>
  <si>
    <t>US00491597</t>
  </si>
  <si>
    <t>USNM00491597</t>
  </si>
  <si>
    <t>US00491599</t>
  </si>
  <si>
    <t>USNM00491599</t>
  </si>
  <si>
    <t>US00491613</t>
  </si>
  <si>
    <t>USNM00491613</t>
  </si>
  <si>
    <t>US00491601</t>
  </si>
  <si>
    <t>USNM00491601</t>
  </si>
  <si>
    <t>US00491603</t>
  </si>
  <si>
    <t>USNM00491603</t>
  </si>
  <si>
    <t>US00491608</t>
  </si>
  <si>
    <t>USNM00491608</t>
  </si>
  <si>
    <t>US00492643</t>
  </si>
  <si>
    <t>USNM00492643</t>
  </si>
  <si>
    <t>US00492678</t>
  </si>
  <si>
    <t>USNM00492678</t>
  </si>
  <si>
    <t>US00504880</t>
  </si>
  <si>
    <t>USNM00504880</t>
  </si>
  <si>
    <t>US00504873</t>
  </si>
  <si>
    <t>USNM00504873</t>
  </si>
  <si>
    <t>US00504957</t>
  </si>
  <si>
    <t>USNM00504957</t>
  </si>
  <si>
    <t>US00504937</t>
  </si>
  <si>
    <t>USNM00504937</t>
  </si>
  <si>
    <t>US00503276</t>
  </si>
  <si>
    <t>USNM00503276</t>
  </si>
  <si>
    <t>US00503398</t>
  </si>
  <si>
    <t>USNM00503398</t>
  </si>
  <si>
    <t>US00645348</t>
  </si>
  <si>
    <t>USNM00645348</t>
  </si>
  <si>
    <t>US00643697</t>
  </si>
  <si>
    <t>USNM00643697</t>
  </si>
  <si>
    <t>US00641924</t>
  </si>
  <si>
    <t>USNM00641924</t>
  </si>
  <si>
    <t>US00641925</t>
  </si>
  <si>
    <t>USNM00641925</t>
  </si>
  <si>
    <t>US00641861</t>
  </si>
  <si>
    <t>USNM00641861</t>
  </si>
  <si>
    <t>US00643696</t>
  </si>
  <si>
    <t>USNM00643696</t>
  </si>
  <si>
    <t>US00641802</t>
  </si>
  <si>
    <t>USNM00641802</t>
  </si>
  <si>
    <t>US00645279</t>
  </si>
  <si>
    <t>USNM00645279</t>
  </si>
  <si>
    <t>US00645478</t>
  </si>
  <si>
    <t>USNM00645478</t>
  </si>
  <si>
    <t>US00641894</t>
  </si>
  <si>
    <t>USNM00641894</t>
  </si>
  <si>
    <t>US00641877</t>
  </si>
  <si>
    <t>USNM00641877</t>
  </si>
  <si>
    <t>US00641874</t>
  </si>
  <si>
    <t>USNM00641874</t>
  </si>
  <si>
    <t>US00641887</t>
  </si>
  <si>
    <t>USNM00641887</t>
  </si>
  <si>
    <t>US00645673</t>
  </si>
  <si>
    <t>USNM00645673</t>
  </si>
  <si>
    <t>US00645670</t>
  </si>
  <si>
    <t>USNM00645670</t>
  </si>
  <si>
    <t>US00640023</t>
  </si>
  <si>
    <t>USNM00640023</t>
  </si>
  <si>
    <t>US00643714</t>
  </si>
  <si>
    <t>USNM00643714</t>
  </si>
  <si>
    <t>US00645734</t>
  </si>
  <si>
    <t>USNM00645734</t>
  </si>
  <si>
    <t>US00211785</t>
  </si>
  <si>
    <t>USNM00211785</t>
  </si>
  <si>
    <t>US00492624</t>
  </si>
  <si>
    <t>USNM00492624</t>
  </si>
  <si>
    <t>US00504968</t>
  </si>
  <si>
    <t>USNM00504968</t>
  </si>
  <si>
    <t>US00504964</t>
  </si>
  <si>
    <t>USNM00504964</t>
  </si>
  <si>
    <t>US00211689</t>
  </si>
  <si>
    <t>USNM00211689</t>
  </si>
  <si>
    <t>US00211708</t>
  </si>
  <si>
    <t>USNM00211708</t>
  </si>
  <si>
    <t>US00211731</t>
  </si>
  <si>
    <t>USNM00211731</t>
  </si>
  <si>
    <t>US00211733</t>
  </si>
  <si>
    <t>USNM00211733</t>
  </si>
  <si>
    <t>US00211755</t>
  </si>
  <si>
    <t>USNM00211755</t>
  </si>
  <si>
    <t>US00211765</t>
  </si>
  <si>
    <t>USNM00211765</t>
  </si>
  <si>
    <t>US00211770</t>
  </si>
  <si>
    <t>USNM00211770</t>
  </si>
  <si>
    <t>US00211771</t>
  </si>
  <si>
    <t>USNM00211771</t>
  </si>
  <si>
    <t>US00211796</t>
  </si>
  <si>
    <t>USNM00211796</t>
  </si>
  <si>
    <t>US00269620</t>
  </si>
  <si>
    <t>USNM00269620</t>
  </si>
  <si>
    <t>US00269624</t>
  </si>
  <si>
    <t>USNM00269624</t>
  </si>
  <si>
    <t>US00269817</t>
  </si>
  <si>
    <t>USNM00269817</t>
  </si>
  <si>
    <t>US00454110</t>
  </si>
  <si>
    <t>USNM00454110</t>
  </si>
  <si>
    <t>US00454158</t>
  </si>
  <si>
    <t>USNM00454158</t>
  </si>
  <si>
    <t>US00491722</t>
  </si>
  <si>
    <t>USNM00491722</t>
  </si>
  <si>
    <t>US00491684</t>
  </si>
  <si>
    <t>USNM00491684</t>
  </si>
  <si>
    <t>US00491673</t>
  </si>
  <si>
    <t>USNM00491673</t>
  </si>
  <si>
    <t>US00492676</t>
  </si>
  <si>
    <t>USNM00492676</t>
  </si>
  <si>
    <t>US00503360</t>
  </si>
  <si>
    <t>USNM00503360</t>
  </si>
  <si>
    <t>US00503286</t>
  </si>
  <si>
    <t>USNM00503286</t>
  </si>
  <si>
    <t>US00643698</t>
  </si>
  <si>
    <t>USNM00643698</t>
  </si>
  <si>
    <t>US00645477</t>
  </si>
  <si>
    <t>USNM00645477</t>
  </si>
  <si>
    <t>US00645682</t>
  </si>
  <si>
    <t>USNM00645682</t>
  </si>
  <si>
    <t>US00645606</t>
  </si>
  <si>
    <t>USNM00645606</t>
  </si>
  <si>
    <t>US00169278</t>
  </si>
  <si>
    <t>USNM00169278</t>
  </si>
  <si>
    <t>MICR239</t>
  </si>
  <si>
    <t>US00169281</t>
  </si>
  <si>
    <t>USNM00169281</t>
  </si>
  <si>
    <t>US00645309</t>
  </si>
  <si>
    <t>USNM00645309</t>
  </si>
  <si>
    <t>MICR240</t>
  </si>
  <si>
    <t>US00645306</t>
  </si>
  <si>
    <t>USNM00645306</t>
  </si>
  <si>
    <t>US00645301</t>
  </si>
  <si>
    <t>USNM00645301</t>
  </si>
  <si>
    <t>US00643600</t>
  </si>
  <si>
    <t>USNM00643600</t>
  </si>
  <si>
    <t>US00645287</t>
  </si>
  <si>
    <t>USNM00645287</t>
  </si>
  <si>
    <t>US00645275</t>
  </si>
  <si>
    <t>USNM00645275</t>
  </si>
  <si>
    <t>US00645272</t>
  </si>
  <si>
    <t>USNM00645272</t>
  </si>
  <si>
    <t>US00643607</t>
  </si>
  <si>
    <t>USNM00643607</t>
  </si>
  <si>
    <t>US00645377</t>
  </si>
  <si>
    <t>USNM00645377</t>
  </si>
  <si>
    <t>US00643606</t>
  </si>
  <si>
    <t>USNM00643606</t>
  </si>
  <si>
    <t>US00645626</t>
  </si>
  <si>
    <t>USNM00645626</t>
  </si>
  <si>
    <t>US00640031</t>
  </si>
  <si>
    <t>USNM00640031</t>
  </si>
  <si>
    <t>US00640028</t>
  </si>
  <si>
    <t>USNM00640028</t>
  </si>
  <si>
    <t>US00641796</t>
  </si>
  <si>
    <t>USNM00641796</t>
  </si>
  <si>
    <t>US00641834</t>
  </si>
  <si>
    <t>USNM00641834</t>
  </si>
  <si>
    <t>US00641843</t>
  </si>
  <si>
    <t>USNM00641843</t>
  </si>
  <si>
    <t>US00454232</t>
  </si>
  <si>
    <t>USNM00454232</t>
  </si>
  <si>
    <t>US00503271</t>
  </si>
  <si>
    <t>USNM00503271</t>
  </si>
  <si>
    <t>US00645329</t>
  </si>
  <si>
    <t>USNM00645329</t>
  </si>
  <si>
    <t>US00645380</t>
  </si>
  <si>
    <t>USNM00645380</t>
  </si>
  <si>
    <t>MICR240a</t>
  </si>
  <si>
    <t>US00643609</t>
  </si>
  <si>
    <t>USNM00643609</t>
  </si>
  <si>
    <t>US00454226</t>
  </si>
  <si>
    <t>USNM00454226</t>
  </si>
  <si>
    <t>MICR241</t>
  </si>
  <si>
    <t>US00268027</t>
  </si>
  <si>
    <t>USNM00268027</t>
  </si>
  <si>
    <t>MICR243</t>
  </si>
  <si>
    <t>US00268047</t>
  </si>
  <si>
    <t>USNM00268047</t>
  </si>
  <si>
    <t>US00454186</t>
  </si>
  <si>
    <t>USNM00454186</t>
  </si>
  <si>
    <t>US00491591</t>
  </si>
  <si>
    <t>USNM00491591</t>
  </si>
  <si>
    <t>US00645711</t>
  </si>
  <si>
    <t>USNM00645711</t>
  </si>
  <si>
    <t>US00643649</t>
  </si>
  <si>
    <t>USNM00643649</t>
  </si>
  <si>
    <t>MICR263</t>
  </si>
  <si>
    <t>US00643650</t>
  </si>
  <si>
    <t>USNM00643650</t>
  </si>
  <si>
    <t>MICR272</t>
  </si>
  <si>
    <t>US00643675</t>
  </si>
  <si>
    <t>USNM00643675</t>
  </si>
  <si>
    <t>US00641815</t>
  </si>
  <si>
    <t>USNM00641815</t>
  </si>
  <si>
    <t>US00643656</t>
  </si>
  <si>
    <t>USNM00643656</t>
  </si>
  <si>
    <t>US00641870</t>
  </si>
  <si>
    <t>USNM00641870</t>
  </si>
  <si>
    <t>US00643583</t>
  </si>
  <si>
    <t>USNM00643583</t>
  </si>
  <si>
    <t>US00640044</t>
  </si>
  <si>
    <t>USNM00640044</t>
  </si>
  <si>
    <t>US00640015</t>
  </si>
  <si>
    <t>USNM00640015</t>
  </si>
  <si>
    <t>US00644835</t>
  </si>
  <si>
    <t>USNM00644835</t>
  </si>
  <si>
    <t>US00644825</t>
  </si>
  <si>
    <t>USNM00644825</t>
  </si>
  <si>
    <t>US00269675</t>
  </si>
  <si>
    <t>USNM00269675</t>
  </si>
  <si>
    <t>US00641863</t>
  </si>
  <si>
    <t>USNM00641863</t>
  </si>
  <si>
    <t>US00641837</t>
  </si>
  <si>
    <t>USNM00641837</t>
  </si>
  <si>
    <t>US00641809</t>
  </si>
  <si>
    <t>USNM00641809</t>
  </si>
  <si>
    <t>US00640037</t>
  </si>
  <si>
    <t>USNM00640037</t>
  </si>
  <si>
    <t>US00645667</t>
  </si>
  <si>
    <t>USNM00645667</t>
  </si>
  <si>
    <t>US00269605</t>
  </si>
  <si>
    <t>USNM00269605</t>
  </si>
  <si>
    <t>MICR289</t>
  </si>
  <si>
    <t>US00269617</t>
  </si>
  <si>
    <t>USNM00269617</t>
  </si>
  <si>
    <t>US00269706</t>
  </si>
  <si>
    <t>USNM00269706</t>
  </si>
  <si>
    <t>US00269712</t>
  </si>
  <si>
    <t>USNM00269712</t>
  </si>
  <si>
    <t>US00491709</t>
  </si>
  <si>
    <t>USNM00491709</t>
  </si>
  <si>
    <t>MICR290</t>
  </si>
  <si>
    <t>US00491721</t>
  </si>
  <si>
    <t>USNM00491721</t>
  </si>
  <si>
    <t>US00491750</t>
  </si>
  <si>
    <t>USNM00491750</t>
  </si>
  <si>
    <t>US00643646</t>
  </si>
  <si>
    <t>USNM00643646</t>
  </si>
  <si>
    <t>MICR291</t>
  </si>
  <si>
    <t>US00643695</t>
  </si>
  <si>
    <t>USNM00643695</t>
  </si>
  <si>
    <t>US00645520</t>
  </si>
  <si>
    <t>USNM00645520</t>
  </si>
  <si>
    <t>US00645732</t>
  </si>
  <si>
    <t>USNM00645732</t>
  </si>
  <si>
    <t>US00454202</t>
  </si>
  <si>
    <t>USNM00454202</t>
  </si>
  <si>
    <t>MICRb01</t>
  </si>
  <si>
    <t>US00454269</t>
  </si>
  <si>
    <t>USNM00454269</t>
  </si>
  <si>
    <t>US00505488</t>
  </si>
  <si>
    <t>USNM00505488</t>
  </si>
  <si>
    <t>ORGI001</t>
  </si>
  <si>
    <t>US00505468</t>
  </si>
  <si>
    <t>USNM00505468</t>
  </si>
  <si>
    <t>US00505527</t>
  </si>
  <si>
    <t>USNM00505527</t>
  </si>
  <si>
    <t>US00504970</t>
  </si>
  <si>
    <t>USNM00504970</t>
  </si>
  <si>
    <t>US00269655</t>
  </si>
  <si>
    <t>USNM00269655</t>
  </si>
  <si>
    <t>US00504922</t>
  </si>
  <si>
    <t>USNM00504922</t>
  </si>
  <si>
    <t>US00504882</t>
  </si>
  <si>
    <t>USNM00504882</t>
  </si>
  <si>
    <t>US00269834</t>
  </si>
  <si>
    <t>USNM00269834</t>
  </si>
  <si>
    <t>ORGI001a</t>
  </si>
  <si>
    <t>US00269833</t>
  </si>
  <si>
    <t>USNM00269833</t>
  </si>
  <si>
    <t>US00454368</t>
  </si>
  <si>
    <t>USNM00454368</t>
  </si>
  <si>
    <t>ORGI002</t>
  </si>
  <si>
    <t>US00491791</t>
  </si>
  <si>
    <t>USNM00491791</t>
  </si>
  <si>
    <t>US00503921</t>
  </si>
  <si>
    <t>USNM00503921</t>
  </si>
  <si>
    <t>ORGI003</t>
  </si>
  <si>
    <t>US00496701</t>
  </si>
  <si>
    <t>USNM00496701</t>
  </si>
  <si>
    <t>US00496697</t>
  </si>
  <si>
    <t>USNM00496697</t>
  </si>
  <si>
    <t>US00503876</t>
  </si>
  <si>
    <t>USNM00503876</t>
  </si>
  <si>
    <t>US00499795</t>
  </si>
  <si>
    <t>USNM00499795</t>
  </si>
  <si>
    <t>ORGI004</t>
  </si>
  <si>
    <t>US00497279</t>
  </si>
  <si>
    <t>USNM00497279</t>
  </si>
  <si>
    <t>US00497839</t>
  </si>
  <si>
    <t>USNM00497839</t>
  </si>
  <si>
    <t>US00497843</t>
  </si>
  <si>
    <t>USNM00497843</t>
  </si>
  <si>
    <t>US00497634</t>
  </si>
  <si>
    <t>USNM00497634</t>
  </si>
  <si>
    <t>US00497314</t>
  </si>
  <si>
    <t>USNM00497314</t>
  </si>
  <si>
    <t>US00497663</t>
  </si>
  <si>
    <t>USNM00497663</t>
  </si>
  <si>
    <t>US00497661</t>
  </si>
  <si>
    <t>USNM00497661</t>
  </si>
  <si>
    <t>US00504997</t>
  </si>
  <si>
    <t>USNM00504997</t>
  </si>
  <si>
    <t>US00504991</t>
  </si>
  <si>
    <t>USNM00504991</t>
  </si>
  <si>
    <t>US00506259</t>
  </si>
  <si>
    <t>USNM00506259</t>
  </si>
  <si>
    <t>US00506226</t>
  </si>
  <si>
    <t>USNM00506226</t>
  </si>
  <si>
    <t>US00503848</t>
  </si>
  <si>
    <t>USNM00503848</t>
  </si>
  <si>
    <t>US00503849</t>
  </si>
  <si>
    <t>USNM00503849</t>
  </si>
  <si>
    <t>US00503850</t>
  </si>
  <si>
    <t>USNM00503850</t>
  </si>
  <si>
    <t>US00503909</t>
  </si>
  <si>
    <t>USNM00503909</t>
  </si>
  <si>
    <t>US00504097</t>
  </si>
  <si>
    <t>USNM00504097</t>
  </si>
  <si>
    <t>US00505057</t>
  </si>
  <si>
    <t>USNM00505057</t>
  </si>
  <si>
    <t>US00505059</t>
  </si>
  <si>
    <t>USNM00505059</t>
  </si>
  <si>
    <t>US00505045</t>
  </si>
  <si>
    <t>USNM00505045</t>
  </si>
  <si>
    <t>US00505032</t>
  </si>
  <si>
    <t>USNM00505032</t>
  </si>
  <si>
    <t>US00645344</t>
  </si>
  <si>
    <t>USNM00645344</t>
  </si>
  <si>
    <t>US00643692</t>
  </si>
  <si>
    <t>USNM00643692</t>
  </si>
  <si>
    <t>US00641811</t>
  </si>
  <si>
    <t>USNM00641811</t>
  </si>
  <si>
    <t>US00643634</t>
  </si>
  <si>
    <t>USNM00643634</t>
  </si>
  <si>
    <t>US00645331</t>
  </si>
  <si>
    <t>USNM00645331</t>
  </si>
  <si>
    <t>US00645317</t>
  </si>
  <si>
    <t>USNM00645317</t>
  </si>
  <si>
    <t>US00645325</t>
  </si>
  <si>
    <t>USNM00645325</t>
  </si>
  <si>
    <t>US00645641</t>
  </si>
  <si>
    <t>USNM00645641</t>
  </si>
  <si>
    <t>US00645622</t>
  </si>
  <si>
    <t>USNM00645622</t>
  </si>
  <si>
    <t>US00640043</t>
  </si>
  <si>
    <t>USNM00640043</t>
  </si>
  <si>
    <t>US00644881</t>
  </si>
  <si>
    <t>USNM00644881</t>
  </si>
  <si>
    <t>US00643710</t>
  </si>
  <si>
    <t>USNM00643710</t>
  </si>
  <si>
    <t>US00643687</t>
  </si>
  <si>
    <t>USNM00643687</t>
  </si>
  <si>
    <t>US00211680</t>
  </si>
  <si>
    <t>USNM00211680</t>
  </si>
  <si>
    <t>US00211698</t>
  </si>
  <si>
    <t>USNM00211698</t>
  </si>
  <si>
    <t>US00267928</t>
  </si>
  <si>
    <t>USNM00267928</t>
  </si>
  <si>
    <t>US00499413</t>
  </si>
  <si>
    <t>USNM00499413</t>
  </si>
  <si>
    <t>US00504163</t>
  </si>
  <si>
    <t>USNM00504163</t>
  </si>
  <si>
    <t>US00505058</t>
  </si>
  <si>
    <t>USNM00505058</t>
  </si>
  <si>
    <t>US00505046</t>
  </si>
  <si>
    <t>USNM00505046</t>
  </si>
  <si>
    <t>US00643578</t>
  </si>
  <si>
    <t>USNM00643578</t>
  </si>
  <si>
    <t>US00645328</t>
  </si>
  <si>
    <t>USNM00645328</t>
  </si>
  <si>
    <t>US00643709</t>
  </si>
  <si>
    <t>USNM00643709</t>
  </si>
  <si>
    <t>US00643722</t>
  </si>
  <si>
    <t>USNM00643722</t>
  </si>
  <si>
    <t>ORGI013</t>
  </si>
  <si>
    <t>US00496667</t>
  </si>
  <si>
    <t>USNM00496667</t>
  </si>
  <si>
    <t>ORGI017</t>
  </si>
  <si>
    <t>US00503923</t>
  </si>
  <si>
    <t>USNM00503923</t>
  </si>
  <si>
    <t>US00503268</t>
  </si>
  <si>
    <t>USNM00503268</t>
  </si>
  <si>
    <t>US00497283</t>
  </si>
  <si>
    <t>USNM00497283</t>
  </si>
  <si>
    <t>ORGI018</t>
  </si>
  <si>
    <t>US00454142</t>
  </si>
  <si>
    <t>USNM00454142</t>
  </si>
  <si>
    <t>ORGI019</t>
  </si>
  <si>
    <t>US00504933</t>
  </si>
  <si>
    <t>USNM00504933</t>
  </si>
  <si>
    <t>US00504928</t>
  </si>
  <si>
    <t>USNM00504928</t>
  </si>
  <si>
    <t>US00454190</t>
  </si>
  <si>
    <t>USNM00454190</t>
  </si>
  <si>
    <t>ORGI020</t>
  </si>
  <si>
    <t>US00454206</t>
  </si>
  <si>
    <t>USNM00454206</t>
  </si>
  <si>
    <t>US00211815</t>
  </si>
  <si>
    <t>USNM00211815</t>
  </si>
  <si>
    <t>US00491610</t>
  </si>
  <si>
    <t>USNM00491610</t>
  </si>
  <si>
    <t>ORGI022</t>
  </si>
  <si>
    <t>US00645611</t>
  </si>
  <si>
    <t>USNM00645611</t>
  </si>
  <si>
    <t>ORGI029</t>
  </si>
  <si>
    <t>US00645724</t>
  </si>
  <si>
    <t>USNM00645724</t>
  </si>
  <si>
    <t>US00645381</t>
  </si>
  <si>
    <t>USNM00645381</t>
  </si>
  <si>
    <t>ORGI030</t>
  </si>
  <si>
    <t>US00492681</t>
  </si>
  <si>
    <t>USNM00492681</t>
  </si>
  <si>
    <t>ORGI033</t>
  </si>
  <si>
    <t>US00211677</t>
  </si>
  <si>
    <t>USNM00211677</t>
  </si>
  <si>
    <t>ORGI034</t>
  </si>
  <si>
    <t>US00454131</t>
  </si>
  <si>
    <t>USNM00454131</t>
  </si>
  <si>
    <t>US00504872</t>
  </si>
  <si>
    <t>USNM00504872</t>
  </si>
  <si>
    <t>US00504876</t>
  </si>
  <si>
    <t>USNM00504876</t>
  </si>
  <si>
    <t>US00504908</t>
  </si>
  <si>
    <t>USNM00504908</t>
  </si>
  <si>
    <t>US00504868</t>
  </si>
  <si>
    <t>USNM00504868</t>
  </si>
  <si>
    <t>US00267881</t>
  </si>
  <si>
    <t>USNM00267881</t>
  </si>
  <si>
    <t>US00454273</t>
  </si>
  <si>
    <t>USNM00454273</t>
  </si>
  <si>
    <t>US00504870</t>
  </si>
  <si>
    <t>USNM00504870</t>
  </si>
  <si>
    <t>US00504920</t>
  </si>
  <si>
    <t>USNM00504920</t>
  </si>
  <si>
    <t>US00504898</t>
  </si>
  <si>
    <t>USNM00504898</t>
  </si>
  <si>
    <t>ORGI034b</t>
  </si>
  <si>
    <t>US00504961</t>
  </si>
  <si>
    <t>USNM00504961</t>
  </si>
  <si>
    <t>US00640005</t>
  </si>
  <si>
    <t>USNM00640005</t>
  </si>
  <si>
    <t>ORGI035</t>
  </si>
  <si>
    <t>US00504959</t>
  </si>
  <si>
    <t>USNM00504959</t>
  </si>
  <si>
    <t>ORGI036</t>
  </si>
  <si>
    <t>US00506260</t>
  </si>
  <si>
    <t>USNM00506260</t>
  </si>
  <si>
    <t>APAN015</t>
  </si>
  <si>
    <t>US00491817</t>
  </si>
  <si>
    <t>USNM00491817</t>
  </si>
  <si>
    <t>MICR300</t>
  </si>
  <si>
    <t>US00506254</t>
  </si>
  <si>
    <t>USNM00506254</t>
  </si>
  <si>
    <t>ROGA004</t>
  </si>
  <si>
    <t>US00496666</t>
  </si>
  <si>
    <t>USNM00496666</t>
  </si>
  <si>
    <t>ROGA007</t>
  </si>
  <si>
    <t>US00503920</t>
  </si>
  <si>
    <t>USNM00503920</t>
  </si>
  <si>
    <t>ROGA010</t>
  </si>
  <si>
    <t>US00494095</t>
  </si>
  <si>
    <t>USNM00494095</t>
  </si>
  <si>
    <t>ROGA011</t>
  </si>
  <si>
    <t>US00496745</t>
  </si>
  <si>
    <t>USNM00496745</t>
  </si>
  <si>
    <t>ROGA012</t>
  </si>
  <si>
    <t>US00499667</t>
  </si>
  <si>
    <t>USNM00499667</t>
  </si>
  <si>
    <t>ROGA015</t>
  </si>
  <si>
    <t>US00504980</t>
  </si>
  <si>
    <t>USNM00504980</t>
  </si>
  <si>
    <t>ROGA017</t>
  </si>
  <si>
    <t>US00211679</t>
  </si>
  <si>
    <t>USNM00211679</t>
  </si>
  <si>
    <t>ROGA019</t>
  </si>
  <si>
    <t>US00643676</t>
  </si>
  <si>
    <t>USNM00643676</t>
  </si>
  <si>
    <t>US00209079</t>
  </si>
  <si>
    <t>USNM00209079</t>
  </si>
  <si>
    <t>ROGA020</t>
  </si>
  <si>
    <t>US00211678</t>
  </si>
  <si>
    <t>USNM00211678</t>
  </si>
  <si>
    <t>ROGA021</t>
  </si>
  <si>
    <t>US00454184</t>
  </si>
  <si>
    <t>USNM00454184</t>
  </si>
  <si>
    <t>US00211673</t>
  </si>
  <si>
    <t>USNM00211673</t>
  </si>
  <si>
    <t>ROGA022</t>
  </si>
  <si>
    <t>US00211684</t>
  </si>
  <si>
    <t>USNM00211684</t>
  </si>
  <si>
    <t>US00211703</t>
  </si>
  <si>
    <t>USNM00211703</t>
  </si>
  <si>
    <t>US00491781</t>
  </si>
  <si>
    <t>USNM00491781</t>
  </si>
  <si>
    <t>US00506709</t>
  </si>
  <si>
    <t>USNM00506709</t>
  </si>
  <si>
    <t>US00211681</t>
  </si>
  <si>
    <t>USNM00211681</t>
  </si>
  <si>
    <t>ROGAb01</t>
  </si>
  <si>
    <t>US00211682</t>
  </si>
  <si>
    <t>USNM00211682</t>
  </si>
  <si>
    <t>US00211699</t>
  </si>
  <si>
    <t>USNM00211699</t>
  </si>
  <si>
    <t>US00211702</t>
  </si>
  <si>
    <t>USNM00211702</t>
  </si>
  <si>
    <t>US00491773</t>
  </si>
  <si>
    <t>USNM00491773</t>
  </si>
  <si>
    <t>US00491774</t>
  </si>
  <si>
    <t>USNM00491774</t>
  </si>
  <si>
    <t>US00491775</t>
  </si>
  <si>
    <t>USNM00491775</t>
  </si>
  <si>
    <t>US00491776</t>
  </si>
  <si>
    <t>USNM00491776</t>
  </si>
  <si>
    <t>US00491799</t>
  </si>
  <si>
    <t>USNM00491799</t>
  </si>
  <si>
    <t>US00491808</t>
  </si>
  <si>
    <t>USNM00491808</t>
  </si>
  <si>
    <t>US00491809</t>
  </si>
  <si>
    <t>USNM00491809</t>
  </si>
  <si>
    <t>US00491810</t>
  </si>
  <si>
    <t>USNM00491810</t>
  </si>
  <si>
    <t>US00491811</t>
  </si>
  <si>
    <t>USNM00491811</t>
  </si>
  <si>
    <t>US00491801</t>
  </si>
  <si>
    <t>USNM00491801</t>
  </si>
  <si>
    <t>US00491790</t>
  </si>
  <si>
    <t>USNM00491790</t>
  </si>
  <si>
    <t>US00492616</t>
  </si>
  <si>
    <t>USNM00492616</t>
  </si>
  <si>
    <t>US00492617</t>
  </si>
  <si>
    <t>USNM00492617</t>
  </si>
  <si>
    <t>US00491609</t>
  </si>
  <si>
    <t>USNM00491609</t>
  </si>
  <si>
    <t>US00504874</t>
  </si>
  <si>
    <t>USNM00504874</t>
  </si>
  <si>
    <t>US00641928</t>
  </si>
  <si>
    <t>USNM00641928</t>
  </si>
  <si>
    <t>US00267919</t>
  </si>
  <si>
    <t>USNM00267919</t>
  </si>
  <si>
    <t>US00645675</t>
  </si>
  <si>
    <t>USNM00645675</t>
  </si>
  <si>
    <t>US00645601</t>
  </si>
  <si>
    <t>USNM00645601</t>
  </si>
  <si>
    <t>US00645507</t>
  </si>
  <si>
    <t>USNM00645507</t>
  </si>
  <si>
    <t>US00454146</t>
  </si>
  <si>
    <t>USNM00454146</t>
  </si>
  <si>
    <t>US00454262</t>
  </si>
  <si>
    <t>USNM00454262</t>
  </si>
  <si>
    <t>US00454362</t>
  </si>
  <si>
    <t>USNM00454362</t>
  </si>
  <si>
    <t>US00454359</t>
  </si>
  <si>
    <t>USNM00454359</t>
  </si>
  <si>
    <t>US00491800</t>
  </si>
  <si>
    <t>USNM00491800</t>
  </si>
  <si>
    <t>US00491794</t>
  </si>
  <si>
    <t>USNM00491794</t>
  </si>
  <si>
    <t>US00491795</t>
  </si>
  <si>
    <t>USNM00491795</t>
  </si>
  <si>
    <t>US00503254</t>
  </si>
  <si>
    <t>USNM00503254</t>
  </si>
  <si>
    <t>US00643295</t>
  </si>
  <si>
    <t>USNM00643295</t>
  </si>
  <si>
    <t>US00505491</t>
  </si>
  <si>
    <t>USNM00505491</t>
  </si>
  <si>
    <t>US00454148</t>
  </si>
  <si>
    <t>USNM00454148</t>
  </si>
  <si>
    <t>US00454207</t>
  </si>
  <si>
    <t>USNM00454207</t>
  </si>
  <si>
    <t>US00454275</t>
  </si>
  <si>
    <t>USNM00454275</t>
  </si>
  <si>
    <t>US00645625</t>
  </si>
  <si>
    <t>USNM00645625</t>
  </si>
  <si>
    <t>US00645613</t>
  </si>
  <si>
    <t>USNM00645613</t>
  </si>
  <si>
    <t>US00648419</t>
  </si>
  <si>
    <t>USNM00648419</t>
  </si>
  <si>
    <t>US00643299</t>
  </si>
  <si>
    <t>USNM00643299</t>
  </si>
  <si>
    <t>US00648415</t>
  </si>
  <si>
    <t>USNM00648415</t>
  </si>
  <si>
    <t>US00643285</t>
  </si>
  <si>
    <t>USNM00643285</t>
  </si>
  <si>
    <t>US00643281</t>
  </si>
  <si>
    <t>USNM00643281</t>
  </si>
  <si>
    <t>US00643282</t>
  </si>
  <si>
    <t>USNM00643282</t>
  </si>
  <si>
    <t>US00648414</t>
  </si>
  <si>
    <t>USNM00648414</t>
  </si>
  <si>
    <t>US00643298</t>
  </si>
  <si>
    <t>USNM00643298</t>
  </si>
  <si>
    <t>US00643279</t>
  </si>
  <si>
    <t>USNM00643279</t>
  </si>
  <si>
    <t>US00643293</t>
  </si>
  <si>
    <t>USNM00643293</t>
  </si>
  <si>
    <t>US00643294</t>
  </si>
  <si>
    <t>USNM00643294</t>
  </si>
  <si>
    <t>US00499176</t>
  </si>
  <si>
    <t>USNM00499176</t>
  </si>
  <si>
    <t>TACH001</t>
  </si>
  <si>
    <t>US00504054</t>
  </si>
  <si>
    <t>USNM00504054</t>
  </si>
  <si>
    <t>US00499593</t>
  </si>
  <si>
    <t>USNM00499593</t>
  </si>
  <si>
    <t>US00499602</t>
  </si>
  <si>
    <t>USNM00499602</t>
  </si>
  <si>
    <t>US00499590</t>
  </si>
  <si>
    <t>USNM00499590</t>
  </si>
  <si>
    <t>US00499611</t>
  </si>
  <si>
    <t>USNM00499611</t>
  </si>
  <si>
    <t>US00499606</t>
  </si>
  <si>
    <t>USNM00499606</t>
  </si>
  <si>
    <t>US00499553</t>
  </si>
  <si>
    <t>USNM00499553</t>
  </si>
  <si>
    <t>US00499202</t>
  </si>
  <si>
    <t>USNM00499202</t>
  </si>
  <si>
    <t>US00499439</t>
  </si>
  <si>
    <t>USNM00499439</t>
  </si>
  <si>
    <t>US00499197</t>
  </si>
  <si>
    <t>USNM00499197</t>
  </si>
  <si>
    <t>US00499179</t>
  </si>
  <si>
    <t>USNM00499179</t>
  </si>
  <si>
    <t>US00499331</t>
  </si>
  <si>
    <t>USNM00499331</t>
  </si>
  <si>
    <t>US00499447</t>
  </si>
  <si>
    <t>USNM00499447</t>
  </si>
  <si>
    <t>US00499300</t>
  </si>
  <si>
    <t>USNM00499300</t>
  </si>
  <si>
    <t>US00499318</t>
  </si>
  <si>
    <t>USNM00499318</t>
  </si>
  <si>
    <t>US00499409</t>
  </si>
  <si>
    <t>USNM00499409</t>
  </si>
  <si>
    <t>US00497805</t>
  </si>
  <si>
    <t>USNM00497805</t>
  </si>
  <si>
    <t>US00497337</t>
  </si>
  <si>
    <t>USNM00497337</t>
  </si>
  <si>
    <t>US00497686</t>
  </si>
  <si>
    <t>USNM00497686</t>
  </si>
  <si>
    <t>US00497835</t>
  </si>
  <si>
    <t>USNM00497835</t>
  </si>
  <si>
    <t>US00503887</t>
  </si>
  <si>
    <t>USNM00503887</t>
  </si>
  <si>
    <t>US00503863</t>
  </si>
  <si>
    <t>USNM00503863</t>
  </si>
  <si>
    <t>US00503837</t>
  </si>
  <si>
    <t>USNM00503837</t>
  </si>
  <si>
    <t>US00503836</t>
  </si>
  <si>
    <t>USNM00503836</t>
  </si>
  <si>
    <t>US00503927</t>
  </si>
  <si>
    <t>USNM00503927</t>
  </si>
  <si>
    <t>US00504056</t>
  </si>
  <si>
    <t>USNM00504056</t>
  </si>
  <si>
    <t>US00504057</t>
  </si>
  <si>
    <t>USNM00504057</t>
  </si>
  <si>
    <t>US00504058</t>
  </si>
  <si>
    <t>USNM00504058</t>
  </si>
  <si>
    <t>US00504059</t>
  </si>
  <si>
    <t>USNM00504059</t>
  </si>
  <si>
    <t>US00504052</t>
  </si>
  <si>
    <t>USNM00504052</t>
  </si>
  <si>
    <t>US00504050</t>
  </si>
  <si>
    <t>USNM00504050</t>
  </si>
  <si>
    <t>US00504051</t>
  </si>
  <si>
    <t>USNM00504051</t>
  </si>
  <si>
    <t>US00504040</t>
  </si>
  <si>
    <t>USNM00504040</t>
  </si>
  <si>
    <t>US00504042</t>
  </si>
  <si>
    <t>USNM00504042</t>
  </si>
  <si>
    <t>US00504043</t>
  </si>
  <si>
    <t>USNM00504043</t>
  </si>
  <si>
    <t>US00504084</t>
  </si>
  <si>
    <t>USNM00504084</t>
  </si>
  <si>
    <t>US00504085</t>
  </si>
  <si>
    <t>USNM00504085</t>
  </si>
  <si>
    <t>US00504086</t>
  </si>
  <si>
    <t>USNM00504086</t>
  </si>
  <si>
    <t>US00505081</t>
  </si>
  <si>
    <t>USNM00505081</t>
  </si>
  <si>
    <t>US00505082</t>
  </si>
  <si>
    <t>USNM00505082</t>
  </si>
  <si>
    <t>US00505078</t>
  </si>
  <si>
    <t>USNM00505078</t>
  </si>
  <si>
    <t>US00509239</t>
  </si>
  <si>
    <t>USNM00509239</t>
  </si>
  <si>
    <t>US00509258</t>
  </si>
  <si>
    <t>USNM00509258</t>
  </si>
  <si>
    <t>US00504041</t>
  </si>
  <si>
    <t>USNM00504041</t>
  </si>
  <si>
    <t>TACH510</t>
  </si>
  <si>
    <t>US00497274</t>
  </si>
  <si>
    <t>USNM00497274</t>
  </si>
  <si>
    <t>US00504053</t>
  </si>
  <si>
    <t>USNM00504053</t>
  </si>
  <si>
    <t>US00506691</t>
  </si>
  <si>
    <t>USNM00506691</t>
  </si>
  <si>
    <t>US00267987</t>
  </si>
  <si>
    <t>USNM00267987</t>
  </si>
  <si>
    <t>TACH010</t>
  </si>
  <si>
    <t>US00267994</t>
  </si>
  <si>
    <t>USNM00267994</t>
  </si>
  <si>
    <t>US00268008</t>
  </si>
  <si>
    <t>USNM00268008</t>
  </si>
  <si>
    <t>US00268010</t>
  </si>
  <si>
    <t>USNM00268010</t>
  </si>
  <si>
    <t>US00268012</t>
  </si>
  <si>
    <t>USNM00268012</t>
  </si>
  <si>
    <t>US00268015</t>
  </si>
  <si>
    <t>USNM00268015</t>
  </si>
  <si>
    <t>US00268016</t>
  </si>
  <si>
    <t>USNM00268016</t>
  </si>
  <si>
    <t>US00269674</t>
  </si>
  <si>
    <t>USNM00269674</t>
  </si>
  <si>
    <t>US00269714</t>
  </si>
  <si>
    <t>USNM00269714</t>
  </si>
  <si>
    <t>US00269717</t>
  </si>
  <si>
    <t>USNM00269717</t>
  </si>
  <si>
    <t>US00269718</t>
  </si>
  <si>
    <t>USNM00269718</t>
  </si>
  <si>
    <t>US00509118</t>
  </si>
  <si>
    <t>USNM00509118</t>
  </si>
  <si>
    <t>TACH506</t>
  </si>
  <si>
    <t>US00508602</t>
  </si>
  <si>
    <t>USNM00508602</t>
  </si>
  <si>
    <t>US00505522</t>
  </si>
  <si>
    <t>USNM00505522</t>
  </si>
  <si>
    <t>US00505566</t>
  </si>
  <si>
    <t>USNM00505566</t>
  </si>
  <si>
    <t>US00505532</t>
  </si>
  <si>
    <t>USNM00505532</t>
  </si>
  <si>
    <t>US00505542</t>
  </si>
  <si>
    <t>USNM00505542</t>
  </si>
  <si>
    <t>US00505552</t>
  </si>
  <si>
    <t>USNM00505552</t>
  </si>
  <si>
    <t>US00505549</t>
  </si>
  <si>
    <t>USNM00505549</t>
  </si>
  <si>
    <t>US00505533</t>
  </si>
  <si>
    <t>USNM00505533</t>
  </si>
  <si>
    <t>US00505541</t>
  </si>
  <si>
    <t>USNM00505541</t>
  </si>
  <si>
    <t>US00505545</t>
  </si>
  <si>
    <t>USNM00505545</t>
  </si>
  <si>
    <t>US00505550</t>
  </si>
  <si>
    <t>USNM00505550</t>
  </si>
  <si>
    <t>US00505562</t>
  </si>
  <si>
    <t>USNM00505562</t>
  </si>
  <si>
    <t>US00505557</t>
  </si>
  <si>
    <t>USNM00505557</t>
  </si>
  <si>
    <t>US00505531</t>
  </si>
  <si>
    <t>USNM00505531</t>
  </si>
  <si>
    <t>US00505540</t>
  </si>
  <si>
    <t>USNM00505540</t>
  </si>
  <si>
    <t>US00505534</t>
  </si>
  <si>
    <t>USNM00505534</t>
  </si>
  <si>
    <t>US00505574</t>
  </si>
  <si>
    <t>USNM00505574</t>
  </si>
  <si>
    <t>US00505546</t>
  </si>
  <si>
    <t>USNM00505546</t>
  </si>
  <si>
    <t>US00643729</t>
  </si>
  <si>
    <t>USNM00643729</t>
  </si>
  <si>
    <t>US00269665</t>
  </si>
  <si>
    <t>USNM00269665</t>
  </si>
  <si>
    <t>US00503924</t>
  </si>
  <si>
    <t>USNM00503924</t>
  </si>
  <si>
    <t>US00505536</t>
  </si>
  <si>
    <t>USNM00505536</t>
  </si>
  <si>
    <t>US00505568</t>
  </si>
  <si>
    <t>USNM00505568</t>
  </si>
  <si>
    <t>US00269734</t>
  </si>
  <si>
    <t>USNM00269734</t>
  </si>
  <si>
    <t>TACH296</t>
  </si>
  <si>
    <t>US00509004</t>
  </si>
  <si>
    <t>USNM00509004</t>
  </si>
  <si>
    <t>US00267980</t>
  </si>
  <si>
    <t>USNM00267980</t>
  </si>
  <si>
    <t>US00269594</t>
  </si>
  <si>
    <t>USNM00269594</t>
  </si>
  <si>
    <t>US00269715</t>
  </si>
  <si>
    <t>USNM00269715</t>
  </si>
  <si>
    <t>US00269725</t>
  </si>
  <si>
    <t>USNM00269725</t>
  </si>
  <si>
    <t>US00499241</t>
  </si>
  <si>
    <t>USNM00499241</t>
  </si>
  <si>
    <t>US00499479</t>
  </si>
  <si>
    <t>USNM00499479</t>
  </si>
  <si>
    <t>US00504168</t>
  </si>
  <si>
    <t>USNM00504168</t>
  </si>
  <si>
    <t>US00503860</t>
  </si>
  <si>
    <t>USNM00503860</t>
  </si>
  <si>
    <t>US00505555</t>
  </si>
  <si>
    <t>USNM00505555</t>
  </si>
  <si>
    <t>US00505565</t>
  </si>
  <si>
    <t>USNM00505565</t>
  </si>
  <si>
    <t>US00505528</t>
  </si>
  <si>
    <t>USNM00505528</t>
  </si>
  <si>
    <t>US00504087</t>
  </si>
  <si>
    <t>USNM00504087</t>
  </si>
  <si>
    <t>TACH011</t>
  </si>
  <si>
    <t>US00494472</t>
  </si>
  <si>
    <t>USNM00494472</t>
  </si>
  <si>
    <t>TACH014</t>
  </si>
  <si>
    <t>US00494226</t>
  </si>
  <si>
    <t>USNM00494226</t>
  </si>
  <si>
    <t>US00499185</t>
  </si>
  <si>
    <t>USNM00499185</t>
  </si>
  <si>
    <t>US00499361</t>
  </si>
  <si>
    <t>USNM00499361</t>
  </si>
  <si>
    <t>US00499313</t>
  </si>
  <si>
    <t>USNM00499313</t>
  </si>
  <si>
    <t>US00499605</t>
  </si>
  <si>
    <t>USNM00499605</t>
  </si>
  <si>
    <t>US00499200</t>
  </si>
  <si>
    <t>USNM00499200</t>
  </si>
  <si>
    <t>US00499610</t>
  </si>
  <si>
    <t>USNM00499610</t>
  </si>
  <si>
    <t>US00499355</t>
  </si>
  <si>
    <t>USNM00499355</t>
  </si>
  <si>
    <t>US00499172</t>
  </si>
  <si>
    <t>USNM00499172</t>
  </si>
  <si>
    <t>US00499445</t>
  </si>
  <si>
    <t>USNM00499445</t>
  </si>
  <si>
    <t>US00499455</t>
  </si>
  <si>
    <t>USNM00499455</t>
  </si>
  <si>
    <t>US00499486</t>
  </si>
  <si>
    <t>USNM00499486</t>
  </si>
  <si>
    <t>US00499325</t>
  </si>
  <si>
    <t>USNM00499325</t>
  </si>
  <si>
    <t>US00499301</t>
  </si>
  <si>
    <t>USNM00499301</t>
  </si>
  <si>
    <t>US00499427</t>
  </si>
  <si>
    <t>USNM00499427</t>
  </si>
  <si>
    <t>US00499496</t>
  </si>
  <si>
    <t>USNM00499496</t>
  </si>
  <si>
    <t>US00499181</t>
  </si>
  <si>
    <t>USNM00499181</t>
  </si>
  <si>
    <t>US00499816</t>
  </si>
  <si>
    <t>USNM00499816</t>
  </si>
  <si>
    <t>US00499789</t>
  </si>
  <si>
    <t>USNM00499789</t>
  </si>
  <si>
    <t>US00499358</t>
  </si>
  <si>
    <t>USNM00499358</t>
  </si>
  <si>
    <t>US00499520</t>
  </si>
  <si>
    <t>USNM00499520</t>
  </si>
  <si>
    <t>US00497196</t>
  </si>
  <si>
    <t>USNM00497196</t>
  </si>
  <si>
    <t>US00497270</t>
  </si>
  <si>
    <t>USNM00497270</t>
  </si>
  <si>
    <t>US00497309</t>
  </si>
  <si>
    <t>USNM00497309</t>
  </si>
  <si>
    <t>US00497765</t>
  </si>
  <si>
    <t>USNM00497765</t>
  </si>
  <si>
    <t>US00497289</t>
  </si>
  <si>
    <t>USNM00497289</t>
  </si>
  <si>
    <t>US00497287</t>
  </si>
  <si>
    <t>USNM00497287</t>
  </si>
  <si>
    <t>US00497668</t>
  </si>
  <si>
    <t>USNM00497668</t>
  </si>
  <si>
    <t>US00497271</t>
  </si>
  <si>
    <t>USNM00497271</t>
  </si>
  <si>
    <t>US00497285</t>
  </si>
  <si>
    <t>USNM00497285</t>
  </si>
  <si>
    <t>US00497670</t>
  </si>
  <si>
    <t>USNM00497670</t>
  </si>
  <si>
    <t>US00504279</t>
  </si>
  <si>
    <t>USNM00504279</t>
  </si>
  <si>
    <t>US00504267</t>
  </si>
  <si>
    <t>USNM00504267</t>
  </si>
  <si>
    <t>US00504185</t>
  </si>
  <si>
    <t>USNM00504185</t>
  </si>
  <si>
    <t>US00504186</t>
  </si>
  <si>
    <t>USNM00504186</t>
  </si>
  <si>
    <t>US00504187</t>
  </si>
  <si>
    <t>USNM00504187</t>
  </si>
  <si>
    <t>US00504225</t>
  </si>
  <si>
    <t>USNM00504225</t>
  </si>
  <si>
    <t>US00504226</t>
  </si>
  <si>
    <t>USNM00504226</t>
  </si>
  <si>
    <t>US00504227</t>
  </si>
  <si>
    <t>USNM00504227</t>
  </si>
  <si>
    <t>US00503972</t>
  </si>
  <si>
    <t>USNM00503972</t>
  </si>
  <si>
    <t>US00503973</t>
  </si>
  <si>
    <t>USNM00503973</t>
  </si>
  <si>
    <t>US00504204</t>
  </si>
  <si>
    <t>USNM00504204</t>
  </si>
  <si>
    <t>US00504205</t>
  </si>
  <si>
    <t>USNM00504205</t>
  </si>
  <si>
    <t>US00504164</t>
  </si>
  <si>
    <t>USNM00504164</t>
  </si>
  <si>
    <t>US00504220</t>
  </si>
  <si>
    <t>USNM00504220</t>
  </si>
  <si>
    <t>US00504222</t>
  </si>
  <si>
    <t>USNM00504222</t>
  </si>
  <si>
    <t>US00504223</t>
  </si>
  <si>
    <t>USNM00504223</t>
  </si>
  <si>
    <t>US00504244</t>
  </si>
  <si>
    <t>USNM00504244</t>
  </si>
  <si>
    <t>US00504245</t>
  </si>
  <si>
    <t>USNM00504245</t>
  </si>
  <si>
    <t>US00504246</t>
  </si>
  <si>
    <t>USNM00504246</t>
  </si>
  <si>
    <t>US00504247</t>
  </si>
  <si>
    <t>USNM00504247</t>
  </si>
  <si>
    <t>US00504257</t>
  </si>
  <si>
    <t>USNM00504257</t>
  </si>
  <si>
    <t>US00504258</t>
  </si>
  <si>
    <t>USNM00504258</t>
  </si>
  <si>
    <t>US00504259</t>
  </si>
  <si>
    <t>USNM00504259</t>
  </si>
  <si>
    <t>US00505079</t>
  </si>
  <si>
    <t>USNM00505079</t>
  </si>
  <si>
    <t>US00506688</t>
  </si>
  <si>
    <t>USNM00506688</t>
  </si>
  <si>
    <t>US00506690</t>
  </si>
  <si>
    <t>USNM00506690</t>
  </si>
  <si>
    <t>US00497690</t>
  </si>
  <si>
    <t>USNM00497690</t>
  </si>
  <si>
    <t>US00504224</t>
  </si>
  <si>
    <t>USNM00504224</t>
  </si>
  <si>
    <t>US00504221</t>
  </si>
  <si>
    <t>USNM00504221</t>
  </si>
  <si>
    <t>US00504256</t>
  </si>
  <si>
    <t>USNM00504256</t>
  </si>
  <si>
    <t>US00497657</t>
  </si>
  <si>
    <t>USNM00497657</t>
  </si>
  <si>
    <t>US00497302</t>
  </si>
  <si>
    <t>USNM00497302</t>
  </si>
  <si>
    <t>US00504206</t>
  </si>
  <si>
    <t>USNM00504206</t>
  </si>
  <si>
    <t>US00503935</t>
  </si>
  <si>
    <t>USNM00503935</t>
  </si>
  <si>
    <t>US00506689</t>
  </si>
  <si>
    <t>USNM00506689</t>
  </si>
  <si>
    <t>US00504170</t>
  </si>
  <si>
    <t>USNM00504170</t>
  </si>
  <si>
    <t>TACH019</t>
  </si>
  <si>
    <t>US00497674</t>
  </si>
  <si>
    <t>USNM00497674</t>
  </si>
  <si>
    <t>US00504165</t>
  </si>
  <si>
    <t>USNM00504165</t>
  </si>
  <si>
    <t>US00509236</t>
  </si>
  <si>
    <t>USNM00509236</t>
  </si>
  <si>
    <t>US00211606</t>
  </si>
  <si>
    <t>USNM00211606</t>
  </si>
  <si>
    <t>TACH020</t>
  </si>
  <si>
    <t>US00211596</t>
  </si>
  <si>
    <t>USNM00211596</t>
  </si>
  <si>
    <t>US00211600</t>
  </si>
  <si>
    <t>USNM00211600</t>
  </si>
  <si>
    <t>US00211616</t>
  </si>
  <si>
    <t>USNM00211616</t>
  </si>
  <si>
    <t>US00211618</t>
  </si>
  <si>
    <t>USNM00211618</t>
  </si>
  <si>
    <t>US00267978</t>
  </si>
  <si>
    <t>USNM00267978</t>
  </si>
  <si>
    <t>US00269678</t>
  </si>
  <si>
    <t>USNM00269678</t>
  </si>
  <si>
    <t>US00269679</t>
  </si>
  <si>
    <t>USNM00269679</t>
  </si>
  <si>
    <t>US00269829</t>
  </si>
  <si>
    <t>USNM00269829</t>
  </si>
  <si>
    <t>US00211613</t>
  </si>
  <si>
    <t>USNM00211613</t>
  </si>
  <si>
    <t>US00269733</t>
  </si>
  <si>
    <t>USNM00269733</t>
  </si>
  <si>
    <t>TACH026</t>
  </si>
  <si>
    <t>US00454170</t>
  </si>
  <si>
    <t>USNM00454170</t>
  </si>
  <si>
    <t>US00499437</t>
  </si>
  <si>
    <t>USNM00499437</t>
  </si>
  <si>
    <t>US00645504</t>
  </si>
  <si>
    <t>USNM00645504</t>
  </si>
  <si>
    <t>TACH032</t>
  </si>
  <si>
    <t>US00211595</t>
  </si>
  <si>
    <t>USNM00211595</t>
  </si>
  <si>
    <t>TACH040</t>
  </si>
  <si>
    <t>US00211607</t>
  </si>
  <si>
    <t>USNM00211607</t>
  </si>
  <si>
    <t>US00211620</t>
  </si>
  <si>
    <t>USNM00211620</t>
  </si>
  <si>
    <t>US00211621</t>
  </si>
  <si>
    <t>USNM00211621</t>
  </si>
  <si>
    <t>US00211622</t>
  </si>
  <si>
    <t>USNM00211622</t>
  </si>
  <si>
    <t>US00492760</t>
  </si>
  <si>
    <t>USNM00492760</t>
  </si>
  <si>
    <t>US00211599</t>
  </si>
  <si>
    <t>USNM00211599</t>
  </si>
  <si>
    <t>US00211624</t>
  </si>
  <si>
    <t>USNM00211624</t>
  </si>
  <si>
    <t>US00504169</t>
  </si>
  <si>
    <t>USNM00504169</t>
  </si>
  <si>
    <t>US00503544</t>
  </si>
  <si>
    <t>USNM00503544</t>
  </si>
  <si>
    <t>US00505558</t>
  </si>
  <si>
    <t>USNM00505558</t>
  </si>
  <si>
    <t>US00499622</t>
  </si>
  <si>
    <t>USNM00499622</t>
  </si>
  <si>
    <t>US00499296</t>
  </si>
  <si>
    <t>USNM00499296</t>
  </si>
  <si>
    <t>US00504067</t>
  </si>
  <si>
    <t>USNM00504067</t>
  </si>
  <si>
    <t>US00508163</t>
  </si>
  <si>
    <t>USNM00508163</t>
  </si>
  <si>
    <t>US00508254</t>
  </si>
  <si>
    <t>USNM00508254</t>
  </si>
  <si>
    <t>US00508255</t>
  </si>
  <si>
    <t>USNM00508255</t>
  </si>
  <si>
    <t>US00508307</t>
  </si>
  <si>
    <t>USNM00508307</t>
  </si>
  <si>
    <t>US00508186</t>
  </si>
  <si>
    <t>USNM00508186</t>
  </si>
  <si>
    <t>TACH513</t>
  </si>
  <si>
    <t>US00508801</t>
  </si>
  <si>
    <t>USNM00508801</t>
  </si>
  <si>
    <t>US00508773</t>
  </si>
  <si>
    <t>USNM00508773</t>
  </si>
  <si>
    <t>US00508823</t>
  </si>
  <si>
    <t>USNM00508823</t>
  </si>
  <si>
    <t>US00508632</t>
  </si>
  <si>
    <t>USNM00508632</t>
  </si>
  <si>
    <t>US00505474</t>
  </si>
  <si>
    <t>USNM00505474</t>
  </si>
  <si>
    <t>US00505516</t>
  </si>
  <si>
    <t>USNM00505516</t>
  </si>
  <si>
    <t>US00505498</t>
  </si>
  <si>
    <t>USNM00505498</t>
  </si>
  <si>
    <t>US00505535</t>
  </si>
  <si>
    <t>USNM00505535</t>
  </si>
  <si>
    <t>US00505576</t>
  </si>
  <si>
    <t>USNM00505576</t>
  </si>
  <si>
    <t>US00505548</t>
  </si>
  <si>
    <t>USNM00505548</t>
  </si>
  <si>
    <t>US00505573</t>
  </si>
  <si>
    <t>USNM00505573</t>
  </si>
  <si>
    <t>US00645570</t>
  </si>
  <si>
    <t>USNM00645570</t>
  </si>
  <si>
    <t>US00641868</t>
  </si>
  <si>
    <t>USNM00641868</t>
  </si>
  <si>
    <t>US00645550</t>
  </si>
  <si>
    <t>USNM00645550</t>
  </si>
  <si>
    <t>US00508273</t>
  </si>
  <si>
    <t>USNM00508273</t>
  </si>
  <si>
    <t>US00503541</t>
  </si>
  <si>
    <t>USNM00503541</t>
  </si>
  <si>
    <t>US00505529</t>
  </si>
  <si>
    <t>USNM00505529</t>
  </si>
  <si>
    <t>US00491654</t>
  </si>
  <si>
    <t>USNM00491654</t>
  </si>
  <si>
    <t>US00491655</t>
  </si>
  <si>
    <t>USNM00491655</t>
  </si>
  <si>
    <t>US00492703</t>
  </si>
  <si>
    <t>USNM00492703</t>
  </si>
  <si>
    <t>US00211603</t>
  </si>
  <si>
    <t>USNM00211603</t>
  </si>
  <si>
    <t>TACH511</t>
  </si>
  <si>
    <t>US00211612</t>
  </si>
  <si>
    <t>USNM00211612</t>
  </si>
  <si>
    <t>US00269824</t>
  </si>
  <si>
    <t>USNM00269824</t>
  </si>
  <si>
    <t>US00492768</t>
  </si>
  <si>
    <t>USNM00492768</t>
  </si>
  <si>
    <t>US00492770</t>
  </si>
  <si>
    <t>USNM00492770</t>
  </si>
  <si>
    <t>US00492771</t>
  </si>
  <si>
    <t>USNM00492771</t>
  </si>
  <si>
    <t>US00492764</t>
  </si>
  <si>
    <t>USNM00492764</t>
  </si>
  <si>
    <t>US00492786</t>
  </si>
  <si>
    <t>USNM00492786</t>
  </si>
  <si>
    <t>US00507115</t>
  </si>
  <si>
    <t>USNM00507115</t>
  </si>
  <si>
    <t>US00509022</t>
  </si>
  <si>
    <t>USNM00509022</t>
  </si>
  <si>
    <t>US00643599</t>
  </si>
  <si>
    <t>USNM00643599</t>
  </si>
  <si>
    <t>US00269695</t>
  </si>
  <si>
    <t>USNM00269695</t>
  </si>
  <si>
    <t>US00497298</t>
  </si>
  <si>
    <t>USNM00497298</t>
  </si>
  <si>
    <t>US00645508</t>
  </si>
  <si>
    <t>USNM00645508</t>
  </si>
  <si>
    <t>US00497190</t>
  </si>
  <si>
    <t>USNM00497190</t>
  </si>
  <si>
    <t>TACH050</t>
  </si>
  <si>
    <t>US00497652</t>
  </si>
  <si>
    <t>USNM00497652</t>
  </si>
  <si>
    <t>US00497684</t>
  </si>
  <si>
    <t>USNM00497684</t>
  </si>
  <si>
    <t>US00503889</t>
  </si>
  <si>
    <t>USNM00503889</t>
  </si>
  <si>
    <t>US00503891</t>
  </si>
  <si>
    <t>USNM00503891</t>
  </si>
  <si>
    <t>US00503861</t>
  </si>
  <si>
    <t>USNM00503861</t>
  </si>
  <si>
    <t>US00505084</t>
  </si>
  <si>
    <t>USNM00505084</t>
  </si>
  <si>
    <t>US00494039</t>
  </si>
  <si>
    <t>USNM00494039</t>
  </si>
  <si>
    <t>US00499791</t>
  </si>
  <si>
    <t>USNM00499791</t>
  </si>
  <si>
    <t>US00499629</t>
  </si>
  <si>
    <t>USNM00499629</t>
  </si>
  <si>
    <t>US00497635</t>
  </si>
  <si>
    <t>USNM00497635</t>
  </si>
  <si>
    <t>US00497846</t>
  </si>
  <si>
    <t>USNM00497846</t>
  </si>
  <si>
    <t>US00497308</t>
  </si>
  <si>
    <t>USNM00497308</t>
  </si>
  <si>
    <t>US00497201</t>
  </si>
  <si>
    <t>USNM00497201</t>
  </si>
  <si>
    <t>US00497826</t>
  </si>
  <si>
    <t>USNM00497826</t>
  </si>
  <si>
    <t>US00497702</t>
  </si>
  <si>
    <t>USNM00497702</t>
  </si>
  <si>
    <t>US00497209</t>
  </si>
  <si>
    <t>USNM00497209</t>
  </si>
  <si>
    <t>US00497827</t>
  </si>
  <si>
    <t>USNM00497827</t>
  </si>
  <si>
    <t>US00497651</t>
  </si>
  <si>
    <t>USNM00497651</t>
  </si>
  <si>
    <t>US00497313</t>
  </si>
  <si>
    <t>USNM00497313</t>
  </si>
  <si>
    <t>US00497335</t>
  </si>
  <si>
    <t>USNM00497335</t>
  </si>
  <si>
    <t>US00497322</t>
  </si>
  <si>
    <t>USNM00497322</t>
  </si>
  <si>
    <t>US00497642</t>
  </si>
  <si>
    <t>USNM00497642</t>
  </si>
  <si>
    <t>US00497833</t>
  </si>
  <si>
    <t>USNM00497833</t>
  </si>
  <si>
    <t>US00497326</t>
  </si>
  <si>
    <t>USNM00497326</t>
  </si>
  <si>
    <t>US00497199</t>
  </si>
  <si>
    <t>USNM00497199</t>
  </si>
  <si>
    <t>US00497710</t>
  </si>
  <si>
    <t>USNM00497710</t>
  </si>
  <si>
    <t>US00497278</t>
  </si>
  <si>
    <t>USNM00497278</t>
  </si>
  <si>
    <t>US00504265</t>
  </si>
  <si>
    <t>USNM00504265</t>
  </si>
  <si>
    <t>US00504266</t>
  </si>
  <si>
    <t>USNM00504266</t>
  </si>
  <si>
    <t>US00503944</t>
  </si>
  <si>
    <t>USNM00503944</t>
  </si>
  <si>
    <t>US00503946</t>
  </si>
  <si>
    <t>USNM00503946</t>
  </si>
  <si>
    <t>US00503936</t>
  </si>
  <si>
    <t>USNM00503936</t>
  </si>
  <si>
    <t>US00503938</t>
  </si>
  <si>
    <t>USNM00503938</t>
  </si>
  <si>
    <t>US00503948</t>
  </si>
  <si>
    <t>USNM00503948</t>
  </si>
  <si>
    <t>US00503949</t>
  </si>
  <si>
    <t>USNM00503949</t>
  </si>
  <si>
    <t>US00503950</t>
  </si>
  <si>
    <t>USNM00503950</t>
  </si>
  <si>
    <t>US00503951</t>
  </si>
  <si>
    <t>USNM00503951</t>
  </si>
  <si>
    <t>US00503976</t>
  </si>
  <si>
    <t>USNM00503976</t>
  </si>
  <si>
    <t>US00503977</t>
  </si>
  <si>
    <t>USNM00503977</t>
  </si>
  <si>
    <t>US00503978</t>
  </si>
  <si>
    <t>USNM00503978</t>
  </si>
  <si>
    <t>US00503934</t>
  </si>
  <si>
    <t>USNM00503934</t>
  </si>
  <si>
    <t>US00503888</t>
  </si>
  <si>
    <t>USNM00503888</t>
  </si>
  <si>
    <t>US00503870</t>
  </si>
  <si>
    <t>USNM00503870</t>
  </si>
  <si>
    <t>US00503871</t>
  </si>
  <si>
    <t>USNM00503871</t>
  </si>
  <si>
    <t>US00503864</t>
  </si>
  <si>
    <t>USNM00503864</t>
  </si>
  <si>
    <t>US00503865</t>
  </si>
  <si>
    <t>USNM00503865</t>
  </si>
  <si>
    <t>US00504094</t>
  </si>
  <si>
    <t>USNM00504094</t>
  </si>
  <si>
    <t>US00504081</t>
  </si>
  <si>
    <t>USNM00504081</t>
  </si>
  <si>
    <t>US00504060</t>
  </si>
  <si>
    <t>USNM00504060</t>
  </si>
  <si>
    <t>US00505029</t>
  </si>
  <si>
    <t>USNM00505029</t>
  </si>
  <si>
    <t>US00509248</t>
  </si>
  <si>
    <t>USNM00509248</t>
  </si>
  <si>
    <t>US00509282</t>
  </si>
  <si>
    <t>USNM00509282</t>
  </si>
  <si>
    <t>US00499245</t>
  </si>
  <si>
    <t>USNM00499245</t>
  </si>
  <si>
    <t>US00499488</t>
  </si>
  <si>
    <t>USNM00499488</t>
  </si>
  <si>
    <t>US00497633</t>
  </si>
  <si>
    <t>USNM00497633</t>
  </si>
  <si>
    <t>US00497716</t>
  </si>
  <si>
    <t>USNM00497716</t>
  </si>
  <si>
    <t>US00497290</t>
  </si>
  <si>
    <t>USNM00497290</t>
  </si>
  <si>
    <t>US00497210</t>
  </si>
  <si>
    <t>USNM00497210</t>
  </si>
  <si>
    <t>US00503947</t>
  </si>
  <si>
    <t>USNM00503947</t>
  </si>
  <si>
    <t>US00503937</t>
  </si>
  <si>
    <t>USNM00503937</t>
  </si>
  <si>
    <t>US00503979</t>
  </si>
  <si>
    <t>USNM00503979</t>
  </si>
  <si>
    <t>US00503925</t>
  </si>
  <si>
    <t>USNM00503925</t>
  </si>
  <si>
    <t>US00503932</t>
  </si>
  <si>
    <t>USNM00503932</t>
  </si>
  <si>
    <t>US00497202</t>
  </si>
  <si>
    <t>USNM00497202</t>
  </si>
  <si>
    <t>US00497304</t>
  </si>
  <si>
    <t>USNM00497304</t>
  </si>
  <si>
    <t>US00504273</t>
  </si>
  <si>
    <t>USNM00504273</t>
  </si>
  <si>
    <t>US00504264</t>
  </si>
  <si>
    <t>USNM00504264</t>
  </si>
  <si>
    <t>US00503945</t>
  </si>
  <si>
    <t>USNM00503945</t>
  </si>
  <si>
    <t>US00503926</t>
  </si>
  <si>
    <t>USNM00503926</t>
  </si>
  <si>
    <t>US00503862</t>
  </si>
  <si>
    <t>USNM00503862</t>
  </si>
  <si>
    <t>US00497819</t>
  </si>
  <si>
    <t>USNM00497819</t>
  </si>
  <si>
    <t>TACH505</t>
  </si>
  <si>
    <t>US00504275</t>
  </si>
  <si>
    <t>USNM00504275</t>
  </si>
  <si>
    <t>US00504055</t>
  </si>
  <si>
    <t>USNM00504055</t>
  </si>
  <si>
    <t>US00504274</t>
  </si>
  <si>
    <t>USNM00504274</t>
  </si>
  <si>
    <t>US00504184</t>
  </si>
  <si>
    <t>USNM00504184</t>
  </si>
  <si>
    <t>TACH078</t>
  </si>
  <si>
    <t>US00503974</t>
  </si>
  <si>
    <t>USNM00503974</t>
  </si>
  <si>
    <t>US00503975</t>
  </si>
  <si>
    <t>USNM00503975</t>
  </si>
  <si>
    <t>US00504167</t>
  </si>
  <si>
    <t>USNM00504167</t>
  </si>
  <si>
    <t>US00510047</t>
  </si>
  <si>
    <t>USNM00510047</t>
  </si>
  <si>
    <t>US00497644</t>
  </si>
  <si>
    <t>USNM00497644</t>
  </si>
  <si>
    <t>US00503981</t>
  </si>
  <si>
    <t>USNM00503981</t>
  </si>
  <si>
    <t>US00503982</t>
  </si>
  <si>
    <t>USNM00503982</t>
  </si>
  <si>
    <t>US00267975</t>
  </si>
  <si>
    <t>USNM00267975</t>
  </si>
  <si>
    <t>TACH079</t>
  </si>
  <si>
    <t>US00267976</t>
  </si>
  <si>
    <t>USNM00267976</t>
  </si>
  <si>
    <t>US00267983</t>
  </si>
  <si>
    <t>USNM00267983</t>
  </si>
  <si>
    <t>US00267984</t>
  </si>
  <si>
    <t>USNM00267984</t>
  </si>
  <si>
    <t>US00267988</t>
  </si>
  <si>
    <t>USNM00267988</t>
  </si>
  <si>
    <t>US00267989</t>
  </si>
  <si>
    <t>USNM00267989</t>
  </si>
  <si>
    <t>US00267990</t>
  </si>
  <si>
    <t>USNM00267990</t>
  </si>
  <si>
    <t>US00267992</t>
  </si>
  <si>
    <t>USNM00267992</t>
  </si>
  <si>
    <t>US00267995</t>
  </si>
  <si>
    <t>USNM00267995</t>
  </si>
  <si>
    <t>US00267996</t>
  </si>
  <si>
    <t>USNM00267996</t>
  </si>
  <si>
    <t>US00267997</t>
  </si>
  <si>
    <t>USNM00267997</t>
  </si>
  <si>
    <t>US00267999</t>
  </si>
  <si>
    <t>USNM00267999</t>
  </si>
  <si>
    <t>US00268000</t>
  </si>
  <si>
    <t>USNM00268000</t>
  </si>
  <si>
    <t>US00268002</t>
  </si>
  <si>
    <t>USNM00268002</t>
  </si>
  <si>
    <t>US00268003</t>
  </si>
  <si>
    <t>USNM00268003</t>
  </si>
  <si>
    <t>US00268004</t>
  </si>
  <si>
    <t>USNM00268004</t>
  </si>
  <si>
    <t>US00269544</t>
  </si>
  <si>
    <t>USNM00269544</t>
  </si>
  <si>
    <t>US00269545</t>
  </si>
  <si>
    <t>USNM00269545</t>
  </si>
  <si>
    <t>US00269561</t>
  </si>
  <si>
    <t>USNM00269561</t>
  </si>
  <si>
    <t>US00269562</t>
  </si>
  <si>
    <t>USNM00269562</t>
  </si>
  <si>
    <t>US00269584</t>
  </si>
  <si>
    <t>USNM00269584</t>
  </si>
  <si>
    <t>US00269585</t>
  </si>
  <si>
    <t>USNM00269585</t>
  </si>
  <si>
    <t>US00269599</t>
  </si>
  <si>
    <t>USNM00269599</t>
  </si>
  <si>
    <t>US00269600</t>
  </si>
  <si>
    <t>USNM00269600</t>
  </si>
  <si>
    <t>US00269601</t>
  </si>
  <si>
    <t>USNM00269601</t>
  </si>
  <si>
    <t>US00269722</t>
  </si>
  <si>
    <t>USNM00269722</t>
  </si>
  <si>
    <t>US00269741</t>
  </si>
  <si>
    <t>USNM00269741</t>
  </si>
  <si>
    <t>US00269742</t>
  </si>
  <si>
    <t>USNM00269742</t>
  </si>
  <si>
    <t>US00269744</t>
  </si>
  <si>
    <t>USNM00269744</t>
  </si>
  <si>
    <t>US00269745</t>
  </si>
  <si>
    <t>USNM00269745</t>
  </si>
  <si>
    <t>US00269747</t>
  </si>
  <si>
    <t>USNM00269747</t>
  </si>
  <si>
    <t>US00269749</t>
  </si>
  <si>
    <t>USNM00269749</t>
  </si>
  <si>
    <t>US00269750</t>
  </si>
  <si>
    <t>USNM00269750</t>
  </si>
  <si>
    <t>US00269751</t>
  </si>
  <si>
    <t>USNM00269751</t>
  </si>
  <si>
    <t>US00269752</t>
  </si>
  <si>
    <t>USNM00269752</t>
  </si>
  <si>
    <t>US00269753</t>
  </si>
  <si>
    <t>USNM00269753</t>
  </si>
  <si>
    <t>US00269754</t>
  </si>
  <si>
    <t>USNM00269754</t>
  </si>
  <si>
    <t>US00269757</t>
  </si>
  <si>
    <t>USNM00269757</t>
  </si>
  <si>
    <t>US00269758</t>
  </si>
  <si>
    <t>USNM00269758</t>
  </si>
  <si>
    <t>US00269759</t>
  </si>
  <si>
    <t>USNM00269759</t>
  </si>
  <si>
    <t>US00269760</t>
  </si>
  <si>
    <t>USNM00269760</t>
  </si>
  <si>
    <t>US00269761</t>
  </si>
  <si>
    <t>USNM00269761</t>
  </si>
  <si>
    <t>US00269762</t>
  </si>
  <si>
    <t>USNM00269762</t>
  </si>
  <si>
    <t>US00269763</t>
  </si>
  <si>
    <t>USNM00269763</t>
  </si>
  <si>
    <t>US00269764</t>
  </si>
  <si>
    <t>USNM00269764</t>
  </si>
  <si>
    <t>US00269765</t>
  </si>
  <si>
    <t>USNM00269765</t>
  </si>
  <si>
    <t>US00269766</t>
  </si>
  <si>
    <t>USNM00269766</t>
  </si>
  <si>
    <t>US00269767</t>
  </si>
  <si>
    <t>USNM00269767</t>
  </si>
  <si>
    <t>US00269768</t>
  </si>
  <si>
    <t>USNM00269768</t>
  </si>
  <si>
    <t>US00269769</t>
  </si>
  <si>
    <t>USNM00269769</t>
  </si>
  <si>
    <t>US00269772</t>
  </si>
  <si>
    <t>USNM00269772</t>
  </si>
  <si>
    <t>US00269773</t>
  </si>
  <si>
    <t>USNM00269773</t>
  </si>
  <si>
    <t>US00269774</t>
  </si>
  <si>
    <t>USNM00269774</t>
  </si>
  <si>
    <t>US00269776</t>
  </si>
  <si>
    <t>USNM00269776</t>
  </si>
  <si>
    <t>US00269778</t>
  </si>
  <si>
    <t>USNM00269778</t>
  </si>
  <si>
    <t>US00269781</t>
  </si>
  <si>
    <t>USNM00269781</t>
  </si>
  <si>
    <t>US00269782</t>
  </si>
  <si>
    <t>USNM00269782</t>
  </si>
  <si>
    <t>US00269785</t>
  </si>
  <si>
    <t>USNM00269785</t>
  </si>
  <si>
    <t>US00269786</t>
  </si>
  <si>
    <t>USNM00269786</t>
  </si>
  <si>
    <t>US00269789</t>
  </si>
  <si>
    <t>USNM00269789</t>
  </si>
  <si>
    <t>US00457514</t>
  </si>
  <si>
    <t>USNM00457514</t>
  </si>
  <si>
    <t>US00504271</t>
  </si>
  <si>
    <t>USNM00504271</t>
  </si>
  <si>
    <t>US00268005</t>
  </si>
  <si>
    <t>USNM00268005</t>
  </si>
  <si>
    <t>US00269755</t>
  </si>
  <si>
    <t>USNM00269755</t>
  </si>
  <si>
    <t>US00269787</t>
  </si>
  <si>
    <t>USNM00269787</t>
  </si>
  <si>
    <t>US00269823</t>
  </si>
  <si>
    <t>USNM00269823</t>
  </si>
  <si>
    <t>US00457021</t>
  </si>
  <si>
    <t>USNM00457021</t>
  </si>
  <si>
    <t>US00457022</t>
  </si>
  <si>
    <t>USNM00457022</t>
  </si>
  <si>
    <t>US00497824</t>
  </si>
  <si>
    <t>USNM00497824</t>
  </si>
  <si>
    <t>US00504268</t>
  </si>
  <si>
    <t>USNM00504268</t>
  </si>
  <si>
    <t>US00504269</t>
  </si>
  <si>
    <t>USNM00504269</t>
  </si>
  <si>
    <t>US00504270</t>
  </si>
  <si>
    <t>USNM00504270</t>
  </si>
  <si>
    <t>US00503983</t>
  </si>
  <si>
    <t>USNM00503983</t>
  </si>
  <si>
    <t>US00503868</t>
  </si>
  <si>
    <t>USNM00503868</t>
  </si>
  <si>
    <t>US00504048</t>
  </si>
  <si>
    <t>USNM00504048</t>
  </si>
  <si>
    <t>US00503959</t>
  </si>
  <si>
    <t>USNM00503959</t>
  </si>
  <si>
    <t>TACH089</t>
  </si>
  <si>
    <t>US00503958</t>
  </si>
  <si>
    <t>USNM00503958</t>
  </si>
  <si>
    <t>US00499822</t>
  </si>
  <si>
    <t>USNM00499822</t>
  </si>
  <si>
    <t>TACH090</t>
  </si>
  <si>
    <t>US00499817</t>
  </si>
  <si>
    <t>USNM00499817</t>
  </si>
  <si>
    <t>US00499790</t>
  </si>
  <si>
    <t>USNM00499790</t>
  </si>
  <si>
    <t>US00494042</t>
  </si>
  <si>
    <t>USNM00494042</t>
  </si>
  <si>
    <t>US00499234</t>
  </si>
  <si>
    <t>USNM00499234</t>
  </si>
  <si>
    <t>US00499530</t>
  </si>
  <si>
    <t>USNM00499530</t>
  </si>
  <si>
    <t>US00505049</t>
  </si>
  <si>
    <t>USNM00505049</t>
  </si>
  <si>
    <t>TACH098</t>
  </si>
  <si>
    <t>US00504064</t>
  </si>
  <si>
    <t>USNM00504064</t>
  </si>
  <si>
    <t>TACH233</t>
  </si>
  <si>
    <t>US00505086</t>
  </si>
  <si>
    <t>USNM00505086</t>
  </si>
  <si>
    <t>US00509283</t>
  </si>
  <si>
    <t>USNM00509283</t>
  </si>
  <si>
    <t>US00499251</t>
  </si>
  <si>
    <t>USNM00499251</t>
  </si>
  <si>
    <t>TACH111</t>
  </si>
  <si>
    <t>US00499252</t>
  </si>
  <si>
    <t>USNM00499252</t>
  </si>
  <si>
    <t>US00497328</t>
  </si>
  <si>
    <t>USNM00497328</t>
  </si>
  <si>
    <t>US00499343</t>
  </si>
  <si>
    <t>USNM00499343</t>
  </si>
  <si>
    <t>TACH113</t>
  </si>
  <si>
    <t>US00504063</t>
  </si>
  <si>
    <t>USNM00504063</t>
  </si>
  <si>
    <t>US00497341</t>
  </si>
  <si>
    <t>USNM00497341</t>
  </si>
  <si>
    <t>US00497265</t>
  </si>
  <si>
    <t>USNM00497265</t>
  </si>
  <si>
    <t>US00499173</t>
  </si>
  <si>
    <t>USNM00499173</t>
  </si>
  <si>
    <t>US00499450</t>
  </si>
  <si>
    <t>USNM00499450</t>
  </si>
  <si>
    <t>TACH118</t>
  </si>
  <si>
    <t>US00497655</t>
  </si>
  <si>
    <t>USNM00497655</t>
  </si>
  <si>
    <t>US00503885</t>
  </si>
  <si>
    <t>USNM00503885</t>
  </si>
  <si>
    <t>US00503886</t>
  </si>
  <si>
    <t>USNM00503886</t>
  </si>
  <si>
    <t>US00503956</t>
  </si>
  <si>
    <t>USNM00503956</t>
  </si>
  <si>
    <t>TACH134</t>
  </si>
  <si>
    <t>US00503957</t>
  </si>
  <si>
    <t>USNM00503957</t>
  </si>
  <si>
    <t>US00503980</t>
  </si>
  <si>
    <t>USNM00503980</t>
  </si>
  <si>
    <t>US00504166</t>
  </si>
  <si>
    <t>USNM00504166</t>
  </si>
  <si>
    <t>TACH138</t>
  </si>
  <si>
    <t>US00499501</t>
  </si>
  <si>
    <t>USNM00499501</t>
  </si>
  <si>
    <t>TACH140</t>
  </si>
  <si>
    <t>US00454387</t>
  </si>
  <si>
    <t>USNM00454387</t>
  </si>
  <si>
    <t>TACH142</t>
  </si>
  <si>
    <t>US00492727</t>
  </si>
  <si>
    <t>USNM00492727</t>
  </si>
  <si>
    <t>US00499768</t>
  </si>
  <si>
    <t>USNM00499768</t>
  </si>
  <si>
    <t>US00645531</t>
  </si>
  <si>
    <t>USNM00645531</t>
  </si>
  <si>
    <t>US00269780</t>
  </si>
  <si>
    <t>USNM00269780</t>
  </si>
  <si>
    <t>US00269831</t>
  </si>
  <si>
    <t>USNM00269831</t>
  </si>
  <si>
    <t>US00454070</t>
  </si>
  <si>
    <t>USNM00454070</t>
  </si>
  <si>
    <t>US00454377</t>
  </si>
  <si>
    <t>USNM00454377</t>
  </si>
  <si>
    <t>US00492716</t>
  </si>
  <si>
    <t>USNM00492716</t>
  </si>
  <si>
    <t>US00492753</t>
  </si>
  <si>
    <t>USNM00492753</t>
  </si>
  <si>
    <t>US00492775</t>
  </si>
  <si>
    <t>USNM00492775</t>
  </si>
  <si>
    <t>US00497310</t>
  </si>
  <si>
    <t>USNM00497310</t>
  </si>
  <si>
    <t>TACH143</t>
  </si>
  <si>
    <t>US00497775</t>
  </si>
  <si>
    <t>USNM00497775</t>
  </si>
  <si>
    <t>TACH144</t>
  </si>
  <si>
    <t>US00503884</t>
  </si>
  <si>
    <t>USNM00503884</t>
  </si>
  <si>
    <t>TACH145</t>
  </si>
  <si>
    <t>US00508593</t>
  </si>
  <si>
    <t>USNM00508593</t>
  </si>
  <si>
    <t>TACH157</t>
  </si>
  <si>
    <t>US00505087</t>
  </si>
  <si>
    <t>USNM00505087</t>
  </si>
  <si>
    <t>TACH438</t>
  </si>
  <si>
    <t>US00509244</t>
  </si>
  <si>
    <t>USNM00509244</t>
  </si>
  <si>
    <t>TACH158</t>
  </si>
  <si>
    <t>US00505052</t>
  </si>
  <si>
    <t>USNM00505052</t>
  </si>
  <si>
    <t>US00497714</t>
  </si>
  <si>
    <t>USNM00497714</t>
  </si>
  <si>
    <t>US00509255</t>
  </si>
  <si>
    <t>USNM00509255</t>
  </si>
  <si>
    <t>US00499304</t>
  </si>
  <si>
    <t>USNM00499304</t>
  </si>
  <si>
    <t>TACH162</t>
  </si>
  <si>
    <t>US00508667</t>
  </si>
  <si>
    <t>USNM00508667</t>
  </si>
  <si>
    <t>TACH180</t>
  </si>
  <si>
    <t>US00499183</t>
  </si>
  <si>
    <t>USNM00499183</t>
  </si>
  <si>
    <t>US00497685</t>
  </si>
  <si>
    <t>USNM00497685</t>
  </si>
  <si>
    <t>TACH393</t>
  </si>
  <si>
    <t>US00503939</t>
  </si>
  <si>
    <t>USNM00503939</t>
  </si>
  <si>
    <t>US00497671</t>
  </si>
  <si>
    <t>USNM00497671</t>
  </si>
  <si>
    <t>US00497211</t>
  </si>
  <si>
    <t>USNM00497211</t>
  </si>
  <si>
    <t>TACH214</t>
  </si>
  <si>
    <t>US00504207</t>
  </si>
  <si>
    <t>USNM00504207</t>
  </si>
  <si>
    <t>US00499436</t>
  </si>
  <si>
    <t>USNM00499436</t>
  </si>
  <si>
    <t>TACH218</t>
  </si>
  <si>
    <t>US00211628</t>
  </si>
  <si>
    <t>USNM00211628</t>
  </si>
  <si>
    <t>TACH227</t>
  </si>
  <si>
    <t>US00492696</t>
  </si>
  <si>
    <t>USNM00492696</t>
  </si>
  <si>
    <t>US00492701</t>
  </si>
  <si>
    <t>USNM00492701</t>
  </si>
  <si>
    <t>US00492709</t>
  </si>
  <si>
    <t>USNM00492709</t>
  </si>
  <si>
    <t>US00269546</t>
  </si>
  <si>
    <t>USNM00269546</t>
  </si>
  <si>
    <t>TACH228</t>
  </si>
  <si>
    <t>US00269547</t>
  </si>
  <si>
    <t>USNM00269547</t>
  </si>
  <si>
    <t>US00269548</t>
  </si>
  <si>
    <t>USNM00269548</t>
  </si>
  <si>
    <t>US00269549</t>
  </si>
  <si>
    <t>USNM00269549</t>
  </si>
  <si>
    <t>US00269551</t>
  </si>
  <si>
    <t>USNM00269551</t>
  </si>
  <si>
    <t>US00269552</t>
  </si>
  <si>
    <t>USNM00269552</t>
  </si>
  <si>
    <t>US00269553</t>
  </si>
  <si>
    <t>USNM00269553</t>
  </si>
  <si>
    <t>US00269557</t>
  </si>
  <si>
    <t>USNM00269557</t>
  </si>
  <si>
    <t>US00269558</t>
  </si>
  <si>
    <t>USNM00269558</t>
  </si>
  <si>
    <t>US00269559</t>
  </si>
  <si>
    <t>USNM00269559</t>
  </si>
  <si>
    <t>US00269563</t>
  </si>
  <si>
    <t>USNM00269563</t>
  </si>
  <si>
    <t>US00269564</t>
  </si>
  <si>
    <t>USNM00269564</t>
  </si>
  <si>
    <t>US00269565</t>
  </si>
  <si>
    <t>USNM00269565</t>
  </si>
  <si>
    <t>US00269566</t>
  </si>
  <si>
    <t>USNM00269566</t>
  </si>
  <si>
    <t>US00269567</t>
  </si>
  <si>
    <t>USNM00269567</t>
  </si>
  <si>
    <t>US00269568</t>
  </si>
  <si>
    <t>USNM00269568</t>
  </si>
  <si>
    <t>US00269569</t>
  </si>
  <si>
    <t>USNM00269569</t>
  </si>
  <si>
    <t>US00269570</t>
  </si>
  <si>
    <t>USNM00269570</t>
  </si>
  <si>
    <t>US00269571</t>
  </si>
  <si>
    <t>USNM00269571</t>
  </si>
  <si>
    <t>US00269572</t>
  </si>
  <si>
    <t>USNM00269572</t>
  </si>
  <si>
    <t>US00269573</t>
  </si>
  <si>
    <t>USNM00269573</t>
  </si>
  <si>
    <t>US00269574</t>
  </si>
  <si>
    <t>USNM00269574</t>
  </si>
  <si>
    <t>US00269575</t>
  </si>
  <si>
    <t>USNM00269575</t>
  </si>
  <si>
    <t>US00269576</t>
  </si>
  <si>
    <t>USNM00269576</t>
  </si>
  <si>
    <t>US00269577</t>
  </si>
  <si>
    <t>USNM00269577</t>
  </si>
  <si>
    <t>US00269578</t>
  </si>
  <si>
    <t>USNM00269578</t>
  </si>
  <si>
    <t>US00269579</t>
  </si>
  <si>
    <t>USNM00269579</t>
  </si>
  <si>
    <t>US00269580</t>
  </si>
  <si>
    <t>USNM00269580</t>
  </si>
  <si>
    <t>US00269581</t>
  </si>
  <si>
    <t>USNM00269581</t>
  </si>
  <si>
    <t>US00269582</t>
  </si>
  <si>
    <t>USNM00269582</t>
  </si>
  <si>
    <t>US00269583</t>
  </si>
  <si>
    <t>USNM00269583</t>
  </si>
  <si>
    <t>US00269590</t>
  </si>
  <si>
    <t>USNM00269590</t>
  </si>
  <si>
    <t>US00269592</t>
  </si>
  <si>
    <t>USNM00269592</t>
  </si>
  <si>
    <t>US00269593</t>
  </si>
  <si>
    <t>USNM00269593</t>
  </si>
  <si>
    <t>US00457501</t>
  </si>
  <si>
    <t>USNM00457501</t>
  </si>
  <si>
    <t>US00457526</t>
  </si>
  <si>
    <t>USNM00457526</t>
  </si>
  <si>
    <t>US00457522</t>
  </si>
  <si>
    <t>USNM00457522</t>
  </si>
  <si>
    <t>US00457518</t>
  </si>
  <si>
    <t>USNM00457518</t>
  </si>
  <si>
    <t>US00269543</t>
  </si>
  <si>
    <t>USNM00269543</t>
  </si>
  <si>
    <t>US00269550</t>
  </si>
  <si>
    <t>USNM00269550</t>
  </si>
  <si>
    <t>US00269555</t>
  </si>
  <si>
    <t>USNM00269555</t>
  </si>
  <si>
    <t>US00269556</t>
  </si>
  <si>
    <t>USNM00269556</t>
  </si>
  <si>
    <t>US00269591</t>
  </si>
  <si>
    <t>USNM00269591</t>
  </si>
  <si>
    <t>US00454627</t>
  </si>
  <si>
    <t>USNM00454627</t>
  </si>
  <si>
    <t>US00269784</t>
  </si>
  <si>
    <t>USNM00269784</t>
  </si>
  <si>
    <t>US00269602</t>
  </si>
  <si>
    <t>USNM00269602</t>
  </si>
  <si>
    <t>TACH230</t>
  </si>
  <si>
    <t>US00269783</t>
  </si>
  <si>
    <t>USNM00269783</t>
  </si>
  <si>
    <t>US00454385</t>
  </si>
  <si>
    <t>USNM00454385</t>
  </si>
  <si>
    <t>US00211615</t>
  </si>
  <si>
    <t>USNM00211615</t>
  </si>
  <si>
    <t>US00454081</t>
  </si>
  <si>
    <t>USNM00454081</t>
  </si>
  <si>
    <t>US00454082</t>
  </si>
  <si>
    <t>USNM00454082</t>
  </si>
  <si>
    <t>US00454168</t>
  </si>
  <si>
    <t>USNM00454168</t>
  </si>
  <si>
    <t>US00508944</t>
  </si>
  <si>
    <t>USNM00508944</t>
  </si>
  <si>
    <t>US00506372</t>
  </si>
  <si>
    <t>USNM00506372</t>
  </si>
  <si>
    <t>TACH262</t>
  </si>
  <si>
    <t>US00492772</t>
  </si>
  <si>
    <t>USNM00492772</t>
  </si>
  <si>
    <t>US00211626</t>
  </si>
  <si>
    <t>USNM00211626</t>
  </si>
  <si>
    <t>US00509097</t>
  </si>
  <si>
    <t>USNM00509097</t>
  </si>
  <si>
    <t>US00508691</t>
  </si>
  <si>
    <t>USNM00508691</t>
  </si>
  <si>
    <t>TACH294</t>
  </si>
  <si>
    <t>US00503299</t>
  </si>
  <si>
    <t>USNM00503299</t>
  </si>
  <si>
    <t>US00645528</t>
  </si>
  <si>
    <t>USNM00645528</t>
  </si>
  <si>
    <t>US00211625</t>
  </si>
  <si>
    <t>USNM00211625</t>
  </si>
  <si>
    <t>US00269826</t>
  </si>
  <si>
    <t>USNM00269826</t>
  </si>
  <si>
    <t>US00209126</t>
  </si>
  <si>
    <t>USNM00209126</t>
  </si>
  <si>
    <t>TACH238</t>
  </si>
  <si>
    <t>US00456871</t>
  </si>
  <si>
    <t>USNM00456871</t>
  </si>
  <si>
    <t>US00211876</t>
  </si>
  <si>
    <t>USNM00211876</t>
  </si>
  <si>
    <t>US00497707</t>
  </si>
  <si>
    <t>USNM00497707</t>
  </si>
  <si>
    <t>US00491656</t>
  </si>
  <si>
    <t>USNM00491656</t>
  </si>
  <si>
    <t>US00491657</t>
  </si>
  <si>
    <t>USNM00491657</t>
  </si>
  <si>
    <t>US00491658</t>
  </si>
  <si>
    <t>USNM00491658</t>
  </si>
  <si>
    <t>US00491659</t>
  </si>
  <si>
    <t>USNM00491659</t>
  </si>
  <si>
    <t>US00492698</t>
  </si>
  <si>
    <t>USNM00492698</t>
  </si>
  <si>
    <t>US00492699</t>
  </si>
  <si>
    <t>USNM00492699</t>
  </si>
  <si>
    <t>US00492702</t>
  </si>
  <si>
    <t>USNM00492702</t>
  </si>
  <si>
    <t>US00492724</t>
  </si>
  <si>
    <t>USNM00492724</t>
  </si>
  <si>
    <t>US00492725</t>
  </si>
  <si>
    <t>USNM00492725</t>
  </si>
  <si>
    <t>US00492726</t>
  </si>
  <si>
    <t>USNM00492726</t>
  </si>
  <si>
    <t>US00492732</t>
  </si>
  <si>
    <t>USNM00492732</t>
  </si>
  <si>
    <t>US00508291</t>
  </si>
  <si>
    <t>USNM00508291</t>
  </si>
  <si>
    <t>US00506740</t>
  </si>
  <si>
    <t>USNM00506740</t>
  </si>
  <si>
    <t>US00508134</t>
  </si>
  <si>
    <t>USNM00508134</t>
  </si>
  <si>
    <t>US00506733</t>
  </si>
  <si>
    <t>USNM00506733</t>
  </si>
  <si>
    <t>US00508892</t>
  </si>
  <si>
    <t>USNM00508892</t>
  </si>
  <si>
    <t>US00508943</t>
  </si>
  <si>
    <t>USNM00508943</t>
  </si>
  <si>
    <t>US00509044</t>
  </si>
  <si>
    <t>USNM00509044</t>
  </si>
  <si>
    <t>US00508840</t>
  </si>
  <si>
    <t>USNM00508840</t>
  </si>
  <si>
    <t>US00508675</t>
  </si>
  <si>
    <t>USNM00508675</t>
  </si>
  <si>
    <t>US00507943</t>
  </si>
  <si>
    <t>USNM00507943</t>
  </si>
  <si>
    <t>US00508843</t>
  </si>
  <si>
    <t>USNM00508843</t>
  </si>
  <si>
    <t>US00508740</t>
  </si>
  <si>
    <t>USNM00508740</t>
  </si>
  <si>
    <t>US00508898</t>
  </si>
  <si>
    <t>USNM00508898</t>
  </si>
  <si>
    <t>US00506387</t>
  </si>
  <si>
    <t>USNM00506387</t>
  </si>
  <si>
    <t>US00506369</t>
  </si>
  <si>
    <t>USNM00506369</t>
  </si>
  <si>
    <t>US00508663</t>
  </si>
  <si>
    <t>USNM00508663</t>
  </si>
  <si>
    <t>US00505569</t>
  </si>
  <si>
    <t>USNM00505569</t>
  </si>
  <si>
    <t>US00505571</t>
  </si>
  <si>
    <t>USNM00505571</t>
  </si>
  <si>
    <t>US00505485</t>
  </si>
  <si>
    <t>USNM00505485</t>
  </si>
  <si>
    <t>US00505539</t>
  </si>
  <si>
    <t>USNM00505539</t>
  </si>
  <si>
    <t>US00505563</t>
  </si>
  <si>
    <t>USNM00505563</t>
  </si>
  <si>
    <t>US00505543</t>
  </si>
  <si>
    <t>USNM00505543</t>
  </si>
  <si>
    <t>US00505530</t>
  </si>
  <si>
    <t>USNM00505530</t>
  </si>
  <si>
    <t>US00505495</t>
  </si>
  <si>
    <t>USNM00505495</t>
  </si>
  <si>
    <t>US00505567</t>
  </si>
  <si>
    <t>USNM00505567</t>
  </si>
  <si>
    <t>US00645517</t>
  </si>
  <si>
    <t>USNM00645517</t>
  </si>
  <si>
    <t>US00645568</t>
  </si>
  <si>
    <t>USNM00645568</t>
  </si>
  <si>
    <t>US00645590</t>
  </si>
  <si>
    <t>USNM00645590</t>
  </si>
  <si>
    <t>US00645535</t>
  </si>
  <si>
    <t>USNM00645535</t>
  </si>
  <si>
    <t>US00643288</t>
  </si>
  <si>
    <t>USNM00643288</t>
  </si>
  <si>
    <t>US00643290</t>
  </si>
  <si>
    <t>USNM00643290</t>
  </si>
  <si>
    <t>US00643647</t>
  </si>
  <si>
    <t>USNM00643647</t>
  </si>
  <si>
    <t>TACH244</t>
  </si>
  <si>
    <t>US00509108</t>
  </si>
  <si>
    <t>USNM00509108</t>
  </si>
  <si>
    <t>US00505572</t>
  </si>
  <si>
    <t>USNM00505572</t>
  </si>
  <si>
    <t>US00645510</t>
  </si>
  <si>
    <t>USNM00645510</t>
  </si>
  <si>
    <t>US00643598</t>
  </si>
  <si>
    <t>USNM00643598</t>
  </si>
  <si>
    <t>US00641921</t>
  </si>
  <si>
    <t>USNM00641921</t>
  </si>
  <si>
    <t>US00643297</t>
  </si>
  <si>
    <t>USNM00643297</t>
  </si>
  <si>
    <t>US00508798</t>
  </si>
  <si>
    <t>USNM00508798</t>
  </si>
  <si>
    <t>TACH247</t>
  </si>
  <si>
    <t>US00209108</t>
  </si>
  <si>
    <t>USNM00209108</t>
  </si>
  <si>
    <t>TACH284</t>
  </si>
  <si>
    <t>US00209127</t>
  </si>
  <si>
    <t>USNM00209127</t>
  </si>
  <si>
    <t>US00209128</t>
  </si>
  <si>
    <t>USNM00209128</t>
  </si>
  <si>
    <t>US00211875</t>
  </si>
  <si>
    <t>USNM00211875</t>
  </si>
  <si>
    <t>US00209112</t>
  </si>
  <si>
    <t>USNM00209112</t>
  </si>
  <si>
    <t>US00209113</t>
  </si>
  <si>
    <t>USNM00209113</t>
  </si>
  <si>
    <t>US00454079</t>
  </si>
  <si>
    <t>USNM00454079</t>
  </si>
  <si>
    <t>TACH285</t>
  </si>
  <si>
    <t>US00454083</t>
  </si>
  <si>
    <t>USNM00454083</t>
  </si>
  <si>
    <t>US00454086</t>
  </si>
  <si>
    <t>USNM00454086</t>
  </si>
  <si>
    <t>US00454161</t>
  </si>
  <si>
    <t>USNM00454161</t>
  </si>
  <si>
    <t>US00454167</t>
  </si>
  <si>
    <t>USNM00454167</t>
  </si>
  <si>
    <t>US00454172</t>
  </si>
  <si>
    <t>USNM00454172</t>
  </si>
  <si>
    <t>US00454173</t>
  </si>
  <si>
    <t>USNM00454173</t>
  </si>
  <si>
    <t>US00454174</t>
  </si>
  <si>
    <t>USNM00454174</t>
  </si>
  <si>
    <t>US00454177</t>
  </si>
  <si>
    <t>USNM00454177</t>
  </si>
  <si>
    <t>US00454178</t>
  </si>
  <si>
    <t>USNM00454178</t>
  </si>
  <si>
    <t>US00454179</t>
  </si>
  <si>
    <t>USNM00454179</t>
  </si>
  <si>
    <t>US00454182</t>
  </si>
  <si>
    <t>USNM00454182</t>
  </si>
  <si>
    <t>US00454183</t>
  </si>
  <si>
    <t>USNM00454183</t>
  </si>
  <si>
    <t>US00454380</t>
  </si>
  <si>
    <t>USNM00454380</t>
  </si>
  <si>
    <t>US00455168</t>
  </si>
  <si>
    <t>USNM00455168</t>
  </si>
  <si>
    <t>US00492711</t>
  </si>
  <si>
    <t>USNM00492711</t>
  </si>
  <si>
    <t>US00492705</t>
  </si>
  <si>
    <t>USNM00492705</t>
  </si>
  <si>
    <t>US00492715</t>
  </si>
  <si>
    <t>USNM00492715</t>
  </si>
  <si>
    <t>US00492761</t>
  </si>
  <si>
    <t>USNM00492761</t>
  </si>
  <si>
    <t>US00492762</t>
  </si>
  <si>
    <t>USNM00492762</t>
  </si>
  <si>
    <t>US00492756</t>
  </si>
  <si>
    <t>USNM00492756</t>
  </si>
  <si>
    <t>US00492757</t>
  </si>
  <si>
    <t>USNM00492757</t>
  </si>
  <si>
    <t>US00492758</t>
  </si>
  <si>
    <t>USNM00492758</t>
  </si>
  <si>
    <t>US00492752</t>
  </si>
  <si>
    <t>USNM00492752</t>
  </si>
  <si>
    <t>US00508679</t>
  </si>
  <si>
    <t>USNM00508679</t>
  </si>
  <si>
    <t>US00508899</t>
  </si>
  <si>
    <t>USNM00508899</t>
  </si>
  <si>
    <t>US00505551</t>
  </si>
  <si>
    <t>USNM00505551</t>
  </si>
  <si>
    <t>US00505559</t>
  </si>
  <si>
    <t>USNM00505559</t>
  </si>
  <si>
    <t>US00505544</t>
  </si>
  <si>
    <t>USNM00505544</t>
  </si>
  <si>
    <t>US00454078</t>
  </si>
  <si>
    <t>USNM00454078</t>
  </si>
  <si>
    <t>US00454085</t>
  </si>
  <si>
    <t>USNM00454085</t>
  </si>
  <si>
    <t>US00454169</t>
  </si>
  <si>
    <t>USNM00454169</t>
  </si>
  <si>
    <t>US00455169</t>
  </si>
  <si>
    <t>USNM00455169</t>
  </si>
  <si>
    <t>US00492704</t>
  </si>
  <si>
    <t>USNM00492704</t>
  </si>
  <si>
    <t>US00492728</t>
  </si>
  <si>
    <t>USNM00492728</t>
  </si>
  <si>
    <t>US00509017</t>
  </si>
  <si>
    <t>USNM00509017</t>
  </si>
  <si>
    <t>US00645521</t>
  </si>
  <si>
    <t>USNM00645521</t>
  </si>
  <si>
    <t>US00454080</t>
  </si>
  <si>
    <t>USNM00454080</t>
  </si>
  <si>
    <t>US00454176</t>
  </si>
  <si>
    <t>USNM00454176</t>
  </si>
  <si>
    <t>US00454378</t>
  </si>
  <si>
    <t>USNM00454378</t>
  </si>
  <si>
    <t>US00508250</t>
  </si>
  <si>
    <t>USNM00508250</t>
  </si>
  <si>
    <t>US00641902</t>
  </si>
  <si>
    <t>USNM00641902</t>
  </si>
  <si>
    <t>US00211611</t>
  </si>
  <si>
    <t>USNM00211611</t>
  </si>
  <si>
    <t>US00499711</t>
  </si>
  <si>
    <t>USNM00499711</t>
  </si>
  <si>
    <t>US00503964</t>
  </si>
  <si>
    <t>USNM00503964</t>
  </si>
  <si>
    <t>US00503966</t>
  </si>
  <si>
    <t>USNM00503966</t>
  </si>
  <si>
    <t>US00504171</t>
  </si>
  <si>
    <t>USNM00504171</t>
  </si>
  <si>
    <t>US00505077</t>
  </si>
  <si>
    <t>USNM00505077</t>
  </si>
  <si>
    <t>US00508771</t>
  </si>
  <si>
    <t>USNM00508771</t>
  </si>
  <si>
    <t>US00508832</t>
  </si>
  <si>
    <t>USNM00508832</t>
  </si>
  <si>
    <t>US00508917</t>
  </si>
  <si>
    <t>USNM00508917</t>
  </si>
  <si>
    <t>US00508807</t>
  </si>
  <si>
    <t>USNM00508807</t>
  </si>
  <si>
    <t>US00508684</t>
  </si>
  <si>
    <t>USNM00508684</t>
  </si>
  <si>
    <t>US00508900</t>
  </si>
  <si>
    <t>USNM00508900</t>
  </si>
  <si>
    <t>US00508945</t>
  </si>
  <si>
    <t>USNM00508945</t>
  </si>
  <si>
    <t>US00508869</t>
  </si>
  <si>
    <t>USNM00508869</t>
  </si>
  <si>
    <t>US00509050</t>
  </si>
  <si>
    <t>USNM00509050</t>
  </si>
  <si>
    <t>US00508935</t>
  </si>
  <si>
    <t>USNM00508935</t>
  </si>
  <si>
    <t>US00508742</t>
  </si>
  <si>
    <t>USNM00508742</t>
  </si>
  <si>
    <t>US00508685</t>
  </si>
  <si>
    <t>USNM00508685</t>
  </si>
  <si>
    <t>US00509035</t>
  </si>
  <si>
    <t>USNM00509035</t>
  </si>
  <si>
    <t>US00505482</t>
  </si>
  <si>
    <t>USNM00505482</t>
  </si>
  <si>
    <t>US00505481</t>
  </si>
  <si>
    <t>USNM00505481</t>
  </si>
  <si>
    <t>US00505489</t>
  </si>
  <si>
    <t>USNM00505489</t>
  </si>
  <si>
    <t>US00505510</t>
  </si>
  <si>
    <t>USNM00505510</t>
  </si>
  <si>
    <t>US00505486</t>
  </si>
  <si>
    <t>USNM00505486</t>
  </si>
  <si>
    <t>US00505524</t>
  </si>
  <si>
    <t>USNM00505524</t>
  </si>
  <si>
    <t>US00505512</t>
  </si>
  <si>
    <t>USNM00505512</t>
  </si>
  <si>
    <t>US00505537</t>
  </si>
  <si>
    <t>USNM00505537</t>
  </si>
  <si>
    <t>US00504905</t>
  </si>
  <si>
    <t>USNM00504905</t>
  </si>
  <si>
    <t>US00503315</t>
  </si>
  <si>
    <t>USNM00503315</t>
  </si>
  <si>
    <t>US00641875</t>
  </si>
  <si>
    <t>USNM00641875</t>
  </si>
  <si>
    <t>US00499178</t>
  </si>
  <si>
    <t>USNM00499178</t>
  </si>
  <si>
    <t>US00505073</t>
  </si>
  <si>
    <t>USNM00505073</t>
  </si>
  <si>
    <t>US00209105</t>
  </si>
  <si>
    <t>USNM00209105</t>
  </si>
  <si>
    <t>US00211604</t>
  </si>
  <si>
    <t>USNM00211604</t>
  </si>
  <si>
    <t>US00269832</t>
  </si>
  <si>
    <t>USNM00269832</t>
  </si>
  <si>
    <t>US00454175</t>
  </si>
  <si>
    <t>USNM00454175</t>
  </si>
  <si>
    <t>US00492755</t>
  </si>
  <si>
    <t>USNM00492755</t>
  </si>
  <si>
    <t>US00492776</t>
  </si>
  <si>
    <t>USNM00492776</t>
  </si>
  <si>
    <t>US00492777</t>
  </si>
  <si>
    <t>USNM00492777</t>
  </si>
  <si>
    <t>US00492783</t>
  </si>
  <si>
    <t>USNM00492783</t>
  </si>
  <si>
    <t>US00503965</t>
  </si>
  <si>
    <t>USNM00503965</t>
  </si>
  <si>
    <t>US00503867</t>
  </si>
  <si>
    <t>USNM00503867</t>
  </si>
  <si>
    <t>US00505055</t>
  </si>
  <si>
    <t>USNM00505055</t>
  </si>
  <si>
    <t>US00508133</t>
  </si>
  <si>
    <t>USNM00508133</t>
  </si>
  <si>
    <t>US00509115</t>
  </si>
  <si>
    <t>USNM00509115</t>
  </si>
  <si>
    <t>US00508925</t>
  </si>
  <si>
    <t>USNM00508925</t>
  </si>
  <si>
    <t>US00506357</t>
  </si>
  <si>
    <t>USNM00506357</t>
  </si>
  <si>
    <t>US00505477</t>
  </si>
  <si>
    <t>USNM00505477</t>
  </si>
  <si>
    <t>US00505538</t>
  </si>
  <si>
    <t>USNM00505538</t>
  </si>
  <si>
    <t>US00645586</t>
  </si>
  <si>
    <t>USNM00645586</t>
  </si>
  <si>
    <t>US00645486</t>
  </si>
  <si>
    <t>USNM00645486</t>
  </si>
  <si>
    <t>US00644827</t>
  </si>
  <si>
    <t>USNM00644827</t>
  </si>
  <si>
    <t>US00209101</t>
  </si>
  <si>
    <t>USNM00209101</t>
  </si>
  <si>
    <t>US00645571</t>
  </si>
  <si>
    <t>USNM00645571</t>
  </si>
  <si>
    <t>US00509090</t>
  </si>
  <si>
    <t>USNM00509090</t>
  </si>
  <si>
    <t>TACH295</t>
  </si>
  <si>
    <t>US00269724</t>
  </si>
  <si>
    <t>USNM00269724</t>
  </si>
  <si>
    <t>US00492723</t>
  </si>
  <si>
    <t>USNM00492723</t>
  </si>
  <si>
    <t>US00505547</t>
  </si>
  <si>
    <t>USNM00505547</t>
  </si>
  <si>
    <t>US00641804</t>
  </si>
  <si>
    <t>USNM00641804</t>
  </si>
  <si>
    <t>US00645516</t>
  </si>
  <si>
    <t>USNM00645516</t>
  </si>
  <si>
    <t>US00644843</t>
  </si>
  <si>
    <t>USNM00644843</t>
  </si>
  <si>
    <t>US00454163</t>
  </si>
  <si>
    <t>USNM00454163</t>
  </si>
  <si>
    <t>US00492722</t>
  </si>
  <si>
    <t>USNM00492722</t>
  </si>
  <si>
    <t>US00492813</t>
  </si>
  <si>
    <t>USNM00492813</t>
  </si>
  <si>
    <t>US00508591</t>
  </si>
  <si>
    <t>USNM00508591</t>
  </si>
  <si>
    <t>US00508658</t>
  </si>
  <si>
    <t>USNM00508658</t>
  </si>
  <si>
    <t>US00507935</t>
  </si>
  <si>
    <t>USNM00507935</t>
  </si>
  <si>
    <t>US00643597</t>
  </si>
  <si>
    <t>USNM00643597</t>
  </si>
  <si>
    <t>US00645576</t>
  </si>
  <si>
    <t>USNM00645576</t>
  </si>
  <si>
    <t>US00503967</t>
  </si>
  <si>
    <t>USNM00503967</t>
  </si>
  <si>
    <t>US00645569</t>
  </si>
  <si>
    <t>USNM00645569</t>
  </si>
  <si>
    <t>US00209130</t>
  </si>
  <si>
    <t>USNM00209130</t>
  </si>
  <si>
    <t>US00209131</t>
  </si>
  <si>
    <t>USNM00209131</t>
  </si>
  <si>
    <t>US00209132</t>
  </si>
  <si>
    <t>USNM00209132</t>
  </si>
  <si>
    <t>US00211829</t>
  </si>
  <si>
    <t>USNM00211829</t>
  </si>
  <si>
    <t>US00211831</t>
  </si>
  <si>
    <t>USNM00211831</t>
  </si>
  <si>
    <t>US00211832</t>
  </si>
  <si>
    <t>USNM00211832</t>
  </si>
  <si>
    <t>US00211833</t>
  </si>
  <si>
    <t>USNM00211833</t>
  </si>
  <si>
    <t>US00211835</t>
  </si>
  <si>
    <t>USNM00211835</t>
  </si>
  <si>
    <t>US00211836</t>
  </si>
  <si>
    <t>USNM00211836</t>
  </si>
  <si>
    <t>US00211837</t>
  </si>
  <si>
    <t>USNM00211837</t>
  </si>
  <si>
    <t>US00211844</t>
  </si>
  <si>
    <t>USNM00211844</t>
  </si>
  <si>
    <t>US00268011</t>
  </si>
  <si>
    <t>USNM00268011</t>
  </si>
  <si>
    <t>US00269589</t>
  </si>
  <si>
    <t>USNM00269589</t>
  </si>
  <si>
    <t>US00269813</t>
  </si>
  <si>
    <t>USNM00269813</t>
  </si>
  <si>
    <t>US00269814</t>
  </si>
  <si>
    <t>USNM00269814</t>
  </si>
  <si>
    <t>US00508277</t>
  </si>
  <si>
    <t>USNM00508277</t>
  </si>
  <si>
    <t>US00508765</t>
  </si>
  <si>
    <t>USNM00508765</t>
  </si>
  <si>
    <t>US00645393</t>
  </si>
  <si>
    <t>USNM00645393</t>
  </si>
  <si>
    <t>US00641871</t>
  </si>
  <si>
    <t>USNM00641871</t>
  </si>
  <si>
    <t>US00645374</t>
  </si>
  <si>
    <t>USNM00645374</t>
  </si>
  <si>
    <t>US00645654</t>
  </si>
  <si>
    <t>USNM00645654</t>
  </si>
  <si>
    <t>US00209100</t>
  </si>
  <si>
    <t>USNM00209100</t>
  </si>
  <si>
    <t>US00211630</t>
  </si>
  <si>
    <t>USNM00211630</t>
  </si>
  <si>
    <t>US00211635</t>
  </si>
  <si>
    <t>USNM00211635</t>
  </si>
  <si>
    <t>US00211834</t>
  </si>
  <si>
    <t>USNM00211834</t>
  </si>
  <si>
    <t>US00211849</t>
  </si>
  <si>
    <t>USNM00211849</t>
  </si>
  <si>
    <t>US00211874</t>
  </si>
  <si>
    <t>USNM00211874</t>
  </si>
  <si>
    <t>US00267986</t>
  </si>
  <si>
    <t>USNM00267986</t>
  </si>
  <si>
    <t>US00269603</t>
  </si>
  <si>
    <t>USNM00269603</t>
  </si>
  <si>
    <t>US00492697</t>
  </si>
  <si>
    <t>USNM00492697</t>
  </si>
  <si>
    <t>US00492735</t>
  </si>
  <si>
    <t>USNM00492735</t>
  </si>
  <si>
    <t>US00492769</t>
  </si>
  <si>
    <t>USNM00492769</t>
  </si>
  <si>
    <t>US00492787</t>
  </si>
  <si>
    <t>USNM00492787</t>
  </si>
  <si>
    <t>US00508597</t>
  </si>
  <si>
    <t>USNM00508597</t>
  </si>
  <si>
    <t>US00508712</t>
  </si>
  <si>
    <t>USNM00508712</t>
  </si>
  <si>
    <t>US00505521</t>
  </si>
  <si>
    <t>USNM00505521</t>
  </si>
  <si>
    <t>US00505554</t>
  </si>
  <si>
    <t>USNM00505554</t>
  </si>
  <si>
    <t>US00505561</t>
  </si>
  <si>
    <t>USNM00505561</t>
  </si>
  <si>
    <t>US00505578</t>
  </si>
  <si>
    <t>USNM00505578</t>
  </si>
  <si>
    <t>US00209129</t>
  </si>
  <si>
    <t>USNM00209129</t>
  </si>
  <si>
    <t>US00211627</t>
  </si>
  <si>
    <t>USNM00211627</t>
  </si>
  <si>
    <t>US00211845</t>
  </si>
  <si>
    <t>USNM00211845</t>
  </si>
  <si>
    <t>US00211847</t>
  </si>
  <si>
    <t>USNM00211847</t>
  </si>
  <si>
    <t>US00267979</t>
  </si>
  <si>
    <t>USNM00267979</t>
  </si>
  <si>
    <t>US00508215</t>
  </si>
  <si>
    <t>USNM00508215</t>
  </si>
  <si>
    <t>US00509020</t>
  </si>
  <si>
    <t>USNM00509020</t>
  </si>
  <si>
    <t>US00268007</t>
  </si>
  <si>
    <t>USNM00268007</t>
  </si>
  <si>
    <t>TACH364</t>
  </si>
  <si>
    <t>US00267982</t>
  </si>
  <si>
    <t>USNM00267982</t>
  </si>
  <si>
    <t>US00268014</t>
  </si>
  <si>
    <t>USNM00268014</t>
  </si>
  <si>
    <t>US00645356</t>
  </si>
  <si>
    <t>USNM00645356</t>
  </si>
  <si>
    <t>US00509072</t>
  </si>
  <si>
    <t>USNM00509072</t>
  </si>
  <si>
    <t>US00508160</t>
  </si>
  <si>
    <t>USNM00508160</t>
  </si>
  <si>
    <t>US00509089</t>
  </si>
  <si>
    <t>USNM00509089</t>
  </si>
  <si>
    <t>US00505526</t>
  </si>
  <si>
    <t>USNM00505526</t>
  </si>
  <si>
    <t>US00507928</t>
  </si>
  <si>
    <t>USNM00507928</t>
  </si>
  <si>
    <t>US00508752</t>
  </si>
  <si>
    <t>USNM00508752</t>
  </si>
  <si>
    <t>US00507916</t>
  </si>
  <si>
    <t>USNM00507916</t>
  </si>
  <si>
    <t>US00508687</t>
  </si>
  <si>
    <t>USNM00508687</t>
  </si>
  <si>
    <t>US00506345</t>
  </si>
  <si>
    <t>USNM00506345</t>
  </si>
  <si>
    <t>US00508637</t>
  </si>
  <si>
    <t>USNM00508637</t>
  </si>
  <si>
    <t>US00508882</t>
  </si>
  <si>
    <t>USNM00508882</t>
  </si>
  <si>
    <t>US00508937</t>
  </si>
  <si>
    <t>USNM00508937</t>
  </si>
  <si>
    <t>US00506342</t>
  </si>
  <si>
    <t>USNM00506342</t>
  </si>
  <si>
    <t>US00505523</t>
  </si>
  <si>
    <t>USNM00505523</t>
  </si>
  <si>
    <t>US00505470</t>
  </si>
  <si>
    <t>USNM00505470</t>
  </si>
  <si>
    <t>US00505487</t>
  </si>
  <si>
    <t>USNM00505487</t>
  </si>
  <si>
    <t>US00505518</t>
  </si>
  <si>
    <t>USNM00505518</t>
  </si>
  <si>
    <t>US00503319</t>
  </si>
  <si>
    <t>USNM00503319</t>
  </si>
  <si>
    <t>US00641882</t>
  </si>
  <si>
    <t>USNM00641882</t>
  </si>
  <si>
    <t>US00508895</t>
  </si>
  <si>
    <t>USNM00508895</t>
  </si>
  <si>
    <t>US00645578</t>
  </si>
  <si>
    <t>USNM00645578</t>
  </si>
  <si>
    <t>US00645546</t>
  </si>
  <si>
    <t>USNM00645546</t>
  </si>
  <si>
    <t>US00645558</t>
  </si>
  <si>
    <t>USNM00645558</t>
  </si>
  <si>
    <t>US00492814</t>
  </si>
  <si>
    <t>USNM00492814</t>
  </si>
  <si>
    <t>TACH365</t>
  </si>
  <si>
    <t>US00508834</t>
  </si>
  <si>
    <t>USNM00508834</t>
  </si>
  <si>
    <t>TACH366</t>
  </si>
  <si>
    <t>US00508835</t>
  </si>
  <si>
    <t>USNM00508835</t>
  </si>
  <si>
    <t>US00211841</t>
  </si>
  <si>
    <t>USNM00211841</t>
  </si>
  <si>
    <t>US00454171</t>
  </si>
  <si>
    <t>USNM00454171</t>
  </si>
  <si>
    <t>US00509084</t>
  </si>
  <si>
    <t>USNM00509084</t>
  </si>
  <si>
    <t>US00645480</t>
  </si>
  <si>
    <t>USNM00645480</t>
  </si>
  <si>
    <t>US00508727</t>
  </si>
  <si>
    <t>USNM00508727</t>
  </si>
  <si>
    <t>US00509030</t>
  </si>
  <si>
    <t>USNM00509030</t>
  </si>
  <si>
    <t>US00505479</t>
  </si>
  <si>
    <t>USNM00505479</t>
  </si>
  <si>
    <t>US00507941</t>
  </si>
  <si>
    <t>USNM00507941</t>
  </si>
  <si>
    <t>TACH368</t>
  </si>
  <si>
    <t>US00508249</t>
  </si>
  <si>
    <t>USNM00508249</t>
  </si>
  <si>
    <t>US00508615</t>
  </si>
  <si>
    <t>USNM00508615</t>
  </si>
  <si>
    <t>US00508649</t>
  </si>
  <si>
    <t>USNM00508649</t>
  </si>
  <si>
    <t>US00505472</t>
  </si>
  <si>
    <t>USNM00505472</t>
  </si>
  <si>
    <t>US00508906</t>
  </si>
  <si>
    <t>USNM00508906</t>
  </si>
  <si>
    <t>US00267981</t>
  </si>
  <si>
    <t>USNM00267981</t>
  </si>
  <si>
    <t>US00211846</t>
  </si>
  <si>
    <t>USNM00211846</t>
  </si>
  <si>
    <t>US00508704</t>
  </si>
  <si>
    <t>USNM00508704</t>
  </si>
  <si>
    <t>US00211597</t>
  </si>
  <si>
    <t>USNM00211597</t>
  </si>
  <si>
    <t>US00211610</t>
  </si>
  <si>
    <t>USNM00211610</t>
  </si>
  <si>
    <t>US00269702</t>
  </si>
  <si>
    <t>USNM00269702</t>
  </si>
  <si>
    <t>US00492684</t>
  </si>
  <si>
    <t>USNM00492684</t>
  </si>
  <si>
    <t>US00492685</t>
  </si>
  <si>
    <t>USNM00492685</t>
  </si>
  <si>
    <t>US00492687</t>
  </si>
  <si>
    <t>USNM00492687</t>
  </si>
  <si>
    <t>US00492692</t>
  </si>
  <si>
    <t>USNM00492692</t>
  </si>
  <si>
    <t>US00492694</t>
  </si>
  <si>
    <t>USNM00492694</t>
  </si>
  <si>
    <t>US00492695</t>
  </si>
  <si>
    <t>USNM00492695</t>
  </si>
  <si>
    <t>US00492688</t>
  </si>
  <si>
    <t>USNM00492688</t>
  </si>
  <si>
    <t>US00492690</t>
  </si>
  <si>
    <t>USNM00492690</t>
  </si>
  <si>
    <t>US00492691</t>
  </si>
  <si>
    <t>USNM00492691</t>
  </si>
  <si>
    <t>US00492736</t>
  </si>
  <si>
    <t>USNM00492736</t>
  </si>
  <si>
    <t>US00492739</t>
  </si>
  <si>
    <t>USNM00492739</t>
  </si>
  <si>
    <t>US00492748</t>
  </si>
  <si>
    <t>USNM00492748</t>
  </si>
  <si>
    <t>US00492750</t>
  </si>
  <si>
    <t>USNM00492750</t>
  </si>
  <si>
    <t>US00645534</t>
  </si>
  <si>
    <t>USNM00645534</t>
  </si>
  <si>
    <t>US00211601</t>
  </si>
  <si>
    <t>USNM00211601</t>
  </si>
  <si>
    <t>US00211609</t>
  </si>
  <si>
    <t>USNM00211609</t>
  </si>
  <si>
    <t>US00211614</t>
  </si>
  <si>
    <t>USNM00211614</t>
  </si>
  <si>
    <t>US00267985</t>
  </si>
  <si>
    <t>USNM00267985</t>
  </si>
  <si>
    <t>US00492686</t>
  </si>
  <si>
    <t>USNM00492686</t>
  </si>
  <si>
    <t>US00492693</t>
  </si>
  <si>
    <t>USNM00492693</t>
  </si>
  <si>
    <t>US00492689</t>
  </si>
  <si>
    <t>USNM00492689</t>
  </si>
  <si>
    <t>US00492738</t>
  </si>
  <si>
    <t>USNM00492738</t>
  </si>
  <si>
    <t>US00492751</t>
  </si>
  <si>
    <t>USNM00492751</t>
  </si>
  <si>
    <t>US00509098</t>
  </si>
  <si>
    <t>USNM00509098</t>
  </si>
  <si>
    <t>US00645583</t>
  </si>
  <si>
    <t>USNM00645583</t>
  </si>
  <si>
    <t>US00267993</t>
  </si>
  <si>
    <t>USNM00267993</t>
  </si>
  <si>
    <t>US00269710</t>
  </si>
  <si>
    <t>USNM00269710</t>
  </si>
  <si>
    <t>US00211598</t>
  </si>
  <si>
    <t>USNM00211598</t>
  </si>
  <si>
    <t>US00492788</t>
  </si>
  <si>
    <t>USNM00492788</t>
  </si>
  <si>
    <t>TACH380</t>
  </si>
  <si>
    <t>US00211824</t>
  </si>
  <si>
    <t>USNM00211824</t>
  </si>
  <si>
    <t>US00645565</t>
  </si>
  <si>
    <t>USNM00645565</t>
  </si>
  <si>
    <t>US00507949</t>
  </si>
  <si>
    <t>USNM00507949</t>
  </si>
  <si>
    <t>US00211629</t>
  </si>
  <si>
    <t>USNM00211629</t>
  </si>
  <si>
    <t>US00457530</t>
  </si>
  <si>
    <t>USNM00457530</t>
  </si>
  <si>
    <t>US00508269</t>
  </si>
  <si>
    <t>USNM00508269</t>
  </si>
  <si>
    <t>US00503259</t>
  </si>
  <si>
    <t>USNM00503259</t>
  </si>
  <si>
    <t>US00645358</t>
  </si>
  <si>
    <t>USNM00645358</t>
  </si>
  <si>
    <t>TACH372</t>
  </si>
  <si>
    <t>US00643682</t>
  </si>
  <si>
    <t>USNM00643682</t>
  </si>
  <si>
    <t>US00268006</t>
  </si>
  <si>
    <t>USNM00268006</t>
  </si>
  <si>
    <t>US00505560</t>
  </si>
  <si>
    <t>USNM00505560</t>
  </si>
  <si>
    <t>TACH391</t>
  </si>
  <si>
    <t>US00269711</t>
  </si>
  <si>
    <t>USNM00269711</t>
  </si>
  <si>
    <t>US00267998</t>
  </si>
  <si>
    <t>USNM00267998</t>
  </si>
  <si>
    <t>US00645511</t>
  </si>
  <si>
    <t>USNM00645511</t>
  </si>
  <si>
    <t>US00641901</t>
  </si>
  <si>
    <t>USNM00641901</t>
  </si>
  <si>
    <t>US00645566</t>
  </si>
  <si>
    <t>USNM00645566</t>
  </si>
  <si>
    <t>US00641895</t>
  </si>
  <si>
    <t>USNM00641895</t>
  </si>
  <si>
    <t>US00641884</t>
  </si>
  <si>
    <t>USNM00641884</t>
  </si>
  <si>
    <t>US00643584</t>
  </si>
  <si>
    <t>USNM00643584</t>
  </si>
  <si>
    <t>US00645485</t>
  </si>
  <si>
    <t>USNM00645485</t>
  </si>
  <si>
    <t>US00645536</t>
  </si>
  <si>
    <t>USNM00645536</t>
  </si>
  <si>
    <t>US00645584</t>
  </si>
  <si>
    <t>USNM00645584</t>
  </si>
  <si>
    <t>US00645376</t>
  </si>
  <si>
    <t>USNM00645376</t>
  </si>
  <si>
    <t>US00645532</t>
  </si>
  <si>
    <t>USNM00645532</t>
  </si>
  <si>
    <t>US00644853</t>
  </si>
  <si>
    <t>USNM00644853</t>
  </si>
  <si>
    <t>US00454084</t>
  </si>
  <si>
    <t>USNM00454084</t>
  </si>
  <si>
    <t>US00508710</t>
  </si>
  <si>
    <t>USNM00508710</t>
  </si>
  <si>
    <t>TACH396</t>
  </si>
  <si>
    <t>US00269830</t>
  </si>
  <si>
    <t>USNM00269830</t>
  </si>
  <si>
    <t>US00267974</t>
  </si>
  <si>
    <t>USNM00267974</t>
  </si>
  <si>
    <t>TACH401</t>
  </si>
  <si>
    <t>US00492731</t>
  </si>
  <si>
    <t>USNM00492731</t>
  </si>
  <si>
    <t>TACH405</t>
  </si>
  <si>
    <t>US00492778</t>
  </si>
  <si>
    <t>USNM00492778</t>
  </si>
  <si>
    <t>US00492781</t>
  </si>
  <si>
    <t>USNM00492781</t>
  </si>
  <si>
    <t>US00645552</t>
  </si>
  <si>
    <t>USNM00645552</t>
  </si>
  <si>
    <t>US00269596</t>
  </si>
  <si>
    <t>USNM00269596</t>
  </si>
  <si>
    <t>TACH516</t>
  </si>
  <si>
    <t>US00269825</t>
  </si>
  <si>
    <t>USNM00269825</t>
  </si>
  <si>
    <t>US00492789</t>
  </si>
  <si>
    <t>USNM00492789</t>
  </si>
  <si>
    <t>US00211623</t>
  </si>
  <si>
    <t>USNM00211623</t>
  </si>
  <si>
    <t>US00492734</t>
  </si>
  <si>
    <t>USNM00492734</t>
  </si>
  <si>
    <t>US00492765</t>
  </si>
  <si>
    <t>USNM00492765</t>
  </si>
  <si>
    <t>US00492766</t>
  </si>
  <si>
    <t>USNM00492766</t>
  </si>
  <si>
    <t>US00492767</t>
  </si>
  <si>
    <t>USNM00492767</t>
  </si>
  <si>
    <t>US00492784</t>
  </si>
  <si>
    <t>USNM00492784</t>
  </si>
  <si>
    <t>US00492785</t>
  </si>
  <si>
    <t>USNM00492785</t>
  </si>
  <si>
    <t>US00492780</t>
  </si>
  <si>
    <t>USNM00492780</t>
  </si>
  <si>
    <t>US00645547</t>
  </si>
  <si>
    <t>USNM00645547</t>
  </si>
  <si>
    <t>US00644854</t>
  </si>
  <si>
    <t>USNM00644854</t>
  </si>
  <si>
    <t>US00269796</t>
  </si>
  <si>
    <t>USNM00269796</t>
  </si>
  <si>
    <t>US00644841</t>
  </si>
  <si>
    <t>USNM00644841</t>
  </si>
  <si>
    <t>US00645556</t>
  </si>
  <si>
    <t>USNM00645556</t>
  </si>
  <si>
    <t>TACH411</t>
  </si>
  <si>
    <t>US00211823</t>
  </si>
  <si>
    <t>USNM00211823</t>
  </si>
  <si>
    <t>US00454087</t>
  </si>
  <si>
    <t>USNM00454087</t>
  </si>
  <si>
    <t>US00209123</t>
  </si>
  <si>
    <t>USNM00209123</t>
  </si>
  <si>
    <t>US00454073</t>
  </si>
  <si>
    <t>USNM00454073</t>
  </si>
  <si>
    <t>US00268013</t>
  </si>
  <si>
    <t>USNM00268013</t>
  </si>
  <si>
    <t>US00457489</t>
  </si>
  <si>
    <t>USNM00457489</t>
  </si>
  <si>
    <t>US00492815</t>
  </si>
  <si>
    <t>USNM00492815</t>
  </si>
  <si>
    <t>US00509106</t>
  </si>
  <si>
    <t>USNM00509106</t>
  </si>
  <si>
    <t>TACH423</t>
  </si>
  <si>
    <t>US00269828</t>
  </si>
  <si>
    <t>USNM00269828</t>
  </si>
  <si>
    <t>TACH426</t>
  </si>
  <si>
    <t>US00211608</t>
  </si>
  <si>
    <t>USNM00211608</t>
  </si>
  <si>
    <t>US00641880</t>
  </si>
  <si>
    <t>USNM00641880</t>
  </si>
  <si>
    <t>TACH519</t>
  </si>
  <si>
    <t>US00505473</t>
  </si>
  <si>
    <t>USNM00505473</t>
  </si>
  <si>
    <t>TACH428</t>
  </si>
  <si>
    <t>US00645378</t>
  </si>
  <si>
    <t>USNM00645378</t>
  </si>
  <si>
    <t>US00492749</t>
  </si>
  <si>
    <t>USNM00492749</t>
  </si>
  <si>
    <t>TACH432</t>
  </si>
  <si>
    <t>US00211843</t>
  </si>
  <si>
    <t>USNM00211843</t>
  </si>
  <si>
    <t>TACH232</t>
  </si>
  <si>
    <t>US00211619</t>
  </si>
  <si>
    <t>USNM00211619</t>
  </si>
  <si>
    <t>US00211877</t>
  </si>
  <si>
    <t>USNM00211877</t>
  </si>
  <si>
    <t>US00269560</t>
  </si>
  <si>
    <t>USNM00269560</t>
  </si>
  <si>
    <t>US00645482</t>
  </si>
  <si>
    <t>USNM00645482</t>
  </si>
  <si>
    <t>TACH508</t>
  </si>
  <si>
    <t>US00211617</t>
  </si>
  <si>
    <t>USNM00211617</t>
  </si>
  <si>
    <t>US00211818</t>
  </si>
  <si>
    <t>USNM00211818</t>
  </si>
  <si>
    <t>US00211842</t>
  </si>
  <si>
    <t>USNM00211842</t>
  </si>
  <si>
    <t>US00211873</t>
  </si>
  <si>
    <t>USNM00211873</t>
  </si>
  <si>
    <t>US00269703</t>
  </si>
  <si>
    <t>USNM00269703</t>
  </si>
  <si>
    <t>US00454071</t>
  </si>
  <si>
    <t>USNM00454071</t>
  </si>
  <si>
    <t>US00454072</t>
  </si>
  <si>
    <t>USNM00454072</t>
  </si>
  <si>
    <t>US00454074</t>
  </si>
  <si>
    <t>USNM00454074</t>
  </si>
  <si>
    <t>US00454379</t>
  </si>
  <si>
    <t>USNM00454379</t>
  </si>
  <si>
    <t>US00454382</t>
  </si>
  <si>
    <t>USNM00454382</t>
  </si>
  <si>
    <t>US00454383</t>
  </si>
  <si>
    <t>USNM00454383</t>
  </si>
  <si>
    <t>US00508722</t>
  </si>
  <si>
    <t>USNM00508722</t>
  </si>
  <si>
    <t>US00509107</t>
  </si>
  <si>
    <t>USNM00509107</t>
  </si>
  <si>
    <t>US00506348</t>
  </si>
  <si>
    <t>USNM00506348</t>
  </si>
  <si>
    <t>US00509076</t>
  </si>
  <si>
    <t>USNM00509076</t>
  </si>
  <si>
    <t>US00509085</t>
  </si>
  <si>
    <t>USNM00509085</t>
  </si>
  <si>
    <t>US00508909</t>
  </si>
  <si>
    <t>USNM00508909</t>
  </si>
  <si>
    <t>US00505475</t>
  </si>
  <si>
    <t>USNM00505475</t>
  </si>
  <si>
    <t>US00645469</t>
  </si>
  <si>
    <t>USNM00645469</t>
  </si>
  <si>
    <t>US00645574</t>
  </si>
  <si>
    <t>USNM00645574</t>
  </si>
  <si>
    <t>US00211602</t>
  </si>
  <si>
    <t>USNM00211602</t>
  </si>
  <si>
    <t>US00269598</t>
  </si>
  <si>
    <t>USNM00269598</t>
  </si>
  <si>
    <t>US00269743</t>
  </si>
  <si>
    <t>USNM00269743</t>
  </si>
  <si>
    <t>US00269746</t>
  </si>
  <si>
    <t>USNM00269746</t>
  </si>
  <si>
    <t>US00269775</t>
  </si>
  <si>
    <t>USNM00269775</t>
  </si>
  <si>
    <t>US00269777</t>
  </si>
  <si>
    <t>USNM00269777</t>
  </si>
  <si>
    <t>US00645533</t>
  </si>
  <si>
    <t>USNM00645533</t>
  </si>
  <si>
    <t>US00645375</t>
  </si>
  <si>
    <t>USNM00645375</t>
  </si>
  <si>
    <t>US00645540</t>
  </si>
  <si>
    <t>USNM00645540</t>
  </si>
  <si>
    <t>US00492779</t>
  </si>
  <si>
    <t>USNM00492779</t>
  </si>
  <si>
    <t>TACH522</t>
  </si>
  <si>
    <t>US00209121</t>
  </si>
  <si>
    <t>USNM00209121</t>
  </si>
  <si>
    <t>US00209125</t>
  </si>
  <si>
    <t>USNM00209125</t>
  </si>
  <si>
    <t>US00269597</t>
  </si>
  <si>
    <t>USNM00269597</t>
  </si>
  <si>
    <t>US00454376</t>
  </si>
  <si>
    <t>USNM00454376</t>
  </si>
  <si>
    <t>US00454381</t>
  </si>
  <si>
    <t>USNM00454381</t>
  </si>
  <si>
    <t>US00454384</t>
  </si>
  <si>
    <t>USNM00454384</t>
  </si>
  <si>
    <t>US00454386</t>
  </si>
  <si>
    <t>USNM00454386</t>
  </si>
  <si>
    <t>US00492706</t>
  </si>
  <si>
    <t>USNM00492706</t>
  </si>
  <si>
    <t>US00492712</t>
  </si>
  <si>
    <t>USNM00492712</t>
  </si>
  <si>
    <t>US00492713</t>
  </si>
  <si>
    <t>USNM00492713</t>
  </si>
  <si>
    <t>US00492714</t>
  </si>
  <si>
    <t>USNM00492714</t>
  </si>
  <si>
    <t>US00492718</t>
  </si>
  <si>
    <t>USNM00492718</t>
  </si>
  <si>
    <t>US00492729</t>
  </si>
  <si>
    <t>USNM00492729</t>
  </si>
  <si>
    <t>US00492754</t>
  </si>
  <si>
    <t>USNM00492754</t>
  </si>
  <si>
    <t>US00508724</t>
  </si>
  <si>
    <t>USNM00508724</t>
  </si>
  <si>
    <t>US00508587</t>
  </si>
  <si>
    <t>USNM00508587</t>
  </si>
  <si>
    <t>US00503347</t>
  </si>
  <si>
    <t>USNM00503347</t>
  </si>
  <si>
    <t>US00645538</t>
  </si>
  <si>
    <t>USNM00645538</t>
  </si>
  <si>
    <t>US00645563</t>
  </si>
  <si>
    <t>USNM00645563</t>
  </si>
  <si>
    <t>US00641883</t>
  </si>
  <si>
    <t>USNM00641883</t>
  </si>
  <si>
    <t>US00645530</t>
  </si>
  <si>
    <t>USNM00645530</t>
  </si>
  <si>
    <t>US00645468</t>
  </si>
  <si>
    <t>USNM00645468</t>
  </si>
  <si>
    <t>US00645490</t>
  </si>
  <si>
    <t>USNM00645490</t>
  </si>
  <si>
    <t>US00492707</t>
  </si>
  <si>
    <t>USNM00492707</t>
  </si>
  <si>
    <t>US00269588</t>
  </si>
  <si>
    <t>USNM00269588</t>
  </si>
  <si>
    <t>US00269719</t>
  </si>
  <si>
    <t>USNM00269719</t>
  </si>
  <si>
    <t>US00209109</t>
  </si>
  <si>
    <t>USNM00209109</t>
  </si>
  <si>
    <t>US00269604</t>
  </si>
  <si>
    <t>USNM00269604</t>
  </si>
  <si>
    <t>US00645551</t>
  </si>
  <si>
    <t>USNM00645551</t>
  </si>
  <si>
    <t>US00269827</t>
  </si>
  <si>
    <t>USNM00269827</t>
  </si>
  <si>
    <t>US00209103</t>
  </si>
  <si>
    <t>USNM00209103</t>
  </si>
  <si>
    <t>US00454076</t>
  </si>
  <si>
    <t>USNM00454076</t>
  </si>
  <si>
    <t>US00269587</t>
  </si>
  <si>
    <t>USNM00269587</t>
  </si>
  <si>
    <t>US00269595</t>
  </si>
  <si>
    <t>USNM00269595</t>
  </si>
  <si>
    <t>US00269723</t>
  </si>
  <si>
    <t>USNM00269723</t>
  </si>
  <si>
    <t>US00269748</t>
  </si>
  <si>
    <t>USNM00269748</t>
  </si>
  <si>
    <t>US00269770</t>
  </si>
  <si>
    <t>USNM00269770</t>
  </si>
  <si>
    <t>US00269771</t>
  </si>
  <si>
    <t>USNM00269771</t>
  </si>
  <si>
    <t>US00269586</t>
  </si>
  <si>
    <t>USNM00269586</t>
  </si>
  <si>
    <t>US00269756</t>
  </si>
  <si>
    <t>USNM00269756</t>
  </si>
  <si>
    <t>US00269779</t>
  </si>
  <si>
    <t>USNM00269779</t>
  </si>
  <si>
    <t>US00269788</t>
  </si>
  <si>
    <t>USNM00269788</t>
  </si>
  <si>
    <t>US00454075</t>
  </si>
  <si>
    <t>USNM00454075</t>
  </si>
  <si>
    <t>US00457020</t>
  </si>
  <si>
    <t>USNM00457020</t>
  </si>
  <si>
    <t>US00211634</t>
  </si>
  <si>
    <t>USNM00211634</t>
  </si>
  <si>
    <t>US00211633</t>
  </si>
  <si>
    <t>USNM00211633</t>
  </si>
  <si>
    <t>US00211638</t>
  </si>
  <si>
    <t>USNM00211638</t>
  </si>
  <si>
    <t>US00492743</t>
  </si>
  <si>
    <t>USNM00492743</t>
  </si>
  <si>
    <t>US00492730</t>
  </si>
  <si>
    <t>USNM00492730</t>
  </si>
  <si>
    <t>US00505553</t>
  </si>
  <si>
    <t>USNM00505553</t>
  </si>
  <si>
    <t>US00640003</t>
  </si>
  <si>
    <t>USNM00640003</t>
  </si>
  <si>
    <t>US00503866</t>
  </si>
  <si>
    <t>USNM00503866</t>
  </si>
  <si>
    <t>TACH445</t>
  </si>
  <si>
    <t>US00269611</t>
  </si>
  <si>
    <t>USNM00269611</t>
  </si>
  <si>
    <t>TACH469</t>
  </si>
  <si>
    <t>US00211636</t>
  </si>
  <si>
    <t>USNM00211636</t>
  </si>
  <si>
    <t>US00492708</t>
  </si>
  <si>
    <t>USNM00492708</t>
  </si>
  <si>
    <t>US00505570</t>
  </si>
  <si>
    <t>USNM00505570</t>
  </si>
  <si>
    <t>US00505575</t>
  </si>
  <si>
    <t>USNM00505575</t>
  </si>
  <si>
    <t>US00211632</t>
  </si>
  <si>
    <t>USNM00211632</t>
  </si>
  <si>
    <t>TACH467</t>
  </si>
  <si>
    <t>US00211872</t>
  </si>
  <si>
    <t>USNM00211872</t>
  </si>
  <si>
    <t>US00492720</t>
  </si>
  <si>
    <t>USNM00492720</t>
  </si>
  <si>
    <t>US00507104</t>
  </si>
  <si>
    <t>USNM00507104</t>
  </si>
  <si>
    <t>US00454162</t>
  </si>
  <si>
    <t>USNM00454162</t>
  </si>
  <si>
    <t>US00211631</t>
  </si>
  <si>
    <t>USNM00211631</t>
  </si>
  <si>
    <t>US00508907</t>
  </si>
  <si>
    <t>USNM00508907</t>
  </si>
  <si>
    <t>TACH440</t>
  </si>
  <si>
    <t>US00492745</t>
  </si>
  <si>
    <t>USNM00492745</t>
  </si>
  <si>
    <t>TACH473</t>
  </si>
  <si>
    <t>US00209120</t>
  </si>
  <si>
    <t>USNM00209120</t>
  </si>
  <si>
    <t>TACH478</t>
  </si>
  <si>
    <t>US00508175</t>
  </si>
  <si>
    <t>USNM00508175</t>
  </si>
  <si>
    <t>US00505520</t>
  </si>
  <si>
    <t>USNM00505520</t>
  </si>
  <si>
    <t>US00492737</t>
  </si>
  <si>
    <t>USNM00492737</t>
  </si>
  <si>
    <t>TACH482</t>
  </si>
  <si>
    <t>US00499339</t>
  </si>
  <si>
    <t>USNM00499339</t>
  </si>
  <si>
    <t>US00504049</t>
  </si>
  <si>
    <t>USNM00504049</t>
  </si>
  <si>
    <t>TACH496</t>
  </si>
  <si>
    <t>US00499242</t>
  </si>
  <si>
    <t>USNM00499242</t>
  </si>
  <si>
    <t>US00269554</t>
  </si>
  <si>
    <t>USNM00269554</t>
  </si>
  <si>
    <t>US00645587</t>
  </si>
  <si>
    <t>USNM00645587</t>
  </si>
  <si>
    <t>US00492717</t>
  </si>
  <si>
    <t>USNM00492717</t>
  </si>
  <si>
    <t>US00492773</t>
  </si>
  <si>
    <t>USNM00492773</t>
  </si>
  <si>
    <t>US00267991</t>
  </si>
  <si>
    <t>USNM00267991</t>
  </si>
  <si>
    <t>Order</t>
  </si>
  <si>
    <t>Family</t>
  </si>
  <si>
    <t>Subfamily</t>
  </si>
  <si>
    <t>Species</t>
  </si>
  <si>
    <t>Genus</t>
  </si>
  <si>
    <t>barcoded</t>
  </si>
  <si>
    <t>Aleiodes</t>
  </si>
  <si>
    <t>Canalirogas</t>
  </si>
  <si>
    <t>Colastomion</t>
  </si>
  <si>
    <t>Cystomasticoides</t>
  </si>
  <si>
    <t>Hormiini n. gen. 2</t>
  </si>
  <si>
    <t>Hormius</t>
  </si>
  <si>
    <t>new Rogadinae genus?</t>
  </si>
  <si>
    <t>Troporhysipolis (former new genus Hormiinae)</t>
  </si>
  <si>
    <t>Troporogas = Iporogas</t>
  </si>
  <si>
    <t>Vojtechirogas</t>
  </si>
  <si>
    <t>Yelicones</t>
  </si>
  <si>
    <t>#N/A</t>
  </si>
  <si>
    <t>BIN</t>
  </si>
  <si>
    <t>BOLD_name</t>
  </si>
  <si>
    <t>Phylum</t>
  </si>
  <si>
    <t>Class</t>
  </si>
  <si>
    <t>Tribe</t>
  </si>
  <si>
    <t>Subspecies</t>
  </si>
  <si>
    <t>Identifier</t>
  </si>
  <si>
    <t>Identifier Email</t>
  </si>
  <si>
    <t>Identification Method</t>
  </si>
  <si>
    <t>BOLD:AAF2649</t>
  </si>
  <si>
    <t>Camptothlipsis Hrcek02</t>
  </si>
  <si>
    <t>Arthropoda</t>
  </si>
  <si>
    <t>Insecta</t>
  </si>
  <si>
    <t>Hymenoptera</t>
  </si>
  <si>
    <t>Braconidae</t>
  </si>
  <si>
    <t>Agathidinae</t>
  </si>
  <si>
    <t>Camptothlipsis</t>
  </si>
  <si>
    <t>Jan Hrcek</t>
  </si>
  <si>
    <t>janhrcek@gmail.com</t>
  </si>
  <si>
    <t>BOLD:AAF9911</t>
  </si>
  <si>
    <t>Camptothlipsis Hrcek06</t>
  </si>
  <si>
    <t>BOLD:AAH1070</t>
  </si>
  <si>
    <t>Microgastrinae</t>
  </si>
  <si>
    <t>BOLD:AAH1019</t>
  </si>
  <si>
    <t>James B. Whitfield</t>
  </si>
  <si>
    <t>jwhitfie@life.uiuc.edu</t>
  </si>
  <si>
    <t>BOLD:AAD2366</t>
  </si>
  <si>
    <t>Apanteles</t>
  </si>
  <si>
    <t>BOLD Identification System [2019]</t>
  </si>
  <si>
    <t>BOLD Identification System []</t>
  </si>
  <si>
    <t>Apanteles Whitfield17</t>
  </si>
  <si>
    <t>BOLD:ABY6311</t>
  </si>
  <si>
    <t>Jose Fernandez Triana</t>
  </si>
  <si>
    <t>cnc.braconidae@gmail.com</t>
  </si>
  <si>
    <t>BOLD:AAN5850</t>
  </si>
  <si>
    <t>BOLD:AAH1129</t>
  </si>
  <si>
    <t>BOLD:AAP1239</t>
  </si>
  <si>
    <t>BOLD:AAD2365</t>
  </si>
  <si>
    <t>Apanteles Whitfield09</t>
  </si>
  <si>
    <t>BOLD:AAK2094</t>
  </si>
  <si>
    <t>Apanteles Whitfield16</t>
  </si>
  <si>
    <t>BOLD:AAH1093</t>
  </si>
  <si>
    <t>BOLD:AAN5847</t>
  </si>
  <si>
    <t>BOLD:AAH1021</t>
  </si>
  <si>
    <t>BOLD:AAK0105</t>
  </si>
  <si>
    <t>Ascogaster Yu04</t>
  </si>
  <si>
    <t>Cheloninae</t>
  </si>
  <si>
    <t>Chelonini</t>
  </si>
  <si>
    <t>Ascogaster</t>
  </si>
  <si>
    <t>Dicky Yu</t>
  </si>
  <si>
    <t>skyu2@email.uky.edu</t>
  </si>
  <si>
    <t>BOLD:AAE2271</t>
  </si>
  <si>
    <t>Choeras</t>
  </si>
  <si>
    <t>Choeras Whitfield01</t>
  </si>
  <si>
    <t>BOLD:AAH1075</t>
  </si>
  <si>
    <t>BOLD:AAF3584</t>
  </si>
  <si>
    <t>BOLD:AAH1116</t>
  </si>
  <si>
    <t>Dolichogenidea Whitfield19</t>
  </si>
  <si>
    <t>Dolichogenidea</t>
  </si>
  <si>
    <t>BOLD:AAH1022</t>
  </si>
  <si>
    <t>BOLD:AAN5848</t>
  </si>
  <si>
    <t>BOLD:AAH1126</t>
  </si>
  <si>
    <t>Glyptapanteles</t>
  </si>
  <si>
    <t>BOLD:AAY1035</t>
  </si>
  <si>
    <t>GlyptiniGEN Wahl01</t>
  </si>
  <si>
    <t>Ichneumonidae</t>
  </si>
  <si>
    <t>Banchinae</t>
  </si>
  <si>
    <t>Glyptini</t>
  </si>
  <si>
    <t>GlyptiniGEN</t>
  </si>
  <si>
    <t>David B. Wahl</t>
  </si>
  <si>
    <t>aei@aei.cfcoxmail.com</t>
  </si>
  <si>
    <t>BOLD:AAD3236</t>
  </si>
  <si>
    <t>Pristomerus Wahl04</t>
  </si>
  <si>
    <t>Cremastinae</t>
  </si>
  <si>
    <t>Pristomerus</t>
  </si>
  <si>
    <t>BOLD:AAH1121</t>
  </si>
  <si>
    <t>BOLD:AAE2274</t>
  </si>
  <si>
    <t>Choeras Whitfield05</t>
  </si>
  <si>
    <t>BOLD:AAB9161</t>
  </si>
  <si>
    <t>Dolichogenidea Whitfield01</t>
  </si>
  <si>
    <t>Dolichogenidea Whitfield02</t>
  </si>
  <si>
    <t>BOLD:AAH1117</t>
  </si>
  <si>
    <t>Diolcogaster</t>
  </si>
  <si>
    <t>BOLD:AAH1099</t>
  </si>
  <si>
    <t>BOLD:AAH1118</t>
  </si>
  <si>
    <t>Dolichogenidea Whitfield03</t>
  </si>
  <si>
    <t>BOLD:AAN5849</t>
  </si>
  <si>
    <t>BOLD:ACE5028</t>
  </si>
  <si>
    <t>Dolichogenidea Whitfield11</t>
  </si>
  <si>
    <t>BOLD:AAH1133</t>
  </si>
  <si>
    <t>Apanteles Whitfield07</t>
  </si>
  <si>
    <t>BOLD:AAH1080</t>
  </si>
  <si>
    <t>Apanteles Whitfield06</t>
  </si>
  <si>
    <t>BOLD:AAF8426</t>
  </si>
  <si>
    <t>Glyptapanteles Whitfield01</t>
  </si>
  <si>
    <t>BOLD:AAF1678</t>
  </si>
  <si>
    <t>Venanides Whitfield01</t>
  </si>
  <si>
    <t>Venanides</t>
  </si>
  <si>
    <t>BOLD:AAH1124</t>
  </si>
  <si>
    <t>Wilkinsonellus</t>
  </si>
  <si>
    <t>BOLD:AAH1074</t>
  </si>
  <si>
    <t>BOLD:AAH1120</t>
  </si>
  <si>
    <t>BOLD:AAN5851</t>
  </si>
  <si>
    <t>BOLD:AAH1119</t>
  </si>
  <si>
    <t>BOLD:AAH1127</t>
  </si>
  <si>
    <t>BOLD:AAH1020</t>
  </si>
  <si>
    <t>BOLD:AAD2367</t>
  </si>
  <si>
    <t>Apanteles Whitfield22</t>
  </si>
  <si>
    <t>BOLD:AAB9162</t>
  </si>
  <si>
    <t>Dolichogenidea Whitfield18</t>
  </si>
  <si>
    <t>BOLD:AAH1128</t>
  </si>
  <si>
    <t>BOLD:AAH1102</t>
  </si>
  <si>
    <t>BOLD:AAH1115</t>
  </si>
  <si>
    <t>BOLD:AAH1130</t>
  </si>
  <si>
    <t>BOLD:AAH1132</t>
  </si>
  <si>
    <t>BOLD:AAH1122</t>
  </si>
  <si>
    <t>BOLD:AAD9544</t>
  </si>
  <si>
    <t>Peribaea Shima03</t>
  </si>
  <si>
    <t>Diptera</t>
  </si>
  <si>
    <t>Tachinidae</t>
  </si>
  <si>
    <t>Tachininae</t>
  </si>
  <si>
    <t>Siphonini</t>
  </si>
  <si>
    <t>Peribaea</t>
  </si>
  <si>
    <t>Hiroshi Shima</t>
  </si>
  <si>
    <t>shimarcb@kyudai.jp</t>
  </si>
  <si>
    <t>BOLD:AAD9542</t>
  </si>
  <si>
    <t>Peribaea Shima01 nr. hyalinata</t>
  </si>
  <si>
    <t>BOLD:AAE6280</t>
  </si>
  <si>
    <t>Argyrophylax Shima04</t>
  </si>
  <si>
    <t>Exoristinae</t>
  </si>
  <si>
    <t>Goniini</t>
  </si>
  <si>
    <t>Argyrophylax</t>
  </si>
  <si>
    <t>BOLD:AAG9264</t>
  </si>
  <si>
    <t>Paratryphera Shima01</t>
  </si>
  <si>
    <t>Ethillini</t>
  </si>
  <si>
    <t>Paratryphera</t>
  </si>
  <si>
    <t>BOLD:AAB7124</t>
  </si>
  <si>
    <t>Actia Shima01</t>
  </si>
  <si>
    <t>Actia</t>
  </si>
  <si>
    <t>BOLD:AAD3288</t>
  </si>
  <si>
    <t>Sisyropa thermophila</t>
  </si>
  <si>
    <t>Eryciini</t>
  </si>
  <si>
    <t>Sisyropa</t>
  </si>
  <si>
    <t>BOLD:AEX3995</t>
  </si>
  <si>
    <t>Aplomya Shima01 n. sp.</t>
  </si>
  <si>
    <t>Aplomya</t>
  </si>
  <si>
    <t>BOLD:AAG2116</t>
  </si>
  <si>
    <t>Argyrophylax Shima03</t>
  </si>
  <si>
    <t>BOLD:AAF3088</t>
  </si>
  <si>
    <t>Winthemia sumatrana</t>
  </si>
  <si>
    <t>Winthemiini</t>
  </si>
  <si>
    <t>Winthemia</t>
  </si>
  <si>
    <t>BOLD:AAI6579</t>
  </si>
  <si>
    <t>Carcelia kockiana</t>
  </si>
  <si>
    <t>Carcelia</t>
  </si>
  <si>
    <t>BOLD:AAF2814</t>
  </si>
  <si>
    <t>Eryciinegen Shima01</t>
  </si>
  <si>
    <t>EryciineGen</t>
  </si>
  <si>
    <t>BOLD:AAY0328</t>
  </si>
  <si>
    <t>Drino lucagus</t>
  </si>
  <si>
    <t>Drino</t>
  </si>
  <si>
    <t>BOLD:AAJ7626</t>
  </si>
  <si>
    <t>Senometopia Shima04 n. sp. nr polyvalens</t>
  </si>
  <si>
    <t>Senometopia</t>
  </si>
  <si>
    <t>BOLD:AAG2268</t>
  </si>
  <si>
    <t>Senometopia quarta</t>
  </si>
  <si>
    <t>BOLD:AAW4326</t>
  </si>
  <si>
    <t>Carcelia Shima02</t>
  </si>
  <si>
    <t>BOLD:AAE9625</t>
  </si>
  <si>
    <t>Senometopia Shima02 n. sp.</t>
  </si>
  <si>
    <t>BOLD:AAG2212</t>
  </si>
  <si>
    <t>Paradrino Shima01 n. sp.</t>
  </si>
  <si>
    <t>Paradrino</t>
  </si>
  <si>
    <t>BOLD:AAW4325</t>
  </si>
  <si>
    <t>Carcelia Shima01</t>
  </si>
  <si>
    <t>BOLD:AAW7816</t>
  </si>
  <si>
    <t>Winthemia Shima02</t>
  </si>
  <si>
    <t>BOLD:AAD0181</t>
  </si>
  <si>
    <t>Paradrino laevicula</t>
  </si>
  <si>
    <t>BOLD:AAD0180</t>
  </si>
  <si>
    <t>Paradrino Shima02</t>
  </si>
  <si>
    <t>BOLD:AAD9543</t>
  </si>
  <si>
    <t>Peribaea Shima04</t>
  </si>
  <si>
    <t>Rogadinae</t>
  </si>
  <si>
    <t>!PNGRogadinae1and2DQ_JH-2_ML</t>
  </si>
  <si>
    <t>group</t>
  </si>
  <si>
    <t>file</t>
  </si>
  <si>
    <t>BOLD</t>
  </si>
  <si>
    <t>comments</t>
  </si>
  <si>
    <t>All parasitoids from BOLD_6thFeb</t>
  </si>
  <si>
    <t>bold_ALL</t>
  </si>
  <si>
    <t>PAR_sp_check</t>
  </si>
  <si>
    <t>check</t>
  </si>
  <si>
    <t>notes</t>
  </si>
  <si>
    <t>extrapolated according host, plant</t>
  </si>
  <si>
    <t>according to molecular species (m83)</t>
  </si>
  <si>
    <t>Micro</t>
  </si>
  <si>
    <t>Micro_2025</t>
  </si>
  <si>
    <t>Microgastrinae with comments about ID, identifications made in 2022 with Jim are included</t>
  </si>
  <si>
    <t>(blank)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</si>
</sst>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charset val="238"/>
      <scheme val="minor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CC99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pivotButton="1"/>
    <xf numFmtId="0" fontId="1" fillId="2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4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3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11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10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5.xml"/><Relationship Id="rId14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G:\M&#367;j%20disk\Para_Cascades\Para_Cascades\DATA\Tabs_for_Scott\Micro_2025.xlsx" TargetMode="External"/><Relationship Id="rId1" Type="http://schemas.openxmlformats.org/officeDocument/2006/relationships/externalLinkPath" Target="Micro_2025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Libra\Downloads\PNGIchneumonidae_Wahl%20IDs%20(2).xls" TargetMode="External"/><Relationship Id="rId1" Type="http://schemas.openxmlformats.org/officeDocument/2006/relationships/externalLinkPath" Target="file:///C:\Users\MartinLibra\Downloads\PNGIchneumonidae_Wahl%20IDs%20(2).xls" TargetMode="External"/></Relationships>
</file>

<file path=xl/externalLinks/_rels/externalLink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Libra\Downloads\bold%20(5).xlsx" TargetMode="External"/><Relationship Id="rId1" Type="http://schemas.openxmlformats.org/officeDocument/2006/relationships/externalLinkPath" Target="file:///C:\Users\MartinLibra\Downloads\bold%20(5).xlsx" TargetMode="External"/></Relationships>
</file>

<file path=xl/externalLinks/_rels/externalLink4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bcav-my.sharepoint.com/personal/martin_libra_bc_cas_cz/Documents/bold_ALL.xlsx" TargetMode="External"/><Relationship Id="rId1" Type="http://schemas.openxmlformats.org/officeDocument/2006/relationships/externalLinkPath" Target="https://bcav-my.sharepoint.com/personal/martin_libra_bc_cas_cz/Documents/bold_ALL.xlsx" TargetMode="External"/></Relationships>
</file>

<file path=xl/externalLinks/_rels/externalLink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Libra\Downloads\!PNGRogadinae1and2DQ_JH-2_ML.xls" TargetMode="External"/><Relationship Id="rId1" Type="http://schemas.openxmlformats.org/officeDocument/2006/relationships/externalLinkPath" Target="file:///C:\Users\MartinLibra\Downloads\!PNGRogadinae1and2DQ_JH-2_ML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important one"/>
      <sheetName val="List4"/>
      <sheetName val="List5"/>
      <sheetName val="List1"/>
      <sheetName val="Sheet5"/>
      <sheetName val="Sheet4"/>
      <sheetName val="Sheet1"/>
      <sheetName val="CheckThis"/>
      <sheetName val="List2"/>
      <sheetName val="List3"/>
      <sheetName val="List7"/>
    </sheetNames>
    <sheetDataSet>
      <sheetData sheetId="0"/>
      <sheetData sheetId="1">
        <row r="1">
          <cell r="A1" t="str">
            <v>Accession Code</v>
          </cell>
          <cell r="B1" t="str">
            <v>AccNo</v>
          </cell>
          <cell r="C1" t="str">
            <v>ML_2022</v>
          </cell>
        </row>
        <row r="2">
          <cell r="A2" t="str">
            <v>USNM00681830</v>
          </cell>
          <cell r="B2" t="str">
            <v>US00681830</v>
          </cell>
          <cell r="C2" t="str">
            <v>CARD004</v>
          </cell>
        </row>
        <row r="3">
          <cell r="A3" t="str">
            <v>USNM00504175</v>
          </cell>
          <cell r="B3" t="str">
            <v>US00504175</v>
          </cell>
          <cell r="C3" t="str">
            <v>CARD001</v>
          </cell>
        </row>
        <row r="4">
          <cell r="A4" t="str">
            <v>USNM00504230</v>
          </cell>
          <cell r="B4" t="str">
            <v>US00504230</v>
          </cell>
          <cell r="C4" t="str">
            <v>CARD001</v>
          </cell>
        </row>
        <row r="5">
          <cell r="A5" t="str">
            <v>USNM00504238</v>
          </cell>
          <cell r="B5" t="str">
            <v>US00504238</v>
          </cell>
          <cell r="C5" t="str">
            <v>CARD001</v>
          </cell>
        </row>
        <row r="6">
          <cell r="A6" t="str">
            <v>USNM00211674</v>
          </cell>
          <cell r="B6" t="str">
            <v>US00211674</v>
          </cell>
          <cell r="C6" t="str">
            <v>CARD001</v>
          </cell>
        </row>
        <row r="7">
          <cell r="A7" t="str">
            <v>USNM00454360</v>
          </cell>
          <cell r="B7" t="str">
            <v>US00454360</v>
          </cell>
          <cell r="C7" t="str">
            <v>CARD001</v>
          </cell>
        </row>
        <row r="8">
          <cell r="A8" t="str">
            <v>USNM00505480</v>
          </cell>
          <cell r="B8" t="str">
            <v>US00505480</v>
          </cell>
          <cell r="C8" t="str">
            <v>CARD001</v>
          </cell>
        </row>
        <row r="9">
          <cell r="A9" t="str">
            <v>USNM00643586</v>
          </cell>
          <cell r="B9" t="str">
            <v>US00643586</v>
          </cell>
          <cell r="C9" t="str">
            <v>CARD001</v>
          </cell>
        </row>
        <row r="10">
          <cell r="A10" t="str">
            <v>USNM00644877</v>
          </cell>
          <cell r="B10" t="str">
            <v>US00644877</v>
          </cell>
          <cell r="C10" t="str">
            <v>CARD001</v>
          </cell>
        </row>
        <row r="11">
          <cell r="A11" t="str">
            <v>USNM00645494</v>
          </cell>
          <cell r="B11" t="str">
            <v>US00645494</v>
          </cell>
          <cell r="C11" t="str">
            <v>CARD001</v>
          </cell>
        </row>
        <row r="12">
          <cell r="A12" t="str">
            <v>USNM00645713</v>
          </cell>
          <cell r="B12" t="str">
            <v>US00645713</v>
          </cell>
          <cell r="C12" t="str">
            <v>CARD001</v>
          </cell>
        </row>
        <row r="13">
          <cell r="A13" t="str">
            <v>USNM00496819</v>
          </cell>
          <cell r="B13" t="str">
            <v>US00496819</v>
          </cell>
          <cell r="C13" t="str">
            <v>CARD001</v>
          </cell>
        </row>
        <row r="14">
          <cell r="A14" t="str">
            <v>USNM00503895</v>
          </cell>
          <cell r="B14" t="str">
            <v>US00503895</v>
          </cell>
          <cell r="C14" t="str">
            <v>CARD001</v>
          </cell>
        </row>
        <row r="15">
          <cell r="A15" t="str">
            <v>USNM00506225</v>
          </cell>
          <cell r="B15" t="str">
            <v>US00506225</v>
          </cell>
          <cell r="C15" t="str">
            <v>CARD001</v>
          </cell>
        </row>
        <row r="16">
          <cell r="A16" t="str">
            <v>USNM00491819</v>
          </cell>
          <cell r="B16" t="str">
            <v>US00491819</v>
          </cell>
          <cell r="C16" t="str">
            <v>CARD001</v>
          </cell>
        </row>
        <row r="17">
          <cell r="A17" t="str">
            <v>USNM00211814</v>
          </cell>
          <cell r="B17" t="str">
            <v>US00211814</v>
          </cell>
          <cell r="C17" t="str">
            <v>CARD001</v>
          </cell>
        </row>
        <row r="18">
          <cell r="A18" t="str">
            <v>USNM00454123</v>
          </cell>
          <cell r="B18" t="str">
            <v>US00454123</v>
          </cell>
          <cell r="C18" t="str">
            <v>CARD001</v>
          </cell>
        </row>
        <row r="19">
          <cell r="A19" t="str">
            <v>USNM00454249</v>
          </cell>
          <cell r="B19" t="str">
            <v>US00454249</v>
          </cell>
          <cell r="C19" t="str">
            <v>CARD001</v>
          </cell>
        </row>
        <row r="20">
          <cell r="A20" t="str">
            <v>USNM00454374</v>
          </cell>
          <cell r="B20" t="str">
            <v>US00454374</v>
          </cell>
          <cell r="C20" t="str">
            <v>CARD001</v>
          </cell>
        </row>
        <row r="21">
          <cell r="A21" t="str">
            <v>USNM00643618</v>
          </cell>
          <cell r="B21" t="str">
            <v>US00643618</v>
          </cell>
          <cell r="C21" t="str">
            <v>CARD005</v>
          </cell>
        </row>
        <row r="22">
          <cell r="A22" t="str">
            <v>USNM00681377</v>
          </cell>
          <cell r="B22" t="str">
            <v>US00681377</v>
          </cell>
          <cell r="C22" t="str">
            <v>CARD005</v>
          </cell>
        </row>
        <row r="23">
          <cell r="A23" t="str">
            <v>USNM00681662</v>
          </cell>
          <cell r="B23" t="str">
            <v>US00681662</v>
          </cell>
          <cell r="C23" t="str">
            <v>CARD005</v>
          </cell>
        </row>
        <row r="24">
          <cell r="A24" t="str">
            <v>USNM00680316</v>
          </cell>
          <cell r="B24" t="str">
            <v>US00680316</v>
          </cell>
          <cell r="C24" t="str">
            <v>APAN001</v>
          </cell>
        </row>
        <row r="25">
          <cell r="A25" t="str">
            <v>USNM00494099</v>
          </cell>
          <cell r="B25" t="str">
            <v>US00494099</v>
          </cell>
          <cell r="C25" t="str">
            <v>DOLI010</v>
          </cell>
        </row>
        <row r="26">
          <cell r="A26" t="str">
            <v>USNM00169283</v>
          </cell>
          <cell r="B26" t="str">
            <v>US00169283</v>
          </cell>
          <cell r="C26" t="str">
            <v>DOLI010</v>
          </cell>
        </row>
        <row r="27">
          <cell r="A27" t="str">
            <v>USNM00680784</v>
          </cell>
          <cell r="B27" t="str">
            <v>US00680784</v>
          </cell>
          <cell r="C27" t="str">
            <v>APAN100</v>
          </cell>
        </row>
        <row r="28">
          <cell r="A28" t="str">
            <v>USNM00496719</v>
          </cell>
          <cell r="B28" t="str">
            <v>US00496719</v>
          </cell>
          <cell r="C28" t="str">
            <v>APAN017</v>
          </cell>
        </row>
        <row r="29">
          <cell r="A29" t="str">
            <v>USNM00268020</v>
          </cell>
          <cell r="B29" t="str">
            <v>US00268020</v>
          </cell>
          <cell r="C29" t="str">
            <v>APAN017</v>
          </cell>
        </row>
        <row r="30">
          <cell r="A30" t="str">
            <v>USNM00268037</v>
          </cell>
          <cell r="B30" t="str">
            <v>US00268037</v>
          </cell>
          <cell r="C30" t="str">
            <v>APAN017</v>
          </cell>
        </row>
        <row r="31">
          <cell r="A31" t="str">
            <v>USNM00640017</v>
          </cell>
          <cell r="B31" t="str">
            <v>US00640017</v>
          </cell>
          <cell r="C31" t="str">
            <v>APAN017</v>
          </cell>
        </row>
        <row r="32">
          <cell r="A32" t="str">
            <v>USNM00645476</v>
          </cell>
          <cell r="B32" t="str">
            <v>US00645476</v>
          </cell>
          <cell r="C32" t="str">
            <v>APAN017</v>
          </cell>
        </row>
        <row r="33">
          <cell r="A33" t="str">
            <v>USNM00492804</v>
          </cell>
          <cell r="B33" t="str">
            <v>US00492804</v>
          </cell>
          <cell r="C33" t="str">
            <v>APAN020</v>
          </cell>
        </row>
        <row r="34">
          <cell r="A34" t="str">
            <v>USNM00492799</v>
          </cell>
          <cell r="B34" t="str">
            <v>US00492799</v>
          </cell>
          <cell r="C34" t="str">
            <v>APAN020</v>
          </cell>
        </row>
        <row r="35">
          <cell r="A35" t="str">
            <v>USNM00492806</v>
          </cell>
          <cell r="B35" t="str">
            <v>US00492806</v>
          </cell>
          <cell r="C35" t="str">
            <v>APAN103</v>
          </cell>
        </row>
        <row r="36">
          <cell r="A36" t="str">
            <v>USNM00499471</v>
          </cell>
          <cell r="B36" t="str">
            <v>US00499471</v>
          </cell>
          <cell r="C36" t="str">
            <v>MICR231</v>
          </cell>
        </row>
        <row r="37">
          <cell r="A37" t="str">
            <v>USNM00496716</v>
          </cell>
          <cell r="B37" t="str">
            <v>US00496716</v>
          </cell>
          <cell r="C37" t="str">
            <v>MICR231</v>
          </cell>
        </row>
        <row r="38">
          <cell r="A38" t="str">
            <v>USNM00506200</v>
          </cell>
          <cell r="B38" t="str">
            <v>US00506200</v>
          </cell>
          <cell r="C38" t="str">
            <v>MICR231</v>
          </cell>
        </row>
        <row r="39">
          <cell r="A39" t="str">
            <v>USNM00506213</v>
          </cell>
          <cell r="B39" t="str">
            <v>US00506213</v>
          </cell>
          <cell r="C39" t="str">
            <v>MICR231</v>
          </cell>
        </row>
        <row r="40">
          <cell r="A40" t="str">
            <v>USNM00492624</v>
          </cell>
          <cell r="B40" t="str">
            <v>US00492624</v>
          </cell>
          <cell r="C40" t="str">
            <v>MICR238</v>
          </cell>
        </row>
        <row r="41">
          <cell r="A41" t="str">
            <v>USNM00211689</v>
          </cell>
          <cell r="B41" t="str">
            <v>US00211689</v>
          </cell>
          <cell r="C41" t="str">
            <v>MICR238</v>
          </cell>
        </row>
        <row r="42">
          <cell r="A42" t="str">
            <v>USNM00211733</v>
          </cell>
          <cell r="B42" t="str">
            <v>US00211733</v>
          </cell>
          <cell r="C42" t="str">
            <v>MICR238</v>
          </cell>
        </row>
        <row r="43">
          <cell r="A43" t="str">
            <v>USNM00211785</v>
          </cell>
          <cell r="B43" t="str">
            <v>US00211785</v>
          </cell>
          <cell r="C43" t="str">
            <v>MICR238</v>
          </cell>
        </row>
        <row r="44">
          <cell r="A44" t="str">
            <v>USNM00492676</v>
          </cell>
          <cell r="B44" t="str">
            <v>US00492676</v>
          </cell>
          <cell r="C44" t="str">
            <v>MICR238</v>
          </cell>
        </row>
        <row r="45">
          <cell r="A45" t="str">
            <v>USNM00504964</v>
          </cell>
          <cell r="B45" t="str">
            <v>US00504964</v>
          </cell>
          <cell r="C45" t="str">
            <v>MICR238</v>
          </cell>
        </row>
        <row r="46">
          <cell r="A46" t="str">
            <v>USNM00504968</v>
          </cell>
          <cell r="B46" t="str">
            <v>US00504968</v>
          </cell>
          <cell r="C46" t="str">
            <v>MICR238</v>
          </cell>
        </row>
        <row r="47">
          <cell r="A47" t="str">
            <v>USNM00645477</v>
          </cell>
          <cell r="B47" t="str">
            <v>US00645477</v>
          </cell>
          <cell r="C47" t="str">
            <v>MICR238</v>
          </cell>
        </row>
        <row r="48">
          <cell r="A48" t="str">
            <v>USNM00645606</v>
          </cell>
          <cell r="B48" t="str">
            <v>US00645606</v>
          </cell>
          <cell r="C48" t="str">
            <v>MICR238</v>
          </cell>
        </row>
        <row r="49">
          <cell r="A49" t="str">
            <v>USNM00645682</v>
          </cell>
          <cell r="B49" t="str">
            <v>US00645682</v>
          </cell>
          <cell r="C49" t="str">
            <v>MICR238</v>
          </cell>
        </row>
        <row r="50">
          <cell r="A50" t="str">
            <v>USNM00680902</v>
          </cell>
          <cell r="B50" t="str">
            <v>US00680902</v>
          </cell>
          <cell r="C50" t="str">
            <v>MICR238</v>
          </cell>
        </row>
        <row r="51">
          <cell r="A51" t="str">
            <v>USNM00497272</v>
          </cell>
          <cell r="B51" t="str">
            <v>US00497272</v>
          </cell>
          <cell r="C51" t="str">
            <v>APAN002</v>
          </cell>
        </row>
        <row r="52">
          <cell r="A52" t="str">
            <v>USNM00492816</v>
          </cell>
          <cell r="B52" t="str">
            <v>US00492816</v>
          </cell>
          <cell r="C52" t="str">
            <v>APAN002</v>
          </cell>
        </row>
        <row r="53">
          <cell r="A53" t="str">
            <v>USNM00211724</v>
          </cell>
          <cell r="B53" t="str">
            <v>US00211724</v>
          </cell>
          <cell r="C53" t="str">
            <v>APAN002</v>
          </cell>
        </row>
        <row r="54">
          <cell r="A54" t="str">
            <v>USNM00269816</v>
          </cell>
          <cell r="B54" t="str">
            <v>US00269816</v>
          </cell>
          <cell r="C54" t="str">
            <v>APAN002</v>
          </cell>
        </row>
        <row r="55">
          <cell r="A55" t="str">
            <v>USNM00491614</v>
          </cell>
          <cell r="B55" t="str">
            <v>US00491614</v>
          </cell>
          <cell r="C55" t="str">
            <v>APAN002</v>
          </cell>
        </row>
        <row r="56">
          <cell r="A56" t="str">
            <v>USNM00491675</v>
          </cell>
          <cell r="B56" t="str">
            <v>US00491675</v>
          </cell>
          <cell r="C56" t="str">
            <v>APAN002</v>
          </cell>
        </row>
        <row r="57">
          <cell r="A57" t="str">
            <v>USNM00491679</v>
          </cell>
          <cell r="B57" t="str">
            <v>US00491679</v>
          </cell>
          <cell r="C57" t="str">
            <v>APAN002</v>
          </cell>
        </row>
        <row r="58">
          <cell r="A58" t="str">
            <v>USNM00491697</v>
          </cell>
          <cell r="B58" t="str">
            <v>US00491697</v>
          </cell>
          <cell r="C58" t="str">
            <v>APAN002</v>
          </cell>
        </row>
        <row r="59">
          <cell r="A59" t="str">
            <v>USNM00491735</v>
          </cell>
          <cell r="B59" t="str">
            <v>US00491735</v>
          </cell>
          <cell r="C59" t="str">
            <v>APAN002</v>
          </cell>
        </row>
        <row r="60">
          <cell r="A60" t="str">
            <v>USNM00491763</v>
          </cell>
          <cell r="B60" t="str">
            <v>US00491763</v>
          </cell>
          <cell r="C60" t="str">
            <v>APAN002</v>
          </cell>
        </row>
        <row r="61">
          <cell r="A61" t="str">
            <v>USNM00491764</v>
          </cell>
          <cell r="B61" t="str">
            <v>US00491764</v>
          </cell>
          <cell r="C61" t="str">
            <v>APAN002</v>
          </cell>
        </row>
        <row r="62">
          <cell r="A62" t="str">
            <v>USNM00491766</v>
          </cell>
          <cell r="B62" t="str">
            <v>US00491766</v>
          </cell>
          <cell r="C62" t="str">
            <v>APAN002</v>
          </cell>
        </row>
        <row r="63">
          <cell r="A63" t="str">
            <v>USNM00491779</v>
          </cell>
          <cell r="B63" t="str">
            <v>US00491779</v>
          </cell>
          <cell r="C63" t="str">
            <v>APAN002</v>
          </cell>
        </row>
        <row r="64">
          <cell r="A64" t="str">
            <v>USNM00491785</v>
          </cell>
          <cell r="B64" t="str">
            <v>US00491785</v>
          </cell>
          <cell r="C64" t="str">
            <v>APAN002</v>
          </cell>
        </row>
        <row r="65">
          <cell r="A65" t="str">
            <v>USNM00491813</v>
          </cell>
          <cell r="B65" t="str">
            <v>US00491813</v>
          </cell>
          <cell r="C65" t="str">
            <v>APAN002</v>
          </cell>
        </row>
        <row r="66">
          <cell r="A66" t="str">
            <v>USNM00492791</v>
          </cell>
          <cell r="B66" t="str">
            <v>US00492791</v>
          </cell>
          <cell r="C66" t="str">
            <v>APAN002</v>
          </cell>
        </row>
        <row r="67">
          <cell r="A67" t="str">
            <v>USNM00492802</v>
          </cell>
          <cell r="B67" t="str">
            <v>US00492802</v>
          </cell>
          <cell r="C67" t="str">
            <v>APAN002</v>
          </cell>
        </row>
        <row r="68">
          <cell r="A68" t="str">
            <v>USNM00492811</v>
          </cell>
          <cell r="B68" t="str">
            <v>US00492811</v>
          </cell>
          <cell r="C68" t="str">
            <v>APAN002</v>
          </cell>
        </row>
        <row r="69">
          <cell r="A69" t="str">
            <v>USNM00503296</v>
          </cell>
          <cell r="B69" t="str">
            <v>US00503296</v>
          </cell>
          <cell r="C69" t="str">
            <v>APAN002</v>
          </cell>
        </row>
        <row r="70">
          <cell r="A70" t="str">
            <v>USNM00503350</v>
          </cell>
          <cell r="B70" t="str">
            <v>US00503350</v>
          </cell>
          <cell r="C70" t="str">
            <v>APAN002</v>
          </cell>
        </row>
        <row r="71">
          <cell r="A71" t="str">
            <v>USNM00504930</v>
          </cell>
          <cell r="B71" t="str">
            <v>US00504930</v>
          </cell>
          <cell r="C71" t="str">
            <v>APAN002</v>
          </cell>
        </row>
        <row r="72">
          <cell r="A72" t="str">
            <v>USNM00504941</v>
          </cell>
          <cell r="B72" t="str">
            <v>US00504941</v>
          </cell>
          <cell r="C72" t="str">
            <v>APAN002</v>
          </cell>
        </row>
        <row r="73">
          <cell r="A73" t="str">
            <v>USNM00504966</v>
          </cell>
          <cell r="B73" t="str">
            <v>US00504966</v>
          </cell>
          <cell r="C73" t="str">
            <v>APAN002</v>
          </cell>
        </row>
        <row r="74">
          <cell r="A74" t="str">
            <v>USNM00508223</v>
          </cell>
          <cell r="B74" t="str">
            <v>US00508223</v>
          </cell>
          <cell r="C74" t="str">
            <v>APAN002</v>
          </cell>
        </row>
        <row r="75">
          <cell r="A75" t="str">
            <v>USNM00680541</v>
          </cell>
          <cell r="B75" t="str">
            <v>US00680541</v>
          </cell>
          <cell r="C75" t="str">
            <v>APAN002</v>
          </cell>
        </row>
        <row r="76">
          <cell r="A76" t="str">
            <v>USNM00680622</v>
          </cell>
          <cell r="B76" t="str">
            <v>US00680622</v>
          </cell>
          <cell r="C76" t="str">
            <v>APAN002</v>
          </cell>
        </row>
        <row r="77">
          <cell r="A77" t="str">
            <v>USNM00680805</v>
          </cell>
          <cell r="B77" t="str">
            <v>US00680805</v>
          </cell>
          <cell r="C77" t="str">
            <v>APAN002</v>
          </cell>
        </row>
        <row r="78">
          <cell r="A78" t="str">
            <v>USNM00681407</v>
          </cell>
          <cell r="B78" t="str">
            <v>US00681407</v>
          </cell>
          <cell r="C78" t="str">
            <v>APAN107</v>
          </cell>
        </row>
        <row r="79">
          <cell r="A79" t="str">
            <v>USNM00169278</v>
          </cell>
          <cell r="B79" t="str">
            <v>US00169278</v>
          </cell>
          <cell r="C79" t="str">
            <v>MICR239</v>
          </cell>
        </row>
        <row r="80">
          <cell r="A80" t="str">
            <v>USNM00169281</v>
          </cell>
          <cell r="B80" t="str">
            <v>US00169281</v>
          </cell>
          <cell r="C80" t="str">
            <v>MICR239</v>
          </cell>
        </row>
        <row r="81">
          <cell r="A81" t="str">
            <v>USNM00492677</v>
          </cell>
          <cell r="B81" t="str">
            <v>US00492677</v>
          </cell>
          <cell r="C81" t="str">
            <v>MICR172</v>
          </cell>
        </row>
        <row r="82">
          <cell r="A82" t="str">
            <v>USNM00680152</v>
          </cell>
          <cell r="B82" t="str">
            <v>US00680152</v>
          </cell>
          <cell r="C82" t="str">
            <v>DOLI011</v>
          </cell>
        </row>
        <row r="83">
          <cell r="A83" t="str">
            <v>USNM00496631</v>
          </cell>
          <cell r="B83" t="str">
            <v>US00496631</v>
          </cell>
          <cell r="C83" t="str">
            <v>APAN008</v>
          </cell>
        </row>
        <row r="84">
          <cell r="A84" t="str">
            <v>USNM00680631</v>
          </cell>
          <cell r="B84" t="str">
            <v>US00680631</v>
          </cell>
          <cell r="C84" t="str">
            <v>APAN019</v>
          </cell>
        </row>
        <row r="85">
          <cell r="A85" t="str">
            <v>USNM00680889</v>
          </cell>
          <cell r="B85" t="str">
            <v>US00680889</v>
          </cell>
          <cell r="C85" t="str">
            <v>APAN019</v>
          </cell>
        </row>
        <row r="86">
          <cell r="A86" t="str">
            <v>USNM00497645</v>
          </cell>
          <cell r="B86" t="str">
            <v>US00497645</v>
          </cell>
          <cell r="C86" t="str">
            <v>APAN013</v>
          </cell>
        </row>
        <row r="87">
          <cell r="A87" t="str">
            <v>USNM00504214</v>
          </cell>
          <cell r="B87" t="str">
            <v>US00504214</v>
          </cell>
          <cell r="C87" t="str">
            <v>APAN013</v>
          </cell>
        </row>
        <row r="88">
          <cell r="A88" t="str">
            <v>USNM00169280</v>
          </cell>
          <cell r="B88" t="str">
            <v>US00169280</v>
          </cell>
          <cell r="C88" t="str">
            <v>APAN013</v>
          </cell>
        </row>
        <row r="89">
          <cell r="A89" t="str">
            <v>USNM00496744</v>
          </cell>
          <cell r="B89" t="str">
            <v>US00496744</v>
          </cell>
          <cell r="C89" t="str">
            <v>APAN113</v>
          </cell>
        </row>
        <row r="90">
          <cell r="A90" t="str">
            <v>USNM00497638</v>
          </cell>
          <cell r="B90" t="str">
            <v>US00497638</v>
          </cell>
          <cell r="C90" t="str">
            <v>APAN113</v>
          </cell>
        </row>
        <row r="91">
          <cell r="A91" t="str">
            <v>USNM00504153</v>
          </cell>
          <cell r="B91" t="str">
            <v>US00504153</v>
          </cell>
          <cell r="C91" t="str">
            <v>APAN113</v>
          </cell>
        </row>
        <row r="92">
          <cell r="A92" t="str">
            <v>USNM00211741</v>
          </cell>
          <cell r="B92" t="str">
            <v>US00211741</v>
          </cell>
          <cell r="C92" t="str">
            <v>APAN113</v>
          </cell>
        </row>
        <row r="93">
          <cell r="A93" t="str">
            <v>USNM00680337</v>
          </cell>
          <cell r="B93" t="str">
            <v>US00680337</v>
          </cell>
          <cell r="C93" t="str">
            <v>APAN114</v>
          </cell>
        </row>
        <row r="94">
          <cell r="A94" t="str">
            <v>USNM00680560</v>
          </cell>
          <cell r="B94" t="str">
            <v>US00680560</v>
          </cell>
          <cell r="C94" t="str">
            <v>APAN114</v>
          </cell>
        </row>
        <row r="95">
          <cell r="A95" t="str">
            <v>USNM00680933</v>
          </cell>
          <cell r="B95" t="str">
            <v>US00680933</v>
          </cell>
          <cell r="C95" t="str">
            <v>APAN115</v>
          </cell>
        </row>
        <row r="96">
          <cell r="A96" t="str">
            <v>USNM00680646</v>
          </cell>
          <cell r="B96" t="str">
            <v>US00680646</v>
          </cell>
          <cell r="C96" t="str">
            <v>APAN116</v>
          </cell>
        </row>
        <row r="97">
          <cell r="A97" t="str">
            <v>USNM00505071</v>
          </cell>
          <cell r="B97" t="str">
            <v>US00505071</v>
          </cell>
          <cell r="C97" t="str">
            <v>APAN117</v>
          </cell>
        </row>
        <row r="98">
          <cell r="A98" t="str">
            <v>USNM00680717</v>
          </cell>
          <cell r="B98" t="str">
            <v>US00680717</v>
          </cell>
          <cell r="C98" t="str">
            <v>MICR213</v>
          </cell>
        </row>
        <row r="99">
          <cell r="A99" t="str">
            <v>USNM00680863</v>
          </cell>
          <cell r="B99" t="str">
            <v>US00680863</v>
          </cell>
          <cell r="C99" t="str">
            <v>MICR213</v>
          </cell>
        </row>
        <row r="100">
          <cell r="A100" t="str">
            <v>USNM00681664</v>
          </cell>
          <cell r="B100" t="str">
            <v>US00681664</v>
          </cell>
          <cell r="C100" t="str">
            <v>MICR213</v>
          </cell>
        </row>
        <row r="101">
          <cell r="A101" t="str">
            <v>USNM00680607</v>
          </cell>
          <cell r="B101" t="str">
            <v>US00680607</v>
          </cell>
          <cell r="C101" t="str">
            <v>APAN119</v>
          </cell>
        </row>
        <row r="102">
          <cell r="A102" t="str">
            <v>USNM00680948</v>
          </cell>
          <cell r="B102" t="str">
            <v>US00680948</v>
          </cell>
          <cell r="C102" t="str">
            <v>APAN119</v>
          </cell>
        </row>
        <row r="103">
          <cell r="A103" t="str">
            <v>USNM00454125</v>
          </cell>
          <cell r="B103" t="str">
            <v>US00454125</v>
          </cell>
          <cell r="C103" t="str">
            <v>MICR038</v>
          </cell>
        </row>
        <row r="104">
          <cell r="A104" t="str">
            <v>USNM00503295</v>
          </cell>
          <cell r="B104" t="str">
            <v>US00503295</v>
          </cell>
          <cell r="C104" t="str">
            <v>MICR038</v>
          </cell>
        </row>
        <row r="105">
          <cell r="A105" t="str">
            <v>USNM00681341</v>
          </cell>
          <cell r="B105" t="str">
            <v>US00681341</v>
          </cell>
          <cell r="C105" t="str">
            <v>APAN121</v>
          </cell>
        </row>
        <row r="106">
          <cell r="A106" t="str">
            <v>USNM00641796</v>
          </cell>
          <cell r="B106" t="str">
            <v>US00641796</v>
          </cell>
          <cell r="C106" t="str">
            <v>MICR240</v>
          </cell>
        </row>
        <row r="107">
          <cell r="A107" t="str">
            <v>USNM00641834</v>
          </cell>
          <cell r="B107" t="str">
            <v>US00641834</v>
          </cell>
          <cell r="C107" t="str">
            <v>MICR240</v>
          </cell>
        </row>
        <row r="108">
          <cell r="A108" t="str">
            <v>USNM00641843</v>
          </cell>
          <cell r="B108" t="str">
            <v>US00641843</v>
          </cell>
          <cell r="C108" t="str">
            <v>MICR240</v>
          </cell>
        </row>
        <row r="109">
          <cell r="A109" t="str">
            <v>USNM00681689</v>
          </cell>
          <cell r="B109" t="str">
            <v>US00681689</v>
          </cell>
          <cell r="C109" t="str">
            <v>MICR260</v>
          </cell>
        </row>
        <row r="110">
          <cell r="A110" t="str">
            <v>USNM00681776</v>
          </cell>
          <cell r="B110" t="str">
            <v>US00681776</v>
          </cell>
          <cell r="C110" t="str">
            <v>MICR260</v>
          </cell>
        </row>
        <row r="111">
          <cell r="A111" t="str">
            <v>USNM00268054</v>
          </cell>
          <cell r="B111" t="str">
            <v>US00268054</v>
          </cell>
          <cell r="C111" t="str">
            <v>APAN124</v>
          </cell>
        </row>
        <row r="112">
          <cell r="A112" t="str">
            <v>USNM00268063</v>
          </cell>
          <cell r="B112" t="str">
            <v>US00268063</v>
          </cell>
          <cell r="C112" t="str">
            <v>APAN124</v>
          </cell>
        </row>
        <row r="113">
          <cell r="A113" t="str">
            <v>USNM00455177</v>
          </cell>
          <cell r="B113" t="str">
            <v>US00455177</v>
          </cell>
          <cell r="C113" t="str">
            <v>APAN124</v>
          </cell>
        </row>
        <row r="114">
          <cell r="A114" t="str">
            <v>USNM00641853</v>
          </cell>
          <cell r="B114" t="str">
            <v>US00641853</v>
          </cell>
          <cell r="C114" t="str">
            <v>APAN124</v>
          </cell>
        </row>
        <row r="115">
          <cell r="A115" t="str">
            <v>USNM00641864</v>
          </cell>
          <cell r="B115" t="str">
            <v>US00641864</v>
          </cell>
          <cell r="C115" t="str">
            <v>APAN124</v>
          </cell>
        </row>
        <row r="116">
          <cell r="A116" t="str">
            <v>USNM00643640</v>
          </cell>
          <cell r="B116" t="str">
            <v>US00643640</v>
          </cell>
          <cell r="C116" t="str">
            <v>APAN124</v>
          </cell>
        </row>
        <row r="117">
          <cell r="A117" t="str">
            <v>USNM00643721</v>
          </cell>
          <cell r="B117" t="str">
            <v>US00643721</v>
          </cell>
          <cell r="C117" t="str">
            <v>APAN124</v>
          </cell>
        </row>
        <row r="118">
          <cell r="A118" t="str">
            <v>USNM00643730</v>
          </cell>
          <cell r="B118" t="str">
            <v>US00643730</v>
          </cell>
          <cell r="C118" t="str">
            <v>APAN124</v>
          </cell>
        </row>
        <row r="119">
          <cell r="A119" t="str">
            <v>USNM00680753</v>
          </cell>
          <cell r="B119" t="str">
            <v>US00680753</v>
          </cell>
          <cell r="C119" t="str">
            <v>APAN124</v>
          </cell>
        </row>
        <row r="120">
          <cell r="A120" t="str">
            <v>USNM00680934</v>
          </cell>
          <cell r="B120" t="str">
            <v>US00680934</v>
          </cell>
          <cell r="C120" t="str">
            <v>APAN125</v>
          </cell>
        </row>
        <row r="121">
          <cell r="A121" t="str">
            <v>USNM00209090</v>
          </cell>
          <cell r="B121" t="str">
            <v>US00209090</v>
          </cell>
          <cell r="C121" t="str">
            <v>APAN126</v>
          </cell>
        </row>
        <row r="122">
          <cell r="A122" t="str">
            <v>USNM00211742</v>
          </cell>
          <cell r="B122" t="str">
            <v>US00211742</v>
          </cell>
          <cell r="C122" t="str">
            <v>APAN126</v>
          </cell>
        </row>
        <row r="123">
          <cell r="A123" t="str">
            <v>USNM00497214</v>
          </cell>
          <cell r="B123" t="str">
            <v>US00497214</v>
          </cell>
          <cell r="C123" t="str">
            <v>APAN127</v>
          </cell>
        </row>
        <row r="124">
          <cell r="A124" t="str">
            <v>USNM00454276</v>
          </cell>
          <cell r="B124" t="str">
            <v>US00454276</v>
          </cell>
          <cell r="C124" t="str">
            <v>APAN127</v>
          </cell>
        </row>
        <row r="125">
          <cell r="A125" t="str">
            <v>USNM00454277</v>
          </cell>
          <cell r="B125" t="str">
            <v>US00454277</v>
          </cell>
          <cell r="C125" t="str">
            <v>APAN127</v>
          </cell>
        </row>
        <row r="126">
          <cell r="A126" t="str">
            <v>USNM00492649</v>
          </cell>
          <cell r="B126" t="str">
            <v>US00492649</v>
          </cell>
          <cell r="C126" t="str">
            <v>APAN127</v>
          </cell>
        </row>
        <row r="127">
          <cell r="A127" t="str">
            <v>USNM00644859</v>
          </cell>
          <cell r="B127" t="str">
            <v>US00644859</v>
          </cell>
          <cell r="C127" t="str">
            <v>APAN127</v>
          </cell>
        </row>
        <row r="128">
          <cell r="A128" t="str">
            <v>USNM00645698</v>
          </cell>
          <cell r="B128" t="str">
            <v>US00645698</v>
          </cell>
          <cell r="C128" t="str">
            <v>APAN127</v>
          </cell>
        </row>
        <row r="129">
          <cell r="A129" t="str">
            <v>USNM00211774</v>
          </cell>
          <cell r="B129" t="str">
            <v>US00211774</v>
          </cell>
          <cell r="C129" t="str">
            <v>APAN127</v>
          </cell>
        </row>
        <row r="130">
          <cell r="A130" t="str">
            <v>USNM00681988</v>
          </cell>
          <cell r="B130" t="str">
            <v>US00681988</v>
          </cell>
          <cell r="C130" t="str">
            <v>APAN128</v>
          </cell>
        </row>
        <row r="131">
          <cell r="A131" t="str">
            <v>USNM00680762</v>
          </cell>
          <cell r="B131" t="str">
            <v>US00680762</v>
          </cell>
          <cell r="C131" t="str">
            <v>APAN129</v>
          </cell>
        </row>
        <row r="132">
          <cell r="A132" t="str">
            <v>USNM00681062</v>
          </cell>
          <cell r="B132" t="str">
            <v>US00681062</v>
          </cell>
          <cell r="C132" t="str">
            <v>DOLI013</v>
          </cell>
        </row>
        <row r="133">
          <cell r="A133" t="str">
            <v>USNM00681538</v>
          </cell>
          <cell r="B133" t="str">
            <v>US00681538</v>
          </cell>
          <cell r="C133" t="str">
            <v>DOLI013</v>
          </cell>
        </row>
        <row r="134">
          <cell r="A134" t="str">
            <v>USNM00681491</v>
          </cell>
          <cell r="B134" t="str">
            <v>US00681491</v>
          </cell>
          <cell r="C134" t="str">
            <v>DOLI013</v>
          </cell>
        </row>
        <row r="135">
          <cell r="A135" t="str">
            <v>USNM00681800</v>
          </cell>
          <cell r="B135" t="str">
            <v>US00681800</v>
          </cell>
          <cell r="C135" t="str">
            <v>APAN130</v>
          </cell>
        </row>
        <row r="136">
          <cell r="A136" t="str">
            <v>USNM00680957</v>
          </cell>
          <cell r="B136" t="str">
            <v>US00680957</v>
          </cell>
          <cell r="C136" t="str">
            <v>APAN131</v>
          </cell>
        </row>
        <row r="137">
          <cell r="A137" t="str">
            <v>USNM00497188</v>
          </cell>
          <cell r="B137" t="str">
            <v>US00497188</v>
          </cell>
          <cell r="C137" t="str">
            <v>APAN132</v>
          </cell>
        </row>
        <row r="138">
          <cell r="A138" t="str">
            <v>USNM00497291</v>
          </cell>
          <cell r="B138" t="str">
            <v>US00497291</v>
          </cell>
          <cell r="C138" t="str">
            <v>APAN132</v>
          </cell>
        </row>
        <row r="139">
          <cell r="A139" t="str">
            <v>USNM00497327</v>
          </cell>
          <cell r="B139" t="str">
            <v>US00497327</v>
          </cell>
          <cell r="C139" t="str">
            <v>APAN132</v>
          </cell>
        </row>
        <row r="140">
          <cell r="A140" t="str">
            <v>USNM00209089</v>
          </cell>
          <cell r="B140" t="str">
            <v>US00209089</v>
          </cell>
          <cell r="C140" t="str">
            <v>APAN132</v>
          </cell>
        </row>
        <row r="141">
          <cell r="A141" t="str">
            <v>USNM00492648</v>
          </cell>
          <cell r="B141" t="str">
            <v>US00492648</v>
          </cell>
          <cell r="C141" t="str">
            <v>APAN132</v>
          </cell>
        </row>
        <row r="142">
          <cell r="A142" t="str">
            <v>USNM00269623</v>
          </cell>
          <cell r="B142" t="str">
            <v>US00269623</v>
          </cell>
          <cell r="C142" t="str">
            <v>APAN132</v>
          </cell>
        </row>
        <row r="143">
          <cell r="A143" t="str">
            <v>USNM00680388</v>
          </cell>
          <cell r="B143" t="str">
            <v>US00680388</v>
          </cell>
          <cell r="C143" t="str">
            <v>APAN132</v>
          </cell>
        </row>
        <row r="144">
          <cell r="A144" t="str">
            <v>USNM00680439</v>
          </cell>
          <cell r="B144" t="str">
            <v>US00680439</v>
          </cell>
          <cell r="C144" t="str">
            <v>APAN132</v>
          </cell>
        </row>
        <row r="145">
          <cell r="A145" t="str">
            <v>USNM00680499</v>
          </cell>
          <cell r="B145" t="str">
            <v>US00680499</v>
          </cell>
          <cell r="C145" t="str">
            <v>APAN132</v>
          </cell>
        </row>
        <row r="146">
          <cell r="A146" t="str">
            <v>USNM00680599</v>
          </cell>
          <cell r="B146" t="str">
            <v>US00680599</v>
          </cell>
          <cell r="C146" t="str">
            <v>APAN132</v>
          </cell>
        </row>
        <row r="147">
          <cell r="A147" t="str">
            <v>USNM00680756</v>
          </cell>
          <cell r="B147" t="str">
            <v>US00680756</v>
          </cell>
          <cell r="C147" t="str">
            <v>APAN132</v>
          </cell>
        </row>
        <row r="148">
          <cell r="A148" t="str">
            <v>USNM00680823</v>
          </cell>
          <cell r="B148" t="str">
            <v>US00680823</v>
          </cell>
          <cell r="C148" t="str">
            <v>APAN132</v>
          </cell>
        </row>
        <row r="149">
          <cell r="A149" t="str">
            <v>USNM00680861</v>
          </cell>
          <cell r="B149" t="str">
            <v>US00680861</v>
          </cell>
          <cell r="C149" t="str">
            <v>APAN132</v>
          </cell>
        </row>
        <row r="150">
          <cell r="A150" t="str">
            <v>USNM00680864</v>
          </cell>
          <cell r="B150" t="str">
            <v>US00680864</v>
          </cell>
          <cell r="C150" t="str">
            <v>APAN132</v>
          </cell>
        </row>
        <row r="151">
          <cell r="A151" t="str">
            <v>USNM00680910</v>
          </cell>
          <cell r="B151" t="str">
            <v>US00680910</v>
          </cell>
          <cell r="C151" t="str">
            <v>APAN132</v>
          </cell>
        </row>
        <row r="152">
          <cell r="A152" t="str">
            <v>USNM00681092</v>
          </cell>
          <cell r="B152" t="str">
            <v>US00681092</v>
          </cell>
          <cell r="C152" t="str">
            <v>APAN132</v>
          </cell>
        </row>
        <row r="153">
          <cell r="A153" t="str">
            <v>USNM00681959</v>
          </cell>
          <cell r="B153" t="str">
            <v>US00681959</v>
          </cell>
          <cell r="C153" t="str">
            <v>APAN132</v>
          </cell>
        </row>
        <row r="154">
          <cell r="A154" t="str">
            <v>USNM00497804</v>
          </cell>
          <cell r="B154" t="str">
            <v>US00497804</v>
          </cell>
          <cell r="C154" t="str">
            <v>APAN010</v>
          </cell>
        </row>
        <row r="155">
          <cell r="A155" t="str">
            <v>USNM00506255</v>
          </cell>
          <cell r="B155" t="str">
            <v>US00506255</v>
          </cell>
          <cell r="C155" t="str">
            <v>APAN010</v>
          </cell>
        </row>
        <row r="156">
          <cell r="A156" t="str">
            <v>USNM00506262</v>
          </cell>
          <cell r="B156" t="str">
            <v>US00506262</v>
          </cell>
          <cell r="C156" t="str">
            <v>APAN010</v>
          </cell>
        </row>
        <row r="157">
          <cell r="A157" t="str">
            <v>USNM00503872</v>
          </cell>
          <cell r="B157" t="str">
            <v>US00503872</v>
          </cell>
          <cell r="C157" t="str">
            <v>APAN010</v>
          </cell>
        </row>
        <row r="158">
          <cell r="A158" t="str">
            <v>USNM00504075</v>
          </cell>
          <cell r="B158" t="str">
            <v>US00504075</v>
          </cell>
          <cell r="C158" t="str">
            <v>APAN010</v>
          </cell>
        </row>
        <row r="159">
          <cell r="A159" t="str">
            <v>USNM00504975</v>
          </cell>
          <cell r="B159" t="str">
            <v>US00504975</v>
          </cell>
          <cell r="C159" t="str">
            <v>APAN010</v>
          </cell>
        </row>
        <row r="160">
          <cell r="A160" t="str">
            <v>USNM00504998</v>
          </cell>
          <cell r="B160" t="str">
            <v>US00504998</v>
          </cell>
          <cell r="C160" t="str">
            <v>APAN010</v>
          </cell>
        </row>
        <row r="161">
          <cell r="A161" t="str">
            <v>USNM00506219</v>
          </cell>
          <cell r="B161" t="str">
            <v>US00506219</v>
          </cell>
          <cell r="C161" t="str">
            <v>APAN010</v>
          </cell>
        </row>
        <row r="162">
          <cell r="A162" t="str">
            <v>USNM00506236</v>
          </cell>
          <cell r="B162" t="str">
            <v>US00506236</v>
          </cell>
          <cell r="C162" t="str">
            <v>APAN010</v>
          </cell>
        </row>
        <row r="163">
          <cell r="A163" t="str">
            <v>USNM00506242</v>
          </cell>
          <cell r="B163" t="str">
            <v>US00506242</v>
          </cell>
          <cell r="C163" t="str">
            <v>APAN010</v>
          </cell>
        </row>
        <row r="164">
          <cell r="A164" t="str">
            <v>USNM00454365</v>
          </cell>
          <cell r="B164" t="str">
            <v>US00454365</v>
          </cell>
          <cell r="C164" t="str">
            <v>APAN010</v>
          </cell>
        </row>
        <row r="165">
          <cell r="A165" t="str">
            <v>USNM00641828</v>
          </cell>
          <cell r="B165" t="str">
            <v>US00641828</v>
          </cell>
          <cell r="C165" t="str">
            <v>APAN010</v>
          </cell>
        </row>
        <row r="166">
          <cell r="A166" t="str">
            <v>USNM00643655</v>
          </cell>
          <cell r="B166" t="str">
            <v>US00643655</v>
          </cell>
          <cell r="C166" t="str">
            <v>APAN010</v>
          </cell>
        </row>
        <row r="167">
          <cell r="A167" t="str">
            <v>USNM00645561</v>
          </cell>
          <cell r="B167" t="str">
            <v>US00645561</v>
          </cell>
          <cell r="C167" t="str">
            <v>APAN010</v>
          </cell>
        </row>
        <row r="168">
          <cell r="A168" t="str">
            <v>USNM00267933</v>
          </cell>
          <cell r="B168" t="str">
            <v>US00267933</v>
          </cell>
          <cell r="C168" t="str">
            <v>APAN010</v>
          </cell>
        </row>
        <row r="169">
          <cell r="A169" t="str">
            <v>USNM00267942</v>
          </cell>
          <cell r="B169" t="str">
            <v>US00267942</v>
          </cell>
          <cell r="C169" t="str">
            <v>APAN010</v>
          </cell>
        </row>
        <row r="170">
          <cell r="A170" t="str">
            <v>USNM00267943</v>
          </cell>
          <cell r="B170" t="str">
            <v>US00267943</v>
          </cell>
          <cell r="C170" t="str">
            <v>APAN010</v>
          </cell>
        </row>
        <row r="171">
          <cell r="A171" t="str">
            <v>USNM00267952</v>
          </cell>
          <cell r="B171" t="str">
            <v>US00267952</v>
          </cell>
          <cell r="C171" t="str">
            <v>APAN010</v>
          </cell>
        </row>
        <row r="172">
          <cell r="A172" t="str">
            <v>USNM00268022</v>
          </cell>
          <cell r="B172" t="str">
            <v>US00268022</v>
          </cell>
          <cell r="C172" t="str">
            <v>APAN010</v>
          </cell>
        </row>
        <row r="173">
          <cell r="A173" t="str">
            <v>USNM00268042</v>
          </cell>
          <cell r="B173" t="str">
            <v>US00268042</v>
          </cell>
          <cell r="C173" t="str">
            <v>APAN010</v>
          </cell>
        </row>
        <row r="174">
          <cell r="A174" t="str">
            <v>USNM00269618</v>
          </cell>
          <cell r="B174" t="str">
            <v>US00269618</v>
          </cell>
          <cell r="C174" t="str">
            <v>APAN010</v>
          </cell>
        </row>
        <row r="175">
          <cell r="A175" t="str">
            <v>USNM00269691</v>
          </cell>
          <cell r="B175" t="str">
            <v>US00269691</v>
          </cell>
          <cell r="C175" t="str">
            <v>APAN010</v>
          </cell>
        </row>
        <row r="176">
          <cell r="A176" t="str">
            <v>USNM00454185</v>
          </cell>
          <cell r="B176" t="str">
            <v>US00454185</v>
          </cell>
          <cell r="C176" t="str">
            <v>APAN010</v>
          </cell>
        </row>
        <row r="177">
          <cell r="A177" t="str">
            <v>USNM00454198</v>
          </cell>
          <cell r="B177" t="str">
            <v>US00454198</v>
          </cell>
          <cell r="C177" t="str">
            <v>APAN010</v>
          </cell>
        </row>
        <row r="178">
          <cell r="A178" t="str">
            <v>USNM00640025</v>
          </cell>
          <cell r="B178" t="str">
            <v>US00640025</v>
          </cell>
          <cell r="C178" t="str">
            <v>APAN010</v>
          </cell>
        </row>
        <row r="179">
          <cell r="A179" t="str">
            <v>USNM00645577</v>
          </cell>
          <cell r="B179" t="str">
            <v>US00645577</v>
          </cell>
          <cell r="C179" t="str">
            <v>APAN010</v>
          </cell>
        </row>
        <row r="180">
          <cell r="A180" t="str">
            <v>USNM00645612</v>
          </cell>
          <cell r="B180" t="str">
            <v>US00645612</v>
          </cell>
          <cell r="C180" t="str">
            <v>APAN010</v>
          </cell>
        </row>
        <row r="181">
          <cell r="A181" t="str">
            <v>USNM00211752</v>
          </cell>
          <cell r="B181" t="str">
            <v>US00211752</v>
          </cell>
          <cell r="C181" t="str">
            <v>MICR038</v>
          </cell>
        </row>
        <row r="182">
          <cell r="A182" t="str">
            <v>USNM00211775</v>
          </cell>
          <cell r="B182" t="str">
            <v>US00211775</v>
          </cell>
          <cell r="C182" t="str">
            <v>MICR038</v>
          </cell>
        </row>
        <row r="183">
          <cell r="A183" t="str">
            <v>USNM00454286</v>
          </cell>
          <cell r="B183" t="str">
            <v>US00454286</v>
          </cell>
          <cell r="C183" t="str">
            <v>MICR038</v>
          </cell>
        </row>
        <row r="184">
          <cell r="A184" t="str">
            <v>USNM00496629</v>
          </cell>
          <cell r="B184" t="str">
            <v>US00496629</v>
          </cell>
          <cell r="C184" t="str">
            <v>MICR038</v>
          </cell>
        </row>
        <row r="185">
          <cell r="A185" t="str">
            <v>USNM00497339</v>
          </cell>
          <cell r="B185" t="str">
            <v>US00497339</v>
          </cell>
          <cell r="C185" t="str">
            <v>MICR038</v>
          </cell>
        </row>
        <row r="186">
          <cell r="A186" t="str">
            <v>USNM00499820</v>
          </cell>
          <cell r="B186" t="str">
            <v>US00499820</v>
          </cell>
          <cell r="C186" t="str">
            <v>MICR038</v>
          </cell>
        </row>
        <row r="187">
          <cell r="A187" t="str">
            <v>USNM00503882</v>
          </cell>
          <cell r="B187" t="str">
            <v>US00503882</v>
          </cell>
          <cell r="C187" t="str">
            <v>MICR038</v>
          </cell>
        </row>
        <row r="188">
          <cell r="A188" t="str">
            <v>USNM00503915</v>
          </cell>
          <cell r="B188" t="str">
            <v>US00503915</v>
          </cell>
          <cell r="C188" t="str">
            <v>MICR038</v>
          </cell>
        </row>
        <row r="189">
          <cell r="A189" t="str">
            <v>USNM00503919</v>
          </cell>
          <cell r="B189" t="str">
            <v>US00503919</v>
          </cell>
          <cell r="C189" t="str">
            <v>MICR038</v>
          </cell>
        </row>
        <row r="190">
          <cell r="A190" t="str">
            <v>USNM00503940</v>
          </cell>
          <cell r="B190" t="str">
            <v>US00503940</v>
          </cell>
          <cell r="C190" t="str">
            <v>MICR038</v>
          </cell>
        </row>
        <row r="191">
          <cell r="A191" t="str">
            <v>USNM00505048</v>
          </cell>
          <cell r="B191" t="str">
            <v>US00505048</v>
          </cell>
          <cell r="C191" t="str">
            <v>MICR038</v>
          </cell>
        </row>
        <row r="192">
          <cell r="A192" t="str">
            <v>USNM00505089</v>
          </cell>
          <cell r="B192" t="str">
            <v>US00505089</v>
          </cell>
          <cell r="C192" t="str">
            <v>MICR038</v>
          </cell>
        </row>
        <row r="193">
          <cell r="A193" t="str">
            <v>USNM00506222</v>
          </cell>
          <cell r="B193" t="str">
            <v>US00506222</v>
          </cell>
          <cell r="C193" t="str">
            <v>MICR038</v>
          </cell>
        </row>
        <row r="194">
          <cell r="A194" t="str">
            <v>USNM00702661</v>
          </cell>
          <cell r="B194" t="str">
            <v>US00702661</v>
          </cell>
          <cell r="C194" t="str">
            <v>MICR038</v>
          </cell>
        </row>
        <row r="195">
          <cell r="A195" t="str">
            <v>USNM00211690</v>
          </cell>
          <cell r="B195" t="str">
            <v>US00211690</v>
          </cell>
          <cell r="C195" t="str">
            <v>MICR195</v>
          </cell>
        </row>
        <row r="196">
          <cell r="A196" t="str">
            <v>USNM00681047</v>
          </cell>
          <cell r="B196" t="str">
            <v>US00681047</v>
          </cell>
          <cell r="C196" t="str">
            <v>MICR195</v>
          </cell>
        </row>
        <row r="197">
          <cell r="A197" t="str">
            <v>USNM00681468</v>
          </cell>
          <cell r="B197" t="str">
            <v>US00681468</v>
          </cell>
          <cell r="C197" t="str">
            <v>MICR195</v>
          </cell>
        </row>
        <row r="198">
          <cell r="A198" t="str">
            <v>USNM00681803</v>
          </cell>
          <cell r="B198" t="str">
            <v>US00681803</v>
          </cell>
          <cell r="C198" t="str">
            <v>DOLI016</v>
          </cell>
        </row>
        <row r="199">
          <cell r="A199" t="str">
            <v>USNM00680714</v>
          </cell>
          <cell r="B199" t="str">
            <v>US00680714</v>
          </cell>
          <cell r="C199" t="str">
            <v>DOLI016a</v>
          </cell>
        </row>
        <row r="200">
          <cell r="A200" t="str">
            <v>USNM00680860</v>
          </cell>
          <cell r="B200" t="str">
            <v>US00680860</v>
          </cell>
          <cell r="C200" t="str">
            <v>MICR215</v>
          </cell>
        </row>
        <row r="201">
          <cell r="A201" t="str">
            <v>USNM00680869</v>
          </cell>
          <cell r="B201" t="str">
            <v>US00680869</v>
          </cell>
          <cell r="C201" t="str">
            <v>MICR215</v>
          </cell>
        </row>
        <row r="202">
          <cell r="A202" t="str">
            <v>USNM00681734</v>
          </cell>
          <cell r="B202" t="str">
            <v>US00681734</v>
          </cell>
          <cell r="C202" t="str">
            <v>MICR215</v>
          </cell>
        </row>
        <row r="203">
          <cell r="A203" t="str">
            <v>USNM00681066</v>
          </cell>
          <cell r="B203" t="str">
            <v>US00681066</v>
          </cell>
          <cell r="C203" t="str">
            <v>DOLI018</v>
          </cell>
        </row>
        <row r="204">
          <cell r="A204" t="str">
            <v>USNM00681938</v>
          </cell>
          <cell r="B204" t="str">
            <v>US00681938</v>
          </cell>
          <cell r="C204" t="str">
            <v>DOLI018</v>
          </cell>
        </row>
        <row r="205">
          <cell r="A205" t="str">
            <v>USNM00702729</v>
          </cell>
          <cell r="B205" t="str">
            <v>US00702729</v>
          </cell>
          <cell r="C205" t="str">
            <v>DOLI019</v>
          </cell>
        </row>
        <row r="206">
          <cell r="A206" t="str">
            <v>USNM00680364</v>
          </cell>
          <cell r="B206" t="str">
            <v>US00680364</v>
          </cell>
          <cell r="C206" t="str">
            <v>MICR217</v>
          </cell>
        </row>
        <row r="207">
          <cell r="A207" t="str">
            <v>USNM00681709</v>
          </cell>
          <cell r="B207" t="str">
            <v>US00681709</v>
          </cell>
          <cell r="C207" t="str">
            <v>MICR217</v>
          </cell>
        </row>
        <row r="208">
          <cell r="A208" t="str">
            <v>USNM00680641</v>
          </cell>
          <cell r="B208" t="str">
            <v>US00680641</v>
          </cell>
          <cell r="C208" t="str">
            <v>MICR217</v>
          </cell>
        </row>
        <row r="209">
          <cell r="A209" t="str">
            <v>USNM00680790</v>
          </cell>
          <cell r="B209" t="str">
            <v>US00680790</v>
          </cell>
          <cell r="C209" t="str">
            <v>MICR217</v>
          </cell>
        </row>
        <row r="210">
          <cell r="A210" t="str">
            <v>USNM00645679</v>
          </cell>
          <cell r="B210" t="str">
            <v>US00645679</v>
          </cell>
          <cell r="C210" t="str">
            <v>MICR174</v>
          </cell>
        </row>
        <row r="211">
          <cell r="A211" t="str">
            <v>USNM00641833</v>
          </cell>
          <cell r="B211" t="str">
            <v>US00641833</v>
          </cell>
          <cell r="C211" t="str">
            <v>MICR174</v>
          </cell>
        </row>
        <row r="212">
          <cell r="A212" t="str">
            <v>USNM00680519</v>
          </cell>
          <cell r="B212" t="str">
            <v>US00680519</v>
          </cell>
          <cell r="C212" t="str">
            <v>DOLI021</v>
          </cell>
        </row>
        <row r="213">
          <cell r="A213" t="str">
            <v>USNM00681226</v>
          </cell>
          <cell r="B213" t="str">
            <v>US00681226</v>
          </cell>
          <cell r="C213" t="str">
            <v>DOLI021</v>
          </cell>
        </row>
        <row r="214">
          <cell r="A214" t="str">
            <v>USNM00680538</v>
          </cell>
          <cell r="B214" t="str">
            <v>US00680538</v>
          </cell>
          <cell r="C214" t="str">
            <v>DOLI021</v>
          </cell>
        </row>
        <row r="215">
          <cell r="A215" t="str">
            <v>USNM00681535</v>
          </cell>
          <cell r="B215" t="str">
            <v>US00681535</v>
          </cell>
          <cell r="C215" t="str">
            <v>DOLI021</v>
          </cell>
        </row>
        <row r="216">
          <cell r="A216" t="str">
            <v>USNM00680752</v>
          </cell>
          <cell r="B216" t="str">
            <v>US00680752</v>
          </cell>
          <cell r="C216" t="str">
            <v>DOLI021a</v>
          </cell>
        </row>
        <row r="217">
          <cell r="A217" t="str">
            <v>USNM00680401</v>
          </cell>
          <cell r="B217" t="str">
            <v>US00680401</v>
          </cell>
          <cell r="C217" t="str">
            <v>APAN22</v>
          </cell>
        </row>
        <row r="218">
          <cell r="A218" t="str">
            <v>USNM00680531</v>
          </cell>
          <cell r="B218" t="str">
            <v>US00680531</v>
          </cell>
          <cell r="C218" t="str">
            <v>APAN22</v>
          </cell>
        </row>
        <row r="219">
          <cell r="A219" t="str">
            <v>USNM00497330</v>
          </cell>
          <cell r="B219" t="str">
            <v>US00497330</v>
          </cell>
          <cell r="C219" t="str">
            <v>DOLI023</v>
          </cell>
        </row>
        <row r="220">
          <cell r="A220" t="str">
            <v>USNM00641922</v>
          </cell>
          <cell r="B220" t="str">
            <v>US00641922</v>
          </cell>
          <cell r="C220" t="str">
            <v>DOLI023</v>
          </cell>
        </row>
        <row r="221">
          <cell r="A221" t="str">
            <v>USNM00681293</v>
          </cell>
          <cell r="B221" t="str">
            <v>US00681293</v>
          </cell>
          <cell r="C221" t="str">
            <v>MICR266</v>
          </cell>
        </row>
        <row r="222">
          <cell r="A222" t="str">
            <v>USNM00681962</v>
          </cell>
          <cell r="B222" t="str">
            <v>US00681962</v>
          </cell>
          <cell r="C222" t="str">
            <v>MICR266</v>
          </cell>
        </row>
        <row r="223">
          <cell r="A223" t="str">
            <v>USNM00702666</v>
          </cell>
          <cell r="B223" t="str">
            <v>US00702666</v>
          </cell>
          <cell r="C223" t="str">
            <v>MICR266</v>
          </cell>
        </row>
        <row r="224">
          <cell r="A224" t="str">
            <v>USNM00702703</v>
          </cell>
          <cell r="B224" t="str">
            <v>US00702703</v>
          </cell>
          <cell r="C224" t="str">
            <v>MICR266</v>
          </cell>
        </row>
        <row r="225">
          <cell r="A225" t="str">
            <v>USNM00702724</v>
          </cell>
          <cell r="B225" t="str">
            <v>US00702724</v>
          </cell>
          <cell r="C225" t="str">
            <v>MICR266</v>
          </cell>
        </row>
        <row r="226">
          <cell r="A226" t="str">
            <v>USNM00702730</v>
          </cell>
          <cell r="B226" t="str">
            <v>US00702730</v>
          </cell>
          <cell r="C226" t="str">
            <v>MICR266</v>
          </cell>
        </row>
        <row r="227">
          <cell r="A227" t="str">
            <v>USNM00680443</v>
          </cell>
          <cell r="B227" t="str">
            <v>US00680443</v>
          </cell>
          <cell r="C227" t="str">
            <v>DOLI025</v>
          </cell>
        </row>
        <row r="228">
          <cell r="A228" t="str">
            <v>USNM00680573</v>
          </cell>
          <cell r="B228" t="str">
            <v>US00680573</v>
          </cell>
          <cell r="C228" t="str">
            <v>DOLI025</v>
          </cell>
        </row>
        <row r="229">
          <cell r="A229" t="str">
            <v>USNM00681956</v>
          </cell>
          <cell r="B229" t="str">
            <v>US00681956</v>
          </cell>
          <cell r="C229" t="str">
            <v>DOLI025</v>
          </cell>
        </row>
        <row r="230">
          <cell r="A230" t="str">
            <v>USNM00681966</v>
          </cell>
          <cell r="B230" t="str">
            <v>US00681966</v>
          </cell>
          <cell r="C230" t="str">
            <v>DOLI025</v>
          </cell>
        </row>
        <row r="231">
          <cell r="A231" t="str">
            <v>USNM00680338</v>
          </cell>
          <cell r="B231" t="str">
            <v>US00680338</v>
          </cell>
        </row>
        <row r="232">
          <cell r="A232" t="str">
            <v>USNM00702618</v>
          </cell>
          <cell r="B232" t="str">
            <v>US00702618</v>
          </cell>
          <cell r="C232" t="str">
            <v>DOLI025</v>
          </cell>
        </row>
        <row r="233">
          <cell r="A233" t="str">
            <v>USNM00680315</v>
          </cell>
          <cell r="B233" t="str">
            <v>US00680315</v>
          </cell>
          <cell r="C233" t="str">
            <v>DOLI025a</v>
          </cell>
        </row>
        <row r="234">
          <cell r="A234" t="str">
            <v>USNM00680981</v>
          </cell>
          <cell r="B234" t="str">
            <v>US00680981</v>
          </cell>
          <cell r="C234" t="str">
            <v>DOLI025b</v>
          </cell>
        </row>
        <row r="235">
          <cell r="A235" t="str">
            <v>USNM00267953</v>
          </cell>
          <cell r="B235" t="str">
            <v>US00267953</v>
          </cell>
          <cell r="C235" t="str">
            <v>DOLI026</v>
          </cell>
        </row>
        <row r="236">
          <cell r="A236" t="str">
            <v>USNM00269676</v>
          </cell>
          <cell r="B236" t="str">
            <v>US00269676</v>
          </cell>
          <cell r="C236" t="str">
            <v>DOLI026</v>
          </cell>
        </row>
        <row r="237">
          <cell r="A237" t="str">
            <v>USNM00454265</v>
          </cell>
          <cell r="B237" t="str">
            <v>US00454265</v>
          </cell>
          <cell r="C237" t="str">
            <v>DOLI026</v>
          </cell>
        </row>
        <row r="238">
          <cell r="A238" t="str">
            <v>USNM00454127</v>
          </cell>
          <cell r="B238" t="str">
            <v>US00454127</v>
          </cell>
          <cell r="C238" t="str">
            <v>DOLI026</v>
          </cell>
        </row>
        <row r="239">
          <cell r="A239" t="str">
            <v>USNM00267949</v>
          </cell>
          <cell r="B239" t="str">
            <v>US00267949</v>
          </cell>
          <cell r="C239" t="str">
            <v>DOLI027</v>
          </cell>
        </row>
        <row r="240">
          <cell r="A240" t="str">
            <v>USNM00503389</v>
          </cell>
          <cell r="B240" t="str">
            <v>US00503389</v>
          </cell>
          <cell r="C240" t="str">
            <v>DOLI027</v>
          </cell>
        </row>
        <row r="241">
          <cell r="A241" t="str">
            <v>USNM00681180</v>
          </cell>
          <cell r="B241" t="str">
            <v>US00681180</v>
          </cell>
          <cell r="C241" t="str">
            <v>DOLI028</v>
          </cell>
        </row>
        <row r="242">
          <cell r="A242" t="str">
            <v>USNM00681336</v>
          </cell>
          <cell r="B242" t="str">
            <v>US00681336</v>
          </cell>
          <cell r="C242" t="str">
            <v>DOLI028</v>
          </cell>
        </row>
        <row r="243">
          <cell r="A243" t="str">
            <v>USNM00681692</v>
          </cell>
          <cell r="B243" t="str">
            <v>US00681692</v>
          </cell>
          <cell r="C243" t="str">
            <v>DOLI028</v>
          </cell>
        </row>
        <row r="244">
          <cell r="A244" t="str">
            <v>USNM00681799</v>
          </cell>
          <cell r="B244" t="str">
            <v>US00681799</v>
          </cell>
          <cell r="C244" t="str">
            <v>DOLI028</v>
          </cell>
        </row>
        <row r="245">
          <cell r="A245" t="str">
            <v>USNM00680283</v>
          </cell>
          <cell r="B245" t="str">
            <v>US00680283</v>
          </cell>
          <cell r="C245" t="str">
            <v>DOLI029</v>
          </cell>
        </row>
        <row r="246">
          <cell r="A246" t="str">
            <v>USNM00211693</v>
          </cell>
          <cell r="B246" t="str">
            <v>US00211693</v>
          </cell>
          <cell r="C246" t="str">
            <v>MICR014</v>
          </cell>
        </row>
        <row r="247">
          <cell r="A247" t="str">
            <v>USNM00211694</v>
          </cell>
          <cell r="B247" t="str">
            <v>US00211694</v>
          </cell>
          <cell r="C247" t="str">
            <v>MICR014</v>
          </cell>
        </row>
        <row r="248">
          <cell r="A248" t="str">
            <v>USNM00211704</v>
          </cell>
          <cell r="B248" t="str">
            <v>US00211704</v>
          </cell>
          <cell r="C248" t="str">
            <v>MICR014</v>
          </cell>
        </row>
        <row r="249">
          <cell r="A249" t="str">
            <v>USNM00211705</v>
          </cell>
          <cell r="B249" t="str">
            <v>US00211705</v>
          </cell>
          <cell r="C249" t="str">
            <v>MICR014</v>
          </cell>
        </row>
        <row r="250">
          <cell r="A250" t="str">
            <v>USNM00211706</v>
          </cell>
          <cell r="B250" t="str">
            <v>US00211706</v>
          </cell>
          <cell r="C250" t="str">
            <v>MICR014</v>
          </cell>
        </row>
        <row r="251">
          <cell r="A251" t="str">
            <v>USNM00211709</v>
          </cell>
          <cell r="B251" t="str">
            <v>US00211709</v>
          </cell>
          <cell r="C251" t="str">
            <v>MICR014</v>
          </cell>
        </row>
        <row r="252">
          <cell r="A252" t="str">
            <v>USNM00211710</v>
          </cell>
          <cell r="B252" t="str">
            <v>US00211710</v>
          </cell>
          <cell r="C252" t="str">
            <v>MICR014</v>
          </cell>
        </row>
        <row r="253">
          <cell r="A253" t="str">
            <v>USNM00211711</v>
          </cell>
          <cell r="B253" t="str">
            <v>US00211711</v>
          </cell>
          <cell r="C253" t="str">
            <v>MICR014</v>
          </cell>
        </row>
        <row r="254">
          <cell r="A254" t="str">
            <v>USNM00211717</v>
          </cell>
          <cell r="B254" t="str">
            <v>US00211717</v>
          </cell>
          <cell r="C254" t="str">
            <v>MICR014</v>
          </cell>
        </row>
        <row r="255">
          <cell r="A255" t="str">
            <v>USNM00211730</v>
          </cell>
          <cell r="B255" t="str">
            <v>US00211730</v>
          </cell>
          <cell r="C255" t="str">
            <v>MICR014</v>
          </cell>
        </row>
        <row r="256">
          <cell r="A256" t="str">
            <v>USNM00211734</v>
          </cell>
          <cell r="B256" t="str">
            <v>US00211734</v>
          </cell>
          <cell r="C256" t="str">
            <v>MICR014</v>
          </cell>
        </row>
        <row r="257">
          <cell r="A257" t="str">
            <v>USNM00211735</v>
          </cell>
          <cell r="B257" t="str">
            <v>US00211735</v>
          </cell>
          <cell r="C257" t="str">
            <v>MICR014</v>
          </cell>
        </row>
        <row r="258">
          <cell r="A258" t="str">
            <v>USNM00211736</v>
          </cell>
          <cell r="B258" t="str">
            <v>US00211736</v>
          </cell>
          <cell r="C258" t="str">
            <v>MICR014</v>
          </cell>
        </row>
        <row r="259">
          <cell r="A259" t="str">
            <v>USNM00211737</v>
          </cell>
          <cell r="B259" t="str">
            <v>US00211737</v>
          </cell>
          <cell r="C259" t="str">
            <v>MICR014</v>
          </cell>
        </row>
        <row r="260">
          <cell r="A260" t="str">
            <v>USNM00211738</v>
          </cell>
          <cell r="B260" t="str">
            <v>US00211738</v>
          </cell>
          <cell r="C260" t="str">
            <v>MICR014</v>
          </cell>
        </row>
        <row r="261">
          <cell r="A261" t="str">
            <v>USNM00211740</v>
          </cell>
          <cell r="B261" t="str">
            <v>US00211740</v>
          </cell>
          <cell r="C261" t="str">
            <v>MICR014</v>
          </cell>
        </row>
        <row r="262">
          <cell r="A262" t="str">
            <v>USNM00211749</v>
          </cell>
          <cell r="B262" t="str">
            <v>US00211749</v>
          </cell>
          <cell r="C262" t="str">
            <v>MICR014</v>
          </cell>
        </row>
        <row r="263">
          <cell r="A263" t="str">
            <v>USNM00641919</v>
          </cell>
          <cell r="B263" t="str">
            <v>US00641919</v>
          </cell>
          <cell r="C263" t="str">
            <v>MICR014</v>
          </cell>
        </row>
        <row r="264">
          <cell r="A264" t="str">
            <v>USNM00645338</v>
          </cell>
          <cell r="B264" t="str">
            <v>US00645338</v>
          </cell>
          <cell r="C264" t="str">
            <v>MICR014</v>
          </cell>
        </row>
        <row r="265">
          <cell r="A265" t="str">
            <v>USNM00645662</v>
          </cell>
          <cell r="B265" t="str">
            <v>US00645662</v>
          </cell>
          <cell r="C265" t="str">
            <v>MICR014</v>
          </cell>
        </row>
        <row r="266">
          <cell r="A266" t="str">
            <v>USNM00641827</v>
          </cell>
          <cell r="B266" t="str">
            <v>US00641827</v>
          </cell>
          <cell r="C266" t="str">
            <v>MICR016</v>
          </cell>
        </row>
        <row r="267">
          <cell r="A267" t="str">
            <v>USNM00641850</v>
          </cell>
          <cell r="B267" t="str">
            <v>US00641850</v>
          </cell>
          <cell r="C267" t="str">
            <v>MICR017</v>
          </cell>
        </row>
        <row r="268">
          <cell r="A268" t="str">
            <v>USNM00641889</v>
          </cell>
          <cell r="B268" t="str">
            <v>US00641889</v>
          </cell>
          <cell r="C268" t="str">
            <v>MICR018</v>
          </cell>
        </row>
        <row r="269">
          <cell r="A269" t="str">
            <v>USNM00643575</v>
          </cell>
          <cell r="B269" t="str">
            <v>US00643575</v>
          </cell>
          <cell r="C269" t="str">
            <v>MICR019</v>
          </cell>
        </row>
        <row r="270">
          <cell r="A270" t="str">
            <v>USNM00645313</v>
          </cell>
          <cell r="B270" t="str">
            <v>US00645313</v>
          </cell>
          <cell r="C270" t="str">
            <v>MICR020</v>
          </cell>
        </row>
        <row r="271">
          <cell r="A271" t="str">
            <v>USNM00645522</v>
          </cell>
          <cell r="B271" t="str">
            <v>US00645522</v>
          </cell>
          <cell r="C271" t="str">
            <v>MICR021</v>
          </cell>
        </row>
        <row r="272">
          <cell r="A272" t="str">
            <v>USNM00645523</v>
          </cell>
          <cell r="B272" t="str">
            <v>US00645523</v>
          </cell>
          <cell r="C272" t="str">
            <v>MICR022</v>
          </cell>
        </row>
        <row r="273">
          <cell r="A273" t="str">
            <v>USNM00645557</v>
          </cell>
          <cell r="B273" t="str">
            <v>US00645557</v>
          </cell>
          <cell r="C273" t="str">
            <v>MICR023</v>
          </cell>
        </row>
        <row r="274">
          <cell r="A274" t="str">
            <v>USNM00645567</v>
          </cell>
          <cell r="B274" t="str">
            <v>US00645567</v>
          </cell>
          <cell r="C274" t="str">
            <v>MICR024</v>
          </cell>
        </row>
        <row r="275">
          <cell r="A275" t="str">
            <v>USNM00645636</v>
          </cell>
          <cell r="B275" t="str">
            <v>US00645636</v>
          </cell>
          <cell r="C275" t="str">
            <v>MICR025</v>
          </cell>
        </row>
        <row r="276">
          <cell r="A276" t="str">
            <v>USNM00645649</v>
          </cell>
          <cell r="B276" t="str">
            <v>US00645649</v>
          </cell>
          <cell r="C276" t="str">
            <v>MICR026</v>
          </cell>
        </row>
        <row r="277">
          <cell r="A277" t="str">
            <v>USNM00504255</v>
          </cell>
          <cell r="B277" t="str">
            <v>US00504255</v>
          </cell>
          <cell r="C277" t="str">
            <v>MICR027</v>
          </cell>
        </row>
        <row r="278">
          <cell r="A278" t="str">
            <v>USNM00506207</v>
          </cell>
          <cell r="B278" t="str">
            <v>US00506207</v>
          </cell>
          <cell r="C278" t="str">
            <v>MICR014</v>
          </cell>
        </row>
        <row r="279">
          <cell r="A279" t="str">
            <v>USNM00510067</v>
          </cell>
          <cell r="B279" t="str">
            <v>US00510067</v>
          </cell>
          <cell r="C279" t="str">
            <v>MICR014</v>
          </cell>
        </row>
        <row r="280">
          <cell r="A280" t="str">
            <v>USNM00268027</v>
          </cell>
          <cell r="B280" t="str">
            <v>US00268027</v>
          </cell>
          <cell r="C280" t="str">
            <v>MICR243</v>
          </cell>
        </row>
        <row r="281">
          <cell r="A281" t="str">
            <v>USNM00211773</v>
          </cell>
          <cell r="B281" t="str">
            <v>US00211773</v>
          </cell>
          <cell r="C281" t="str">
            <v>MICR243</v>
          </cell>
        </row>
        <row r="282">
          <cell r="A282" t="str">
            <v>USNM00211776</v>
          </cell>
          <cell r="B282" t="str">
            <v>US00211776</v>
          </cell>
          <cell r="C282" t="str">
            <v>MICR243</v>
          </cell>
        </row>
        <row r="283">
          <cell r="A283" t="str">
            <v>USNM00211783</v>
          </cell>
          <cell r="B283" t="str">
            <v>US00211783</v>
          </cell>
          <cell r="C283" t="str">
            <v>MICR243</v>
          </cell>
        </row>
        <row r="284">
          <cell r="A284" t="str">
            <v>USNM00681410</v>
          </cell>
          <cell r="B284" t="str">
            <v>US00681410</v>
          </cell>
          <cell r="C284" t="str">
            <v>DOLI031</v>
          </cell>
        </row>
        <row r="285">
          <cell r="A285" t="str">
            <v>USNM00680836</v>
          </cell>
          <cell r="B285" t="str">
            <v>US00680836</v>
          </cell>
          <cell r="C285" t="str">
            <v>DOLI032</v>
          </cell>
        </row>
        <row r="286">
          <cell r="A286" t="str">
            <v>USNM00648227</v>
          </cell>
          <cell r="B286" t="str">
            <v>US00648227</v>
          </cell>
          <cell r="C286" t="str">
            <v>DOLI033</v>
          </cell>
        </row>
        <row r="287">
          <cell r="A287" t="str">
            <v>USNM00268055</v>
          </cell>
          <cell r="B287" t="str">
            <v>US00268055</v>
          </cell>
          <cell r="C287" t="str">
            <v>MICR034</v>
          </cell>
        </row>
        <row r="288">
          <cell r="A288" t="str">
            <v>USNM00268059</v>
          </cell>
          <cell r="B288" t="str">
            <v>US00268059</v>
          </cell>
          <cell r="C288" t="str">
            <v>MICR034</v>
          </cell>
        </row>
        <row r="289">
          <cell r="A289" t="str">
            <v>USNM00268062</v>
          </cell>
          <cell r="B289" t="str">
            <v>US00268062</v>
          </cell>
          <cell r="C289" t="str">
            <v>MICR034</v>
          </cell>
        </row>
        <row r="290">
          <cell r="A290" t="str">
            <v>USNM00454126</v>
          </cell>
          <cell r="B290" t="str">
            <v>US00454126</v>
          </cell>
          <cell r="C290" t="str">
            <v>DOLI036</v>
          </cell>
        </row>
        <row r="291">
          <cell r="A291" t="str">
            <v>USNM00702655</v>
          </cell>
          <cell r="B291" t="str">
            <v>US00702655</v>
          </cell>
          <cell r="C291" t="str">
            <v>DOLI037</v>
          </cell>
        </row>
        <row r="292">
          <cell r="A292" t="str">
            <v>USNM00702662</v>
          </cell>
          <cell r="B292" t="str">
            <v>US00702662</v>
          </cell>
          <cell r="C292" t="str">
            <v>DOLI037</v>
          </cell>
        </row>
        <row r="293">
          <cell r="A293" t="str">
            <v>USNM00702630</v>
          </cell>
          <cell r="B293" t="str">
            <v>US00702630</v>
          </cell>
          <cell r="C293" t="str">
            <v>DOLI037</v>
          </cell>
        </row>
        <row r="294">
          <cell r="A294" t="str">
            <v>USNM00680371</v>
          </cell>
          <cell r="B294" t="str">
            <v>US00680371</v>
          </cell>
          <cell r="C294" t="str">
            <v>COTE038</v>
          </cell>
        </row>
        <row r="295">
          <cell r="A295" t="str">
            <v>USNM00680542</v>
          </cell>
          <cell r="B295" t="str">
            <v>US00680542</v>
          </cell>
          <cell r="C295" t="str">
            <v>COTE039</v>
          </cell>
        </row>
        <row r="296">
          <cell r="A296" t="str">
            <v>USNM00680987</v>
          </cell>
          <cell r="B296" t="str">
            <v>US00680987</v>
          </cell>
          <cell r="C296" t="str">
            <v>COTE039</v>
          </cell>
        </row>
        <row r="297">
          <cell r="A297" t="str">
            <v>USNM00681016</v>
          </cell>
          <cell r="B297" t="str">
            <v>US00681016</v>
          </cell>
          <cell r="C297" t="str">
            <v>APAN004</v>
          </cell>
        </row>
        <row r="298">
          <cell r="A298" t="str">
            <v>USNM00681221</v>
          </cell>
          <cell r="B298" t="str">
            <v>US00681221</v>
          </cell>
          <cell r="C298" t="str">
            <v>APAN004</v>
          </cell>
        </row>
        <row r="299">
          <cell r="A299" t="str">
            <v>USNM00681798</v>
          </cell>
          <cell r="B299" t="str">
            <v>US00681798</v>
          </cell>
          <cell r="C299" t="str">
            <v>APAN004</v>
          </cell>
        </row>
        <row r="300">
          <cell r="A300" t="str">
            <v>USNM00681972</v>
          </cell>
          <cell r="B300" t="str">
            <v>US00681972</v>
          </cell>
          <cell r="C300" t="str">
            <v>APAN004</v>
          </cell>
        </row>
        <row r="301">
          <cell r="A301" t="str">
            <v>USNM00681976</v>
          </cell>
          <cell r="B301" t="str">
            <v>US00681976</v>
          </cell>
          <cell r="C301" t="str">
            <v>APAN004</v>
          </cell>
        </row>
        <row r="302">
          <cell r="A302" t="str">
            <v>USNM00680725</v>
          </cell>
          <cell r="B302" t="str">
            <v>US00680725</v>
          </cell>
          <cell r="C302" t="str">
            <v>COTE040</v>
          </cell>
        </row>
        <row r="303">
          <cell r="A303" t="str">
            <v>USNM00681308</v>
          </cell>
          <cell r="B303" t="str">
            <v>US00681308</v>
          </cell>
          <cell r="C303" t="str">
            <v>COTE041</v>
          </cell>
        </row>
        <row r="304">
          <cell r="A304" t="str">
            <v>USNM00269731</v>
          </cell>
          <cell r="B304" t="str">
            <v>US00269731</v>
          </cell>
          <cell r="C304" t="str">
            <v>MICR234</v>
          </cell>
        </row>
        <row r="305">
          <cell r="A305" t="str">
            <v>USNM00504103</v>
          </cell>
          <cell r="B305" t="str">
            <v>US00504103</v>
          </cell>
          <cell r="C305" t="str">
            <v>MICR234</v>
          </cell>
        </row>
        <row r="306">
          <cell r="A306" t="str">
            <v>USNM00503875</v>
          </cell>
          <cell r="B306" t="str">
            <v>US00503875</v>
          </cell>
          <cell r="C306" t="str">
            <v>MICR130</v>
          </cell>
        </row>
        <row r="307">
          <cell r="A307" t="str">
            <v>USNM00681748</v>
          </cell>
          <cell r="B307" t="str">
            <v>US00681748</v>
          </cell>
          <cell r="C307" t="str">
            <v>APAN044</v>
          </cell>
        </row>
        <row r="308">
          <cell r="A308" t="str">
            <v>USNM00680330</v>
          </cell>
          <cell r="B308" t="str">
            <v>US00680330</v>
          </cell>
          <cell r="C308" t="str">
            <v>DOLI045</v>
          </cell>
        </row>
        <row r="309">
          <cell r="A309" t="str">
            <v>USNM00680890</v>
          </cell>
          <cell r="B309" t="str">
            <v>US00680890</v>
          </cell>
          <cell r="C309" t="str">
            <v>DOLI045</v>
          </cell>
        </row>
        <row r="310">
          <cell r="A310" t="str">
            <v>USNM00680436</v>
          </cell>
          <cell r="B310" t="str">
            <v>US00680436</v>
          </cell>
          <cell r="C310" t="str">
            <v>DOLI046</v>
          </cell>
        </row>
        <row r="311">
          <cell r="A311" t="str">
            <v>USNM00648438</v>
          </cell>
          <cell r="B311" t="str">
            <v>US00648438</v>
          </cell>
          <cell r="C311" t="str">
            <v>PHOL001</v>
          </cell>
        </row>
        <row r="312">
          <cell r="A312" t="str">
            <v>USNM00681151</v>
          </cell>
          <cell r="B312" t="str">
            <v>US00681151</v>
          </cell>
          <cell r="C312" t="str">
            <v>PHOL001</v>
          </cell>
        </row>
        <row r="313">
          <cell r="A313" t="str">
            <v>USNM00681038</v>
          </cell>
          <cell r="B313" t="str">
            <v>US00681038</v>
          </cell>
          <cell r="C313" t="str">
            <v>MICR194</v>
          </cell>
        </row>
        <row r="314">
          <cell r="A314" t="str">
            <v>USNM00681714</v>
          </cell>
          <cell r="B314" t="str">
            <v>US00681714</v>
          </cell>
          <cell r="C314" t="str">
            <v>MICR194</v>
          </cell>
        </row>
        <row r="315">
          <cell r="A315" t="str">
            <v>USNM00681746</v>
          </cell>
          <cell r="B315" t="str">
            <v>US00681746</v>
          </cell>
          <cell r="C315" t="str">
            <v>MICR194</v>
          </cell>
        </row>
        <row r="316">
          <cell r="A316" t="str">
            <v>USNM00681755</v>
          </cell>
          <cell r="B316" t="str">
            <v>US00681755</v>
          </cell>
          <cell r="C316" t="str">
            <v>MICR194</v>
          </cell>
        </row>
        <row r="317">
          <cell r="A317" t="str">
            <v>USNM00491598</v>
          </cell>
          <cell r="B317" t="str">
            <v>US00491598</v>
          </cell>
          <cell r="C317" t="str">
            <v>GLYP049</v>
          </cell>
        </row>
        <row r="318">
          <cell r="A318" t="str">
            <v>USNM00491690</v>
          </cell>
          <cell r="B318" t="str">
            <v>US00491690</v>
          </cell>
          <cell r="C318" t="str">
            <v>GLYP049</v>
          </cell>
        </row>
        <row r="319">
          <cell r="A319" t="str">
            <v>USNM00491731</v>
          </cell>
          <cell r="B319" t="str">
            <v>US00491731</v>
          </cell>
          <cell r="C319" t="str">
            <v>GLYP049</v>
          </cell>
        </row>
        <row r="320">
          <cell r="A320" t="str">
            <v>USNM00491739</v>
          </cell>
          <cell r="B320" t="str">
            <v>US00491739</v>
          </cell>
          <cell r="C320" t="str">
            <v>GLYP049</v>
          </cell>
        </row>
        <row r="321">
          <cell r="A321" t="str">
            <v>USNM00491585</v>
          </cell>
          <cell r="B321" t="str">
            <v>US00491585</v>
          </cell>
          <cell r="C321" t="str">
            <v>GLYP049</v>
          </cell>
        </row>
        <row r="322">
          <cell r="A322" t="str">
            <v>USNM00496673</v>
          </cell>
          <cell r="B322" t="str">
            <v>US00496673</v>
          </cell>
          <cell r="C322" t="str">
            <v>MICR051</v>
          </cell>
        </row>
        <row r="323">
          <cell r="A323" t="str">
            <v>USNM00496708</v>
          </cell>
          <cell r="B323" t="str">
            <v>US00496708</v>
          </cell>
          <cell r="C323" t="str">
            <v>MICR051</v>
          </cell>
        </row>
        <row r="324">
          <cell r="A324" t="str">
            <v>USNM00496786</v>
          </cell>
          <cell r="B324" t="str">
            <v>US00496786</v>
          </cell>
          <cell r="C324" t="str">
            <v>MICR051</v>
          </cell>
        </row>
        <row r="325">
          <cell r="A325" t="str">
            <v>USNM00681581</v>
          </cell>
          <cell r="B325" t="str">
            <v>US00681581</v>
          </cell>
          <cell r="C325" t="str">
            <v>GLYP050</v>
          </cell>
        </row>
        <row r="326">
          <cell r="A326" t="str">
            <v>USNM00503922</v>
          </cell>
          <cell r="B326" t="str">
            <v>US00503922</v>
          </cell>
          <cell r="C326" t="str">
            <v>MICR074</v>
          </cell>
        </row>
        <row r="327">
          <cell r="A327" t="str">
            <v>USNM00680430</v>
          </cell>
          <cell r="B327" t="str">
            <v>US00680430</v>
          </cell>
          <cell r="C327" t="str">
            <v>GLYP052</v>
          </cell>
        </row>
        <row r="328">
          <cell r="A328" t="str">
            <v>USNM00680219</v>
          </cell>
          <cell r="B328" t="str">
            <v>US00680219</v>
          </cell>
          <cell r="C328" t="str">
            <v>GLYP053</v>
          </cell>
        </row>
        <row r="329">
          <cell r="A329" t="str">
            <v>USNM00680502</v>
          </cell>
          <cell r="B329" t="str">
            <v>US00680502</v>
          </cell>
          <cell r="C329" t="str">
            <v>GLYP053</v>
          </cell>
        </row>
        <row r="330">
          <cell r="A330" t="str">
            <v>USNM00680739</v>
          </cell>
          <cell r="B330" t="str">
            <v>US00680739</v>
          </cell>
          <cell r="C330" t="str">
            <v>GLYP054</v>
          </cell>
        </row>
        <row r="331">
          <cell r="A331" t="str">
            <v>USNM00681191</v>
          </cell>
          <cell r="B331" t="str">
            <v>US00681191</v>
          </cell>
          <cell r="C331" t="str">
            <v>MICR193</v>
          </cell>
        </row>
        <row r="332">
          <cell r="A332" t="str">
            <v>USNM00680471</v>
          </cell>
          <cell r="B332" t="str">
            <v>US00680471</v>
          </cell>
          <cell r="C332" t="str">
            <v>DOLI056</v>
          </cell>
        </row>
        <row r="333">
          <cell r="A333" t="str">
            <v>USNM00680280</v>
          </cell>
          <cell r="B333" t="str">
            <v>US00680280</v>
          </cell>
          <cell r="C333" t="str">
            <v>GLYP057</v>
          </cell>
        </row>
        <row r="334">
          <cell r="A334" t="str">
            <v>USNM00680988</v>
          </cell>
          <cell r="B334" t="str">
            <v>US00680988</v>
          </cell>
          <cell r="C334" t="str">
            <v>GLYP059</v>
          </cell>
        </row>
        <row r="335">
          <cell r="A335" t="str">
            <v>USNM00645652</v>
          </cell>
          <cell r="B335" t="str">
            <v>US00645652</v>
          </cell>
        </row>
        <row r="336">
          <cell r="A336" t="str">
            <v>USNM00497312</v>
          </cell>
          <cell r="B336" t="str">
            <v>US00497312</v>
          </cell>
          <cell r="C336" t="str">
            <v>DOLI006</v>
          </cell>
        </row>
        <row r="337">
          <cell r="A337" t="str">
            <v>USNM00492619</v>
          </cell>
          <cell r="B337" t="str">
            <v>US00492619</v>
          </cell>
          <cell r="C337" t="str">
            <v>DOLI006</v>
          </cell>
        </row>
        <row r="338">
          <cell r="A338" t="str">
            <v>USNM00454367</v>
          </cell>
          <cell r="B338" t="str">
            <v>US00454367</v>
          </cell>
          <cell r="C338" t="str">
            <v>DOLI006</v>
          </cell>
        </row>
        <row r="339">
          <cell r="A339" t="str">
            <v>USNM00504990</v>
          </cell>
          <cell r="B339" t="str">
            <v>US00504990</v>
          </cell>
          <cell r="C339" t="str">
            <v>MICR033</v>
          </cell>
        </row>
        <row r="340">
          <cell r="A340" t="str">
            <v>USNM00491641</v>
          </cell>
          <cell r="B340" t="str">
            <v>US00491641</v>
          </cell>
          <cell r="C340" t="str">
            <v>GLYP061</v>
          </cell>
        </row>
        <row r="341">
          <cell r="A341" t="str">
            <v>USNM00680695</v>
          </cell>
          <cell r="B341" t="str">
            <v>US00680695</v>
          </cell>
          <cell r="C341" t="str">
            <v>DOLI062</v>
          </cell>
        </row>
        <row r="342">
          <cell r="A342" t="str">
            <v>USNM00680845</v>
          </cell>
          <cell r="B342" t="str">
            <v>US00680845</v>
          </cell>
          <cell r="C342" t="str">
            <v>APAN063</v>
          </cell>
        </row>
        <row r="343">
          <cell r="A343" t="str">
            <v>USNM00454258</v>
          </cell>
          <cell r="B343" t="str">
            <v>US00454258</v>
          </cell>
          <cell r="C343" t="str">
            <v>MICR180</v>
          </cell>
        </row>
        <row r="344">
          <cell r="A344" t="str">
            <v>USNM00211744</v>
          </cell>
          <cell r="B344" t="str">
            <v>US00211744</v>
          </cell>
          <cell r="C344" t="str">
            <v>MICR181</v>
          </cell>
        </row>
        <row r="345">
          <cell r="A345" t="str">
            <v>USNM00211777</v>
          </cell>
          <cell r="B345" t="str">
            <v>US00211777</v>
          </cell>
          <cell r="C345" t="str">
            <v>MICR181</v>
          </cell>
        </row>
        <row r="346">
          <cell r="A346" t="str">
            <v>USNM00211805</v>
          </cell>
          <cell r="B346" t="str">
            <v>US00211805</v>
          </cell>
          <cell r="C346" t="str">
            <v>MICR181</v>
          </cell>
        </row>
        <row r="347">
          <cell r="A347" t="str">
            <v>USNM00680558</v>
          </cell>
          <cell r="B347" t="str">
            <v>US00680558</v>
          </cell>
          <cell r="C347" t="str">
            <v>MICR212</v>
          </cell>
        </row>
        <row r="348">
          <cell r="A348" t="str">
            <v>USNM00680651</v>
          </cell>
          <cell r="B348" t="str">
            <v>US00680651</v>
          </cell>
          <cell r="C348" t="str">
            <v>MICR212</v>
          </cell>
        </row>
        <row r="349">
          <cell r="A349" t="str">
            <v>USNM00680702</v>
          </cell>
          <cell r="B349" t="str">
            <v>US00680702</v>
          </cell>
          <cell r="C349" t="str">
            <v>MICR212</v>
          </cell>
        </row>
        <row r="350">
          <cell r="A350" t="str">
            <v>USNM00454115</v>
          </cell>
          <cell r="B350" t="str">
            <v>US00454115</v>
          </cell>
          <cell r="C350" t="str">
            <v>MICR170</v>
          </cell>
        </row>
        <row r="351">
          <cell r="A351" t="str">
            <v>USNM00454247</v>
          </cell>
          <cell r="B351" t="str">
            <v>US00454247</v>
          </cell>
          <cell r="C351" t="str">
            <v>MICR170</v>
          </cell>
        </row>
        <row r="352">
          <cell r="A352" t="str">
            <v>USNM00455181</v>
          </cell>
          <cell r="B352" t="str">
            <v>US00455181</v>
          </cell>
          <cell r="C352" t="str">
            <v>MICR170</v>
          </cell>
        </row>
        <row r="353">
          <cell r="A353" t="str">
            <v>USNM00491604</v>
          </cell>
          <cell r="B353" t="str">
            <v>US00491604</v>
          </cell>
          <cell r="C353" t="str">
            <v>MICR170</v>
          </cell>
        </row>
        <row r="354">
          <cell r="A354" t="str">
            <v>USNM00491712</v>
          </cell>
          <cell r="B354" t="str">
            <v>US00491712</v>
          </cell>
          <cell r="C354" t="str">
            <v>MICR170</v>
          </cell>
        </row>
        <row r="355">
          <cell r="A355" t="str">
            <v>USNM00491723</v>
          </cell>
          <cell r="B355" t="str">
            <v>US00491723</v>
          </cell>
          <cell r="C355" t="str">
            <v>MICR170</v>
          </cell>
        </row>
        <row r="356">
          <cell r="A356" t="str">
            <v>USNM00491726</v>
          </cell>
          <cell r="B356" t="str">
            <v>US00491726</v>
          </cell>
          <cell r="C356" t="str">
            <v>MICR170</v>
          </cell>
        </row>
        <row r="357">
          <cell r="A357" t="str">
            <v>USNM00492625</v>
          </cell>
          <cell r="B357" t="str">
            <v>US00492625</v>
          </cell>
          <cell r="C357" t="str">
            <v>MICR170</v>
          </cell>
        </row>
        <row r="358">
          <cell r="A358" t="str">
            <v>USNM00211652</v>
          </cell>
          <cell r="B358" t="str">
            <v>US00211652</v>
          </cell>
          <cell r="C358" t="str">
            <v>MICR170a</v>
          </cell>
        </row>
        <row r="359">
          <cell r="A359" t="str">
            <v>USNM00211654</v>
          </cell>
          <cell r="B359" t="str">
            <v>US00211654</v>
          </cell>
          <cell r="C359" t="str">
            <v>MICR170a</v>
          </cell>
        </row>
        <row r="360">
          <cell r="A360" t="str">
            <v>USNM00267889</v>
          </cell>
          <cell r="B360" t="str">
            <v>US00267889</v>
          </cell>
          <cell r="C360" t="str">
            <v>MICR170a</v>
          </cell>
        </row>
        <row r="361">
          <cell r="A361" t="str">
            <v>USNM00269740</v>
          </cell>
          <cell r="B361" t="str">
            <v>US00269740</v>
          </cell>
          <cell r="C361" t="str">
            <v>MICR170a</v>
          </cell>
        </row>
        <row r="362">
          <cell r="A362" t="str">
            <v>USNM00269840</v>
          </cell>
          <cell r="B362" t="str">
            <v>US00269840</v>
          </cell>
          <cell r="C362" t="str">
            <v>MICR170a</v>
          </cell>
        </row>
        <row r="363">
          <cell r="A363" t="str">
            <v>USNM00454285</v>
          </cell>
          <cell r="B363" t="str">
            <v>US00454285</v>
          </cell>
          <cell r="C363" t="str">
            <v>MICR170a</v>
          </cell>
        </row>
        <row r="364">
          <cell r="A364" t="str">
            <v>USNM00454371</v>
          </cell>
          <cell r="B364" t="str">
            <v>US00454371</v>
          </cell>
          <cell r="C364" t="str">
            <v>MICR170a</v>
          </cell>
        </row>
        <row r="365">
          <cell r="A365" t="str">
            <v>USNM00643593</v>
          </cell>
          <cell r="B365" t="str">
            <v>US00643593</v>
          </cell>
          <cell r="C365" t="str">
            <v>MICR170b</v>
          </cell>
        </row>
        <row r="366">
          <cell r="A366" t="str">
            <v>USNM00702632</v>
          </cell>
          <cell r="B366" t="str">
            <v>US00702632</v>
          </cell>
          <cell r="C366" t="str">
            <v>MICR170b</v>
          </cell>
        </row>
        <row r="367">
          <cell r="A367" t="str">
            <v>USNM00702659</v>
          </cell>
          <cell r="B367" t="str">
            <v>US00702659</v>
          </cell>
          <cell r="C367" t="str">
            <v>MICR170b</v>
          </cell>
        </row>
        <row r="368">
          <cell r="A368" t="str">
            <v>USNM00496785</v>
          </cell>
          <cell r="B368" t="str">
            <v>US00496785</v>
          </cell>
          <cell r="C368" t="str">
            <v>MICR037</v>
          </cell>
        </row>
        <row r="369">
          <cell r="A369" t="str">
            <v>USNM00641821</v>
          </cell>
          <cell r="B369" t="str">
            <v>US00641821</v>
          </cell>
          <cell r="C369" t="str">
            <v>MICR037</v>
          </cell>
        </row>
        <row r="370">
          <cell r="A370" t="str">
            <v>USNM00680862</v>
          </cell>
          <cell r="B370" t="str">
            <v>US00680862</v>
          </cell>
          <cell r="C370" t="str">
            <v>MICR037</v>
          </cell>
        </row>
        <row r="371">
          <cell r="A371" t="str">
            <v>USNM00681227</v>
          </cell>
          <cell r="B371" t="str">
            <v>US00681227</v>
          </cell>
          <cell r="C371" t="str">
            <v>MICR037</v>
          </cell>
        </row>
        <row r="372">
          <cell r="A372" t="str">
            <v>USNM00702635</v>
          </cell>
          <cell r="B372" t="str">
            <v>US00702635</v>
          </cell>
          <cell r="C372" t="str">
            <v>DIOL001</v>
          </cell>
        </row>
        <row r="373">
          <cell r="A373" t="str">
            <v>USNM00702664</v>
          </cell>
          <cell r="B373" t="str">
            <v>US00702664</v>
          </cell>
          <cell r="C373" t="str">
            <v>DIOL001</v>
          </cell>
        </row>
        <row r="374">
          <cell r="A374" t="str">
            <v>USNM00681012</v>
          </cell>
          <cell r="B374" t="str">
            <v>US00681012</v>
          </cell>
          <cell r="C374" t="str">
            <v>MICR188</v>
          </cell>
        </row>
        <row r="375">
          <cell r="A375" t="str">
            <v>USNM00681068</v>
          </cell>
          <cell r="B375" t="str">
            <v>US00681068</v>
          </cell>
          <cell r="C375" t="str">
            <v>MICR188</v>
          </cell>
        </row>
        <row r="376">
          <cell r="A376" t="str">
            <v>USNM00681076</v>
          </cell>
          <cell r="B376" t="str">
            <v>US00681076</v>
          </cell>
          <cell r="C376" t="str">
            <v>MICR188</v>
          </cell>
        </row>
        <row r="377">
          <cell r="A377" t="str">
            <v>USNM00681167</v>
          </cell>
          <cell r="B377" t="str">
            <v>US00681167</v>
          </cell>
          <cell r="C377" t="str">
            <v>MICR188</v>
          </cell>
        </row>
        <row r="378">
          <cell r="A378" t="str">
            <v>USNM00681475</v>
          </cell>
          <cell r="B378" t="str">
            <v>US00681475</v>
          </cell>
          <cell r="C378" t="str">
            <v>MICR188</v>
          </cell>
        </row>
        <row r="379">
          <cell r="A379" t="str">
            <v>USNM00681483</v>
          </cell>
          <cell r="B379" t="str">
            <v>US00681483</v>
          </cell>
          <cell r="C379" t="str">
            <v>MICR188</v>
          </cell>
        </row>
        <row r="380">
          <cell r="A380" t="str">
            <v>USNM00681636</v>
          </cell>
          <cell r="B380" t="str">
            <v>US00681636</v>
          </cell>
          <cell r="C380" t="str">
            <v>MICR188</v>
          </cell>
        </row>
        <row r="381">
          <cell r="A381" t="str">
            <v>USNM00681782</v>
          </cell>
          <cell r="B381" t="str">
            <v>US00681782</v>
          </cell>
          <cell r="C381" t="str">
            <v>MICR188</v>
          </cell>
        </row>
        <row r="382">
          <cell r="A382" t="str">
            <v>USNM00681840</v>
          </cell>
          <cell r="B382" t="str">
            <v>US00681840</v>
          </cell>
          <cell r="C382" t="str">
            <v>MICR188</v>
          </cell>
        </row>
        <row r="383">
          <cell r="A383" t="str">
            <v>USNM00681914</v>
          </cell>
          <cell r="B383" t="str">
            <v>US00681914</v>
          </cell>
          <cell r="C383" t="str">
            <v>MICR188</v>
          </cell>
        </row>
        <row r="384">
          <cell r="A384" t="str">
            <v>USNM00681057</v>
          </cell>
          <cell r="B384" t="str">
            <v>US00681057</v>
          </cell>
          <cell r="C384" t="str">
            <v>MICR188</v>
          </cell>
        </row>
        <row r="385">
          <cell r="A385" t="str">
            <v>USNM00681614</v>
          </cell>
          <cell r="B385" t="str">
            <v>US00681614</v>
          </cell>
          <cell r="C385" t="str">
            <v>MICR193</v>
          </cell>
        </row>
        <row r="386">
          <cell r="A386" t="str">
            <v>USNM00211772</v>
          </cell>
          <cell r="B386" t="str">
            <v>US00211772</v>
          </cell>
          <cell r="C386" t="str">
            <v>MICR031</v>
          </cell>
        </row>
        <row r="387">
          <cell r="A387" t="str">
            <v>USNM00491605</v>
          </cell>
          <cell r="B387" t="str">
            <v>US00491605</v>
          </cell>
          <cell r="C387" t="str">
            <v>MICR031</v>
          </cell>
        </row>
        <row r="388">
          <cell r="A388" t="str">
            <v>USNM00497321</v>
          </cell>
          <cell r="B388" t="str">
            <v>US00497321</v>
          </cell>
          <cell r="C388" t="str">
            <v>MICR031</v>
          </cell>
        </row>
        <row r="389">
          <cell r="A389" t="str">
            <v>USNM00504869</v>
          </cell>
          <cell r="B389" t="str">
            <v>US00504869</v>
          </cell>
          <cell r="C389" t="str">
            <v>MICR031</v>
          </cell>
        </row>
        <row r="390">
          <cell r="A390" t="str">
            <v>USNM00504924</v>
          </cell>
          <cell r="B390" t="str">
            <v>US00504924</v>
          </cell>
          <cell r="C390" t="str">
            <v>MICR031</v>
          </cell>
        </row>
        <row r="391">
          <cell r="A391" t="str">
            <v>USNM00641866</v>
          </cell>
          <cell r="B391" t="str">
            <v>US00641866</v>
          </cell>
          <cell r="C391" t="str">
            <v>MICR031</v>
          </cell>
        </row>
        <row r="392">
          <cell r="A392" t="str">
            <v>USNM00643666</v>
          </cell>
          <cell r="B392" t="str">
            <v>US00643666</v>
          </cell>
          <cell r="C392" t="str">
            <v>MICR031</v>
          </cell>
        </row>
        <row r="393">
          <cell r="A393" t="str">
            <v>USNM00645677</v>
          </cell>
          <cell r="B393" t="str">
            <v>US00645677</v>
          </cell>
          <cell r="C393" t="str">
            <v>MICR031</v>
          </cell>
        </row>
        <row r="394">
          <cell r="A394" t="str">
            <v>USNM00681348</v>
          </cell>
          <cell r="B394" t="str">
            <v>US00681348</v>
          </cell>
          <cell r="C394" t="str">
            <v>MICR195</v>
          </cell>
        </row>
        <row r="395">
          <cell r="A395" t="str">
            <v>USNM00681831</v>
          </cell>
          <cell r="B395" t="str">
            <v>US00681831</v>
          </cell>
          <cell r="C395" t="str">
            <v>DIOL073</v>
          </cell>
        </row>
        <row r="396">
          <cell r="A396" t="str">
            <v>USNM00643641</v>
          </cell>
          <cell r="B396" t="str">
            <v>US00643641</v>
          </cell>
          <cell r="C396" t="str">
            <v>CHOR074</v>
          </cell>
        </row>
        <row r="397">
          <cell r="A397" t="str">
            <v>USNM00645276</v>
          </cell>
          <cell r="B397" t="str">
            <v>US00645276</v>
          </cell>
          <cell r="C397" t="str">
            <v>CHOR074</v>
          </cell>
        </row>
        <row r="398">
          <cell r="A398" t="str">
            <v>USNM00641927</v>
          </cell>
          <cell r="B398" t="str">
            <v>US00641927</v>
          </cell>
          <cell r="C398" t="str">
            <v>CHOR074</v>
          </cell>
        </row>
        <row r="399">
          <cell r="A399" t="str">
            <v>USNM00643604</v>
          </cell>
          <cell r="B399" t="str">
            <v>US00643604</v>
          </cell>
          <cell r="C399" t="str">
            <v>CHOR074</v>
          </cell>
        </row>
        <row r="400">
          <cell r="A400" t="str">
            <v>USNM00643608</v>
          </cell>
          <cell r="B400" t="str">
            <v>US00643608</v>
          </cell>
          <cell r="C400" t="str">
            <v>CHOR074</v>
          </cell>
        </row>
        <row r="401">
          <cell r="A401" t="str">
            <v>USNM00643611</v>
          </cell>
          <cell r="B401" t="str">
            <v>US00643611</v>
          </cell>
          <cell r="C401" t="str">
            <v>CHOR074</v>
          </cell>
        </row>
        <row r="402">
          <cell r="A402" t="str">
            <v>USNM00645285</v>
          </cell>
          <cell r="B402" t="str">
            <v>US00645285</v>
          </cell>
          <cell r="C402" t="str">
            <v>CHOR074</v>
          </cell>
        </row>
        <row r="403">
          <cell r="A403" t="str">
            <v>USNM00645300</v>
          </cell>
          <cell r="B403" t="str">
            <v>US00645300</v>
          </cell>
          <cell r="C403" t="str">
            <v>CHOR074</v>
          </cell>
        </row>
        <row r="404">
          <cell r="A404" t="str">
            <v>USNM00645324</v>
          </cell>
          <cell r="B404" t="str">
            <v>US00645324</v>
          </cell>
          <cell r="C404" t="str">
            <v>CHOR074</v>
          </cell>
        </row>
        <row r="405">
          <cell r="A405" t="str">
            <v>USNM00645326</v>
          </cell>
          <cell r="B405" t="str">
            <v>US00645326</v>
          </cell>
          <cell r="C405" t="str">
            <v>CHOR074</v>
          </cell>
        </row>
        <row r="406">
          <cell r="A406" t="str">
            <v>USNM00491577</v>
          </cell>
          <cell r="B406" t="str">
            <v>US00491577</v>
          </cell>
          <cell r="C406" t="str">
            <v>CHOR074</v>
          </cell>
        </row>
        <row r="407">
          <cell r="A407" t="str">
            <v>USNM00491616</v>
          </cell>
          <cell r="B407" t="str">
            <v>US00491616</v>
          </cell>
          <cell r="C407" t="str">
            <v>CHOR074</v>
          </cell>
        </row>
        <row r="408">
          <cell r="A408" t="str">
            <v>USNM00503301</v>
          </cell>
          <cell r="B408" t="str">
            <v>US00503301</v>
          </cell>
          <cell r="C408" t="str">
            <v>CHOR074</v>
          </cell>
        </row>
        <row r="409">
          <cell r="A409" t="str">
            <v>USNM00503898</v>
          </cell>
          <cell r="B409" t="str">
            <v>US00503898</v>
          </cell>
          <cell r="C409" t="str">
            <v>CHOR074</v>
          </cell>
        </row>
        <row r="410">
          <cell r="A410" t="str">
            <v>USNM00491786</v>
          </cell>
          <cell r="B410" t="str">
            <v>US00491786</v>
          </cell>
          <cell r="C410" t="str">
            <v>CHOR074</v>
          </cell>
        </row>
        <row r="411">
          <cell r="A411" t="str">
            <v>USNM00643284</v>
          </cell>
          <cell r="B411" t="str">
            <v>US00643284</v>
          </cell>
          <cell r="C411" t="str">
            <v>CHOR074</v>
          </cell>
        </row>
        <row r="412">
          <cell r="A412" t="str">
            <v>USNM00645509</v>
          </cell>
          <cell r="B412" t="str">
            <v>US00645509</v>
          </cell>
          <cell r="C412" t="str">
            <v>CHOR074</v>
          </cell>
        </row>
        <row r="413">
          <cell r="A413" t="str">
            <v>USNM00267890</v>
          </cell>
          <cell r="B413" t="str">
            <v>US00267890</v>
          </cell>
          <cell r="C413" t="str">
            <v>CHOR076</v>
          </cell>
        </row>
        <row r="414">
          <cell r="A414" t="str">
            <v>USNM00269697</v>
          </cell>
          <cell r="B414" t="str">
            <v>US00269697</v>
          </cell>
          <cell r="C414" t="str">
            <v>CHOR076</v>
          </cell>
        </row>
        <row r="415">
          <cell r="A415" t="str">
            <v>USNM00267882</v>
          </cell>
          <cell r="B415" t="str">
            <v>US00267882</v>
          </cell>
          <cell r="C415" t="str">
            <v>CHOR076</v>
          </cell>
        </row>
        <row r="416">
          <cell r="A416" t="str">
            <v>USNM00267883</v>
          </cell>
          <cell r="B416" t="str">
            <v>US00267883</v>
          </cell>
          <cell r="C416" t="str">
            <v>CHOR076</v>
          </cell>
        </row>
        <row r="417">
          <cell r="A417" t="str">
            <v>USNM00267884</v>
          </cell>
          <cell r="B417" t="str">
            <v>US00267884</v>
          </cell>
          <cell r="C417" t="str">
            <v>CHOR076</v>
          </cell>
        </row>
        <row r="418">
          <cell r="A418" t="str">
            <v>USNM00267885</v>
          </cell>
          <cell r="B418" t="str">
            <v>US00267885</v>
          </cell>
          <cell r="C418" t="str">
            <v>CHOR076</v>
          </cell>
        </row>
        <row r="419">
          <cell r="A419" t="str">
            <v>USNM00267920</v>
          </cell>
          <cell r="B419" t="str">
            <v>US00267920</v>
          </cell>
          <cell r="C419" t="str">
            <v>CHOR076</v>
          </cell>
        </row>
        <row r="420">
          <cell r="A420" t="str">
            <v>USNM00454226</v>
          </cell>
          <cell r="B420" t="str">
            <v>US00454226</v>
          </cell>
          <cell r="C420" t="str">
            <v>MICR241</v>
          </cell>
        </row>
        <row r="421">
          <cell r="A421" t="str">
            <v>USNM00681390</v>
          </cell>
          <cell r="B421" t="str">
            <v>US00681390</v>
          </cell>
          <cell r="C421" t="str">
            <v>MICR189</v>
          </cell>
        </row>
        <row r="422">
          <cell r="A422" t="str">
            <v>USNM00681547</v>
          </cell>
          <cell r="B422" t="str">
            <v>US00681547</v>
          </cell>
          <cell r="C422" t="str">
            <v>MICR189</v>
          </cell>
        </row>
        <row r="423">
          <cell r="A423" t="str">
            <v>USNM00681986</v>
          </cell>
          <cell r="B423" t="str">
            <v>US00681986</v>
          </cell>
          <cell r="C423" t="str">
            <v>MICR189</v>
          </cell>
        </row>
        <row r="424">
          <cell r="A424" t="str">
            <v>USNM00267886</v>
          </cell>
          <cell r="B424" t="str">
            <v>US00267886</v>
          </cell>
          <cell r="C424" t="str">
            <v>CHOR076</v>
          </cell>
        </row>
        <row r="425">
          <cell r="A425" t="str">
            <v>USNM00267887</v>
          </cell>
          <cell r="B425" t="str">
            <v>US00267887</v>
          </cell>
          <cell r="C425" t="str">
            <v>CHOR076</v>
          </cell>
        </row>
        <row r="426">
          <cell r="A426" t="str">
            <v>USNM00267888</v>
          </cell>
          <cell r="B426" t="str">
            <v>US00267888</v>
          </cell>
          <cell r="C426" t="str">
            <v>CHOR076</v>
          </cell>
        </row>
        <row r="427">
          <cell r="A427" t="str">
            <v>USNM00267891</v>
          </cell>
          <cell r="B427" t="str">
            <v>US00267891</v>
          </cell>
          <cell r="C427" t="str">
            <v>CHOR076</v>
          </cell>
        </row>
        <row r="428">
          <cell r="A428" t="str">
            <v>USNM00267892</v>
          </cell>
          <cell r="B428" t="str">
            <v>US00267892</v>
          </cell>
          <cell r="C428" t="str">
            <v>CHOR076</v>
          </cell>
        </row>
        <row r="429">
          <cell r="A429" t="str">
            <v>USNM00267893</v>
          </cell>
          <cell r="B429" t="str">
            <v>US00267893</v>
          </cell>
          <cell r="C429" t="str">
            <v>CHOR076</v>
          </cell>
        </row>
        <row r="430">
          <cell r="A430" t="str">
            <v>USNM00680220</v>
          </cell>
          <cell r="B430" t="str">
            <v>US00680220</v>
          </cell>
          <cell r="C430" t="str">
            <v>APAN081</v>
          </cell>
        </row>
        <row r="431">
          <cell r="A431" t="str">
            <v>USNM00505056</v>
          </cell>
          <cell r="B431" t="str">
            <v>US00505056</v>
          </cell>
          <cell r="C431" t="str">
            <v>MICR232</v>
          </cell>
        </row>
        <row r="432">
          <cell r="A432" t="str">
            <v>USNM00643609</v>
          </cell>
          <cell r="B432" t="str">
            <v>US00643609</v>
          </cell>
          <cell r="C432" t="str">
            <v>MICR240a</v>
          </cell>
        </row>
        <row r="433">
          <cell r="A433" t="str">
            <v>USNM00645329</v>
          </cell>
          <cell r="B433" t="str">
            <v>US00645329</v>
          </cell>
          <cell r="C433" t="str">
            <v>MICR240a</v>
          </cell>
        </row>
        <row r="434">
          <cell r="A434" t="str">
            <v>USNM00645380</v>
          </cell>
          <cell r="B434" t="str">
            <v>US00645380</v>
          </cell>
          <cell r="C434" t="str">
            <v>MICR240a</v>
          </cell>
        </row>
        <row r="435">
          <cell r="A435" t="str">
            <v>USNM00497315</v>
          </cell>
          <cell r="B435" t="str">
            <v>US00497315</v>
          </cell>
          <cell r="C435" t="str">
            <v>MICR069</v>
          </cell>
        </row>
        <row r="436">
          <cell r="A436" t="str">
            <v>USNM00494252</v>
          </cell>
          <cell r="B436" t="str">
            <v>US00494252</v>
          </cell>
          <cell r="C436" t="str">
            <v>MICR069</v>
          </cell>
        </row>
        <row r="437">
          <cell r="A437" t="str">
            <v>USNM00504262</v>
          </cell>
          <cell r="B437" t="str">
            <v>US00504262</v>
          </cell>
          <cell r="C437" t="str">
            <v>MICR069</v>
          </cell>
        </row>
        <row r="438">
          <cell r="A438" t="str">
            <v>USNM00211798</v>
          </cell>
          <cell r="B438" t="str">
            <v>US00211798</v>
          </cell>
          <cell r="C438" t="str">
            <v>MICR069</v>
          </cell>
        </row>
        <row r="439">
          <cell r="A439" t="str">
            <v>USNM00645274</v>
          </cell>
          <cell r="B439" t="str">
            <v>US00645274</v>
          </cell>
          <cell r="C439" t="str">
            <v>MICR069</v>
          </cell>
        </row>
        <row r="440">
          <cell r="A440" t="str">
            <v>USNM00645379</v>
          </cell>
          <cell r="B440" t="str">
            <v>US00645379</v>
          </cell>
          <cell r="C440" t="str">
            <v>MICR069</v>
          </cell>
        </row>
        <row r="441">
          <cell r="A441" t="str">
            <v>USNM00681705</v>
          </cell>
          <cell r="B441" t="str">
            <v>US00681705</v>
          </cell>
          <cell r="C441" t="str">
            <v>MICR284</v>
          </cell>
        </row>
        <row r="442">
          <cell r="A442" t="str">
            <v>USNM00702689</v>
          </cell>
          <cell r="B442" t="str">
            <v>US00702689</v>
          </cell>
          <cell r="C442" t="str">
            <v>MICR284</v>
          </cell>
        </row>
        <row r="443">
          <cell r="A443" t="str">
            <v>USNM00491626</v>
          </cell>
          <cell r="B443" t="str">
            <v>US00491626</v>
          </cell>
          <cell r="C443" t="str">
            <v>MICR169</v>
          </cell>
        </row>
        <row r="444">
          <cell r="A444" t="str">
            <v>USNM00491627</v>
          </cell>
          <cell r="B444" t="str">
            <v>US00491627</v>
          </cell>
          <cell r="C444" t="str">
            <v>MICR169</v>
          </cell>
        </row>
        <row r="445">
          <cell r="A445" t="str">
            <v>USNM00491629</v>
          </cell>
          <cell r="B445" t="str">
            <v>US00491629</v>
          </cell>
          <cell r="C445" t="str">
            <v>MICR169</v>
          </cell>
        </row>
        <row r="446">
          <cell r="A446" t="str">
            <v>USNM00491643</v>
          </cell>
          <cell r="B446" t="str">
            <v>US00491643</v>
          </cell>
          <cell r="C446" t="str">
            <v>MICR169</v>
          </cell>
        </row>
        <row r="447">
          <cell r="A447" t="str">
            <v>USNM00491714</v>
          </cell>
          <cell r="B447" t="str">
            <v>US00491714</v>
          </cell>
          <cell r="C447" t="str">
            <v>MICR169</v>
          </cell>
        </row>
        <row r="448">
          <cell r="A448" t="str">
            <v>USNM00681669</v>
          </cell>
          <cell r="B448" t="str">
            <v>US00681669</v>
          </cell>
          <cell r="C448" t="str">
            <v>MICR228</v>
          </cell>
        </row>
        <row r="449">
          <cell r="A449" t="str">
            <v>USNM00681911</v>
          </cell>
          <cell r="B449" t="str">
            <v>US00681911</v>
          </cell>
          <cell r="C449" t="str">
            <v>MICR228</v>
          </cell>
        </row>
        <row r="450">
          <cell r="A450" t="str">
            <v>USNM00702616</v>
          </cell>
          <cell r="B450" t="str">
            <v>US00702616</v>
          </cell>
          <cell r="C450" t="str">
            <v>PHOL088</v>
          </cell>
        </row>
        <row r="451">
          <cell r="A451" t="str">
            <v>USNM00642176</v>
          </cell>
          <cell r="B451" t="str">
            <v>US00642176</v>
          </cell>
          <cell r="C451" t="str">
            <v>PHOL088a</v>
          </cell>
        </row>
        <row r="452">
          <cell r="A452" t="str">
            <v>USNM00492635</v>
          </cell>
          <cell r="B452" t="str">
            <v>US00492635</v>
          </cell>
          <cell r="C452" t="str">
            <v>MICR237</v>
          </cell>
        </row>
        <row r="453">
          <cell r="A453" t="str">
            <v>USNM00492634</v>
          </cell>
          <cell r="B453" t="str">
            <v>US00492634</v>
          </cell>
          <cell r="C453" t="str">
            <v>MICR237</v>
          </cell>
        </row>
        <row r="454">
          <cell r="A454" t="str">
            <v>USNM00681067</v>
          </cell>
          <cell r="B454" t="str">
            <v>US00681067</v>
          </cell>
          <cell r="C454" t="str">
            <v>APAN009</v>
          </cell>
        </row>
        <row r="455">
          <cell r="A455" t="str">
            <v>USNM00497697</v>
          </cell>
          <cell r="B455" t="str">
            <v>US00497697</v>
          </cell>
          <cell r="C455" t="str">
            <v>MICR103</v>
          </cell>
        </row>
        <row r="456">
          <cell r="A456" t="str">
            <v>USNM00499210</v>
          </cell>
          <cell r="B456" t="str">
            <v>US00499210</v>
          </cell>
          <cell r="C456" t="str">
            <v>MICR103</v>
          </cell>
        </row>
        <row r="457">
          <cell r="A457" t="str">
            <v>USNM00505047</v>
          </cell>
          <cell r="B457" t="str">
            <v>US00505047</v>
          </cell>
          <cell r="C457" t="str">
            <v>MICR103</v>
          </cell>
        </row>
        <row r="458">
          <cell r="A458" t="str">
            <v>USNM00643662</v>
          </cell>
          <cell r="B458" t="str">
            <v>US00643662</v>
          </cell>
          <cell r="C458" t="str">
            <v>MICR103</v>
          </cell>
        </row>
        <row r="459">
          <cell r="A459" t="str">
            <v>USNM00681867</v>
          </cell>
          <cell r="B459" t="str">
            <v>US00681867</v>
          </cell>
          <cell r="C459" t="str">
            <v>APAN092</v>
          </cell>
        </row>
        <row r="460">
          <cell r="A460" t="str">
            <v>USNM00503896</v>
          </cell>
          <cell r="B460" t="str">
            <v>US00503896</v>
          </cell>
          <cell r="C460" t="str">
            <v>MICR070</v>
          </cell>
        </row>
        <row r="461">
          <cell r="A461" t="str">
            <v>USNM00680334</v>
          </cell>
          <cell r="B461" t="str">
            <v>US00680334</v>
          </cell>
          <cell r="C461" t="str">
            <v>MICR070</v>
          </cell>
        </row>
        <row r="462">
          <cell r="A462" t="str">
            <v>USNM00680367</v>
          </cell>
          <cell r="B462" t="str">
            <v>US00680367</v>
          </cell>
          <cell r="C462" t="str">
            <v>MICR070</v>
          </cell>
        </row>
        <row r="463">
          <cell r="A463" t="str">
            <v>USNM00491805</v>
          </cell>
          <cell r="B463" t="str">
            <v>US00491805</v>
          </cell>
          <cell r="C463" t="str">
            <v>MICR187</v>
          </cell>
        </row>
        <row r="464">
          <cell r="A464" t="str">
            <v>USNM00499255</v>
          </cell>
          <cell r="B464" t="str">
            <v>US00499255</v>
          </cell>
          <cell r="C464" t="str">
            <v>MICR060</v>
          </cell>
        </row>
        <row r="465">
          <cell r="A465" t="str">
            <v>USNM00504210</v>
          </cell>
          <cell r="B465" t="str">
            <v>US00504210</v>
          </cell>
          <cell r="C465" t="str">
            <v>MICR060</v>
          </cell>
        </row>
        <row r="466">
          <cell r="A466" t="str">
            <v>USNM00454106</v>
          </cell>
          <cell r="B466" t="str">
            <v>US00454106</v>
          </cell>
          <cell r="C466" t="str">
            <v>MICR172</v>
          </cell>
        </row>
        <row r="467">
          <cell r="A467" t="str">
            <v>USNM00492797</v>
          </cell>
          <cell r="B467" t="str">
            <v>US00492797</v>
          </cell>
          <cell r="C467" t="str">
            <v>MICR172</v>
          </cell>
        </row>
        <row r="468">
          <cell r="A468" t="str">
            <v>USNM00454213</v>
          </cell>
          <cell r="B468" t="str">
            <v>US00454213</v>
          </cell>
          <cell r="C468" t="str">
            <v>MICR172</v>
          </cell>
        </row>
        <row r="469">
          <cell r="A469" t="str">
            <v>USNM00702698</v>
          </cell>
          <cell r="B469" t="str">
            <v>US00702698</v>
          </cell>
          <cell r="C469" t="str">
            <v>MICR000</v>
          </cell>
        </row>
        <row r="470">
          <cell r="A470" t="str">
            <v>USNM00491590</v>
          </cell>
          <cell r="B470" t="str">
            <v>US00491590</v>
          </cell>
          <cell r="C470" t="str">
            <v>APAN098</v>
          </cell>
        </row>
        <row r="471">
          <cell r="A471" t="str">
            <v>USNM00681970</v>
          </cell>
          <cell r="B471" t="str">
            <v>US00681970</v>
          </cell>
          <cell r="C471" t="str">
            <v>MICR210</v>
          </cell>
        </row>
        <row r="472">
          <cell r="A472" t="str">
            <v>USNM00275370</v>
          </cell>
          <cell r="B472" t="str">
            <v>US00275370</v>
          </cell>
          <cell r="C472" t="str">
            <v>MIRX001</v>
          </cell>
        </row>
        <row r="473">
          <cell r="A473" t="str">
            <v>USNM00275372</v>
          </cell>
          <cell r="B473" t="str">
            <v>US00275372</v>
          </cell>
          <cell r="C473" t="str">
            <v>MIRX002</v>
          </cell>
        </row>
        <row r="474">
          <cell r="A474" t="str">
            <v>USNM00644000</v>
          </cell>
          <cell r="B474" t="str">
            <v>US00644000</v>
          </cell>
          <cell r="C474" t="str">
            <v>MIRX003</v>
          </cell>
        </row>
        <row r="475">
          <cell r="A475" t="str">
            <v>USNM00499929</v>
          </cell>
          <cell r="B475" t="str">
            <v>US00499929</v>
          </cell>
          <cell r="C475" t="str">
            <v>MIRX004</v>
          </cell>
        </row>
        <row r="476">
          <cell r="A476" t="str">
            <v>USNM00275371</v>
          </cell>
          <cell r="B476" t="str">
            <v>US00275371</v>
          </cell>
          <cell r="C476" t="str">
            <v>MIRX005</v>
          </cell>
        </row>
        <row r="477">
          <cell r="A477" t="str">
            <v>USNM00504074</v>
          </cell>
          <cell r="B477" t="str">
            <v>US00504074</v>
          </cell>
          <cell r="C477" t="str">
            <v>APAN003</v>
          </cell>
        </row>
        <row r="478">
          <cell r="A478" t="str">
            <v>USNM00506205</v>
          </cell>
          <cell r="B478" t="str">
            <v>US00506205</v>
          </cell>
          <cell r="C478" t="str">
            <v>APAN004</v>
          </cell>
        </row>
        <row r="479">
          <cell r="A479" t="str">
            <v>USNM00506229</v>
          </cell>
          <cell r="B479" t="str">
            <v>US00506229</v>
          </cell>
          <cell r="C479" t="str">
            <v>APAN004</v>
          </cell>
        </row>
        <row r="480">
          <cell r="A480" t="str">
            <v>USNM00206039</v>
          </cell>
          <cell r="B480" t="str">
            <v>US00206039</v>
          </cell>
          <cell r="C480" t="str">
            <v>APAN018</v>
          </cell>
        </row>
        <row r="481">
          <cell r="A481" t="str">
            <v>USNM00206040</v>
          </cell>
          <cell r="B481" t="str">
            <v>US00206040</v>
          </cell>
          <cell r="C481" t="str">
            <v>APAN018</v>
          </cell>
        </row>
        <row r="482">
          <cell r="A482" t="str">
            <v>USNM00206042</v>
          </cell>
          <cell r="B482" t="str">
            <v>US00206042</v>
          </cell>
          <cell r="C482" t="str">
            <v>APAN018</v>
          </cell>
        </row>
        <row r="483">
          <cell r="A483" t="str">
            <v>USNM00206055</v>
          </cell>
          <cell r="B483" t="str">
            <v>US00206055</v>
          </cell>
          <cell r="C483" t="str">
            <v>APAN018</v>
          </cell>
        </row>
        <row r="484">
          <cell r="A484" t="str">
            <v>USNM00206056</v>
          </cell>
          <cell r="B484" t="str">
            <v>US00206056</v>
          </cell>
          <cell r="C484" t="str">
            <v>APAN018</v>
          </cell>
        </row>
        <row r="485">
          <cell r="A485" t="str">
            <v>USNM00206057</v>
          </cell>
          <cell r="B485" t="str">
            <v>US00206057</v>
          </cell>
          <cell r="C485" t="str">
            <v>APAN018</v>
          </cell>
        </row>
        <row r="486">
          <cell r="A486" t="str">
            <v>USNM00206058</v>
          </cell>
          <cell r="B486" t="str">
            <v>US00206058</v>
          </cell>
          <cell r="C486" t="str">
            <v>APAN018</v>
          </cell>
        </row>
        <row r="487">
          <cell r="A487" t="str">
            <v>USNM00206059</v>
          </cell>
          <cell r="B487" t="str">
            <v>US00206059</v>
          </cell>
          <cell r="C487" t="str">
            <v>APAN018</v>
          </cell>
        </row>
        <row r="488">
          <cell r="A488" t="str">
            <v>USNM00206060</v>
          </cell>
          <cell r="B488" t="str">
            <v>US00206060</v>
          </cell>
          <cell r="C488" t="str">
            <v>APAN018</v>
          </cell>
        </row>
        <row r="489">
          <cell r="A489" t="str">
            <v>USNM00206061</v>
          </cell>
          <cell r="B489" t="str">
            <v>US00206061</v>
          </cell>
          <cell r="C489" t="str">
            <v>APAN018</v>
          </cell>
        </row>
        <row r="490">
          <cell r="A490" t="str">
            <v>USNM00206065</v>
          </cell>
          <cell r="B490" t="str">
            <v>US00206065</v>
          </cell>
          <cell r="C490" t="str">
            <v>APAN018</v>
          </cell>
        </row>
        <row r="491">
          <cell r="A491" t="str">
            <v>USNM00206081</v>
          </cell>
          <cell r="B491" t="str">
            <v>US00206081</v>
          </cell>
          <cell r="C491" t="str">
            <v>APAN018</v>
          </cell>
        </row>
        <row r="492">
          <cell r="A492" t="str">
            <v>USNM00206087</v>
          </cell>
          <cell r="B492" t="str">
            <v>US00206087</v>
          </cell>
          <cell r="C492" t="str">
            <v>APAN018</v>
          </cell>
        </row>
        <row r="493">
          <cell r="A493" t="str">
            <v>USNM00204945</v>
          </cell>
          <cell r="B493" t="str">
            <v>US00204945</v>
          </cell>
          <cell r="C493" t="str">
            <v>CARD001</v>
          </cell>
        </row>
        <row r="494">
          <cell r="A494" t="str">
            <v>USNM00204953</v>
          </cell>
          <cell r="B494" t="str">
            <v>US00204953</v>
          </cell>
          <cell r="C494" t="str">
            <v>CARD001</v>
          </cell>
        </row>
        <row r="495">
          <cell r="A495" t="str">
            <v>USNM00494191</v>
          </cell>
          <cell r="B495" t="str">
            <v>US00494191</v>
          </cell>
          <cell r="C495" t="str">
            <v>CARD001</v>
          </cell>
        </row>
        <row r="496">
          <cell r="A496" t="str">
            <v>USNM00496326</v>
          </cell>
          <cell r="B496" t="str">
            <v>US00496326</v>
          </cell>
          <cell r="C496" t="str">
            <v>CARD001</v>
          </cell>
        </row>
        <row r="497">
          <cell r="A497" t="str">
            <v>USNM00496350</v>
          </cell>
          <cell r="B497" t="str">
            <v>US00496350</v>
          </cell>
          <cell r="C497" t="str">
            <v>CARD001</v>
          </cell>
        </row>
        <row r="498">
          <cell r="A498" t="str">
            <v>USNM00496353</v>
          </cell>
          <cell r="B498" t="str">
            <v>US00496353</v>
          </cell>
          <cell r="C498" t="str">
            <v>CARD001</v>
          </cell>
        </row>
        <row r="499">
          <cell r="A499" t="str">
            <v>USNM00496408</v>
          </cell>
          <cell r="B499" t="str">
            <v>US00496408</v>
          </cell>
          <cell r="C499" t="str">
            <v>CARD001</v>
          </cell>
        </row>
        <row r="500">
          <cell r="A500" t="str">
            <v>USNM00496532</v>
          </cell>
          <cell r="B500" t="str">
            <v>US00496532</v>
          </cell>
          <cell r="C500" t="str">
            <v>CARD001</v>
          </cell>
        </row>
        <row r="501">
          <cell r="A501" t="str">
            <v>USNM00497060</v>
          </cell>
          <cell r="B501" t="str">
            <v>US00497060</v>
          </cell>
          <cell r="C501" t="str">
            <v>CARD001</v>
          </cell>
        </row>
        <row r="502">
          <cell r="A502" t="str">
            <v>USNM00498037</v>
          </cell>
          <cell r="B502" t="str">
            <v>US00498037</v>
          </cell>
          <cell r="C502" t="str">
            <v>CARD001</v>
          </cell>
        </row>
        <row r="503">
          <cell r="A503" t="str">
            <v>USNM00499209</v>
          </cell>
          <cell r="B503" t="str">
            <v>US00499209</v>
          </cell>
          <cell r="C503" t="str">
            <v>CARD001</v>
          </cell>
        </row>
        <row r="504">
          <cell r="A504" t="str">
            <v>USNM00499254</v>
          </cell>
          <cell r="B504" t="str">
            <v>US00499254</v>
          </cell>
          <cell r="C504" t="str">
            <v>CARD001</v>
          </cell>
        </row>
        <row r="505">
          <cell r="A505" t="str">
            <v>USNM00499258</v>
          </cell>
          <cell r="B505" t="str">
            <v>US00499258</v>
          </cell>
          <cell r="C505" t="str">
            <v>CARD001</v>
          </cell>
        </row>
        <row r="506">
          <cell r="A506" t="str">
            <v>USNM00499270</v>
          </cell>
          <cell r="B506" t="str">
            <v>US00499270</v>
          </cell>
          <cell r="C506" t="str">
            <v>CARD001</v>
          </cell>
        </row>
        <row r="507">
          <cell r="A507" t="str">
            <v>USNM00499284</v>
          </cell>
          <cell r="B507" t="str">
            <v>US00499284</v>
          </cell>
          <cell r="C507" t="str">
            <v>CARD001</v>
          </cell>
        </row>
        <row r="508">
          <cell r="A508" t="str">
            <v>USNM00499503</v>
          </cell>
          <cell r="B508" t="str">
            <v>US00499503</v>
          </cell>
          <cell r="C508" t="str">
            <v>CARD001</v>
          </cell>
        </row>
        <row r="509">
          <cell r="A509" t="str">
            <v>USNM00499521</v>
          </cell>
          <cell r="B509" t="str">
            <v>US00499521</v>
          </cell>
          <cell r="C509" t="str">
            <v>CARD001</v>
          </cell>
        </row>
        <row r="510">
          <cell r="A510" t="str">
            <v>USNM00499529</v>
          </cell>
          <cell r="B510" t="str">
            <v>US00499529</v>
          </cell>
          <cell r="C510" t="str">
            <v>CARD001</v>
          </cell>
        </row>
        <row r="511">
          <cell r="A511" t="str">
            <v>USNM00499742</v>
          </cell>
          <cell r="B511" t="str">
            <v>US00499742</v>
          </cell>
          <cell r="C511" t="str">
            <v>CARD001</v>
          </cell>
        </row>
        <row r="512">
          <cell r="A512" t="str">
            <v>USNM00503073</v>
          </cell>
          <cell r="B512" t="str">
            <v>US00503073</v>
          </cell>
          <cell r="C512" t="str">
            <v>CARD001</v>
          </cell>
        </row>
        <row r="513">
          <cell r="A513" t="str">
            <v>USNM00503080</v>
          </cell>
          <cell r="B513" t="str">
            <v>US00503080</v>
          </cell>
          <cell r="C513" t="str">
            <v>CARD001</v>
          </cell>
        </row>
        <row r="514">
          <cell r="A514" t="str">
            <v>USNM00503094</v>
          </cell>
          <cell r="B514" t="str">
            <v>US00503094</v>
          </cell>
          <cell r="C514" t="str">
            <v>CARD001</v>
          </cell>
        </row>
        <row r="515">
          <cell r="A515" t="str">
            <v>USNM00503117</v>
          </cell>
          <cell r="B515" t="str">
            <v>US00503117</v>
          </cell>
          <cell r="C515" t="str">
            <v>CARD001</v>
          </cell>
        </row>
        <row r="516">
          <cell r="A516" t="str">
            <v>USNM00503118</v>
          </cell>
          <cell r="B516" t="str">
            <v>US00503118</v>
          </cell>
          <cell r="C516" t="str">
            <v>CARD001</v>
          </cell>
        </row>
        <row r="517">
          <cell r="A517" t="str">
            <v>USNM00503119</v>
          </cell>
          <cell r="B517" t="str">
            <v>US00503119</v>
          </cell>
          <cell r="C517" t="str">
            <v>CARD001</v>
          </cell>
        </row>
        <row r="518">
          <cell r="A518" t="str">
            <v>USNM00503205</v>
          </cell>
          <cell r="B518" t="str">
            <v>US00503205</v>
          </cell>
          <cell r="C518" t="str">
            <v>CARD001</v>
          </cell>
        </row>
        <row r="519">
          <cell r="A519" t="str">
            <v>USNM00503952</v>
          </cell>
          <cell r="B519" t="str">
            <v>US00503952</v>
          </cell>
          <cell r="C519" t="str">
            <v>CARD001</v>
          </cell>
        </row>
        <row r="520">
          <cell r="A520" t="str">
            <v>USNM00503954</v>
          </cell>
          <cell r="B520" t="str">
            <v>US00503954</v>
          </cell>
          <cell r="C520" t="str">
            <v>CARD001</v>
          </cell>
        </row>
        <row r="521">
          <cell r="A521" t="str">
            <v>USNM00503955</v>
          </cell>
          <cell r="B521" t="str">
            <v>US00503955</v>
          </cell>
          <cell r="C521" t="str">
            <v>CARD001</v>
          </cell>
        </row>
        <row r="522">
          <cell r="A522" t="str">
            <v>USNM00504172</v>
          </cell>
          <cell r="B522" t="str">
            <v>US00504172</v>
          </cell>
          <cell r="C522" t="str">
            <v>CARD001</v>
          </cell>
        </row>
        <row r="523">
          <cell r="A523" t="str">
            <v>USNM00504173</v>
          </cell>
          <cell r="B523" t="str">
            <v>US00504173</v>
          </cell>
          <cell r="C523" t="str">
            <v>CARD001</v>
          </cell>
        </row>
        <row r="524">
          <cell r="A524" t="str">
            <v>USNM00504174</v>
          </cell>
          <cell r="B524" t="str">
            <v>US00504174</v>
          </cell>
          <cell r="C524" t="str">
            <v>CARD001</v>
          </cell>
        </row>
        <row r="525">
          <cell r="A525" t="str">
            <v>USNM00504176</v>
          </cell>
          <cell r="B525" t="str">
            <v>US00504176</v>
          </cell>
          <cell r="C525" t="str">
            <v>CARD001</v>
          </cell>
        </row>
        <row r="526">
          <cell r="A526" t="str">
            <v>USNM00504177</v>
          </cell>
          <cell r="B526" t="str">
            <v>US00504177</v>
          </cell>
          <cell r="C526" t="str">
            <v>CARD001</v>
          </cell>
        </row>
        <row r="527">
          <cell r="A527" t="str">
            <v>USNM00504178</v>
          </cell>
          <cell r="B527" t="str">
            <v>US00504178</v>
          </cell>
          <cell r="C527" t="str">
            <v>CARD001</v>
          </cell>
        </row>
        <row r="528">
          <cell r="A528" t="str">
            <v>USNM00504179</v>
          </cell>
          <cell r="B528" t="str">
            <v>US00504179</v>
          </cell>
          <cell r="C528" t="str">
            <v>CARD001</v>
          </cell>
        </row>
        <row r="529">
          <cell r="A529" t="str">
            <v>USNM00504180</v>
          </cell>
          <cell r="B529" t="str">
            <v>US00504180</v>
          </cell>
          <cell r="C529" t="str">
            <v>CARD001</v>
          </cell>
        </row>
        <row r="530">
          <cell r="A530" t="str">
            <v>USNM00504181</v>
          </cell>
          <cell r="B530" t="str">
            <v>US00504181</v>
          </cell>
          <cell r="C530" t="str">
            <v>CARD001</v>
          </cell>
        </row>
        <row r="531">
          <cell r="A531" t="str">
            <v>USNM00504182</v>
          </cell>
          <cell r="B531" t="str">
            <v>US00504182</v>
          </cell>
          <cell r="C531" t="str">
            <v>CARD001</v>
          </cell>
        </row>
        <row r="532">
          <cell r="A532" t="str">
            <v>USNM00504183</v>
          </cell>
          <cell r="B532" t="str">
            <v>US00504183</v>
          </cell>
          <cell r="C532" t="str">
            <v>CARD001</v>
          </cell>
        </row>
        <row r="533">
          <cell r="A533" t="str">
            <v>USNM00504188</v>
          </cell>
          <cell r="B533" t="str">
            <v>US00504188</v>
          </cell>
          <cell r="C533" t="str">
            <v>CARD001</v>
          </cell>
        </row>
        <row r="534">
          <cell r="A534" t="str">
            <v>USNM00504189</v>
          </cell>
          <cell r="B534" t="str">
            <v>US00504189</v>
          </cell>
          <cell r="C534" t="str">
            <v>CARD001</v>
          </cell>
        </row>
        <row r="535">
          <cell r="A535" t="str">
            <v>USNM00504190</v>
          </cell>
          <cell r="B535" t="str">
            <v>US00504190</v>
          </cell>
          <cell r="C535" t="str">
            <v>CARD001</v>
          </cell>
        </row>
        <row r="536">
          <cell r="A536" t="str">
            <v>USNM00504191</v>
          </cell>
          <cell r="B536" t="str">
            <v>US00504191</v>
          </cell>
          <cell r="C536" t="str">
            <v>CARD001</v>
          </cell>
        </row>
        <row r="537">
          <cell r="A537" t="str">
            <v>USNM00504200</v>
          </cell>
          <cell r="B537" t="str">
            <v>US00504200</v>
          </cell>
          <cell r="C537" t="str">
            <v>CARD001</v>
          </cell>
        </row>
        <row r="538">
          <cell r="A538" t="str">
            <v>USNM00504201</v>
          </cell>
          <cell r="B538" t="str">
            <v>US00504201</v>
          </cell>
          <cell r="C538" t="str">
            <v>CARD001</v>
          </cell>
        </row>
        <row r="539">
          <cell r="A539" t="str">
            <v>USNM00504202</v>
          </cell>
          <cell r="B539" t="str">
            <v>US00504202</v>
          </cell>
          <cell r="C539" t="str">
            <v>CARD001</v>
          </cell>
        </row>
        <row r="540">
          <cell r="A540" t="str">
            <v>USNM00504203</v>
          </cell>
          <cell r="B540" t="str">
            <v>US00504203</v>
          </cell>
          <cell r="C540" t="str">
            <v>CARD001</v>
          </cell>
        </row>
        <row r="541">
          <cell r="A541" t="str">
            <v>USNM00504208</v>
          </cell>
          <cell r="B541" t="str">
            <v>US00504208</v>
          </cell>
          <cell r="C541" t="str">
            <v>CARD001</v>
          </cell>
        </row>
        <row r="542">
          <cell r="A542" t="str">
            <v>USNM00504216</v>
          </cell>
          <cell r="B542" t="str">
            <v>US00504216</v>
          </cell>
          <cell r="C542" t="str">
            <v>CARD001</v>
          </cell>
        </row>
        <row r="543">
          <cell r="A543" t="str">
            <v>USNM00504217</v>
          </cell>
          <cell r="B543" t="str">
            <v>US00504217</v>
          </cell>
          <cell r="C543" t="str">
            <v>CARD001</v>
          </cell>
        </row>
        <row r="544">
          <cell r="A544" t="str">
            <v>USNM00504218</v>
          </cell>
          <cell r="B544" t="str">
            <v>US00504218</v>
          </cell>
          <cell r="C544" t="str">
            <v>CARD001</v>
          </cell>
        </row>
        <row r="545">
          <cell r="A545" t="str">
            <v>USNM00504219</v>
          </cell>
          <cell r="B545" t="str">
            <v>US00504219</v>
          </cell>
          <cell r="C545" t="str">
            <v>CARD001</v>
          </cell>
        </row>
        <row r="546">
          <cell r="A546" t="str">
            <v>USNM00504228</v>
          </cell>
          <cell r="B546" t="str">
            <v>US00504228</v>
          </cell>
          <cell r="C546" t="str">
            <v>CARD001</v>
          </cell>
        </row>
        <row r="547">
          <cell r="A547" t="str">
            <v>USNM00504229</v>
          </cell>
          <cell r="B547" t="str">
            <v>US00504229</v>
          </cell>
          <cell r="C547" t="str">
            <v>CARD001</v>
          </cell>
        </row>
        <row r="548">
          <cell r="A548" t="str">
            <v>USNM00504236</v>
          </cell>
          <cell r="B548" t="str">
            <v>US00504236</v>
          </cell>
          <cell r="C548" t="str">
            <v>CARD001</v>
          </cell>
        </row>
        <row r="549">
          <cell r="A549" t="str">
            <v>USNM00504237</v>
          </cell>
          <cell r="B549" t="str">
            <v>US00504237</v>
          </cell>
          <cell r="C549" t="str">
            <v>CARD001</v>
          </cell>
        </row>
        <row r="550">
          <cell r="A550" t="str">
            <v>USNM00504239</v>
          </cell>
          <cell r="B550" t="str">
            <v>US00504239</v>
          </cell>
          <cell r="C550" t="str">
            <v>CARD001</v>
          </cell>
        </row>
        <row r="551">
          <cell r="A551" t="str">
            <v>USNM00504240</v>
          </cell>
          <cell r="B551" t="str">
            <v>US00504240</v>
          </cell>
          <cell r="C551" t="str">
            <v>CARD001</v>
          </cell>
        </row>
        <row r="552">
          <cell r="A552" t="str">
            <v>USNM00504241</v>
          </cell>
          <cell r="B552" t="str">
            <v>US00504241</v>
          </cell>
          <cell r="C552" t="str">
            <v>CARD001</v>
          </cell>
        </row>
        <row r="553">
          <cell r="A553" t="str">
            <v>USNM00504242</v>
          </cell>
          <cell r="B553" t="str">
            <v>US00504242</v>
          </cell>
          <cell r="C553" t="str">
            <v>CARD001</v>
          </cell>
        </row>
        <row r="554">
          <cell r="A554" t="str">
            <v>USNM00504243</v>
          </cell>
          <cell r="B554" t="str">
            <v>US00504243</v>
          </cell>
          <cell r="C554" t="str">
            <v>CARD001</v>
          </cell>
        </row>
        <row r="555">
          <cell r="A555" t="str">
            <v>USNM00505832</v>
          </cell>
          <cell r="B555" t="str">
            <v>US00505832</v>
          </cell>
          <cell r="C555" t="str">
            <v>CARD001</v>
          </cell>
        </row>
        <row r="556">
          <cell r="A556" t="str">
            <v>USNM00505945</v>
          </cell>
          <cell r="B556" t="str">
            <v>US00505945</v>
          </cell>
          <cell r="C556" t="str">
            <v>CARD001</v>
          </cell>
        </row>
        <row r="557">
          <cell r="A557" t="str">
            <v>USNM00506759</v>
          </cell>
          <cell r="B557" t="str">
            <v>US00506759</v>
          </cell>
          <cell r="C557" t="str">
            <v>CARD001</v>
          </cell>
        </row>
        <row r="558">
          <cell r="A558" t="str">
            <v>USNM00506761</v>
          </cell>
          <cell r="B558" t="str">
            <v>US00506761</v>
          </cell>
          <cell r="C558" t="str">
            <v>CARD001</v>
          </cell>
        </row>
        <row r="559">
          <cell r="A559" t="str">
            <v>USNM00506805</v>
          </cell>
          <cell r="B559" t="str">
            <v>US00506805</v>
          </cell>
          <cell r="C559" t="str">
            <v>CARD001</v>
          </cell>
        </row>
        <row r="560">
          <cell r="A560" t="str">
            <v>USNM00506840</v>
          </cell>
          <cell r="B560" t="str">
            <v>US00506840</v>
          </cell>
          <cell r="C560" t="str">
            <v>CARD001</v>
          </cell>
        </row>
        <row r="561">
          <cell r="A561" t="str">
            <v>USNM00507436</v>
          </cell>
          <cell r="B561" t="str">
            <v>US00507436</v>
          </cell>
          <cell r="C561" t="str">
            <v>CARD001</v>
          </cell>
        </row>
        <row r="562">
          <cell r="A562" t="str">
            <v>USNM00509647</v>
          </cell>
          <cell r="B562" t="str">
            <v>US00509647</v>
          </cell>
          <cell r="C562" t="str">
            <v>CARD001</v>
          </cell>
        </row>
        <row r="563">
          <cell r="A563" t="str">
            <v>USNM00509661</v>
          </cell>
          <cell r="B563" t="str">
            <v>US00509661</v>
          </cell>
          <cell r="C563" t="str">
            <v>CARD001</v>
          </cell>
        </row>
        <row r="564">
          <cell r="A564" t="str">
            <v>USNM00509667</v>
          </cell>
          <cell r="B564" t="str">
            <v>US00509667</v>
          </cell>
          <cell r="C564" t="str">
            <v>CARD001</v>
          </cell>
        </row>
        <row r="565">
          <cell r="A565" t="str">
            <v>USNM00509672</v>
          </cell>
          <cell r="B565" t="str">
            <v>US00509672</v>
          </cell>
          <cell r="C565" t="str">
            <v>CARD001</v>
          </cell>
        </row>
        <row r="566">
          <cell r="A566" t="str">
            <v>USNM00509675</v>
          </cell>
          <cell r="B566" t="str">
            <v>US00509675</v>
          </cell>
          <cell r="C566" t="str">
            <v>CARD001</v>
          </cell>
        </row>
        <row r="567">
          <cell r="A567" t="str">
            <v>USNM00509678</v>
          </cell>
          <cell r="B567" t="str">
            <v>US00509678</v>
          </cell>
          <cell r="C567" t="str">
            <v>CARD001</v>
          </cell>
        </row>
        <row r="568">
          <cell r="A568" t="str">
            <v>USNM00509740</v>
          </cell>
          <cell r="B568" t="str">
            <v>US00509740</v>
          </cell>
          <cell r="C568" t="str">
            <v>CARD001</v>
          </cell>
        </row>
        <row r="569">
          <cell r="A569" t="str">
            <v>USNM00204943</v>
          </cell>
          <cell r="B569" t="str">
            <v>US00204943</v>
          </cell>
          <cell r="C569" t="str">
            <v>CARD001</v>
          </cell>
        </row>
        <row r="570">
          <cell r="A570" t="str">
            <v>USNM00204946</v>
          </cell>
          <cell r="B570" t="str">
            <v>US00204946</v>
          </cell>
          <cell r="C570" t="str">
            <v>CARD001</v>
          </cell>
        </row>
        <row r="571">
          <cell r="A571" t="str">
            <v>USNM00204944</v>
          </cell>
          <cell r="B571" t="str">
            <v>US00204944</v>
          </cell>
          <cell r="C571" t="str">
            <v>CARD001</v>
          </cell>
        </row>
        <row r="572">
          <cell r="A572" t="str">
            <v>USNM00496747</v>
          </cell>
          <cell r="B572" t="str">
            <v>US00496747</v>
          </cell>
          <cell r="C572" t="str">
            <v>CARD001</v>
          </cell>
        </row>
        <row r="573">
          <cell r="A573" t="str">
            <v>USNM00497675</v>
          </cell>
          <cell r="B573" t="str">
            <v>US00497675</v>
          </cell>
          <cell r="C573" t="str">
            <v>CARD001</v>
          </cell>
        </row>
        <row r="574">
          <cell r="A574" t="str">
            <v>USNM00499715</v>
          </cell>
          <cell r="B574" t="str">
            <v>US00499715</v>
          </cell>
          <cell r="C574" t="str">
            <v>CARD001</v>
          </cell>
        </row>
        <row r="575">
          <cell r="A575" t="str">
            <v>USNM00499799</v>
          </cell>
          <cell r="B575" t="str">
            <v>US00499799</v>
          </cell>
          <cell r="C575" t="str">
            <v>CARD001</v>
          </cell>
        </row>
        <row r="576">
          <cell r="A576" t="str">
            <v>USNM00499803</v>
          </cell>
          <cell r="B576" t="str">
            <v>US00499803</v>
          </cell>
          <cell r="C576" t="str">
            <v>CARD001</v>
          </cell>
        </row>
        <row r="577">
          <cell r="A577" t="str">
            <v>USNM00499815</v>
          </cell>
          <cell r="B577" t="str">
            <v>US00499815</v>
          </cell>
          <cell r="C577" t="str">
            <v>CARD001</v>
          </cell>
        </row>
        <row r="578">
          <cell r="A578" t="str">
            <v>USNM00503894</v>
          </cell>
          <cell r="B578" t="str">
            <v>US00503894</v>
          </cell>
          <cell r="C578" t="str">
            <v>CARD001</v>
          </cell>
        </row>
        <row r="579">
          <cell r="A579" t="str">
            <v>USNM00505067</v>
          </cell>
          <cell r="B579" t="str">
            <v>US00505067</v>
          </cell>
          <cell r="C579" t="str">
            <v>CARD001</v>
          </cell>
        </row>
        <row r="580">
          <cell r="A580" t="str">
            <v>USNM00510079</v>
          </cell>
          <cell r="B580" t="str">
            <v>US00510079</v>
          </cell>
          <cell r="C580" t="str">
            <v>CARD001</v>
          </cell>
        </row>
        <row r="581">
          <cell r="A581" t="str">
            <v>USNM00505496</v>
          </cell>
          <cell r="B581" t="str">
            <v>US00505496</v>
          </cell>
          <cell r="C581" t="str">
            <v>CARD001</v>
          </cell>
        </row>
        <row r="582">
          <cell r="A582" t="str">
            <v>USNM00508319</v>
          </cell>
          <cell r="B582" t="str">
            <v>US00508319</v>
          </cell>
          <cell r="C582" t="str">
            <v>CARD001</v>
          </cell>
        </row>
        <row r="583">
          <cell r="A583" t="str">
            <v>USNM00209091</v>
          </cell>
          <cell r="B583" t="str">
            <v>US00209091</v>
          </cell>
          <cell r="C583" t="str">
            <v>CARD001</v>
          </cell>
        </row>
        <row r="584">
          <cell r="A584" t="str">
            <v>USNM00211816</v>
          </cell>
          <cell r="B584" t="str">
            <v>US00211816</v>
          </cell>
          <cell r="C584" t="str">
            <v>CARD001</v>
          </cell>
        </row>
        <row r="585">
          <cell r="A585" t="str">
            <v>USNM00211764</v>
          </cell>
          <cell r="B585" t="str">
            <v>US00211764</v>
          </cell>
          <cell r="C585" t="str">
            <v>destroyed</v>
          </cell>
        </row>
        <row r="586">
          <cell r="A586" t="str">
            <v>USNM00211769</v>
          </cell>
          <cell r="B586" t="str">
            <v>US00211769</v>
          </cell>
          <cell r="C586" t="str">
            <v>destroyed</v>
          </cell>
        </row>
        <row r="587">
          <cell r="A587" t="str">
            <v>USNM00211789</v>
          </cell>
          <cell r="B587" t="str">
            <v>US00211789</v>
          </cell>
          <cell r="C587" t="str">
            <v>destroyed</v>
          </cell>
        </row>
        <row r="588">
          <cell r="A588" t="str">
            <v>USNM00496664</v>
          </cell>
          <cell r="B588" t="str">
            <v>US00496664</v>
          </cell>
          <cell r="C588" t="str">
            <v>destroyed</v>
          </cell>
        </row>
        <row r="589">
          <cell r="A589" t="str">
            <v>USNM00506266</v>
          </cell>
          <cell r="B589" t="str">
            <v>US00506266</v>
          </cell>
          <cell r="C589" t="str">
            <v>destroyed</v>
          </cell>
        </row>
        <row r="590">
          <cell r="A590" t="str">
            <v>USNM00643670</v>
          </cell>
          <cell r="B590" t="str">
            <v>US00643670</v>
          </cell>
          <cell r="C590" t="str">
            <v>destroyed</v>
          </cell>
        </row>
        <row r="591">
          <cell r="A591" t="str">
            <v>USNM00680147</v>
          </cell>
          <cell r="B591" t="str">
            <v>US00680147</v>
          </cell>
          <cell r="C591" t="str">
            <v>destroyed</v>
          </cell>
        </row>
        <row r="592">
          <cell r="A592" t="str">
            <v>USNM00680168</v>
          </cell>
          <cell r="B592" t="str">
            <v>US00680168</v>
          </cell>
          <cell r="C592" t="str">
            <v>destroyed</v>
          </cell>
        </row>
        <row r="593">
          <cell r="A593" t="str">
            <v>USNM00680407</v>
          </cell>
          <cell r="B593" t="str">
            <v>US00680407</v>
          </cell>
          <cell r="C593" t="str">
            <v>destroyed</v>
          </cell>
        </row>
        <row r="594">
          <cell r="A594" t="str">
            <v>USNM00680416</v>
          </cell>
          <cell r="B594" t="str">
            <v>US00680416</v>
          </cell>
          <cell r="C594" t="str">
            <v>destroyed</v>
          </cell>
        </row>
        <row r="595">
          <cell r="A595" t="str">
            <v>USNM00680453</v>
          </cell>
          <cell r="B595" t="str">
            <v>US00680453</v>
          </cell>
          <cell r="C595" t="str">
            <v>destroyed</v>
          </cell>
        </row>
        <row r="596">
          <cell r="A596" t="str">
            <v>USNM00680571</v>
          </cell>
          <cell r="B596" t="str">
            <v>US00680571</v>
          </cell>
          <cell r="C596" t="str">
            <v>destroyed</v>
          </cell>
        </row>
        <row r="597">
          <cell r="A597" t="str">
            <v>USNM00680619</v>
          </cell>
          <cell r="B597" t="str">
            <v>US00680619</v>
          </cell>
          <cell r="C597" t="str">
            <v>destroyed</v>
          </cell>
        </row>
        <row r="598">
          <cell r="A598" t="str">
            <v>USNM00680668</v>
          </cell>
          <cell r="B598" t="str">
            <v>US00680668</v>
          </cell>
          <cell r="C598" t="str">
            <v>destroyed</v>
          </cell>
        </row>
        <row r="599">
          <cell r="A599" t="str">
            <v>USNM00680708</v>
          </cell>
          <cell r="B599" t="str">
            <v>US00680708</v>
          </cell>
          <cell r="C599" t="str">
            <v>destroyed</v>
          </cell>
        </row>
        <row r="600">
          <cell r="A600" t="str">
            <v>USNM00680772</v>
          </cell>
          <cell r="B600" t="str">
            <v>US00680772</v>
          </cell>
          <cell r="C600" t="str">
            <v>destroyed</v>
          </cell>
        </row>
        <row r="601">
          <cell r="A601" t="str">
            <v>USNM00680875</v>
          </cell>
          <cell r="B601" t="str">
            <v>US00680875</v>
          </cell>
          <cell r="C601" t="str">
            <v>destroyed</v>
          </cell>
        </row>
        <row r="602">
          <cell r="A602" t="str">
            <v>USNM00680896</v>
          </cell>
          <cell r="B602" t="str">
            <v>US00680896</v>
          </cell>
          <cell r="C602" t="str">
            <v>destroyed</v>
          </cell>
        </row>
        <row r="603">
          <cell r="A603" t="str">
            <v>USNM00680912</v>
          </cell>
          <cell r="B603" t="str">
            <v>US00680912</v>
          </cell>
          <cell r="C603" t="str">
            <v>destroyed</v>
          </cell>
        </row>
        <row r="604">
          <cell r="A604" t="str">
            <v>USNM00680921</v>
          </cell>
          <cell r="B604" t="str">
            <v>US00680921</v>
          </cell>
          <cell r="C604" t="str">
            <v>destroyed</v>
          </cell>
        </row>
        <row r="605">
          <cell r="A605" t="str">
            <v>USNM00680960</v>
          </cell>
          <cell r="B605" t="str">
            <v>US00680960</v>
          </cell>
          <cell r="C605" t="str">
            <v>destroyed</v>
          </cell>
        </row>
        <row r="606">
          <cell r="A606" t="str">
            <v>USNM00681544</v>
          </cell>
          <cell r="B606" t="str">
            <v>US00681544</v>
          </cell>
          <cell r="C606" t="str">
            <v>destroyed</v>
          </cell>
        </row>
        <row r="607">
          <cell r="A607" t="str">
            <v>USNM00681818</v>
          </cell>
          <cell r="B607" t="str">
            <v>US00681818</v>
          </cell>
          <cell r="C607" t="str">
            <v>destroyed</v>
          </cell>
        </row>
        <row r="608">
          <cell r="A608" t="str">
            <v>USNM00681827</v>
          </cell>
          <cell r="B608" t="str">
            <v>US00681827</v>
          </cell>
          <cell r="C608" t="str">
            <v>destroyed</v>
          </cell>
        </row>
        <row r="609">
          <cell r="A609" t="str">
            <v>USNM00681984</v>
          </cell>
          <cell r="B609" t="str">
            <v>US00681984</v>
          </cell>
          <cell r="C609" t="str">
            <v>destroyed</v>
          </cell>
        </row>
        <row r="610">
          <cell r="A610" t="str">
            <v>USNM00702656</v>
          </cell>
          <cell r="B610" t="str">
            <v>US00702656</v>
          </cell>
          <cell r="C610" t="str">
            <v>destroyed</v>
          </cell>
        </row>
        <row r="611">
          <cell r="A611" t="str">
            <v>USNM00702721</v>
          </cell>
          <cell r="B611" t="str">
            <v>US00702721</v>
          </cell>
          <cell r="C611" t="str">
            <v>destroyed</v>
          </cell>
        </row>
        <row r="612">
          <cell r="A612" t="str">
            <v>USNM00497301</v>
          </cell>
          <cell r="B612" t="str">
            <v>US00497301</v>
          </cell>
          <cell r="C612" t="str">
            <v>DOLI001</v>
          </cell>
        </row>
        <row r="613">
          <cell r="A613" t="str">
            <v>USNM00497743</v>
          </cell>
          <cell r="B613" t="str">
            <v>US00497743</v>
          </cell>
          <cell r="C613" t="str">
            <v>DOLI001</v>
          </cell>
        </row>
        <row r="614">
          <cell r="A614" t="str">
            <v>USNM00505061</v>
          </cell>
          <cell r="B614" t="str">
            <v>US00505061</v>
          </cell>
          <cell r="C614" t="str">
            <v>DOLI002</v>
          </cell>
        </row>
        <row r="615">
          <cell r="A615" t="str">
            <v>USNM00702652</v>
          </cell>
          <cell r="B615" t="str">
            <v>US00702652</v>
          </cell>
          <cell r="C615" t="str">
            <v>DOLI003</v>
          </cell>
        </row>
        <row r="616">
          <cell r="A616" t="str">
            <v>USNM00269605</v>
          </cell>
          <cell r="B616" t="str">
            <v>US00269605</v>
          </cell>
          <cell r="C616" t="str">
            <v>MICR289</v>
          </cell>
        </row>
        <row r="617">
          <cell r="B617" t="str">
            <v>US00708925</v>
          </cell>
          <cell r="C617" t="str">
            <v>DOLI028</v>
          </cell>
        </row>
        <row r="618">
          <cell r="B618" t="str">
            <v>US00708950</v>
          </cell>
          <cell r="C618" t="str">
            <v>DOLI028</v>
          </cell>
        </row>
        <row r="619">
          <cell r="B619" t="str">
            <v>US00708980</v>
          </cell>
          <cell r="C619" t="str">
            <v>DOLI028</v>
          </cell>
        </row>
        <row r="620">
          <cell r="A620" t="str">
            <v>USNM00211748</v>
          </cell>
          <cell r="B620" t="str">
            <v>US00211748</v>
          </cell>
          <cell r="C620" t="str">
            <v>MICR038</v>
          </cell>
        </row>
        <row r="621">
          <cell r="A621" t="str">
            <v>USNM00211757</v>
          </cell>
          <cell r="B621" t="str">
            <v>US00211757</v>
          </cell>
          <cell r="C621" t="str">
            <v>MICR038</v>
          </cell>
        </row>
        <row r="622">
          <cell r="A622" t="str">
            <v>USNM00211804</v>
          </cell>
          <cell r="B622" t="str">
            <v>US00211804</v>
          </cell>
          <cell r="C622" t="str">
            <v>MICR038</v>
          </cell>
        </row>
        <row r="623">
          <cell r="A623" t="str">
            <v>USNM00680340</v>
          </cell>
          <cell r="B623" t="str">
            <v>US00680340</v>
          </cell>
          <cell r="C623" t="str">
            <v>MICR210</v>
          </cell>
        </row>
        <row r="624">
          <cell r="A624" t="str">
            <v>USNM00680454</v>
          </cell>
          <cell r="B624" t="str">
            <v>US00680454</v>
          </cell>
          <cell r="C624" t="str">
            <v>MICR210</v>
          </cell>
        </row>
        <row r="625">
          <cell r="A625" t="str">
            <v>USNM00681843</v>
          </cell>
          <cell r="B625" t="str">
            <v>US00681843</v>
          </cell>
          <cell r="C625" t="str">
            <v>MICR210</v>
          </cell>
        </row>
        <row r="626">
          <cell r="A626" t="str">
            <v>USNM00506196</v>
          </cell>
          <cell r="B626" t="str">
            <v>US00506196</v>
          </cell>
          <cell r="C626" t="str">
            <v>MICR231</v>
          </cell>
        </row>
        <row r="627">
          <cell r="A627" t="str">
            <v>USNM00506201</v>
          </cell>
          <cell r="B627" t="str">
            <v>US00506201</v>
          </cell>
          <cell r="C627" t="str">
            <v>MICR231</v>
          </cell>
        </row>
        <row r="628">
          <cell r="A628" t="str">
            <v>USNM00506206</v>
          </cell>
          <cell r="B628" t="str">
            <v>US00506206</v>
          </cell>
          <cell r="C628" t="str">
            <v>MICR231</v>
          </cell>
        </row>
        <row r="629">
          <cell r="A629" t="str">
            <v>USNM00267894</v>
          </cell>
          <cell r="B629" t="str">
            <v>US00267894</v>
          </cell>
          <cell r="C629" t="str">
            <v>CHOR076</v>
          </cell>
        </row>
        <row r="630">
          <cell r="A630" t="str">
            <v>USNM00267895</v>
          </cell>
          <cell r="B630" t="str">
            <v>US00267895</v>
          </cell>
          <cell r="C630" t="str">
            <v>CHOR076</v>
          </cell>
        </row>
        <row r="631">
          <cell r="A631" t="str">
            <v>USNM00267896</v>
          </cell>
          <cell r="B631" t="str">
            <v>US00267896</v>
          </cell>
          <cell r="C631" t="str">
            <v>CHOR076</v>
          </cell>
        </row>
        <row r="632">
          <cell r="A632" t="str">
            <v>USNM00267897</v>
          </cell>
          <cell r="B632" t="str">
            <v>US00267897</v>
          </cell>
          <cell r="C632" t="str">
            <v>CHOR076</v>
          </cell>
        </row>
        <row r="633">
          <cell r="A633" t="str">
            <v>USNM00267898</v>
          </cell>
          <cell r="B633" t="str">
            <v>US00267898</v>
          </cell>
          <cell r="C633" t="str">
            <v>CHOR076</v>
          </cell>
        </row>
        <row r="634">
          <cell r="A634" t="str">
            <v>USNM00267899</v>
          </cell>
          <cell r="B634" t="str">
            <v>US00267899</v>
          </cell>
          <cell r="C634" t="str">
            <v>CHOR076</v>
          </cell>
        </row>
        <row r="635">
          <cell r="A635" t="str">
            <v>USNM00267900</v>
          </cell>
          <cell r="B635" t="str">
            <v>US00267900</v>
          </cell>
          <cell r="C635" t="str">
            <v>CHOR076</v>
          </cell>
        </row>
        <row r="636">
          <cell r="A636" t="str">
            <v>USNM00267901</v>
          </cell>
          <cell r="B636" t="str">
            <v>US00267901</v>
          </cell>
          <cell r="C636" t="str">
            <v>CHOR076</v>
          </cell>
        </row>
        <row r="637">
          <cell r="A637" t="str">
            <v>USNM00267902</v>
          </cell>
          <cell r="B637" t="str">
            <v>US00267902</v>
          </cell>
          <cell r="C637" t="str">
            <v>CHOR076</v>
          </cell>
        </row>
        <row r="638">
          <cell r="A638" t="str">
            <v>USNM00267903</v>
          </cell>
          <cell r="B638" t="str">
            <v>US00267903</v>
          </cell>
          <cell r="C638" t="str">
            <v>CHOR076</v>
          </cell>
        </row>
        <row r="639">
          <cell r="A639" t="str">
            <v>USNM00267904</v>
          </cell>
          <cell r="B639" t="str">
            <v>US00267904</v>
          </cell>
          <cell r="C639" t="str">
            <v>CHOR076</v>
          </cell>
        </row>
        <row r="640">
          <cell r="A640" t="str">
            <v>USNM00267905</v>
          </cell>
          <cell r="B640" t="str">
            <v>US00267905</v>
          </cell>
          <cell r="C640" t="str">
            <v>CHOR076</v>
          </cell>
        </row>
        <row r="641">
          <cell r="A641" t="str">
            <v>USNM00267906</v>
          </cell>
          <cell r="B641" t="str">
            <v>US00267906</v>
          </cell>
          <cell r="C641" t="str">
            <v>CHOR076</v>
          </cell>
        </row>
        <row r="642">
          <cell r="A642" t="str">
            <v>USNM00267907</v>
          </cell>
          <cell r="B642" t="str">
            <v>US00267907</v>
          </cell>
          <cell r="C642" t="str">
            <v>CHOR076</v>
          </cell>
        </row>
        <row r="643">
          <cell r="A643" t="str">
            <v>USNM00267908</v>
          </cell>
          <cell r="B643" t="str">
            <v>US00267908</v>
          </cell>
          <cell r="C643" t="str">
            <v>CHOR076</v>
          </cell>
        </row>
        <row r="644">
          <cell r="A644" t="str">
            <v>USNM00267909</v>
          </cell>
          <cell r="B644" t="str">
            <v>US00267909</v>
          </cell>
          <cell r="C644" t="str">
            <v>CHOR076</v>
          </cell>
        </row>
        <row r="645">
          <cell r="A645" t="str">
            <v>USNM00267921</v>
          </cell>
          <cell r="B645" t="str">
            <v>US00267921</v>
          </cell>
          <cell r="C645" t="str">
            <v>CHOR076</v>
          </cell>
        </row>
        <row r="646">
          <cell r="A646" t="str">
            <v>USNM00267922</v>
          </cell>
          <cell r="B646" t="str">
            <v>US00267922</v>
          </cell>
          <cell r="C646" t="str">
            <v>CHOR076</v>
          </cell>
        </row>
        <row r="647">
          <cell r="A647" t="str">
            <v>USNM00267923</v>
          </cell>
          <cell r="B647" t="str">
            <v>US00267923</v>
          </cell>
          <cell r="C647" t="str">
            <v>CHOR076</v>
          </cell>
        </row>
        <row r="648">
          <cell r="A648" t="str">
            <v>USNM00267924</v>
          </cell>
          <cell r="B648" t="str">
            <v>US00267924</v>
          </cell>
          <cell r="C648" t="str">
            <v>CHOR076</v>
          </cell>
        </row>
        <row r="649">
          <cell r="A649" t="str">
            <v>USNM00269696</v>
          </cell>
          <cell r="B649" t="str">
            <v>US00269696</v>
          </cell>
          <cell r="C649" t="str">
            <v>CHOR076</v>
          </cell>
        </row>
        <row r="650">
          <cell r="A650" t="str">
            <v>USNM00269698</v>
          </cell>
          <cell r="B650" t="str">
            <v>US00269698</v>
          </cell>
          <cell r="C650" t="str">
            <v>CHOR076</v>
          </cell>
        </row>
        <row r="651">
          <cell r="A651" t="str">
            <v>USNM00269699</v>
          </cell>
          <cell r="B651" t="str">
            <v>US00269699</v>
          </cell>
          <cell r="C651" t="str">
            <v>CHOR076</v>
          </cell>
        </row>
        <row r="652">
          <cell r="A652" t="str">
            <v>USNM00269700</v>
          </cell>
          <cell r="B652" t="str">
            <v>US00269700</v>
          </cell>
          <cell r="C652" t="str">
            <v>CHOR076</v>
          </cell>
        </row>
        <row r="653">
          <cell r="A653" t="str">
            <v>USNM00269701</v>
          </cell>
          <cell r="B653" t="str">
            <v>US00269701</v>
          </cell>
          <cell r="C653" t="str">
            <v>CHOR076</v>
          </cell>
        </row>
        <row r="654">
          <cell r="A654" t="str">
            <v>USNM00269726</v>
          </cell>
          <cell r="B654" t="str">
            <v>US00269726</v>
          </cell>
          <cell r="C654" t="str">
            <v>CHOR076</v>
          </cell>
        </row>
        <row r="655">
          <cell r="A655" t="str">
            <v>USNM00269797</v>
          </cell>
          <cell r="B655" t="str">
            <v>US00269797</v>
          </cell>
          <cell r="C655" t="str">
            <v>CHOR076</v>
          </cell>
        </row>
        <row r="656">
          <cell r="A656" t="str">
            <v>USNM00269617</v>
          </cell>
          <cell r="B656" t="str">
            <v>US00269617</v>
          </cell>
          <cell r="C656" t="str">
            <v>MICR289</v>
          </cell>
        </row>
        <row r="657">
          <cell r="A657" t="str">
            <v>USNM00211672</v>
          </cell>
          <cell r="B657" t="str">
            <v>US00211672</v>
          </cell>
          <cell r="C657" t="str">
            <v>CARD006</v>
          </cell>
        </row>
        <row r="658">
          <cell r="A658" t="str">
            <v>USNM00211675</v>
          </cell>
          <cell r="B658" t="str">
            <v>US00211675</v>
          </cell>
          <cell r="C658" t="str">
            <v>CARD006</v>
          </cell>
        </row>
        <row r="659">
          <cell r="A659" t="str">
            <v>USNM00211676</v>
          </cell>
          <cell r="B659" t="str">
            <v>US00211676</v>
          </cell>
          <cell r="C659" t="str">
            <v>CARD006</v>
          </cell>
        </row>
        <row r="660">
          <cell r="A660" t="str">
            <v>USNM00454141</v>
          </cell>
          <cell r="B660" t="str">
            <v>US00454141</v>
          </cell>
          <cell r="C660" t="str">
            <v>CARD006</v>
          </cell>
        </row>
        <row r="661">
          <cell r="A661" t="str">
            <v>USNM00454154</v>
          </cell>
          <cell r="B661" t="str">
            <v>US00454154</v>
          </cell>
          <cell r="C661" t="str">
            <v>CARD006</v>
          </cell>
        </row>
        <row r="662">
          <cell r="A662" t="str">
            <v>USNM00454191</v>
          </cell>
          <cell r="B662" t="str">
            <v>US00454191</v>
          </cell>
          <cell r="C662" t="str">
            <v>CARD006</v>
          </cell>
        </row>
        <row r="663">
          <cell r="A663" t="str">
            <v>USNM00454200</v>
          </cell>
          <cell r="B663" t="str">
            <v>US00454200</v>
          </cell>
          <cell r="C663" t="str">
            <v>CARD006</v>
          </cell>
        </row>
        <row r="664">
          <cell r="A664" t="str">
            <v>USNM00454208</v>
          </cell>
          <cell r="B664" t="str">
            <v>US00454208</v>
          </cell>
          <cell r="C664" t="str">
            <v>CARD006</v>
          </cell>
        </row>
        <row r="665">
          <cell r="A665" t="str">
            <v>USNM00454211</v>
          </cell>
          <cell r="B665" t="str">
            <v>US00454211</v>
          </cell>
          <cell r="C665" t="str">
            <v>CARD006</v>
          </cell>
        </row>
        <row r="666">
          <cell r="A666" t="str">
            <v>USNM00454221</v>
          </cell>
          <cell r="B666" t="str">
            <v>US00454221</v>
          </cell>
          <cell r="C666" t="str">
            <v>CARD006</v>
          </cell>
        </row>
        <row r="667">
          <cell r="A667" t="str">
            <v>USNM00454256</v>
          </cell>
          <cell r="B667" t="str">
            <v>US00454256</v>
          </cell>
          <cell r="C667" t="str">
            <v>CARD006</v>
          </cell>
        </row>
        <row r="668">
          <cell r="A668" t="str">
            <v>USNM00454366</v>
          </cell>
          <cell r="B668" t="str">
            <v>US00454366</v>
          </cell>
          <cell r="C668" t="str">
            <v>CARD006</v>
          </cell>
        </row>
        <row r="669">
          <cell r="A669" t="str">
            <v>USNM00454373</v>
          </cell>
          <cell r="B669" t="str">
            <v>US00454373</v>
          </cell>
          <cell r="C669" t="str">
            <v>CARD006</v>
          </cell>
        </row>
        <row r="670">
          <cell r="A670" t="str">
            <v>USNM00640006</v>
          </cell>
          <cell r="B670" t="str">
            <v>US00640006</v>
          </cell>
          <cell r="C670" t="str">
            <v>CARD006</v>
          </cell>
        </row>
        <row r="671">
          <cell r="A671" t="str">
            <v>USNM00640040</v>
          </cell>
          <cell r="B671" t="str">
            <v>US00640040</v>
          </cell>
          <cell r="C671" t="str">
            <v>CARD006</v>
          </cell>
        </row>
        <row r="672">
          <cell r="A672" t="str">
            <v>USNM00643712</v>
          </cell>
          <cell r="B672" t="str">
            <v>US00643712</v>
          </cell>
          <cell r="C672" t="str">
            <v>CARD006</v>
          </cell>
        </row>
        <row r="673">
          <cell r="A673" t="str">
            <v>USNM00643731</v>
          </cell>
          <cell r="B673" t="str">
            <v>US00643731</v>
          </cell>
          <cell r="C673" t="str">
            <v>CARD006</v>
          </cell>
        </row>
        <row r="674">
          <cell r="A674" t="str">
            <v>USNM00644832</v>
          </cell>
          <cell r="B674" t="str">
            <v>US00644832</v>
          </cell>
          <cell r="C674" t="str">
            <v>CARD006</v>
          </cell>
        </row>
        <row r="675">
          <cell r="A675" t="str">
            <v>USNM00644842</v>
          </cell>
          <cell r="B675" t="str">
            <v>US00644842</v>
          </cell>
          <cell r="C675" t="str">
            <v>CARD006</v>
          </cell>
        </row>
        <row r="676">
          <cell r="A676" t="str">
            <v>USNM00645347</v>
          </cell>
          <cell r="B676" t="str">
            <v>US00645347</v>
          </cell>
          <cell r="C676" t="str">
            <v>CARD006</v>
          </cell>
        </row>
        <row r="677">
          <cell r="A677" t="str">
            <v>USNM00645582</v>
          </cell>
          <cell r="B677" t="str">
            <v>US00645582</v>
          </cell>
          <cell r="C677" t="str">
            <v>CARD006</v>
          </cell>
        </row>
        <row r="678">
          <cell r="A678" t="str">
            <v>USNM00645704</v>
          </cell>
          <cell r="B678" t="str">
            <v>US00645704</v>
          </cell>
          <cell r="C678" t="str">
            <v>CARD006</v>
          </cell>
        </row>
        <row r="679">
          <cell r="A679" t="str">
            <v>USNM00645712</v>
          </cell>
          <cell r="B679" t="str">
            <v>US00645712</v>
          </cell>
          <cell r="C679" t="str">
            <v>CARD006</v>
          </cell>
        </row>
        <row r="680">
          <cell r="A680" t="str">
            <v>USNM00645735</v>
          </cell>
          <cell r="B680" t="str">
            <v>US00645735</v>
          </cell>
          <cell r="C680" t="str">
            <v>CARD006</v>
          </cell>
        </row>
        <row r="681">
          <cell r="A681" t="str">
            <v>USNM00169279</v>
          </cell>
          <cell r="B681" t="str">
            <v>US00169279</v>
          </cell>
          <cell r="C681" t="str">
            <v>MICR000</v>
          </cell>
        </row>
        <row r="682">
          <cell r="A682" t="str">
            <v>USNM00205880</v>
          </cell>
          <cell r="B682" t="str">
            <v>US00205880</v>
          </cell>
        </row>
        <row r="683">
          <cell r="A683" t="str">
            <v>USNM00206041</v>
          </cell>
          <cell r="B683" t="str">
            <v>US00206041</v>
          </cell>
          <cell r="C683" t="str">
            <v>MICR000</v>
          </cell>
        </row>
        <row r="684">
          <cell r="A684" t="str">
            <v>USNM00206379</v>
          </cell>
          <cell r="B684" t="str">
            <v>US00206379</v>
          </cell>
          <cell r="C684" t="str">
            <v>DIOL002</v>
          </cell>
        </row>
        <row r="685">
          <cell r="A685" t="str">
            <v>USNM00206390</v>
          </cell>
          <cell r="B685" t="str">
            <v>US00206390</v>
          </cell>
        </row>
        <row r="686">
          <cell r="A686" t="str">
            <v>USNM00206420</v>
          </cell>
          <cell r="B686" t="str">
            <v>US00206420</v>
          </cell>
        </row>
        <row r="687">
          <cell r="A687" t="str">
            <v>USNM00206727</v>
          </cell>
          <cell r="B687" t="str">
            <v>US00206727</v>
          </cell>
        </row>
        <row r="688">
          <cell r="A688" t="str">
            <v>USNM00209078</v>
          </cell>
          <cell r="B688" t="str">
            <v>US00209078</v>
          </cell>
          <cell r="C688" t="str">
            <v>MICR000</v>
          </cell>
        </row>
        <row r="689">
          <cell r="A689" t="str">
            <v>USNM00211766</v>
          </cell>
          <cell r="B689" t="str">
            <v>US00211766</v>
          </cell>
          <cell r="C689" t="str">
            <v>MICR000</v>
          </cell>
        </row>
        <row r="690">
          <cell r="A690" t="str">
            <v>USNM00211786</v>
          </cell>
          <cell r="B690" t="str">
            <v>US00211786</v>
          </cell>
          <cell r="C690" t="str">
            <v>MICR000</v>
          </cell>
        </row>
        <row r="691">
          <cell r="A691" t="str">
            <v>USNM00269688</v>
          </cell>
          <cell r="B691" t="str">
            <v>US00269688</v>
          </cell>
          <cell r="C691" t="str">
            <v>MICR000</v>
          </cell>
        </row>
        <row r="692">
          <cell r="A692" t="str">
            <v>USNM00454284</v>
          </cell>
          <cell r="B692" t="str">
            <v>US00454284</v>
          </cell>
          <cell r="C692" t="str">
            <v>MICR000</v>
          </cell>
        </row>
        <row r="693">
          <cell r="A693" t="str">
            <v>USNM00491592</v>
          </cell>
          <cell r="B693" t="str">
            <v>US00491592</v>
          </cell>
          <cell r="C693" t="str">
            <v>MICR000</v>
          </cell>
        </row>
        <row r="694">
          <cell r="A694" t="str">
            <v>USNM00491703</v>
          </cell>
          <cell r="B694" t="str">
            <v>US00491703</v>
          </cell>
          <cell r="C694" t="str">
            <v>MICR000</v>
          </cell>
        </row>
        <row r="695">
          <cell r="A695" t="str">
            <v>USNM00492618</v>
          </cell>
          <cell r="B695" t="str">
            <v>US00492618</v>
          </cell>
          <cell r="C695" t="str">
            <v>MICR000</v>
          </cell>
        </row>
        <row r="696">
          <cell r="A696" t="str">
            <v>USNM00496655</v>
          </cell>
          <cell r="B696" t="str">
            <v>US00496655</v>
          </cell>
          <cell r="C696" t="str">
            <v>APAN014</v>
          </cell>
        </row>
        <row r="697">
          <cell r="A697" t="str">
            <v>USNM00497213</v>
          </cell>
          <cell r="B697" t="str">
            <v>US00497213</v>
          </cell>
          <cell r="C697" t="str">
            <v>APAN011</v>
          </cell>
        </row>
        <row r="698">
          <cell r="A698" t="str">
            <v>USNM00497273</v>
          </cell>
          <cell r="B698" t="str">
            <v>US00497273</v>
          </cell>
          <cell r="C698" t="str">
            <v>APAN013</v>
          </cell>
        </row>
        <row r="699">
          <cell r="A699" t="str">
            <v>USNM00497292</v>
          </cell>
          <cell r="B699" t="str">
            <v>US00497292</v>
          </cell>
          <cell r="C699" t="str">
            <v>APAN006</v>
          </cell>
        </row>
        <row r="700">
          <cell r="A700" t="str">
            <v>USNM00702671</v>
          </cell>
          <cell r="B700" t="str">
            <v>US00702671</v>
          </cell>
          <cell r="C700" t="str">
            <v>DOLI019</v>
          </cell>
        </row>
        <row r="701">
          <cell r="A701" t="str">
            <v>USNM00702691</v>
          </cell>
          <cell r="B701" t="str">
            <v>US00702691</v>
          </cell>
          <cell r="C701" t="str">
            <v>DOLI005</v>
          </cell>
        </row>
        <row r="702">
          <cell r="A702" t="str">
            <v>USNM00499205</v>
          </cell>
          <cell r="B702" t="str">
            <v>US00499205</v>
          </cell>
          <cell r="C702" t="str">
            <v>MICR000</v>
          </cell>
        </row>
        <row r="703">
          <cell r="A703" t="str">
            <v>USNM00499793</v>
          </cell>
          <cell r="B703" t="str">
            <v>US00499793</v>
          </cell>
          <cell r="C703" t="str">
            <v>APAN009</v>
          </cell>
        </row>
        <row r="704">
          <cell r="A704" t="str">
            <v>USNM00503369</v>
          </cell>
          <cell r="B704" t="str">
            <v>US00503369</v>
          </cell>
          <cell r="C704" t="str">
            <v>MICR000</v>
          </cell>
        </row>
        <row r="705">
          <cell r="A705" t="str">
            <v>USNM00504158</v>
          </cell>
          <cell r="B705" t="str">
            <v>US00504158</v>
          </cell>
          <cell r="C705" t="str">
            <v>MICR000</v>
          </cell>
        </row>
        <row r="706">
          <cell r="A706" t="str">
            <v>USNM00505051</v>
          </cell>
          <cell r="B706" t="str">
            <v>US00505051</v>
          </cell>
          <cell r="C706" t="str">
            <v>APAN009</v>
          </cell>
        </row>
        <row r="707">
          <cell r="A707" t="str">
            <v>USNM00646184</v>
          </cell>
          <cell r="B707" t="str">
            <v>US00646184</v>
          </cell>
          <cell r="C707" t="str">
            <v>DOLI006</v>
          </cell>
        </row>
        <row r="708">
          <cell r="A708" t="str">
            <v>USNM00505483</v>
          </cell>
          <cell r="B708" t="str">
            <v>US00505483</v>
          </cell>
          <cell r="C708" t="str">
            <v>MICR000</v>
          </cell>
        </row>
        <row r="709">
          <cell r="A709" t="str">
            <v>USNM00506204</v>
          </cell>
          <cell r="B709" t="str">
            <v>US00506204</v>
          </cell>
          <cell r="C709" t="str">
            <v>MICR000</v>
          </cell>
        </row>
        <row r="710">
          <cell r="A710" t="str">
            <v>USNM00506260</v>
          </cell>
          <cell r="B710" t="str">
            <v>US00506260</v>
          </cell>
          <cell r="C710" t="str">
            <v>APAN015</v>
          </cell>
        </row>
        <row r="711">
          <cell r="A711" t="str">
            <v>USNM00510059</v>
          </cell>
          <cell r="B711" t="str">
            <v>US00510059</v>
          </cell>
          <cell r="C711" t="str">
            <v>APAN009</v>
          </cell>
        </row>
        <row r="712">
          <cell r="A712" t="str">
            <v>USNM00641923</v>
          </cell>
          <cell r="B712" t="str">
            <v>US00641923</v>
          </cell>
          <cell r="C712" t="str">
            <v>MICR000</v>
          </cell>
        </row>
        <row r="713">
          <cell r="A713" t="str">
            <v>USNM00645305</v>
          </cell>
          <cell r="B713" t="str">
            <v>US00645305</v>
          </cell>
          <cell r="C713" t="str">
            <v>MICR000</v>
          </cell>
        </row>
        <row r="714">
          <cell r="A714" t="str">
            <v>USNM00645597</v>
          </cell>
          <cell r="B714" t="str">
            <v>US00645597</v>
          </cell>
          <cell r="C714" t="str">
            <v>MICR000</v>
          </cell>
        </row>
        <row r="715">
          <cell r="A715" t="str">
            <v>USNM00646176</v>
          </cell>
          <cell r="B715" t="str">
            <v>US00646176</v>
          </cell>
          <cell r="C715" t="str">
            <v>DOLI007</v>
          </cell>
        </row>
        <row r="716">
          <cell r="A716" t="str">
            <v>USNM00646178</v>
          </cell>
          <cell r="B716" t="str">
            <v>US00646178</v>
          </cell>
          <cell r="C716" t="str">
            <v>MICR000</v>
          </cell>
        </row>
        <row r="717">
          <cell r="A717" t="str">
            <v>USNM00646179</v>
          </cell>
          <cell r="B717" t="str">
            <v>US00646179</v>
          </cell>
          <cell r="C717" t="str">
            <v>DOLI007</v>
          </cell>
        </row>
        <row r="718">
          <cell r="A718" t="str">
            <v>USNM00681050</v>
          </cell>
          <cell r="B718" t="str">
            <v>US00681050</v>
          </cell>
        </row>
        <row r="719">
          <cell r="A719" t="str">
            <v>USNM00681129</v>
          </cell>
          <cell r="B719" t="str">
            <v>US00681129</v>
          </cell>
        </row>
        <row r="720">
          <cell r="A720" t="str">
            <v>USNM00681611</v>
          </cell>
          <cell r="B720" t="str">
            <v>US00681611</v>
          </cell>
        </row>
        <row r="721">
          <cell r="A721" t="str">
            <v>USNM00681770</v>
          </cell>
          <cell r="B721" t="str">
            <v>US00681770</v>
          </cell>
        </row>
        <row r="722">
          <cell r="A722" t="str">
            <v>USNM00681930</v>
          </cell>
          <cell r="B722" t="str">
            <v>US00681930</v>
          </cell>
        </row>
        <row r="723">
          <cell r="A723" t="str">
            <v>USNM00211787</v>
          </cell>
          <cell r="B723" t="str">
            <v>US00211787</v>
          </cell>
          <cell r="C723" t="str">
            <v>DOLI010</v>
          </cell>
        </row>
        <row r="724">
          <cell r="A724" t="str">
            <v>USNM00269798</v>
          </cell>
          <cell r="B724" t="str">
            <v>US00269798</v>
          </cell>
          <cell r="C724" t="str">
            <v>CHOR076</v>
          </cell>
        </row>
        <row r="725">
          <cell r="A725" t="str">
            <v>USNM00269844</v>
          </cell>
          <cell r="B725" t="str">
            <v>US00269844</v>
          </cell>
          <cell r="C725" t="str">
            <v>CHOR076</v>
          </cell>
        </row>
        <row r="726">
          <cell r="A726" t="str">
            <v>USNM00269845</v>
          </cell>
          <cell r="B726" t="str">
            <v>US00269845</v>
          </cell>
          <cell r="C726" t="str">
            <v>CHOR076</v>
          </cell>
        </row>
        <row r="727">
          <cell r="A727" t="str">
            <v>USNM00267925</v>
          </cell>
          <cell r="B727" t="str">
            <v>US00267925</v>
          </cell>
          <cell r="C727" t="str">
            <v>CHOR076</v>
          </cell>
        </row>
        <row r="728">
          <cell r="A728" t="str">
            <v>USNM00702641</v>
          </cell>
          <cell r="B728" t="str">
            <v>US00702641</v>
          </cell>
          <cell r="C728" t="str">
            <v>CHOR077</v>
          </cell>
        </row>
        <row r="729">
          <cell r="A729" t="str">
            <v>USNM00499452</v>
          </cell>
          <cell r="B729" t="str">
            <v>US00499452</v>
          </cell>
          <cell r="C729" t="str">
            <v>CHOR078</v>
          </cell>
        </row>
        <row r="730">
          <cell r="A730" t="str">
            <v>USNM00503930</v>
          </cell>
          <cell r="B730" t="str">
            <v>US00503930</v>
          </cell>
          <cell r="C730" t="str">
            <v>CHOR078</v>
          </cell>
        </row>
        <row r="731">
          <cell r="A731" t="str">
            <v>USNM00504231</v>
          </cell>
          <cell r="B731" t="str">
            <v>US00504231</v>
          </cell>
          <cell r="C731" t="str">
            <v>CHOR078</v>
          </cell>
        </row>
        <row r="732">
          <cell r="A732" t="str">
            <v>USNM00499278</v>
          </cell>
          <cell r="B732" t="str">
            <v>US00499278</v>
          </cell>
          <cell r="C732" t="str">
            <v>CHOR078</v>
          </cell>
        </row>
        <row r="733">
          <cell r="A733" t="str">
            <v>USNM00509747</v>
          </cell>
          <cell r="B733" t="str">
            <v>US00509747</v>
          </cell>
          <cell r="C733" t="str">
            <v>CHOR078</v>
          </cell>
        </row>
        <row r="734">
          <cell r="A734" t="str">
            <v>USNM00641815</v>
          </cell>
          <cell r="B734" t="str">
            <v>US00641815</v>
          </cell>
          <cell r="C734" t="str">
            <v>MICR272</v>
          </cell>
        </row>
        <row r="735">
          <cell r="A735" t="str">
            <v>USNM00491806</v>
          </cell>
          <cell r="B735" t="str">
            <v>US00491806</v>
          </cell>
          <cell r="C735" t="str">
            <v>CHOR078</v>
          </cell>
        </row>
        <row r="736">
          <cell r="A736" t="str">
            <v>USNM00640004</v>
          </cell>
          <cell r="B736" t="str">
            <v>US00640004</v>
          </cell>
          <cell r="C736" t="str">
            <v>CHOR078</v>
          </cell>
        </row>
        <row r="737">
          <cell r="A737" t="str">
            <v>USNM00640016</v>
          </cell>
          <cell r="B737" t="str">
            <v>US00640016</v>
          </cell>
          <cell r="C737" t="str">
            <v>CHOR078</v>
          </cell>
        </row>
        <row r="738">
          <cell r="A738" t="str">
            <v>USNM00641891</v>
          </cell>
          <cell r="B738" t="str">
            <v>US00641891</v>
          </cell>
          <cell r="C738" t="str">
            <v>CHOR078</v>
          </cell>
        </row>
        <row r="739">
          <cell r="A739" t="str">
            <v>USNM00645581</v>
          </cell>
          <cell r="B739" t="str">
            <v>US00645581</v>
          </cell>
          <cell r="C739" t="str">
            <v>CHOR078</v>
          </cell>
        </row>
        <row r="740">
          <cell r="A740" t="str">
            <v>USNM00641888</v>
          </cell>
          <cell r="B740" t="str">
            <v>US00641888</v>
          </cell>
          <cell r="C740" t="str">
            <v>CHOR078</v>
          </cell>
        </row>
        <row r="741">
          <cell r="A741" t="str">
            <v>USNM00645470</v>
          </cell>
          <cell r="B741" t="str">
            <v>US00645470</v>
          </cell>
          <cell r="C741" t="str">
            <v>CHOR078</v>
          </cell>
        </row>
        <row r="742">
          <cell r="A742" t="str">
            <v>USNM00645493</v>
          </cell>
          <cell r="B742" t="str">
            <v>US00645493</v>
          </cell>
          <cell r="C742" t="str">
            <v>CHOR078</v>
          </cell>
        </row>
        <row r="743">
          <cell r="A743" t="str">
            <v>USNM00645668</v>
          </cell>
          <cell r="B743" t="str">
            <v>US00645668</v>
          </cell>
          <cell r="C743" t="str">
            <v>CHOR078</v>
          </cell>
        </row>
        <row r="744">
          <cell r="A744" t="str">
            <v>USNM00640018</v>
          </cell>
          <cell r="B744" t="str">
            <v>US00640018</v>
          </cell>
          <cell r="C744" t="str">
            <v>CHOR078</v>
          </cell>
        </row>
        <row r="745">
          <cell r="A745" t="str">
            <v>USNM00640036</v>
          </cell>
          <cell r="B745" t="str">
            <v>US00640036</v>
          </cell>
          <cell r="C745" t="str">
            <v>CHOR078</v>
          </cell>
        </row>
        <row r="746">
          <cell r="A746" t="str">
            <v>USNM00641836</v>
          </cell>
          <cell r="B746" t="str">
            <v>US00641836</v>
          </cell>
          <cell r="C746" t="str">
            <v>CHOR078</v>
          </cell>
        </row>
        <row r="747">
          <cell r="A747" t="str">
            <v>USNM00643624</v>
          </cell>
          <cell r="B747" t="str">
            <v>US00643624</v>
          </cell>
          <cell r="C747" t="str">
            <v>CHOR078</v>
          </cell>
        </row>
        <row r="748">
          <cell r="A748" t="str">
            <v>USNM00643706</v>
          </cell>
          <cell r="B748" t="str">
            <v>US00643706</v>
          </cell>
          <cell r="C748" t="str">
            <v>CHOR078</v>
          </cell>
        </row>
        <row r="749">
          <cell r="A749" t="str">
            <v>USNM00643713</v>
          </cell>
          <cell r="B749" t="str">
            <v>US00643713</v>
          </cell>
          <cell r="C749" t="str">
            <v>CHOR078</v>
          </cell>
        </row>
        <row r="750">
          <cell r="A750" t="str">
            <v>USNM00643718</v>
          </cell>
          <cell r="B750" t="str">
            <v>US00643718</v>
          </cell>
          <cell r="C750" t="str">
            <v>CHOR078</v>
          </cell>
        </row>
        <row r="751">
          <cell r="A751" t="str">
            <v>USNM00645349</v>
          </cell>
          <cell r="B751" t="str">
            <v>US00645349</v>
          </cell>
          <cell r="C751" t="str">
            <v>CHOR078</v>
          </cell>
        </row>
        <row r="752">
          <cell r="A752" t="str">
            <v>USNM00645506</v>
          </cell>
          <cell r="B752" t="str">
            <v>US00645506</v>
          </cell>
          <cell r="C752" t="str">
            <v>CHOR078</v>
          </cell>
        </row>
        <row r="753">
          <cell r="A753" t="str">
            <v>USNM00645512</v>
          </cell>
          <cell r="B753" t="str">
            <v>US00645512</v>
          </cell>
          <cell r="C753" t="str">
            <v>CHOR078</v>
          </cell>
        </row>
        <row r="754">
          <cell r="A754" t="str">
            <v>USNM00645690</v>
          </cell>
          <cell r="B754" t="str">
            <v>US00645690</v>
          </cell>
          <cell r="C754" t="str">
            <v>CHOR078</v>
          </cell>
        </row>
        <row r="755">
          <cell r="A755" t="str">
            <v>USNM00645710</v>
          </cell>
          <cell r="B755" t="str">
            <v>US00645710</v>
          </cell>
          <cell r="C755" t="str">
            <v>CHOR078</v>
          </cell>
        </row>
        <row r="756">
          <cell r="A756" t="str">
            <v>USNM00454136</v>
          </cell>
          <cell r="B756" t="str">
            <v>US00454136</v>
          </cell>
          <cell r="C756" t="str">
            <v>CHOR078</v>
          </cell>
        </row>
        <row r="757">
          <cell r="A757" t="str">
            <v>USNM00506265</v>
          </cell>
          <cell r="B757" t="str">
            <v>US00506265</v>
          </cell>
          <cell r="C757" t="str">
            <v>MICR013</v>
          </cell>
        </row>
        <row r="758">
          <cell r="A758" t="str">
            <v>USNM00454259</v>
          </cell>
          <cell r="B758" t="str">
            <v>US00454259</v>
          </cell>
          <cell r="C758" t="str">
            <v>CHOR078</v>
          </cell>
        </row>
        <row r="759">
          <cell r="A759" t="str">
            <v>USNM00454109</v>
          </cell>
          <cell r="B759" t="str">
            <v>US00454109</v>
          </cell>
          <cell r="C759" t="str">
            <v>CHOR078</v>
          </cell>
        </row>
        <row r="760">
          <cell r="A760" t="str">
            <v>USNM00454241</v>
          </cell>
          <cell r="B760" t="str">
            <v>US00454241</v>
          </cell>
          <cell r="C760" t="str">
            <v>CHOR078</v>
          </cell>
        </row>
        <row r="761">
          <cell r="A761" t="str">
            <v>USNM00454132</v>
          </cell>
          <cell r="B761" t="str">
            <v>US00454132</v>
          </cell>
          <cell r="C761" t="str">
            <v>CHOR078</v>
          </cell>
        </row>
        <row r="762">
          <cell r="A762" t="str">
            <v>USNM00454204</v>
          </cell>
          <cell r="B762" t="str">
            <v>US00454204</v>
          </cell>
          <cell r="C762" t="str">
            <v>CHOR078</v>
          </cell>
        </row>
        <row r="763">
          <cell r="A763" t="str">
            <v>USNM00206523</v>
          </cell>
          <cell r="B763" t="str">
            <v>US00206523</v>
          </cell>
          <cell r="C763" t="str">
            <v>MICR001</v>
          </cell>
        </row>
        <row r="764">
          <cell r="A764" t="str">
            <v>USNM00206433</v>
          </cell>
          <cell r="B764" t="str">
            <v>US00206433</v>
          </cell>
          <cell r="C764" t="str">
            <v>MICR001</v>
          </cell>
        </row>
        <row r="765">
          <cell r="A765" t="str">
            <v>USNM00640015</v>
          </cell>
          <cell r="B765" t="str">
            <v>US00640015</v>
          </cell>
          <cell r="C765" t="str">
            <v>MICR272</v>
          </cell>
        </row>
        <row r="766">
          <cell r="A766" t="str">
            <v>USNM00641863</v>
          </cell>
          <cell r="B766" t="str">
            <v>US00641863</v>
          </cell>
          <cell r="C766" t="str">
            <v>MICR272</v>
          </cell>
        </row>
        <row r="767">
          <cell r="A767" t="str">
            <v>USNM00643656</v>
          </cell>
          <cell r="B767" t="str">
            <v>US00643656</v>
          </cell>
          <cell r="C767" t="str">
            <v>MICR272</v>
          </cell>
        </row>
        <row r="768">
          <cell r="A768" t="str">
            <v>USNM00643675</v>
          </cell>
          <cell r="B768" t="str">
            <v>US00643675</v>
          </cell>
          <cell r="C768" t="str">
            <v>MICR272</v>
          </cell>
        </row>
        <row r="769">
          <cell r="A769" t="str">
            <v>USNM00644835</v>
          </cell>
          <cell r="B769" t="str">
            <v>US00644835</v>
          </cell>
          <cell r="C769" t="str">
            <v>MICR272</v>
          </cell>
        </row>
        <row r="770">
          <cell r="A770" t="str">
            <v>USNM00643583</v>
          </cell>
          <cell r="B770" t="str">
            <v>US00643583</v>
          </cell>
          <cell r="C770" t="str">
            <v>MICR272</v>
          </cell>
        </row>
        <row r="771">
          <cell r="A771" t="str">
            <v>USNM00644825</v>
          </cell>
          <cell r="B771" t="str">
            <v>US00644825</v>
          </cell>
          <cell r="C771" t="str">
            <v>MICR272</v>
          </cell>
        </row>
        <row r="772">
          <cell r="A772" t="str">
            <v>USNM00640037</v>
          </cell>
          <cell r="B772" t="str">
            <v>US00640037</v>
          </cell>
          <cell r="C772" t="str">
            <v>MICR272</v>
          </cell>
        </row>
        <row r="773">
          <cell r="A773" t="str">
            <v>USNM00206439</v>
          </cell>
          <cell r="B773" t="str">
            <v>US00206439</v>
          </cell>
          <cell r="C773" t="str">
            <v>MICR001</v>
          </cell>
        </row>
        <row r="774">
          <cell r="A774" t="str">
            <v>USNM00269675</v>
          </cell>
          <cell r="B774" t="str">
            <v>US00269675</v>
          </cell>
          <cell r="C774" t="str">
            <v>MICR272</v>
          </cell>
        </row>
        <row r="775">
          <cell r="A775" t="str">
            <v>USNM00206450</v>
          </cell>
          <cell r="B775" t="str">
            <v>US00206450</v>
          </cell>
          <cell r="C775" t="str">
            <v>MICR001</v>
          </cell>
        </row>
        <row r="776">
          <cell r="A776" t="str">
            <v>USNM00206457</v>
          </cell>
          <cell r="B776" t="str">
            <v>US00206457</v>
          </cell>
          <cell r="C776" t="str">
            <v>MICR001</v>
          </cell>
        </row>
        <row r="777">
          <cell r="A777" t="str">
            <v>USNM00206458</v>
          </cell>
          <cell r="B777" t="str">
            <v>US00206458</v>
          </cell>
          <cell r="C777" t="str">
            <v>MICR001</v>
          </cell>
        </row>
        <row r="778">
          <cell r="A778" t="str">
            <v>USNM00206459</v>
          </cell>
          <cell r="B778" t="str">
            <v>US00206459</v>
          </cell>
          <cell r="C778" t="str">
            <v>MICR001</v>
          </cell>
        </row>
        <row r="779">
          <cell r="A779" t="str">
            <v>USNM00206465</v>
          </cell>
          <cell r="B779" t="str">
            <v>US00206465</v>
          </cell>
          <cell r="C779" t="str">
            <v>MICR001</v>
          </cell>
        </row>
        <row r="780">
          <cell r="A780" t="str">
            <v>USNM00206466</v>
          </cell>
          <cell r="B780" t="str">
            <v>US00206466</v>
          </cell>
          <cell r="C780" t="str">
            <v>MICR001</v>
          </cell>
        </row>
        <row r="781">
          <cell r="A781" t="str">
            <v>USNM00206467</v>
          </cell>
          <cell r="B781" t="str">
            <v>US00206467</v>
          </cell>
          <cell r="C781" t="str">
            <v>MICR001</v>
          </cell>
        </row>
        <row r="782">
          <cell r="A782" t="str">
            <v>USNM00206472</v>
          </cell>
          <cell r="B782" t="str">
            <v>US00206472</v>
          </cell>
          <cell r="C782" t="str">
            <v>MICR001</v>
          </cell>
        </row>
        <row r="783">
          <cell r="A783" t="str">
            <v>USNM00206481</v>
          </cell>
          <cell r="B783" t="str">
            <v>US00206481</v>
          </cell>
          <cell r="C783" t="str">
            <v>MICR001</v>
          </cell>
        </row>
        <row r="784">
          <cell r="A784" t="str">
            <v>USNM00206484</v>
          </cell>
          <cell r="B784" t="str">
            <v>US00206484</v>
          </cell>
          <cell r="C784" t="str">
            <v>MICR001</v>
          </cell>
        </row>
        <row r="785">
          <cell r="A785" t="str">
            <v>USNM00206491</v>
          </cell>
          <cell r="B785" t="str">
            <v>US00206491</v>
          </cell>
          <cell r="C785" t="str">
            <v>MICR001</v>
          </cell>
        </row>
        <row r="786">
          <cell r="A786" t="str">
            <v>USNM00206492</v>
          </cell>
          <cell r="B786" t="str">
            <v>US00206492</v>
          </cell>
          <cell r="C786" t="str">
            <v>MICR001</v>
          </cell>
        </row>
        <row r="787">
          <cell r="A787" t="str">
            <v>USNM00206496</v>
          </cell>
          <cell r="B787" t="str">
            <v>US00206496</v>
          </cell>
          <cell r="C787" t="str">
            <v>MICR001</v>
          </cell>
        </row>
        <row r="788">
          <cell r="A788" t="str">
            <v>USNM00206499</v>
          </cell>
          <cell r="B788" t="str">
            <v>US00206499</v>
          </cell>
          <cell r="C788" t="str">
            <v>MICR001</v>
          </cell>
        </row>
        <row r="789">
          <cell r="A789" t="str">
            <v>USNM00206516</v>
          </cell>
          <cell r="B789" t="str">
            <v>US00206516</v>
          </cell>
          <cell r="C789" t="str">
            <v>MICR001</v>
          </cell>
        </row>
        <row r="790">
          <cell r="A790" t="str">
            <v>USNM00206524</v>
          </cell>
          <cell r="B790" t="str">
            <v>US00206524</v>
          </cell>
          <cell r="C790" t="str">
            <v>MICR001</v>
          </cell>
        </row>
        <row r="791">
          <cell r="A791" t="str">
            <v>USNM00206525</v>
          </cell>
          <cell r="B791" t="str">
            <v>US00206525</v>
          </cell>
          <cell r="C791" t="str">
            <v>MICR001</v>
          </cell>
        </row>
        <row r="792">
          <cell r="A792" t="str">
            <v>USNM00206798</v>
          </cell>
          <cell r="B792" t="str">
            <v>US00206798</v>
          </cell>
          <cell r="C792" t="str">
            <v>MICR001</v>
          </cell>
        </row>
        <row r="793">
          <cell r="A793" t="str">
            <v>USNM00206799</v>
          </cell>
          <cell r="B793" t="str">
            <v>US00206799</v>
          </cell>
          <cell r="C793" t="str">
            <v>MICR001</v>
          </cell>
        </row>
        <row r="794">
          <cell r="A794" t="str">
            <v>USNM00206804</v>
          </cell>
          <cell r="B794" t="str">
            <v>US00206804</v>
          </cell>
          <cell r="C794" t="str">
            <v>MICR001</v>
          </cell>
        </row>
        <row r="795">
          <cell r="A795" t="str">
            <v>USNM00206808</v>
          </cell>
          <cell r="B795" t="str">
            <v>US00206808</v>
          </cell>
          <cell r="C795" t="str">
            <v>MICR001</v>
          </cell>
        </row>
        <row r="796">
          <cell r="A796" t="str">
            <v>USNM00206709</v>
          </cell>
          <cell r="B796" t="str">
            <v>US00206709</v>
          </cell>
          <cell r="C796" t="str">
            <v>MICR001</v>
          </cell>
        </row>
        <row r="797">
          <cell r="A797" t="str">
            <v>USNM00206456</v>
          </cell>
          <cell r="B797" t="str">
            <v>US00206456</v>
          </cell>
          <cell r="C797" t="str">
            <v>MICR001</v>
          </cell>
        </row>
        <row r="798">
          <cell r="A798" t="str">
            <v>USNM00206469</v>
          </cell>
          <cell r="B798" t="str">
            <v>US00206469</v>
          </cell>
          <cell r="C798" t="str">
            <v>MICR001</v>
          </cell>
        </row>
        <row r="799">
          <cell r="A799" t="str">
            <v>USNM00206486</v>
          </cell>
          <cell r="B799" t="str">
            <v>US00206486</v>
          </cell>
          <cell r="C799" t="str">
            <v>MICR001</v>
          </cell>
        </row>
        <row r="800">
          <cell r="A800" t="str">
            <v>USNM00497698</v>
          </cell>
          <cell r="B800" t="str">
            <v>US00497698</v>
          </cell>
          <cell r="C800" t="str">
            <v>MICR013</v>
          </cell>
        </row>
        <row r="801">
          <cell r="A801" t="str">
            <v>USNM00497718</v>
          </cell>
          <cell r="B801" t="str">
            <v>US00497718</v>
          </cell>
          <cell r="C801" t="str">
            <v>MICR013</v>
          </cell>
        </row>
        <row r="802">
          <cell r="A802" t="str">
            <v>USNM00497836</v>
          </cell>
          <cell r="B802" t="str">
            <v>US00497836</v>
          </cell>
          <cell r="C802" t="str">
            <v>MICR013</v>
          </cell>
        </row>
        <row r="803">
          <cell r="A803" t="str">
            <v>USNM00641837</v>
          </cell>
          <cell r="B803" t="str">
            <v>US00641837</v>
          </cell>
          <cell r="C803" t="str">
            <v>MICR272</v>
          </cell>
        </row>
        <row r="804">
          <cell r="A804" t="str">
            <v>USNM00640044</v>
          </cell>
          <cell r="B804" t="str">
            <v>US00640044</v>
          </cell>
          <cell r="C804" t="str">
            <v>MICR272</v>
          </cell>
        </row>
        <row r="805">
          <cell r="A805" t="str">
            <v>USNM00641870</v>
          </cell>
          <cell r="B805" t="str">
            <v>US00641870</v>
          </cell>
          <cell r="C805" t="str">
            <v>MICR272</v>
          </cell>
        </row>
        <row r="806">
          <cell r="A806" t="str">
            <v>USNM00645667</v>
          </cell>
          <cell r="B806" t="str">
            <v>US00645667</v>
          </cell>
          <cell r="C806" t="str">
            <v>MICR272</v>
          </cell>
        </row>
        <row r="807">
          <cell r="A807" t="str">
            <v>USNM00504261</v>
          </cell>
          <cell r="B807" t="str">
            <v>US00504261</v>
          </cell>
          <cell r="C807" t="str">
            <v>MICR013</v>
          </cell>
        </row>
        <row r="808">
          <cell r="A808" t="str">
            <v>USNM00504999</v>
          </cell>
          <cell r="B808" t="str">
            <v>US00504999</v>
          </cell>
          <cell r="C808" t="str">
            <v>MICR013</v>
          </cell>
        </row>
        <row r="809">
          <cell r="A809" t="str">
            <v>USNM00504193</v>
          </cell>
          <cell r="B809" t="str">
            <v>US00504193</v>
          </cell>
          <cell r="C809" t="str">
            <v>MICR013</v>
          </cell>
        </row>
        <row r="810">
          <cell r="A810" t="str">
            <v>USNM00505065</v>
          </cell>
          <cell r="B810" t="str">
            <v>US00505065</v>
          </cell>
          <cell r="C810" t="str">
            <v>MICR013</v>
          </cell>
        </row>
        <row r="811">
          <cell r="A811" t="str">
            <v>USNM00506248</v>
          </cell>
          <cell r="B811" t="str">
            <v>US00506248</v>
          </cell>
          <cell r="C811" t="str">
            <v>MICR013</v>
          </cell>
        </row>
        <row r="812">
          <cell r="A812" t="str">
            <v>USNM00643650</v>
          </cell>
          <cell r="B812" t="str">
            <v>US00643650</v>
          </cell>
          <cell r="C812" t="str">
            <v>MICR272</v>
          </cell>
        </row>
        <row r="813">
          <cell r="A813" t="str">
            <v>USNM00504986</v>
          </cell>
          <cell r="B813" t="str">
            <v>US00504986</v>
          </cell>
          <cell r="C813" t="str">
            <v>MICR013</v>
          </cell>
        </row>
        <row r="814">
          <cell r="A814" t="str">
            <v>USNM00641809</v>
          </cell>
          <cell r="B814" t="str">
            <v>US00641809</v>
          </cell>
          <cell r="C814" t="str">
            <v>MICR272</v>
          </cell>
        </row>
        <row r="815">
          <cell r="A815" t="str">
            <v>USNM00206493</v>
          </cell>
          <cell r="B815" t="str">
            <v>US00206493</v>
          </cell>
          <cell r="C815" t="str">
            <v>MICR001</v>
          </cell>
        </row>
        <row r="816">
          <cell r="A816" t="str">
            <v>USNM00206504</v>
          </cell>
          <cell r="B816" t="str">
            <v>US00206504</v>
          </cell>
          <cell r="C816" t="str">
            <v>MICR001</v>
          </cell>
        </row>
        <row r="817">
          <cell r="A817" t="str">
            <v>USNM00206505</v>
          </cell>
          <cell r="B817" t="str">
            <v>US00206505</v>
          </cell>
          <cell r="C817" t="str">
            <v>MICR001</v>
          </cell>
        </row>
        <row r="818">
          <cell r="A818" t="str">
            <v>USNM00206512</v>
          </cell>
          <cell r="B818" t="str">
            <v>US00206512</v>
          </cell>
          <cell r="C818" t="str">
            <v>MICR001</v>
          </cell>
        </row>
        <row r="819">
          <cell r="A819" t="str">
            <v>USNM00206507</v>
          </cell>
          <cell r="B819" t="str">
            <v>US00206507</v>
          </cell>
          <cell r="C819" t="str">
            <v>MICR233</v>
          </cell>
        </row>
        <row r="820">
          <cell r="A820" t="str">
            <v>USNM00206705</v>
          </cell>
          <cell r="B820" t="str">
            <v>US00206705</v>
          </cell>
          <cell r="C820" t="str">
            <v>MICR001</v>
          </cell>
        </row>
        <row r="821">
          <cell r="A821" t="str">
            <v>USNM00206710</v>
          </cell>
          <cell r="B821" t="str">
            <v>US00206710</v>
          </cell>
          <cell r="C821" t="str">
            <v>MICR001</v>
          </cell>
        </row>
        <row r="822">
          <cell r="A822" t="str">
            <v>USNM00506240</v>
          </cell>
          <cell r="B822" t="str">
            <v>US00506240</v>
          </cell>
          <cell r="C822" t="str">
            <v>MICR013</v>
          </cell>
        </row>
        <row r="823">
          <cell r="A823" t="str">
            <v>USNM00640024</v>
          </cell>
          <cell r="B823" t="str">
            <v>US00640024</v>
          </cell>
          <cell r="C823" t="str">
            <v>MICR272</v>
          </cell>
        </row>
        <row r="824">
          <cell r="A824" t="str">
            <v>USNM00641831</v>
          </cell>
          <cell r="B824" t="str">
            <v>US00641831</v>
          </cell>
          <cell r="C824" t="str">
            <v>MICR272</v>
          </cell>
        </row>
        <row r="825">
          <cell r="A825" t="str">
            <v>USNM00641865</v>
          </cell>
          <cell r="B825" t="str">
            <v>US00641865</v>
          </cell>
          <cell r="C825" t="str">
            <v>MICR272</v>
          </cell>
        </row>
        <row r="826">
          <cell r="A826" t="str">
            <v>USNM00643642</v>
          </cell>
          <cell r="B826" t="str">
            <v>US00643642</v>
          </cell>
          <cell r="C826" t="str">
            <v>MICR272</v>
          </cell>
        </row>
        <row r="827">
          <cell r="A827" t="str">
            <v>USNM00643667</v>
          </cell>
          <cell r="B827" t="str">
            <v>US00643667</v>
          </cell>
          <cell r="C827" t="str">
            <v>MICR272</v>
          </cell>
        </row>
        <row r="828">
          <cell r="A828" t="str">
            <v>USNM00643671</v>
          </cell>
          <cell r="B828" t="str">
            <v>US00643671</v>
          </cell>
          <cell r="C828" t="str">
            <v>MICR272</v>
          </cell>
        </row>
        <row r="829">
          <cell r="A829" t="str">
            <v>USNM00643716</v>
          </cell>
          <cell r="B829" t="str">
            <v>US00643716</v>
          </cell>
          <cell r="C829" t="str">
            <v>MICR272</v>
          </cell>
        </row>
        <row r="830">
          <cell r="A830" t="str">
            <v>USNM00645281</v>
          </cell>
          <cell r="B830" t="str">
            <v>US00645281</v>
          </cell>
          <cell r="C830" t="str">
            <v>MICR272</v>
          </cell>
        </row>
        <row r="831">
          <cell r="A831" t="str">
            <v>USNM00645661</v>
          </cell>
          <cell r="B831" t="str">
            <v>US00645661</v>
          </cell>
          <cell r="C831" t="str">
            <v>MICR272</v>
          </cell>
        </row>
        <row r="832">
          <cell r="A832" t="str">
            <v>USNM00680543</v>
          </cell>
          <cell r="B832" t="str">
            <v>US00680543</v>
          </cell>
          <cell r="C832" t="str">
            <v>MICR272</v>
          </cell>
        </row>
        <row r="833">
          <cell r="A833" t="str">
            <v>USNM00680820</v>
          </cell>
          <cell r="B833" t="str">
            <v>US00680820</v>
          </cell>
          <cell r="C833" t="str">
            <v>MICR272</v>
          </cell>
        </row>
        <row r="834">
          <cell r="A834" t="str">
            <v>USNM00206821</v>
          </cell>
          <cell r="B834" t="str">
            <v>US00206821</v>
          </cell>
          <cell r="C834" t="str">
            <v>MICR001</v>
          </cell>
        </row>
        <row r="835">
          <cell r="A835" t="str">
            <v>USNM00206825</v>
          </cell>
          <cell r="B835" t="str">
            <v>US00206825</v>
          </cell>
          <cell r="C835" t="str">
            <v>MICR001</v>
          </cell>
        </row>
        <row r="836">
          <cell r="A836" t="str">
            <v>USNM00680872</v>
          </cell>
          <cell r="B836" t="str">
            <v>US00680872</v>
          </cell>
          <cell r="C836" t="str">
            <v>MICR001</v>
          </cell>
        </row>
        <row r="837">
          <cell r="A837" t="str">
            <v>USNM00169266</v>
          </cell>
          <cell r="B837" t="str">
            <v>US00169266</v>
          </cell>
          <cell r="C837" t="str">
            <v>MICR006</v>
          </cell>
        </row>
        <row r="838">
          <cell r="A838" t="str">
            <v>USNM00204494</v>
          </cell>
          <cell r="B838" t="str">
            <v>US00204494</v>
          </cell>
          <cell r="C838" t="str">
            <v>MICR006</v>
          </cell>
        </row>
        <row r="839">
          <cell r="A839" t="str">
            <v>USNM00205907</v>
          </cell>
          <cell r="B839" t="str">
            <v>US00205907</v>
          </cell>
          <cell r="C839" t="str">
            <v>MICR006</v>
          </cell>
        </row>
        <row r="840">
          <cell r="A840" t="str">
            <v>USNM00205915</v>
          </cell>
          <cell r="B840" t="str">
            <v>US00205915</v>
          </cell>
          <cell r="C840" t="str">
            <v>MICR006</v>
          </cell>
        </row>
        <row r="841">
          <cell r="A841" t="str">
            <v>USNM00680116</v>
          </cell>
          <cell r="B841" t="str">
            <v>US00680116</v>
          </cell>
          <cell r="C841" t="str">
            <v>MICR273</v>
          </cell>
        </row>
        <row r="842">
          <cell r="A842" t="str">
            <v>USNM00680321</v>
          </cell>
          <cell r="B842" t="str">
            <v>US00680321</v>
          </cell>
          <cell r="C842" t="str">
            <v>MICR273</v>
          </cell>
        </row>
        <row r="843">
          <cell r="A843" t="str">
            <v>USNM00206438</v>
          </cell>
          <cell r="B843" t="str">
            <v>US00206438</v>
          </cell>
          <cell r="C843" t="str">
            <v>MICR006</v>
          </cell>
        </row>
        <row r="844">
          <cell r="A844" t="str">
            <v>USNM00204962</v>
          </cell>
          <cell r="B844" t="str">
            <v>US00204962</v>
          </cell>
          <cell r="C844" t="str">
            <v>MICR006</v>
          </cell>
        </row>
        <row r="845">
          <cell r="A845" t="str">
            <v>USNM00457479</v>
          </cell>
          <cell r="B845" t="str">
            <v>US00457479</v>
          </cell>
          <cell r="C845" t="str">
            <v>MICR006</v>
          </cell>
        </row>
        <row r="846">
          <cell r="A846" t="str">
            <v>USNM00506218</v>
          </cell>
          <cell r="B846" t="str">
            <v>US00506218</v>
          </cell>
          <cell r="C846" t="str">
            <v>MICR011</v>
          </cell>
        </row>
        <row r="847">
          <cell r="A847" t="str">
            <v>USNM00680294</v>
          </cell>
          <cell r="B847" t="str">
            <v>US00680294</v>
          </cell>
          <cell r="C847" t="str">
            <v>MICR006</v>
          </cell>
        </row>
        <row r="848">
          <cell r="A848" t="str">
            <v>USNM00680308</v>
          </cell>
          <cell r="B848" t="str">
            <v>US00680308</v>
          </cell>
          <cell r="C848" t="str">
            <v>MICR006</v>
          </cell>
        </row>
        <row r="849">
          <cell r="A849" t="str">
            <v>USNM00680539</v>
          </cell>
          <cell r="B849" t="str">
            <v>US00680539</v>
          </cell>
          <cell r="C849" t="str">
            <v>MICR006</v>
          </cell>
        </row>
        <row r="850">
          <cell r="A850" t="str">
            <v>USNM00680592</v>
          </cell>
          <cell r="B850" t="str">
            <v>US00680592</v>
          </cell>
          <cell r="C850" t="str">
            <v>MICR006</v>
          </cell>
        </row>
        <row r="851">
          <cell r="A851" t="str">
            <v>USNM00680740</v>
          </cell>
          <cell r="B851" t="str">
            <v>US00680740</v>
          </cell>
          <cell r="C851" t="str">
            <v>MICR006</v>
          </cell>
        </row>
        <row r="852">
          <cell r="A852" t="str">
            <v>USNM00680936</v>
          </cell>
          <cell r="B852" t="str">
            <v>US00680936</v>
          </cell>
          <cell r="C852" t="str">
            <v>MICR006</v>
          </cell>
        </row>
        <row r="853">
          <cell r="A853" t="str">
            <v>USNM00645653</v>
          </cell>
          <cell r="B853" t="str">
            <v>US00645653</v>
          </cell>
          <cell r="C853" t="str">
            <v>MICR014</v>
          </cell>
        </row>
        <row r="854">
          <cell r="A854" t="str">
            <v>USNM00645676</v>
          </cell>
          <cell r="B854" t="str">
            <v>US00645676</v>
          </cell>
          <cell r="C854" t="str">
            <v>MICR014</v>
          </cell>
        </row>
        <row r="855">
          <cell r="A855" t="str">
            <v>USNM00645730</v>
          </cell>
          <cell r="B855" t="str">
            <v>US00645730</v>
          </cell>
          <cell r="C855" t="str">
            <v>MICR014</v>
          </cell>
        </row>
        <row r="856">
          <cell r="A856" t="str">
            <v>USNM00269815</v>
          </cell>
          <cell r="B856" t="str">
            <v>US00269815</v>
          </cell>
          <cell r="C856" t="str">
            <v>MICR014</v>
          </cell>
        </row>
        <row r="857">
          <cell r="A857" t="str">
            <v>USNM00267930</v>
          </cell>
          <cell r="B857" t="str">
            <v>US00267930</v>
          </cell>
          <cell r="C857" t="str">
            <v>MICR014</v>
          </cell>
        </row>
        <row r="858">
          <cell r="A858" t="str">
            <v>USNM00267932</v>
          </cell>
          <cell r="B858" t="str">
            <v>US00267932</v>
          </cell>
          <cell r="C858" t="str">
            <v>MICR014</v>
          </cell>
        </row>
        <row r="859">
          <cell r="A859" t="str">
            <v>USNM00267937</v>
          </cell>
          <cell r="B859" t="str">
            <v>US00267937</v>
          </cell>
          <cell r="C859" t="str">
            <v>MICR014</v>
          </cell>
        </row>
        <row r="860">
          <cell r="A860" t="str">
            <v>USNM00267940</v>
          </cell>
          <cell r="B860" t="str">
            <v>US00267940</v>
          </cell>
          <cell r="C860" t="str">
            <v>MICR014</v>
          </cell>
        </row>
        <row r="861">
          <cell r="A861" t="str">
            <v>USNM00267947</v>
          </cell>
          <cell r="B861" t="str">
            <v>US00267947</v>
          </cell>
          <cell r="C861" t="str">
            <v>MICR014</v>
          </cell>
        </row>
        <row r="862">
          <cell r="A862" t="str">
            <v>USNM00267948</v>
          </cell>
          <cell r="B862" t="str">
            <v>US00267948</v>
          </cell>
          <cell r="C862" t="str">
            <v>MICR014</v>
          </cell>
        </row>
        <row r="863">
          <cell r="A863" t="str">
            <v>USNM00268033</v>
          </cell>
          <cell r="B863" t="str">
            <v>US00268033</v>
          </cell>
          <cell r="C863" t="str">
            <v>MICR014</v>
          </cell>
        </row>
        <row r="864">
          <cell r="A864" t="str">
            <v>USNM00269619</v>
          </cell>
          <cell r="B864" t="str">
            <v>US00269619</v>
          </cell>
          <cell r="C864" t="str">
            <v>MICR014</v>
          </cell>
        </row>
        <row r="865">
          <cell r="A865" t="str">
            <v>USNM00269627</v>
          </cell>
          <cell r="B865" t="str">
            <v>US00269627</v>
          </cell>
          <cell r="C865" t="str">
            <v>MICR014</v>
          </cell>
        </row>
        <row r="866">
          <cell r="A866" t="str">
            <v>USNM00269628</v>
          </cell>
          <cell r="B866" t="str">
            <v>US00269628</v>
          </cell>
          <cell r="C866" t="str">
            <v>MICR014</v>
          </cell>
        </row>
        <row r="867">
          <cell r="A867" t="str">
            <v>USNM00269659</v>
          </cell>
          <cell r="B867" t="str">
            <v>US00269659</v>
          </cell>
          <cell r="C867" t="str">
            <v>MICR014</v>
          </cell>
        </row>
        <row r="868">
          <cell r="A868" t="str">
            <v>USNM00269684</v>
          </cell>
          <cell r="B868" t="str">
            <v>US00269684</v>
          </cell>
          <cell r="C868" t="str">
            <v>MICR014</v>
          </cell>
        </row>
        <row r="869">
          <cell r="A869" t="str">
            <v>USNM00269693</v>
          </cell>
          <cell r="B869" t="str">
            <v>US00269693</v>
          </cell>
          <cell r="C869" t="str">
            <v>MICR014</v>
          </cell>
        </row>
        <row r="870">
          <cell r="A870" t="str">
            <v>USNM00269694</v>
          </cell>
          <cell r="B870" t="str">
            <v>US00269694</v>
          </cell>
          <cell r="C870" t="str">
            <v>MICR014</v>
          </cell>
        </row>
        <row r="871">
          <cell r="A871" t="str">
            <v>USNM00269811</v>
          </cell>
          <cell r="B871" t="str">
            <v>US00269811</v>
          </cell>
          <cell r="C871" t="str">
            <v>MICR014</v>
          </cell>
        </row>
        <row r="872">
          <cell r="A872" t="str">
            <v>USNM00496738</v>
          </cell>
          <cell r="B872" t="str">
            <v>US00496738</v>
          </cell>
          <cell r="C872" t="str">
            <v>MICR014</v>
          </cell>
        </row>
        <row r="873">
          <cell r="A873" t="str">
            <v>USNM00496808</v>
          </cell>
          <cell r="B873" t="str">
            <v>US00496808</v>
          </cell>
          <cell r="C873" t="str">
            <v>MICR014</v>
          </cell>
        </row>
        <row r="874">
          <cell r="A874" t="str">
            <v>USNM00497268</v>
          </cell>
          <cell r="B874" t="str">
            <v>US00497268</v>
          </cell>
          <cell r="C874" t="str">
            <v>MICR014</v>
          </cell>
        </row>
        <row r="875">
          <cell r="A875" t="str">
            <v>USNM00497293</v>
          </cell>
          <cell r="B875" t="str">
            <v>US00497293</v>
          </cell>
          <cell r="C875" t="str">
            <v>MICR014</v>
          </cell>
        </row>
        <row r="876">
          <cell r="A876" t="str">
            <v>USNM00497632</v>
          </cell>
          <cell r="B876" t="str">
            <v>US00497632</v>
          </cell>
          <cell r="C876" t="str">
            <v>MICR014</v>
          </cell>
        </row>
        <row r="877">
          <cell r="A877" t="str">
            <v>USNM00497664</v>
          </cell>
          <cell r="B877" t="str">
            <v>US00497664</v>
          </cell>
          <cell r="C877" t="str">
            <v>MICR014</v>
          </cell>
        </row>
        <row r="878">
          <cell r="A878" t="str">
            <v>USNM00497665</v>
          </cell>
          <cell r="B878" t="str">
            <v>US00497665</v>
          </cell>
          <cell r="C878" t="str">
            <v>MICR014</v>
          </cell>
        </row>
        <row r="879">
          <cell r="A879" t="str">
            <v>USNM00497705</v>
          </cell>
          <cell r="B879" t="str">
            <v>US00497705</v>
          </cell>
          <cell r="C879" t="str">
            <v>MICR014</v>
          </cell>
        </row>
        <row r="880">
          <cell r="A880" t="str">
            <v>USNM00497728</v>
          </cell>
          <cell r="B880" t="str">
            <v>US00497728</v>
          </cell>
          <cell r="C880" t="str">
            <v>MICR014</v>
          </cell>
        </row>
        <row r="881">
          <cell r="A881" t="str">
            <v>USNM00497772</v>
          </cell>
          <cell r="B881" t="str">
            <v>US00497772</v>
          </cell>
          <cell r="C881" t="str">
            <v>MICR014</v>
          </cell>
        </row>
        <row r="882">
          <cell r="A882" t="str">
            <v>USNM00499630</v>
          </cell>
          <cell r="B882" t="str">
            <v>US00499630</v>
          </cell>
          <cell r="C882" t="str">
            <v>MICR014</v>
          </cell>
        </row>
        <row r="883">
          <cell r="A883" t="str">
            <v>USNM00499823</v>
          </cell>
          <cell r="B883" t="str">
            <v>US00499823</v>
          </cell>
          <cell r="C883" t="str">
            <v>MICR014</v>
          </cell>
        </row>
        <row r="884">
          <cell r="A884" t="str">
            <v>USNM00503831</v>
          </cell>
          <cell r="B884" t="str">
            <v>US00503831</v>
          </cell>
          <cell r="C884" t="str">
            <v>MICR014</v>
          </cell>
        </row>
        <row r="885">
          <cell r="A885" t="str">
            <v>USNM00503912</v>
          </cell>
          <cell r="B885" t="str">
            <v>US00503912</v>
          </cell>
          <cell r="C885" t="str">
            <v>MICR014</v>
          </cell>
        </row>
        <row r="886">
          <cell r="A886" t="str">
            <v>USNM00504046</v>
          </cell>
          <cell r="B886" t="str">
            <v>US00504046</v>
          </cell>
          <cell r="C886" t="str">
            <v>MICR014</v>
          </cell>
        </row>
        <row r="887">
          <cell r="A887" t="str">
            <v>USNM00504069</v>
          </cell>
          <cell r="B887" t="str">
            <v>US00504069</v>
          </cell>
          <cell r="C887" t="str">
            <v>MICR014</v>
          </cell>
        </row>
        <row r="888">
          <cell r="A888" t="str">
            <v>USNM00504093</v>
          </cell>
          <cell r="B888" t="str">
            <v>US00504093</v>
          </cell>
          <cell r="C888" t="str">
            <v>MICR014</v>
          </cell>
        </row>
        <row r="889">
          <cell r="A889" t="str">
            <v>USNM00504160</v>
          </cell>
          <cell r="B889" t="str">
            <v>US00504160</v>
          </cell>
          <cell r="C889" t="str">
            <v>MICR014</v>
          </cell>
        </row>
        <row r="890">
          <cell r="A890" t="str">
            <v>USNM00505007</v>
          </cell>
          <cell r="B890" t="str">
            <v>US00505007</v>
          </cell>
          <cell r="C890" t="str">
            <v>MICR014</v>
          </cell>
        </row>
        <row r="891">
          <cell r="A891" t="str">
            <v>USNM00506252</v>
          </cell>
          <cell r="B891" t="str">
            <v>US00506252</v>
          </cell>
          <cell r="C891" t="str">
            <v>MICR014</v>
          </cell>
        </row>
        <row r="892">
          <cell r="A892" t="str">
            <v>USNM00499522</v>
          </cell>
          <cell r="B892" t="str">
            <v>US00499522</v>
          </cell>
          <cell r="C892" t="str">
            <v>DOLI006</v>
          </cell>
        </row>
        <row r="893">
          <cell r="A893" t="str">
            <v>USNM00494061</v>
          </cell>
          <cell r="B893" t="str">
            <v>US00494061</v>
          </cell>
          <cell r="C893" t="str">
            <v>MICR014</v>
          </cell>
        </row>
        <row r="894">
          <cell r="A894" t="str">
            <v>USNM00494311</v>
          </cell>
          <cell r="B894" t="str">
            <v>US00494311</v>
          </cell>
          <cell r="C894" t="str">
            <v>MICR014</v>
          </cell>
        </row>
        <row r="895">
          <cell r="A895" t="str">
            <v>USNM00494517</v>
          </cell>
          <cell r="B895" t="str">
            <v>US00494517</v>
          </cell>
          <cell r="C895" t="str">
            <v>MICR014</v>
          </cell>
        </row>
        <row r="896">
          <cell r="A896" t="str">
            <v>USNM00494586</v>
          </cell>
          <cell r="B896" t="str">
            <v>US00494586</v>
          </cell>
          <cell r="C896" t="str">
            <v>MICR014</v>
          </cell>
        </row>
        <row r="897">
          <cell r="A897" t="str">
            <v>USNM00496665</v>
          </cell>
          <cell r="B897" t="str">
            <v>US00496665</v>
          </cell>
          <cell r="C897" t="str">
            <v>MICR014</v>
          </cell>
        </row>
        <row r="898">
          <cell r="A898" t="str">
            <v>USNM00496696</v>
          </cell>
          <cell r="B898" t="str">
            <v>US00496696</v>
          </cell>
          <cell r="C898" t="str">
            <v>MICR014</v>
          </cell>
        </row>
        <row r="899">
          <cell r="A899" t="str">
            <v>USNM00496711</v>
          </cell>
          <cell r="B899" t="str">
            <v>US00496711</v>
          </cell>
          <cell r="C899" t="str">
            <v>MICR014</v>
          </cell>
        </row>
        <row r="900">
          <cell r="A900" t="str">
            <v>USNM00496718</v>
          </cell>
          <cell r="B900" t="str">
            <v>US00496718</v>
          </cell>
          <cell r="C900" t="str">
            <v>MICR014</v>
          </cell>
        </row>
        <row r="901">
          <cell r="A901" t="str">
            <v>USNM00496807</v>
          </cell>
          <cell r="B901" t="str">
            <v>US00496807</v>
          </cell>
          <cell r="C901" t="str">
            <v>MICR014</v>
          </cell>
        </row>
        <row r="902">
          <cell r="A902" t="str">
            <v>USNM00496816</v>
          </cell>
          <cell r="B902" t="str">
            <v>US00496816</v>
          </cell>
          <cell r="C902" t="str">
            <v>MICR014</v>
          </cell>
        </row>
        <row r="903">
          <cell r="A903" t="str">
            <v>USNM00497198</v>
          </cell>
          <cell r="B903" t="str">
            <v>US00497198</v>
          </cell>
          <cell r="C903" t="str">
            <v>MICR014</v>
          </cell>
        </row>
        <row r="904">
          <cell r="A904" t="str">
            <v>USNM00497200</v>
          </cell>
          <cell r="B904" t="str">
            <v>US00497200</v>
          </cell>
          <cell r="C904" t="str">
            <v>MICR014</v>
          </cell>
        </row>
        <row r="905">
          <cell r="A905" t="str">
            <v>USNM00497207</v>
          </cell>
          <cell r="B905" t="str">
            <v>US00497207</v>
          </cell>
          <cell r="C905" t="str">
            <v>MICR014</v>
          </cell>
        </row>
        <row r="906">
          <cell r="A906" t="str">
            <v>USNM00497212</v>
          </cell>
          <cell r="B906" t="str">
            <v>US00497212</v>
          </cell>
          <cell r="C906" t="str">
            <v>MICR014</v>
          </cell>
        </row>
        <row r="907">
          <cell r="A907" t="str">
            <v>USNM00497284</v>
          </cell>
          <cell r="B907" t="str">
            <v>US00497284</v>
          </cell>
          <cell r="C907" t="str">
            <v>MICR014</v>
          </cell>
        </row>
        <row r="908">
          <cell r="A908" t="str">
            <v>USNM00497297</v>
          </cell>
          <cell r="B908" t="str">
            <v>US00497297</v>
          </cell>
          <cell r="C908" t="str">
            <v>MICR014</v>
          </cell>
        </row>
        <row r="909">
          <cell r="A909" t="str">
            <v>USNM00497300</v>
          </cell>
          <cell r="B909" t="str">
            <v>US00497300</v>
          </cell>
          <cell r="C909" t="str">
            <v>MICR014</v>
          </cell>
        </row>
        <row r="910">
          <cell r="A910" t="str">
            <v>USNM00497311</v>
          </cell>
          <cell r="B910" t="str">
            <v>US00497311</v>
          </cell>
          <cell r="C910" t="str">
            <v>MICR014</v>
          </cell>
        </row>
        <row r="911">
          <cell r="A911" t="str">
            <v>USNM00497316</v>
          </cell>
          <cell r="B911" t="str">
            <v>US00497316</v>
          </cell>
          <cell r="C911" t="str">
            <v>MICR014</v>
          </cell>
        </row>
        <row r="912">
          <cell r="A912" t="str">
            <v>USNM00497336</v>
          </cell>
          <cell r="B912" t="str">
            <v>US00497336</v>
          </cell>
          <cell r="C912" t="str">
            <v>MICR014</v>
          </cell>
        </row>
        <row r="913">
          <cell r="A913" t="str">
            <v>USNM00497667</v>
          </cell>
          <cell r="B913" t="str">
            <v>US00497667</v>
          </cell>
          <cell r="C913" t="str">
            <v>MICR014</v>
          </cell>
        </row>
        <row r="914">
          <cell r="A914" t="str">
            <v>USNM00497669</v>
          </cell>
          <cell r="B914" t="str">
            <v>US00497669</v>
          </cell>
          <cell r="C914" t="str">
            <v>MICR014</v>
          </cell>
        </row>
        <row r="915">
          <cell r="A915" t="str">
            <v>USNM00497681</v>
          </cell>
          <cell r="B915" t="str">
            <v>US00497681</v>
          </cell>
          <cell r="C915" t="str">
            <v>MICR014</v>
          </cell>
        </row>
        <row r="916">
          <cell r="A916" t="str">
            <v>USNM00497683</v>
          </cell>
          <cell r="B916" t="str">
            <v>US00497683</v>
          </cell>
          <cell r="C916" t="str">
            <v>MICR014</v>
          </cell>
        </row>
        <row r="917">
          <cell r="A917" t="str">
            <v>USNM00497700</v>
          </cell>
          <cell r="B917" t="str">
            <v>US00497700</v>
          </cell>
          <cell r="C917" t="str">
            <v>MICR014</v>
          </cell>
        </row>
        <row r="918">
          <cell r="A918" t="str">
            <v>USNM00497701</v>
          </cell>
          <cell r="B918" t="str">
            <v>US00497701</v>
          </cell>
          <cell r="C918" t="str">
            <v>MICR014</v>
          </cell>
        </row>
        <row r="919">
          <cell r="A919" t="str">
            <v>USNM00497748</v>
          </cell>
          <cell r="B919" t="str">
            <v>US00497748</v>
          </cell>
          <cell r="C919" t="str">
            <v>MICR014</v>
          </cell>
        </row>
        <row r="920">
          <cell r="A920" t="str">
            <v>USNM00497841</v>
          </cell>
          <cell r="B920" t="str">
            <v>US00497841</v>
          </cell>
          <cell r="C920" t="str">
            <v>MICR014</v>
          </cell>
        </row>
        <row r="921">
          <cell r="A921" t="str">
            <v>USNM00499175</v>
          </cell>
          <cell r="B921" t="str">
            <v>US00499175</v>
          </cell>
          <cell r="C921" t="str">
            <v>MICR014</v>
          </cell>
        </row>
        <row r="922">
          <cell r="A922" t="str">
            <v>USNM00499233</v>
          </cell>
          <cell r="B922" t="str">
            <v>US00499233</v>
          </cell>
          <cell r="C922" t="str">
            <v>MICR014</v>
          </cell>
        </row>
        <row r="923">
          <cell r="A923" t="str">
            <v>USNM00499535</v>
          </cell>
          <cell r="B923" t="str">
            <v>US00499535</v>
          </cell>
          <cell r="C923" t="str">
            <v>MICR014</v>
          </cell>
        </row>
        <row r="924">
          <cell r="A924" t="str">
            <v>USNM00499536</v>
          </cell>
          <cell r="B924" t="str">
            <v>US00499536</v>
          </cell>
          <cell r="C924" t="str">
            <v>MICR014</v>
          </cell>
        </row>
        <row r="925">
          <cell r="A925" t="str">
            <v>USNM00499617</v>
          </cell>
          <cell r="B925" t="str">
            <v>US00499617</v>
          </cell>
          <cell r="C925" t="str">
            <v>MICR014</v>
          </cell>
        </row>
        <row r="926">
          <cell r="A926" t="str">
            <v>USNM00499620</v>
          </cell>
          <cell r="B926" t="str">
            <v>US00499620</v>
          </cell>
          <cell r="C926" t="str">
            <v>MICR014</v>
          </cell>
        </row>
        <row r="927">
          <cell r="A927" t="str">
            <v>USNM00499627</v>
          </cell>
          <cell r="B927" t="str">
            <v>US00499627</v>
          </cell>
          <cell r="C927" t="str">
            <v>MICR014</v>
          </cell>
        </row>
        <row r="928">
          <cell r="A928" t="str">
            <v>USNM00499647</v>
          </cell>
          <cell r="B928" t="str">
            <v>US00499647</v>
          </cell>
          <cell r="C928" t="str">
            <v>MICR014</v>
          </cell>
        </row>
        <row r="929">
          <cell r="A929" t="str">
            <v>USNM00499650</v>
          </cell>
          <cell r="B929" t="str">
            <v>US00499650</v>
          </cell>
          <cell r="C929" t="str">
            <v>MICR014</v>
          </cell>
        </row>
        <row r="930">
          <cell r="A930" t="str">
            <v>USNM00499664</v>
          </cell>
          <cell r="B930" t="str">
            <v>US00499664</v>
          </cell>
          <cell r="C930" t="str">
            <v>MICR014</v>
          </cell>
        </row>
        <row r="931">
          <cell r="A931" t="str">
            <v>USNM00499728</v>
          </cell>
          <cell r="B931" t="str">
            <v>US00499728</v>
          </cell>
          <cell r="C931" t="str">
            <v>MICR014</v>
          </cell>
        </row>
        <row r="932">
          <cell r="A932" t="str">
            <v>USNM00499735</v>
          </cell>
          <cell r="B932" t="str">
            <v>US00499735</v>
          </cell>
          <cell r="C932" t="str">
            <v>MICR014</v>
          </cell>
        </row>
        <row r="933">
          <cell r="A933" t="str">
            <v>USNM00499775</v>
          </cell>
          <cell r="B933" t="str">
            <v>US00499775</v>
          </cell>
          <cell r="C933" t="str">
            <v>MICR014</v>
          </cell>
        </row>
        <row r="934">
          <cell r="A934" t="str">
            <v>USNM00499797</v>
          </cell>
          <cell r="B934" t="str">
            <v>US00499797</v>
          </cell>
          <cell r="C934" t="str">
            <v>MICR014</v>
          </cell>
        </row>
        <row r="935">
          <cell r="A935" t="str">
            <v>USNM00503873</v>
          </cell>
          <cell r="B935" t="str">
            <v>US00503873</v>
          </cell>
          <cell r="C935" t="str">
            <v>MICR014</v>
          </cell>
        </row>
        <row r="936">
          <cell r="A936" t="str">
            <v>USNM00503883</v>
          </cell>
          <cell r="B936" t="str">
            <v>US00503883</v>
          </cell>
          <cell r="C936" t="str">
            <v>MICR014</v>
          </cell>
        </row>
        <row r="937">
          <cell r="A937" t="str">
            <v>USNM00503907</v>
          </cell>
          <cell r="B937" t="str">
            <v>US00503907</v>
          </cell>
          <cell r="C937" t="str">
            <v>MICR014</v>
          </cell>
        </row>
        <row r="938">
          <cell r="A938" t="str">
            <v>USNM00503910</v>
          </cell>
          <cell r="B938" t="str">
            <v>US00503910</v>
          </cell>
          <cell r="C938" t="str">
            <v>MICR014</v>
          </cell>
        </row>
        <row r="939">
          <cell r="A939" t="str">
            <v>USNM00503911</v>
          </cell>
          <cell r="B939" t="str">
            <v>US00503911</v>
          </cell>
          <cell r="C939" t="str">
            <v>MICR014</v>
          </cell>
        </row>
        <row r="940">
          <cell r="A940" t="str">
            <v>USNM00503943</v>
          </cell>
          <cell r="B940" t="str">
            <v>US00503943</v>
          </cell>
          <cell r="C940" t="str">
            <v>MICR014</v>
          </cell>
        </row>
        <row r="941">
          <cell r="A941" t="str">
            <v>USNM00504045</v>
          </cell>
          <cell r="B941" t="str">
            <v>US00504045</v>
          </cell>
          <cell r="C941" t="str">
            <v>MICR014</v>
          </cell>
        </row>
        <row r="942">
          <cell r="A942" t="str">
            <v>USNM00504068</v>
          </cell>
          <cell r="B942" t="str">
            <v>US00504068</v>
          </cell>
          <cell r="C942" t="str">
            <v>MICR014</v>
          </cell>
        </row>
        <row r="943">
          <cell r="A943" t="str">
            <v>USNM00504070</v>
          </cell>
          <cell r="B943" t="str">
            <v>US00504070</v>
          </cell>
          <cell r="C943" t="str">
            <v>MICR014</v>
          </cell>
        </row>
        <row r="944">
          <cell r="A944" t="str">
            <v>USNM00504071</v>
          </cell>
          <cell r="B944" t="str">
            <v>US00504071</v>
          </cell>
          <cell r="C944" t="str">
            <v>MICR014</v>
          </cell>
        </row>
        <row r="945">
          <cell r="A945" t="str">
            <v>USNM00504076</v>
          </cell>
          <cell r="B945" t="str">
            <v>US00504076</v>
          </cell>
          <cell r="C945" t="str">
            <v>MICR014</v>
          </cell>
        </row>
        <row r="946">
          <cell r="A946" t="str">
            <v>USNM00504077</v>
          </cell>
          <cell r="B946" t="str">
            <v>US00504077</v>
          </cell>
          <cell r="C946" t="str">
            <v>MICR014</v>
          </cell>
        </row>
        <row r="947">
          <cell r="A947" t="str">
            <v>USNM00504078</v>
          </cell>
          <cell r="B947" t="str">
            <v>US00504078</v>
          </cell>
          <cell r="C947" t="str">
            <v>MICR014</v>
          </cell>
        </row>
        <row r="948">
          <cell r="A948" t="str">
            <v>USNM00504080</v>
          </cell>
          <cell r="B948" t="str">
            <v>US00504080</v>
          </cell>
          <cell r="C948" t="str">
            <v>MICR014</v>
          </cell>
        </row>
        <row r="949">
          <cell r="A949" t="str">
            <v>USNM00504082</v>
          </cell>
          <cell r="B949" t="str">
            <v>US00504082</v>
          </cell>
          <cell r="C949" t="str">
            <v>MICR014</v>
          </cell>
        </row>
        <row r="950">
          <cell r="A950" t="str">
            <v>USNM00504083</v>
          </cell>
          <cell r="B950" t="str">
            <v>US00504083</v>
          </cell>
          <cell r="C950" t="str">
            <v>MICR014</v>
          </cell>
        </row>
        <row r="951">
          <cell r="A951" t="str">
            <v>USNM00504091</v>
          </cell>
          <cell r="B951" t="str">
            <v>US00504091</v>
          </cell>
          <cell r="C951" t="str">
            <v>MICR014</v>
          </cell>
        </row>
        <row r="952">
          <cell r="A952" t="str">
            <v>USNM00504095</v>
          </cell>
          <cell r="B952" t="str">
            <v>US00504095</v>
          </cell>
          <cell r="C952" t="str">
            <v>MICR014</v>
          </cell>
        </row>
        <row r="953">
          <cell r="A953" t="str">
            <v>USNM00504156</v>
          </cell>
          <cell r="B953" t="str">
            <v>US00504156</v>
          </cell>
          <cell r="C953" t="str">
            <v>MICR014</v>
          </cell>
        </row>
        <row r="954">
          <cell r="A954" t="str">
            <v>USNM00504157</v>
          </cell>
          <cell r="B954" t="str">
            <v>US00504157</v>
          </cell>
          <cell r="C954" t="str">
            <v>MICR014</v>
          </cell>
        </row>
        <row r="955">
          <cell r="A955" t="str">
            <v>USNM00504162</v>
          </cell>
          <cell r="B955" t="str">
            <v>US00504162</v>
          </cell>
          <cell r="C955" t="str">
            <v>MICR014</v>
          </cell>
        </row>
        <row r="956">
          <cell r="A956" t="str">
            <v>USNM00504213</v>
          </cell>
          <cell r="B956" t="str">
            <v>US00504213</v>
          </cell>
          <cell r="C956" t="str">
            <v>MICR014</v>
          </cell>
        </row>
        <row r="957">
          <cell r="A957" t="str">
            <v>USNM00504972</v>
          </cell>
          <cell r="B957" t="str">
            <v>US00504972</v>
          </cell>
          <cell r="C957" t="str">
            <v>MICR014</v>
          </cell>
        </row>
        <row r="958">
          <cell r="A958" t="str">
            <v>USNM00504973</v>
          </cell>
          <cell r="B958" t="str">
            <v>US00504973</v>
          </cell>
          <cell r="C958" t="str">
            <v>MICR014</v>
          </cell>
        </row>
        <row r="959">
          <cell r="A959" t="str">
            <v>USNM00504977</v>
          </cell>
          <cell r="B959" t="str">
            <v>US00504977</v>
          </cell>
          <cell r="C959" t="str">
            <v>MICR014</v>
          </cell>
        </row>
        <row r="960">
          <cell r="A960" t="str">
            <v>USNM00504981</v>
          </cell>
          <cell r="B960" t="str">
            <v>US00504981</v>
          </cell>
          <cell r="C960" t="str">
            <v>MICR014</v>
          </cell>
        </row>
        <row r="961">
          <cell r="A961" t="str">
            <v>USNM00504985</v>
          </cell>
          <cell r="B961" t="str">
            <v>US00504985</v>
          </cell>
          <cell r="C961" t="str">
            <v>MICR014</v>
          </cell>
        </row>
        <row r="962">
          <cell r="A962" t="str">
            <v>USNM00504988</v>
          </cell>
          <cell r="B962" t="str">
            <v>US00504988</v>
          </cell>
          <cell r="C962" t="str">
            <v>MICR014</v>
          </cell>
        </row>
        <row r="963">
          <cell r="A963" t="str">
            <v>USNM00504989</v>
          </cell>
          <cell r="B963" t="str">
            <v>US00504989</v>
          </cell>
          <cell r="C963" t="str">
            <v>MICR014</v>
          </cell>
        </row>
        <row r="964">
          <cell r="A964" t="str">
            <v>USNM00504993</v>
          </cell>
          <cell r="B964" t="str">
            <v>US00504993</v>
          </cell>
          <cell r="C964" t="str">
            <v>MICR014</v>
          </cell>
        </row>
        <row r="965">
          <cell r="A965" t="str">
            <v>USNM00504994</v>
          </cell>
          <cell r="B965" t="str">
            <v>US00504994</v>
          </cell>
          <cell r="C965" t="str">
            <v>MICR014</v>
          </cell>
        </row>
        <row r="966">
          <cell r="A966" t="str">
            <v>USNM00505001</v>
          </cell>
          <cell r="B966" t="str">
            <v>US00505001</v>
          </cell>
          <cell r="C966" t="str">
            <v>MICR014</v>
          </cell>
        </row>
        <row r="967">
          <cell r="A967" t="str">
            <v>USNM00505028</v>
          </cell>
          <cell r="B967" t="str">
            <v>US00505028</v>
          </cell>
          <cell r="C967" t="str">
            <v>MICR014</v>
          </cell>
        </row>
        <row r="968">
          <cell r="A968" t="str">
            <v>USNM00505030</v>
          </cell>
          <cell r="B968" t="str">
            <v>US00505030</v>
          </cell>
          <cell r="C968" t="str">
            <v>MICR014</v>
          </cell>
        </row>
        <row r="969">
          <cell r="A969" t="str">
            <v>USNM00505031</v>
          </cell>
          <cell r="B969" t="str">
            <v>US00505031</v>
          </cell>
          <cell r="C969" t="str">
            <v>MICR014</v>
          </cell>
        </row>
        <row r="970">
          <cell r="A970" t="str">
            <v>USNM00505035</v>
          </cell>
          <cell r="B970" t="str">
            <v>US00505035</v>
          </cell>
          <cell r="C970" t="str">
            <v>MICR014</v>
          </cell>
        </row>
        <row r="971">
          <cell r="A971" t="str">
            <v>USNM00505036</v>
          </cell>
          <cell r="B971" t="str">
            <v>US00505036</v>
          </cell>
          <cell r="C971" t="str">
            <v>MICR014</v>
          </cell>
        </row>
        <row r="972">
          <cell r="A972" t="str">
            <v>USNM00505038</v>
          </cell>
          <cell r="B972" t="str">
            <v>US00505038</v>
          </cell>
          <cell r="C972" t="str">
            <v>MICR014</v>
          </cell>
        </row>
        <row r="973">
          <cell r="A973" t="str">
            <v>USNM00505039</v>
          </cell>
          <cell r="B973" t="str">
            <v>US00505039</v>
          </cell>
          <cell r="C973" t="str">
            <v>MICR014</v>
          </cell>
        </row>
        <row r="974">
          <cell r="A974" t="str">
            <v>USNM00505063</v>
          </cell>
          <cell r="B974" t="str">
            <v>US00505063</v>
          </cell>
          <cell r="C974" t="str">
            <v>MICR014</v>
          </cell>
        </row>
        <row r="975">
          <cell r="A975" t="str">
            <v>USNM00506209</v>
          </cell>
          <cell r="B975" t="str">
            <v>US00506209</v>
          </cell>
          <cell r="C975" t="str">
            <v>MICR014</v>
          </cell>
        </row>
        <row r="976">
          <cell r="A976" t="str">
            <v>USNM00506215</v>
          </cell>
          <cell r="B976" t="str">
            <v>US00506215</v>
          </cell>
          <cell r="C976" t="str">
            <v>MICR014</v>
          </cell>
        </row>
        <row r="977">
          <cell r="A977" t="str">
            <v>USNM00506250</v>
          </cell>
          <cell r="B977" t="str">
            <v>US00506250</v>
          </cell>
          <cell r="C977" t="str">
            <v>MICR014</v>
          </cell>
        </row>
        <row r="978">
          <cell r="A978" t="str">
            <v>USNM00506261</v>
          </cell>
          <cell r="B978" t="str">
            <v>US00506261</v>
          </cell>
          <cell r="C978" t="str">
            <v>MICR014</v>
          </cell>
        </row>
        <row r="979">
          <cell r="A979" t="str">
            <v>USNM00506263</v>
          </cell>
          <cell r="B979" t="str">
            <v>US00506263</v>
          </cell>
          <cell r="C979" t="str">
            <v>MICR014</v>
          </cell>
        </row>
        <row r="980">
          <cell r="A980" t="str">
            <v>USNM00506267</v>
          </cell>
          <cell r="B980" t="str">
            <v>US00506267</v>
          </cell>
          <cell r="C980" t="str">
            <v>MICR014</v>
          </cell>
        </row>
        <row r="981">
          <cell r="A981" t="str">
            <v>USNM00506269</v>
          </cell>
          <cell r="B981" t="str">
            <v>US00506269</v>
          </cell>
          <cell r="C981" t="str">
            <v>MICR014</v>
          </cell>
        </row>
        <row r="982">
          <cell r="A982" t="str">
            <v>USNM00506270</v>
          </cell>
          <cell r="B982" t="str">
            <v>US00506270</v>
          </cell>
          <cell r="C982" t="str">
            <v>MICR014</v>
          </cell>
        </row>
        <row r="983">
          <cell r="A983" t="str">
            <v>USNM00510043</v>
          </cell>
          <cell r="B983" t="str">
            <v>US00510043</v>
          </cell>
          <cell r="C983" t="str">
            <v>MICR014</v>
          </cell>
        </row>
        <row r="984">
          <cell r="A984" t="str">
            <v>USNM00491602</v>
          </cell>
          <cell r="B984" t="str">
            <v>US00491602</v>
          </cell>
          <cell r="C984" t="str">
            <v>MICR014</v>
          </cell>
        </row>
        <row r="985">
          <cell r="A985" t="str">
            <v>USNM00491612</v>
          </cell>
          <cell r="B985" t="str">
            <v>US00491612</v>
          </cell>
          <cell r="C985" t="str">
            <v>MICR014</v>
          </cell>
        </row>
        <row r="986">
          <cell r="A986" t="str">
            <v>USNM00491615</v>
          </cell>
          <cell r="B986" t="str">
            <v>US00491615</v>
          </cell>
          <cell r="C986" t="str">
            <v>MICR014</v>
          </cell>
        </row>
        <row r="987">
          <cell r="A987" t="str">
            <v>USNM00491681</v>
          </cell>
          <cell r="B987" t="str">
            <v>US00491681</v>
          </cell>
          <cell r="C987" t="str">
            <v>MICR014</v>
          </cell>
        </row>
        <row r="988">
          <cell r="A988" t="str">
            <v>USNM00492794</v>
          </cell>
          <cell r="B988" t="str">
            <v>US00492794</v>
          </cell>
          <cell r="C988" t="str">
            <v>MICR014</v>
          </cell>
        </row>
        <row r="989">
          <cell r="A989" t="str">
            <v>USNM00491582</v>
          </cell>
          <cell r="B989" t="str">
            <v>US00491582</v>
          </cell>
          <cell r="C989" t="str">
            <v>MICR014</v>
          </cell>
        </row>
        <row r="990">
          <cell r="A990" t="str">
            <v>USNM00491600</v>
          </cell>
          <cell r="B990" t="str">
            <v>US00491600</v>
          </cell>
          <cell r="C990" t="str">
            <v>MICR014</v>
          </cell>
        </row>
        <row r="991">
          <cell r="A991" t="str">
            <v>USNM00491651</v>
          </cell>
          <cell r="B991" t="str">
            <v>US00491651</v>
          </cell>
          <cell r="C991" t="str">
            <v>MICR014</v>
          </cell>
        </row>
        <row r="992">
          <cell r="A992" t="str">
            <v>USNM00491669</v>
          </cell>
          <cell r="B992" t="str">
            <v>US00491669</v>
          </cell>
          <cell r="C992" t="str">
            <v>MICR014</v>
          </cell>
        </row>
        <row r="993">
          <cell r="A993" t="str">
            <v>USNM00491672</v>
          </cell>
          <cell r="B993" t="str">
            <v>US00491672</v>
          </cell>
          <cell r="C993" t="str">
            <v>MICR014</v>
          </cell>
        </row>
        <row r="994">
          <cell r="A994" t="str">
            <v>USNM00491682</v>
          </cell>
          <cell r="B994" t="str">
            <v>US00491682</v>
          </cell>
          <cell r="C994" t="str">
            <v>MICR014</v>
          </cell>
        </row>
        <row r="995">
          <cell r="A995" t="str">
            <v>USNM00491688</v>
          </cell>
          <cell r="B995" t="str">
            <v>US00491688</v>
          </cell>
          <cell r="C995" t="str">
            <v>MICR014</v>
          </cell>
        </row>
        <row r="996">
          <cell r="A996" t="str">
            <v>USNM00491689</v>
          </cell>
          <cell r="B996" t="str">
            <v>US00491689</v>
          </cell>
          <cell r="C996" t="str">
            <v>MICR014</v>
          </cell>
        </row>
        <row r="997">
          <cell r="A997" t="str">
            <v>USNM00491706</v>
          </cell>
          <cell r="B997" t="str">
            <v>US00491706</v>
          </cell>
          <cell r="C997" t="str">
            <v>MICR014</v>
          </cell>
        </row>
        <row r="998">
          <cell r="A998" t="str">
            <v>USNM00491787</v>
          </cell>
          <cell r="B998" t="str">
            <v>US00491787</v>
          </cell>
          <cell r="C998" t="str">
            <v>MICR014</v>
          </cell>
        </row>
        <row r="999">
          <cell r="A999" t="str">
            <v>USNM00492629</v>
          </cell>
          <cell r="B999" t="str">
            <v>US00492629</v>
          </cell>
          <cell r="C999" t="str">
            <v>MICR014</v>
          </cell>
        </row>
        <row r="1000">
          <cell r="A1000" t="str">
            <v>USNM00492631</v>
          </cell>
          <cell r="B1000" t="str">
            <v>US00492631</v>
          </cell>
          <cell r="C1000" t="str">
            <v>MICR014</v>
          </cell>
        </row>
        <row r="1001">
          <cell r="A1001" t="str">
            <v>USNM00492803</v>
          </cell>
          <cell r="B1001" t="str">
            <v>US00492803</v>
          </cell>
          <cell r="C1001" t="str">
            <v>MICR014</v>
          </cell>
        </row>
        <row r="1002">
          <cell r="A1002" t="str">
            <v>USNM00492809</v>
          </cell>
          <cell r="B1002" t="str">
            <v>US00492809</v>
          </cell>
          <cell r="C1002" t="str">
            <v>MICR014</v>
          </cell>
        </row>
        <row r="1003">
          <cell r="A1003" t="str">
            <v>USNM00503410</v>
          </cell>
          <cell r="B1003" t="str">
            <v>US00503410</v>
          </cell>
          <cell r="C1003" t="str">
            <v>MICR014</v>
          </cell>
        </row>
        <row r="1004">
          <cell r="A1004" t="str">
            <v>USNM00503352</v>
          </cell>
          <cell r="B1004" t="str">
            <v>US00503352</v>
          </cell>
          <cell r="C1004" t="str">
            <v>MICR014</v>
          </cell>
        </row>
        <row r="1005">
          <cell r="A1005" t="str">
            <v>USNM00209063</v>
          </cell>
          <cell r="B1005" t="str">
            <v>US00209063</v>
          </cell>
          <cell r="C1005" t="str">
            <v>MICR014</v>
          </cell>
        </row>
        <row r="1006">
          <cell r="A1006" t="str">
            <v>USNM00209065</v>
          </cell>
          <cell r="B1006" t="str">
            <v>US00209065</v>
          </cell>
          <cell r="C1006" t="str">
            <v>MICR014</v>
          </cell>
        </row>
        <row r="1007">
          <cell r="A1007" t="str">
            <v>USNM00209071</v>
          </cell>
          <cell r="B1007" t="str">
            <v>US00209071</v>
          </cell>
          <cell r="C1007" t="str">
            <v>MICR014</v>
          </cell>
        </row>
        <row r="1008">
          <cell r="A1008" t="str">
            <v>USNM00209081</v>
          </cell>
          <cell r="B1008" t="str">
            <v>US00209081</v>
          </cell>
          <cell r="C1008" t="str">
            <v>MICR014</v>
          </cell>
        </row>
        <row r="1009">
          <cell r="A1009" t="str">
            <v>USNM00209083</v>
          </cell>
          <cell r="B1009" t="str">
            <v>US00209083</v>
          </cell>
          <cell r="C1009" t="str">
            <v>MICR014</v>
          </cell>
        </row>
        <row r="1010">
          <cell r="A1010" t="str">
            <v>USNM00209085</v>
          </cell>
          <cell r="B1010" t="str">
            <v>US00209085</v>
          </cell>
          <cell r="C1010" t="str">
            <v>MICR014</v>
          </cell>
        </row>
        <row r="1011">
          <cell r="A1011" t="str">
            <v>USNM00209087</v>
          </cell>
          <cell r="B1011" t="str">
            <v>US00209087</v>
          </cell>
          <cell r="C1011" t="str">
            <v>MICR014</v>
          </cell>
        </row>
        <row r="1012">
          <cell r="A1012" t="str">
            <v>USNM00209088</v>
          </cell>
          <cell r="B1012" t="str">
            <v>US00209088</v>
          </cell>
          <cell r="C1012" t="str">
            <v>MICR014</v>
          </cell>
        </row>
        <row r="1013">
          <cell r="A1013" t="str">
            <v>USNM00209096</v>
          </cell>
          <cell r="B1013" t="str">
            <v>US00209096</v>
          </cell>
          <cell r="C1013" t="str">
            <v>MICR014</v>
          </cell>
        </row>
        <row r="1014">
          <cell r="A1014" t="str">
            <v>USNM00209097</v>
          </cell>
          <cell r="B1014" t="str">
            <v>US00209097</v>
          </cell>
          <cell r="C1014" t="str">
            <v>MICR014</v>
          </cell>
        </row>
        <row r="1015">
          <cell r="A1015" t="str">
            <v>USNM00209098</v>
          </cell>
          <cell r="B1015" t="str">
            <v>US00209098</v>
          </cell>
          <cell r="C1015" t="str">
            <v>MICR014</v>
          </cell>
        </row>
        <row r="1016">
          <cell r="A1016" t="str">
            <v>USNM00454270</v>
          </cell>
          <cell r="B1016" t="str">
            <v>US00454270</v>
          </cell>
          <cell r="C1016" t="str">
            <v>MICR014</v>
          </cell>
        </row>
        <row r="1017">
          <cell r="A1017" t="str">
            <v>USNM00206045</v>
          </cell>
          <cell r="B1017" t="str">
            <v>US00206045</v>
          </cell>
          <cell r="C1017" t="str">
            <v>MICR014</v>
          </cell>
        </row>
        <row r="1018">
          <cell r="A1018" t="str">
            <v>USNM00206047</v>
          </cell>
          <cell r="B1018" t="str">
            <v>US00206047</v>
          </cell>
          <cell r="C1018" t="str">
            <v>MICR014</v>
          </cell>
        </row>
        <row r="1019">
          <cell r="A1019" t="str">
            <v>USNM00206418</v>
          </cell>
          <cell r="B1019" t="str">
            <v>US00206418</v>
          </cell>
          <cell r="C1019" t="str">
            <v>MICR014</v>
          </cell>
        </row>
        <row r="1020">
          <cell r="A1020" t="str">
            <v>USNM00206424</v>
          </cell>
          <cell r="B1020" t="str">
            <v>US00206424</v>
          </cell>
          <cell r="C1020" t="str">
            <v>MICR014</v>
          </cell>
        </row>
        <row r="1021">
          <cell r="A1021" t="str">
            <v>USNM00206426</v>
          </cell>
          <cell r="B1021" t="str">
            <v>US00206426</v>
          </cell>
          <cell r="C1021" t="str">
            <v>MICR014</v>
          </cell>
        </row>
        <row r="1022">
          <cell r="A1022" t="str">
            <v>USNM00206427</v>
          </cell>
          <cell r="B1022" t="str">
            <v>US00206427</v>
          </cell>
          <cell r="C1022" t="str">
            <v>MICR014</v>
          </cell>
        </row>
        <row r="1023">
          <cell r="A1023" t="str">
            <v>USNM00206432</v>
          </cell>
          <cell r="B1023" t="str">
            <v>US00206432</v>
          </cell>
          <cell r="C1023" t="str">
            <v>MICR014</v>
          </cell>
        </row>
        <row r="1024">
          <cell r="A1024" t="str">
            <v>USNM00206443</v>
          </cell>
          <cell r="B1024" t="str">
            <v>US00206443</v>
          </cell>
          <cell r="C1024" t="str">
            <v>MICR014</v>
          </cell>
        </row>
        <row r="1025">
          <cell r="A1025" t="str">
            <v>USNM00206483</v>
          </cell>
          <cell r="B1025" t="str">
            <v>US00206483</v>
          </cell>
          <cell r="C1025" t="str">
            <v>MICR014</v>
          </cell>
        </row>
        <row r="1026">
          <cell r="A1026" t="str">
            <v>USNM00206990</v>
          </cell>
          <cell r="B1026" t="str">
            <v>US00206990</v>
          </cell>
          <cell r="C1026" t="str">
            <v>MICR014</v>
          </cell>
        </row>
        <row r="1027">
          <cell r="A1027" t="str">
            <v>USNM00206992</v>
          </cell>
          <cell r="B1027" t="str">
            <v>US00206992</v>
          </cell>
          <cell r="C1027" t="str">
            <v>MICR014</v>
          </cell>
        </row>
        <row r="1028">
          <cell r="A1028" t="str">
            <v>USNM00206993</v>
          </cell>
          <cell r="B1028" t="str">
            <v>US00206993</v>
          </cell>
          <cell r="C1028" t="str">
            <v>MICR014</v>
          </cell>
        </row>
        <row r="1029">
          <cell r="A1029" t="str">
            <v>USNM00207115</v>
          </cell>
          <cell r="B1029" t="str">
            <v>US00207115</v>
          </cell>
          <cell r="C1029" t="str">
            <v>MICR014</v>
          </cell>
        </row>
        <row r="1030">
          <cell r="A1030" t="str">
            <v>USNM00207126</v>
          </cell>
          <cell r="B1030" t="str">
            <v>US00207126</v>
          </cell>
          <cell r="C1030" t="str">
            <v>MICR014</v>
          </cell>
        </row>
        <row r="1031">
          <cell r="A1031" t="str">
            <v>USNM00209067</v>
          </cell>
          <cell r="B1031" t="str">
            <v>US00209067</v>
          </cell>
          <cell r="C1031" t="str">
            <v>MICR014</v>
          </cell>
        </row>
        <row r="1032">
          <cell r="A1032" t="str">
            <v>USNM00499634</v>
          </cell>
          <cell r="B1032" t="str">
            <v>US00499634</v>
          </cell>
          <cell r="C1032" t="str">
            <v>MICR014</v>
          </cell>
        </row>
        <row r="1033">
          <cell r="A1033" t="str">
            <v>USNM00505070</v>
          </cell>
          <cell r="B1033" t="str">
            <v>US00505070</v>
          </cell>
          <cell r="C1033" t="str">
            <v>MICR014</v>
          </cell>
        </row>
        <row r="1034">
          <cell r="A1034" t="str">
            <v>USNM00506228</v>
          </cell>
          <cell r="B1034" t="str">
            <v>US00506228</v>
          </cell>
          <cell r="C1034" t="str">
            <v>MICR014</v>
          </cell>
        </row>
        <row r="1035">
          <cell r="A1035" t="str">
            <v>USNM00499484</v>
          </cell>
          <cell r="B1035" t="str">
            <v>US00499484</v>
          </cell>
          <cell r="C1035" t="str">
            <v>MICR028</v>
          </cell>
        </row>
        <row r="1036">
          <cell r="A1036" t="str">
            <v>USNM00506212</v>
          </cell>
          <cell r="B1036" t="str">
            <v>US00506212</v>
          </cell>
          <cell r="C1036" t="str">
            <v>MICR028</v>
          </cell>
        </row>
        <row r="1037">
          <cell r="A1037" t="str">
            <v>USNM00211732</v>
          </cell>
          <cell r="B1037" t="str">
            <v>US00211732</v>
          </cell>
          <cell r="C1037" t="str">
            <v>MICR031</v>
          </cell>
        </row>
        <row r="1038">
          <cell r="A1038" t="str">
            <v>USNM00211792</v>
          </cell>
          <cell r="B1038" t="str">
            <v>US00211792</v>
          </cell>
          <cell r="C1038" t="str">
            <v>MICR031</v>
          </cell>
        </row>
        <row r="1039">
          <cell r="A1039" t="str">
            <v>USNM00268057</v>
          </cell>
          <cell r="B1039" t="str">
            <v>US00268057</v>
          </cell>
          <cell r="C1039" t="str">
            <v>MICR031</v>
          </cell>
        </row>
        <row r="1040">
          <cell r="A1040" t="str">
            <v>USNM00492650</v>
          </cell>
          <cell r="B1040" t="str">
            <v>US00492650</v>
          </cell>
          <cell r="C1040" t="str">
            <v>MICR031</v>
          </cell>
        </row>
        <row r="1041">
          <cell r="A1041" t="str">
            <v>USNM00496685</v>
          </cell>
          <cell r="B1041" t="str">
            <v>US00496685</v>
          </cell>
          <cell r="C1041" t="str">
            <v>MICR031</v>
          </cell>
        </row>
        <row r="1042">
          <cell r="A1042" t="str">
            <v>USNM00497281</v>
          </cell>
          <cell r="B1042" t="str">
            <v>US00497281</v>
          </cell>
          <cell r="C1042" t="str">
            <v>MICR031</v>
          </cell>
        </row>
        <row r="1043">
          <cell r="A1043" t="str">
            <v>USNM00497282</v>
          </cell>
          <cell r="B1043" t="str">
            <v>US00497282</v>
          </cell>
          <cell r="C1043" t="str">
            <v>MICR031</v>
          </cell>
        </row>
        <row r="1044">
          <cell r="A1044" t="str">
            <v>USNM00497331</v>
          </cell>
          <cell r="B1044" t="str">
            <v>US00497331</v>
          </cell>
          <cell r="C1044" t="str">
            <v>MICR031</v>
          </cell>
        </row>
        <row r="1045">
          <cell r="A1045" t="str">
            <v>USNM00497637</v>
          </cell>
          <cell r="B1045" t="str">
            <v>US00497637</v>
          </cell>
          <cell r="C1045" t="str">
            <v>MICR031</v>
          </cell>
        </row>
        <row r="1046">
          <cell r="A1046" t="str">
            <v>USNM00497643</v>
          </cell>
          <cell r="B1046" t="str">
            <v>US00497643</v>
          </cell>
          <cell r="C1046" t="str">
            <v>MICR031</v>
          </cell>
        </row>
        <row r="1047">
          <cell r="A1047" t="str">
            <v>USNM00497666</v>
          </cell>
          <cell r="B1047" t="str">
            <v>US00497666</v>
          </cell>
          <cell r="C1047" t="str">
            <v>MICR031</v>
          </cell>
        </row>
        <row r="1048">
          <cell r="A1048" t="str">
            <v>USNM00497693</v>
          </cell>
          <cell r="B1048" t="str">
            <v>US00497693</v>
          </cell>
          <cell r="C1048" t="str">
            <v>MICR031</v>
          </cell>
        </row>
        <row r="1049">
          <cell r="A1049" t="str">
            <v>USNM00497807</v>
          </cell>
          <cell r="B1049" t="str">
            <v>US00497807</v>
          </cell>
          <cell r="C1049" t="str">
            <v>MICR031</v>
          </cell>
        </row>
        <row r="1050">
          <cell r="A1050" t="str">
            <v>USNM00499367</v>
          </cell>
          <cell r="B1050" t="str">
            <v>US00499367</v>
          </cell>
          <cell r="C1050" t="str">
            <v>MICR031</v>
          </cell>
        </row>
        <row r="1051">
          <cell r="A1051" t="str">
            <v>USNM00504192</v>
          </cell>
          <cell r="B1051" t="str">
            <v>US00504192</v>
          </cell>
          <cell r="C1051" t="str">
            <v>MICR031</v>
          </cell>
        </row>
        <row r="1052">
          <cell r="A1052" t="str">
            <v>USNM00504952</v>
          </cell>
          <cell r="B1052" t="str">
            <v>US00504952</v>
          </cell>
          <cell r="C1052" t="str">
            <v>MICR031</v>
          </cell>
        </row>
        <row r="1053">
          <cell r="A1053" t="str">
            <v>USNM00505066</v>
          </cell>
          <cell r="B1053" t="str">
            <v>US00505066</v>
          </cell>
          <cell r="C1053" t="str">
            <v>MICR031</v>
          </cell>
        </row>
        <row r="1054">
          <cell r="A1054" t="str">
            <v>USNM00641826</v>
          </cell>
          <cell r="B1054" t="str">
            <v>US00641826</v>
          </cell>
          <cell r="C1054" t="str">
            <v>MICR031</v>
          </cell>
        </row>
        <row r="1055">
          <cell r="A1055" t="str">
            <v>USNM00641838</v>
          </cell>
          <cell r="B1055" t="str">
            <v>US00641838</v>
          </cell>
          <cell r="C1055" t="str">
            <v>MICR031</v>
          </cell>
        </row>
        <row r="1056">
          <cell r="A1056" t="str">
            <v>USNM00641917</v>
          </cell>
          <cell r="B1056" t="str">
            <v>US00641917</v>
          </cell>
          <cell r="C1056" t="str">
            <v>MICR031</v>
          </cell>
        </row>
        <row r="1057">
          <cell r="A1057" t="str">
            <v>USNM00643574</v>
          </cell>
          <cell r="B1057" t="str">
            <v>US00643574</v>
          </cell>
          <cell r="C1057" t="str">
            <v>MICR031</v>
          </cell>
        </row>
        <row r="1058">
          <cell r="A1058" t="str">
            <v>USNM00643652</v>
          </cell>
          <cell r="B1058" t="str">
            <v>US00643652</v>
          </cell>
          <cell r="C1058" t="str">
            <v>MICR031</v>
          </cell>
        </row>
        <row r="1059">
          <cell r="A1059" t="str">
            <v>USNM00643664</v>
          </cell>
          <cell r="B1059" t="str">
            <v>US00643664</v>
          </cell>
          <cell r="C1059" t="str">
            <v>MICR031</v>
          </cell>
        </row>
        <row r="1060">
          <cell r="A1060" t="str">
            <v>USNM00643672</v>
          </cell>
          <cell r="B1060" t="str">
            <v>US00643672</v>
          </cell>
          <cell r="C1060" t="str">
            <v>MICR031</v>
          </cell>
        </row>
        <row r="1061">
          <cell r="A1061" t="str">
            <v>USNM00643673</v>
          </cell>
          <cell r="B1061" t="str">
            <v>US00643673</v>
          </cell>
          <cell r="C1061" t="str">
            <v>MICR031</v>
          </cell>
        </row>
        <row r="1062">
          <cell r="A1062" t="str">
            <v>USNM00643674</v>
          </cell>
          <cell r="B1062" t="str">
            <v>US00643674</v>
          </cell>
          <cell r="C1062" t="str">
            <v>MICR031</v>
          </cell>
        </row>
        <row r="1063">
          <cell r="A1063" t="str">
            <v>USNM00645605</v>
          </cell>
          <cell r="B1063" t="str">
            <v>US00645605</v>
          </cell>
          <cell r="C1063" t="str">
            <v>MICR031</v>
          </cell>
        </row>
        <row r="1064">
          <cell r="A1064" t="str">
            <v>USNM00645694</v>
          </cell>
          <cell r="B1064" t="str">
            <v>US00645694</v>
          </cell>
          <cell r="C1064" t="str">
            <v>MICR031</v>
          </cell>
        </row>
        <row r="1065">
          <cell r="A1065" t="str">
            <v>USNM00497294</v>
          </cell>
          <cell r="B1065" t="str">
            <v>US00497294</v>
          </cell>
          <cell r="C1065" t="str">
            <v>MICR033</v>
          </cell>
        </row>
        <row r="1066">
          <cell r="A1066" t="str">
            <v>USNM00206440</v>
          </cell>
          <cell r="B1066" t="str">
            <v>US00206440</v>
          </cell>
          <cell r="C1066" t="str">
            <v>MICR034</v>
          </cell>
        </row>
        <row r="1067">
          <cell r="A1067" t="str">
            <v>USNM00206449</v>
          </cell>
          <cell r="B1067" t="str">
            <v>US00206449</v>
          </cell>
          <cell r="C1067" t="str">
            <v>MICR034</v>
          </cell>
        </row>
        <row r="1068">
          <cell r="A1068" t="str">
            <v>USNM00206452</v>
          </cell>
          <cell r="B1068" t="str">
            <v>US00206452</v>
          </cell>
          <cell r="C1068" t="str">
            <v>MICR034</v>
          </cell>
        </row>
        <row r="1069">
          <cell r="A1069" t="str">
            <v>USNM00206454</v>
          </cell>
          <cell r="B1069" t="str">
            <v>US00206454</v>
          </cell>
          <cell r="C1069" t="str">
            <v>MICR034</v>
          </cell>
        </row>
        <row r="1070">
          <cell r="A1070" t="str">
            <v>USNM00206527</v>
          </cell>
          <cell r="B1070" t="str">
            <v>US00206527</v>
          </cell>
          <cell r="C1070" t="str">
            <v>MICR034</v>
          </cell>
        </row>
        <row r="1071">
          <cell r="A1071" t="str">
            <v>USNM00206713</v>
          </cell>
          <cell r="B1071" t="str">
            <v>US00206713</v>
          </cell>
          <cell r="C1071" t="str">
            <v>MICR034</v>
          </cell>
        </row>
        <row r="1072">
          <cell r="A1072" t="str">
            <v>USNM00206721</v>
          </cell>
          <cell r="B1072" t="str">
            <v>US00206721</v>
          </cell>
          <cell r="C1072" t="str">
            <v>MICR034</v>
          </cell>
        </row>
        <row r="1073">
          <cell r="A1073" t="str">
            <v>USNM00206913</v>
          </cell>
          <cell r="B1073" t="str">
            <v>US00206913</v>
          </cell>
          <cell r="C1073" t="str">
            <v>MICR034</v>
          </cell>
        </row>
        <row r="1074">
          <cell r="A1074" t="str">
            <v>USNM00206962</v>
          </cell>
          <cell r="B1074" t="str">
            <v>US00206962</v>
          </cell>
          <cell r="C1074" t="str">
            <v>MICR034</v>
          </cell>
        </row>
        <row r="1075">
          <cell r="A1075" t="str">
            <v>USNM00268058</v>
          </cell>
          <cell r="B1075" t="str">
            <v>US00268058</v>
          </cell>
          <cell r="C1075" t="str">
            <v>MICR034</v>
          </cell>
        </row>
        <row r="1076">
          <cell r="A1076" t="str">
            <v>USNM00169248</v>
          </cell>
          <cell r="B1076" t="str">
            <v>US00169248</v>
          </cell>
          <cell r="C1076" t="str">
            <v>MICR035</v>
          </cell>
        </row>
        <row r="1077">
          <cell r="A1077" t="str">
            <v>USNM00169249</v>
          </cell>
          <cell r="B1077" t="str">
            <v>US00169249</v>
          </cell>
          <cell r="C1077" t="str">
            <v>MICR035</v>
          </cell>
        </row>
        <row r="1078">
          <cell r="A1078" t="str">
            <v>USNM00169250</v>
          </cell>
          <cell r="B1078" t="str">
            <v>US00169250</v>
          </cell>
          <cell r="C1078" t="str">
            <v>MICR035</v>
          </cell>
        </row>
        <row r="1079">
          <cell r="A1079" t="str">
            <v>USNM00169251</v>
          </cell>
          <cell r="B1079" t="str">
            <v>US00169251</v>
          </cell>
          <cell r="C1079" t="str">
            <v>MICR035</v>
          </cell>
        </row>
        <row r="1080">
          <cell r="A1080" t="str">
            <v>USNM00169252</v>
          </cell>
          <cell r="B1080" t="str">
            <v>US00169252</v>
          </cell>
          <cell r="C1080" t="str">
            <v>MICR035</v>
          </cell>
        </row>
        <row r="1081">
          <cell r="A1081" t="str">
            <v>USNM00169253</v>
          </cell>
          <cell r="B1081" t="str">
            <v>US00169253</v>
          </cell>
          <cell r="C1081" t="str">
            <v>MICR035</v>
          </cell>
        </row>
        <row r="1082">
          <cell r="A1082" t="str">
            <v>USNM00169254</v>
          </cell>
          <cell r="B1082" t="str">
            <v>US00169254</v>
          </cell>
          <cell r="C1082" t="str">
            <v>MICR035</v>
          </cell>
        </row>
        <row r="1083">
          <cell r="A1083" t="str">
            <v>USNM00169255</v>
          </cell>
          <cell r="B1083" t="str">
            <v>US00169255</v>
          </cell>
          <cell r="C1083" t="str">
            <v>MICR035</v>
          </cell>
        </row>
        <row r="1084">
          <cell r="A1084" t="str">
            <v>USNM00169256</v>
          </cell>
          <cell r="B1084" t="str">
            <v>US00169256</v>
          </cell>
          <cell r="C1084" t="str">
            <v>MICR035</v>
          </cell>
        </row>
        <row r="1085">
          <cell r="A1085" t="str">
            <v>USNM00169257</v>
          </cell>
          <cell r="B1085" t="str">
            <v>US00169257</v>
          </cell>
          <cell r="C1085" t="str">
            <v>MICR035</v>
          </cell>
        </row>
        <row r="1086">
          <cell r="A1086" t="str">
            <v>USNM00205808</v>
          </cell>
          <cell r="B1086" t="str">
            <v>US00205808</v>
          </cell>
          <cell r="C1086" t="str">
            <v>MICR035</v>
          </cell>
        </row>
        <row r="1087">
          <cell r="A1087" t="str">
            <v>USNM00205809</v>
          </cell>
          <cell r="B1087" t="str">
            <v>US00205809</v>
          </cell>
          <cell r="C1087" t="str">
            <v>MICR035</v>
          </cell>
        </row>
        <row r="1088">
          <cell r="A1088" t="str">
            <v>USNM00205823</v>
          </cell>
          <cell r="B1088" t="str">
            <v>US00205823</v>
          </cell>
          <cell r="C1088" t="str">
            <v>MICR035</v>
          </cell>
        </row>
        <row r="1089">
          <cell r="A1089" t="str">
            <v>USNM00206063</v>
          </cell>
          <cell r="B1089" t="str">
            <v>US00206063</v>
          </cell>
          <cell r="C1089" t="str">
            <v>MICR035</v>
          </cell>
        </row>
        <row r="1090">
          <cell r="A1090" t="str">
            <v>USNM00206069</v>
          </cell>
          <cell r="B1090" t="str">
            <v>US00206069</v>
          </cell>
          <cell r="C1090" t="str">
            <v>MICR035</v>
          </cell>
        </row>
        <row r="1091">
          <cell r="A1091" t="str">
            <v>USNM00206074</v>
          </cell>
          <cell r="B1091" t="str">
            <v>US00206074</v>
          </cell>
          <cell r="C1091" t="str">
            <v>MICR035</v>
          </cell>
        </row>
        <row r="1092">
          <cell r="A1092" t="str">
            <v>USNM00206075</v>
          </cell>
          <cell r="B1092" t="str">
            <v>US00206075</v>
          </cell>
          <cell r="C1092" t="str">
            <v>MICR035</v>
          </cell>
        </row>
        <row r="1093">
          <cell r="A1093" t="str">
            <v>USNM00206076</v>
          </cell>
          <cell r="B1093" t="str">
            <v>US00206076</v>
          </cell>
          <cell r="C1093" t="str">
            <v>MICR035</v>
          </cell>
        </row>
        <row r="1094">
          <cell r="A1094" t="str">
            <v>USNM00206079</v>
          </cell>
          <cell r="B1094" t="str">
            <v>US00206079</v>
          </cell>
          <cell r="C1094" t="str">
            <v>MICR035</v>
          </cell>
        </row>
        <row r="1095">
          <cell r="A1095" t="str">
            <v>USNM00206084</v>
          </cell>
          <cell r="B1095" t="str">
            <v>US00206084</v>
          </cell>
          <cell r="C1095" t="str">
            <v>MICR035</v>
          </cell>
        </row>
        <row r="1096">
          <cell r="A1096" t="str">
            <v>USNM00206107</v>
          </cell>
          <cell r="B1096" t="str">
            <v>US00206107</v>
          </cell>
          <cell r="C1096" t="str">
            <v>MICR035</v>
          </cell>
        </row>
        <row r="1097">
          <cell r="A1097" t="str">
            <v>USNM00206500</v>
          </cell>
          <cell r="B1097" t="str">
            <v>US00206500</v>
          </cell>
          <cell r="C1097" t="str">
            <v>MICR035</v>
          </cell>
        </row>
        <row r="1098">
          <cell r="A1098" t="str">
            <v>USNM00206092</v>
          </cell>
          <cell r="B1098" t="str">
            <v>US00206092</v>
          </cell>
          <cell r="C1098" t="str">
            <v>MICR036</v>
          </cell>
        </row>
        <row r="1099">
          <cell r="A1099" t="str">
            <v>USNM00206093</v>
          </cell>
          <cell r="B1099" t="str">
            <v>US00206093</v>
          </cell>
          <cell r="C1099" t="str">
            <v>MICR036</v>
          </cell>
        </row>
        <row r="1100">
          <cell r="A1100" t="str">
            <v>USNM00206096</v>
          </cell>
          <cell r="B1100" t="str">
            <v>US00206096</v>
          </cell>
          <cell r="C1100" t="str">
            <v>MICR036</v>
          </cell>
        </row>
        <row r="1101">
          <cell r="A1101" t="str">
            <v>USNM00206097</v>
          </cell>
          <cell r="B1101" t="str">
            <v>US00206097</v>
          </cell>
          <cell r="C1101" t="str">
            <v>MICR036</v>
          </cell>
        </row>
        <row r="1102">
          <cell r="A1102" t="str">
            <v>USNM00641832</v>
          </cell>
          <cell r="B1102" t="str">
            <v>US00641832</v>
          </cell>
          <cell r="C1102" t="str">
            <v>MICR037</v>
          </cell>
        </row>
        <row r="1103">
          <cell r="A1103" t="str">
            <v>USNM00645383</v>
          </cell>
          <cell r="B1103" t="str">
            <v>US00645383</v>
          </cell>
          <cell r="C1103" t="str">
            <v>MICR037</v>
          </cell>
        </row>
        <row r="1104">
          <cell r="A1104" t="str">
            <v>USNM00169276</v>
          </cell>
          <cell r="B1104" t="str">
            <v>US00169276</v>
          </cell>
          <cell r="C1104" t="str">
            <v>MICR038</v>
          </cell>
        </row>
        <row r="1105">
          <cell r="A1105" t="str">
            <v>USNM00169277</v>
          </cell>
          <cell r="B1105" t="str">
            <v>US00169277</v>
          </cell>
          <cell r="C1105" t="str">
            <v>MICR038</v>
          </cell>
        </row>
        <row r="1106">
          <cell r="A1106" t="str">
            <v>USNM00169282</v>
          </cell>
          <cell r="B1106" t="str">
            <v>US00169282</v>
          </cell>
          <cell r="C1106" t="str">
            <v>MICR038</v>
          </cell>
        </row>
        <row r="1107">
          <cell r="A1107" t="str">
            <v>USNM00169284</v>
          </cell>
          <cell r="B1107" t="str">
            <v>US00169284</v>
          </cell>
          <cell r="C1107" t="str">
            <v>MICR038</v>
          </cell>
        </row>
        <row r="1108">
          <cell r="A1108" t="str">
            <v>USNM00206402</v>
          </cell>
          <cell r="B1108" t="str">
            <v>US00206402</v>
          </cell>
          <cell r="C1108" t="str">
            <v>MICR038</v>
          </cell>
        </row>
        <row r="1109">
          <cell r="A1109" t="str">
            <v>USNM00206404</v>
          </cell>
          <cell r="B1109" t="str">
            <v>US00206404</v>
          </cell>
          <cell r="C1109" t="str">
            <v>MICR038</v>
          </cell>
        </row>
        <row r="1110">
          <cell r="A1110" t="str">
            <v>USNM00206405</v>
          </cell>
          <cell r="B1110" t="str">
            <v>US00206405</v>
          </cell>
          <cell r="C1110" t="str">
            <v>MICR038</v>
          </cell>
        </row>
        <row r="1111">
          <cell r="A1111" t="str">
            <v>USNM00206408</v>
          </cell>
          <cell r="B1111" t="str">
            <v>US00206408</v>
          </cell>
          <cell r="C1111" t="str">
            <v>MICR038</v>
          </cell>
        </row>
        <row r="1112">
          <cell r="A1112" t="str">
            <v>USNM00206409</v>
          </cell>
          <cell r="B1112" t="str">
            <v>US00206409</v>
          </cell>
          <cell r="C1112" t="str">
            <v>MICR038</v>
          </cell>
        </row>
        <row r="1113">
          <cell r="A1113" t="str">
            <v>USNM00206410</v>
          </cell>
          <cell r="B1113" t="str">
            <v>US00206410</v>
          </cell>
          <cell r="C1113" t="str">
            <v>MICR038</v>
          </cell>
        </row>
        <row r="1114">
          <cell r="A1114" t="str">
            <v>USNM00206411</v>
          </cell>
          <cell r="B1114" t="str">
            <v>US00206411</v>
          </cell>
          <cell r="C1114" t="str">
            <v>MICR038</v>
          </cell>
        </row>
        <row r="1115">
          <cell r="A1115" t="str">
            <v>USNM00206421</v>
          </cell>
          <cell r="B1115" t="str">
            <v>US00206421</v>
          </cell>
          <cell r="C1115" t="str">
            <v>MICR038</v>
          </cell>
        </row>
        <row r="1116">
          <cell r="A1116" t="str">
            <v>USNM00206428</v>
          </cell>
          <cell r="B1116" t="str">
            <v>US00206428</v>
          </cell>
          <cell r="C1116" t="str">
            <v>MICR038</v>
          </cell>
        </row>
        <row r="1117">
          <cell r="A1117" t="str">
            <v>USNM00206431</v>
          </cell>
          <cell r="B1117" t="str">
            <v>US00206431</v>
          </cell>
          <cell r="C1117" t="str">
            <v>MICR038</v>
          </cell>
        </row>
        <row r="1118">
          <cell r="A1118" t="str">
            <v>USNM00207125</v>
          </cell>
          <cell r="B1118" t="str">
            <v>US00207125</v>
          </cell>
          <cell r="C1118" t="str">
            <v>MICR038</v>
          </cell>
        </row>
        <row r="1119">
          <cell r="A1119" t="str">
            <v>USNM00211727</v>
          </cell>
          <cell r="B1119" t="str">
            <v>US00211727</v>
          </cell>
          <cell r="C1119" t="str">
            <v>MICR038</v>
          </cell>
        </row>
        <row r="1120">
          <cell r="A1120" t="str">
            <v>USNM00211739</v>
          </cell>
          <cell r="B1120" t="str">
            <v>US00211739</v>
          </cell>
          <cell r="C1120" t="str">
            <v>MICR038</v>
          </cell>
        </row>
        <row r="1121">
          <cell r="A1121" t="str">
            <v>USNM00211745</v>
          </cell>
          <cell r="B1121" t="str">
            <v>US00211745</v>
          </cell>
          <cell r="C1121" t="str">
            <v>MICR038</v>
          </cell>
        </row>
        <row r="1122">
          <cell r="A1122" t="str">
            <v>USNM00211746</v>
          </cell>
          <cell r="B1122" t="str">
            <v>US00211746</v>
          </cell>
          <cell r="C1122" t="str">
            <v>MICR038</v>
          </cell>
        </row>
        <row r="1123">
          <cell r="A1123" t="str">
            <v>USNM00211750</v>
          </cell>
          <cell r="B1123" t="str">
            <v>US00211750</v>
          </cell>
          <cell r="C1123" t="str">
            <v>MICR038</v>
          </cell>
        </row>
        <row r="1124">
          <cell r="A1124" t="str">
            <v>USNM00211751</v>
          </cell>
          <cell r="B1124" t="str">
            <v>US00211751</v>
          </cell>
          <cell r="C1124" t="str">
            <v>MICR038</v>
          </cell>
        </row>
        <row r="1125">
          <cell r="A1125" t="str">
            <v>USNM00211753</v>
          </cell>
          <cell r="B1125" t="str">
            <v>US00211753</v>
          </cell>
          <cell r="C1125" t="str">
            <v>MICR038</v>
          </cell>
        </row>
        <row r="1126">
          <cell r="A1126" t="str">
            <v>USNM00211754</v>
          </cell>
          <cell r="B1126" t="str">
            <v>US00211754</v>
          </cell>
          <cell r="C1126" t="str">
            <v>MICR038</v>
          </cell>
        </row>
        <row r="1127">
          <cell r="A1127" t="str">
            <v>USNM00211759</v>
          </cell>
          <cell r="B1127" t="str">
            <v>US00211759</v>
          </cell>
          <cell r="C1127" t="str">
            <v>MICR038</v>
          </cell>
        </row>
        <row r="1128">
          <cell r="A1128" t="str">
            <v>USNM00211760</v>
          </cell>
          <cell r="B1128" t="str">
            <v>US00211760</v>
          </cell>
          <cell r="C1128" t="str">
            <v>MICR038</v>
          </cell>
        </row>
        <row r="1129">
          <cell r="A1129" t="str">
            <v>USNM00211761</v>
          </cell>
          <cell r="B1129" t="str">
            <v>US00211761</v>
          </cell>
          <cell r="C1129" t="str">
            <v>MICR038</v>
          </cell>
        </row>
        <row r="1130">
          <cell r="A1130" t="str">
            <v>USNM00211762</v>
          </cell>
          <cell r="B1130" t="str">
            <v>US00211762</v>
          </cell>
          <cell r="C1130" t="str">
            <v>MICR038</v>
          </cell>
        </row>
        <row r="1131">
          <cell r="A1131" t="str">
            <v>USNM00211768</v>
          </cell>
          <cell r="B1131" t="str">
            <v>US00211768</v>
          </cell>
          <cell r="C1131" t="str">
            <v>MICR038</v>
          </cell>
        </row>
        <row r="1132">
          <cell r="A1132" t="str">
            <v>USNM00211778</v>
          </cell>
          <cell r="B1132" t="str">
            <v>US00211778</v>
          </cell>
          <cell r="C1132" t="str">
            <v>MICR038</v>
          </cell>
        </row>
        <row r="1133">
          <cell r="A1133" t="str">
            <v>USNM00211779</v>
          </cell>
          <cell r="B1133" t="str">
            <v>US00211779</v>
          </cell>
          <cell r="C1133" t="str">
            <v>MICR038</v>
          </cell>
        </row>
        <row r="1134">
          <cell r="A1134" t="str">
            <v>USNM00211780</v>
          </cell>
          <cell r="B1134" t="str">
            <v>US00211780</v>
          </cell>
          <cell r="C1134" t="str">
            <v>MICR038</v>
          </cell>
        </row>
        <row r="1135">
          <cell r="A1135" t="str">
            <v>USNM00211781</v>
          </cell>
          <cell r="B1135" t="str">
            <v>US00211781</v>
          </cell>
          <cell r="C1135" t="str">
            <v>MICR038</v>
          </cell>
        </row>
        <row r="1136">
          <cell r="A1136" t="str">
            <v>USNM00211782</v>
          </cell>
          <cell r="B1136" t="str">
            <v>US00211782</v>
          </cell>
          <cell r="C1136" t="str">
            <v>MICR038</v>
          </cell>
        </row>
        <row r="1137">
          <cell r="A1137" t="str">
            <v>USNM00211788</v>
          </cell>
          <cell r="B1137" t="str">
            <v>US00211788</v>
          </cell>
          <cell r="C1137" t="str">
            <v>MICR038</v>
          </cell>
        </row>
        <row r="1138">
          <cell r="A1138" t="str">
            <v>USNM00211799</v>
          </cell>
          <cell r="B1138" t="str">
            <v>US00211799</v>
          </cell>
          <cell r="C1138" t="str">
            <v>MICR038</v>
          </cell>
        </row>
        <row r="1139">
          <cell r="A1139" t="str">
            <v>USNM00211800</v>
          </cell>
          <cell r="B1139" t="str">
            <v>US00211800</v>
          </cell>
          <cell r="C1139" t="str">
            <v>MICR038</v>
          </cell>
        </row>
        <row r="1140">
          <cell r="A1140" t="str">
            <v>USNM00211801</v>
          </cell>
          <cell r="B1140" t="str">
            <v>US00211801</v>
          </cell>
          <cell r="C1140" t="str">
            <v>MICR038</v>
          </cell>
        </row>
        <row r="1141">
          <cell r="A1141" t="str">
            <v>USNM00211803</v>
          </cell>
          <cell r="B1141" t="str">
            <v>US00211803</v>
          </cell>
          <cell r="C1141" t="str">
            <v>MICR038</v>
          </cell>
        </row>
        <row r="1142">
          <cell r="A1142" t="str">
            <v>USNM00211807</v>
          </cell>
          <cell r="B1142" t="str">
            <v>US00211807</v>
          </cell>
          <cell r="C1142" t="str">
            <v>MICR038</v>
          </cell>
        </row>
        <row r="1143">
          <cell r="A1143" t="str">
            <v>USNM00211809</v>
          </cell>
          <cell r="B1143" t="str">
            <v>US00211809</v>
          </cell>
          <cell r="C1143" t="str">
            <v>MICR038</v>
          </cell>
        </row>
        <row r="1144">
          <cell r="A1144" t="str">
            <v>USNM00267931</v>
          </cell>
          <cell r="B1144" t="str">
            <v>US00267931</v>
          </cell>
          <cell r="C1144" t="str">
            <v>MICR038</v>
          </cell>
        </row>
        <row r="1145">
          <cell r="A1145" t="str">
            <v>USNM00268026</v>
          </cell>
          <cell r="B1145" t="str">
            <v>US00268026</v>
          </cell>
          <cell r="C1145" t="str">
            <v>MICR038</v>
          </cell>
        </row>
        <row r="1146">
          <cell r="A1146" t="str">
            <v>USNM00454134</v>
          </cell>
          <cell r="B1146" t="str">
            <v>US00454134</v>
          </cell>
          <cell r="C1146" t="str">
            <v>MICR038</v>
          </cell>
        </row>
        <row r="1147">
          <cell r="A1147" t="str">
            <v>USNM00454252</v>
          </cell>
          <cell r="B1147" t="str">
            <v>US00454252</v>
          </cell>
          <cell r="C1147" t="str">
            <v>MICR038</v>
          </cell>
        </row>
        <row r="1148">
          <cell r="A1148" t="str">
            <v>USNM00454288</v>
          </cell>
          <cell r="B1148" t="str">
            <v>US00454288</v>
          </cell>
          <cell r="C1148" t="str">
            <v>MICR038</v>
          </cell>
        </row>
        <row r="1149">
          <cell r="A1149" t="str">
            <v>USNM00455174</v>
          </cell>
          <cell r="B1149" t="str">
            <v>US00455174</v>
          </cell>
          <cell r="C1149" t="str">
            <v>MICR038</v>
          </cell>
        </row>
        <row r="1150">
          <cell r="A1150" t="str">
            <v>USNM00491680</v>
          </cell>
          <cell r="B1150" t="str">
            <v>US00491680</v>
          </cell>
          <cell r="C1150" t="str">
            <v>MICR038</v>
          </cell>
        </row>
        <row r="1151">
          <cell r="A1151" t="str">
            <v>USNM00496672</v>
          </cell>
          <cell r="B1151" t="str">
            <v>US00496672</v>
          </cell>
          <cell r="C1151" t="str">
            <v>MICR038</v>
          </cell>
        </row>
        <row r="1152">
          <cell r="A1152" t="str">
            <v>USNM00496675</v>
          </cell>
          <cell r="B1152" t="str">
            <v>US00496675</v>
          </cell>
          <cell r="C1152" t="str">
            <v>MICR038</v>
          </cell>
        </row>
        <row r="1153">
          <cell r="A1153" t="str">
            <v>USNM00496717</v>
          </cell>
          <cell r="B1153" t="str">
            <v>US00496717</v>
          </cell>
          <cell r="C1153" t="str">
            <v>MICR038</v>
          </cell>
        </row>
        <row r="1154">
          <cell r="A1154" t="str">
            <v>USNM00496767</v>
          </cell>
          <cell r="B1154" t="str">
            <v>US00496767</v>
          </cell>
          <cell r="C1154" t="str">
            <v>MICR038</v>
          </cell>
        </row>
        <row r="1155">
          <cell r="A1155" t="str">
            <v>USNM00496817</v>
          </cell>
          <cell r="B1155" t="str">
            <v>US00496817</v>
          </cell>
          <cell r="C1155" t="str">
            <v>MICR038</v>
          </cell>
        </row>
        <row r="1156">
          <cell r="A1156" t="str">
            <v>USNM00497192</v>
          </cell>
          <cell r="B1156" t="str">
            <v>US00497192</v>
          </cell>
          <cell r="C1156" t="str">
            <v>MICR038</v>
          </cell>
        </row>
        <row r="1157">
          <cell r="A1157" t="str">
            <v>USNM00497269</v>
          </cell>
          <cell r="B1157" t="str">
            <v>US00497269</v>
          </cell>
          <cell r="C1157" t="str">
            <v>MICR038</v>
          </cell>
        </row>
        <row r="1158">
          <cell r="A1158" t="str">
            <v>USNM00497277</v>
          </cell>
          <cell r="B1158" t="str">
            <v>US00497277</v>
          </cell>
          <cell r="C1158" t="str">
            <v>MICR038</v>
          </cell>
        </row>
        <row r="1159">
          <cell r="A1159" t="str">
            <v>USNM00497280</v>
          </cell>
          <cell r="B1159" t="str">
            <v>US00497280</v>
          </cell>
          <cell r="C1159" t="str">
            <v>MICR038</v>
          </cell>
        </row>
        <row r="1160">
          <cell r="A1160" t="str">
            <v>USNM00497296</v>
          </cell>
          <cell r="B1160" t="str">
            <v>US00497296</v>
          </cell>
          <cell r="C1160" t="str">
            <v>MICR038</v>
          </cell>
        </row>
        <row r="1161">
          <cell r="A1161" t="str">
            <v>USNM00497317</v>
          </cell>
          <cell r="B1161" t="str">
            <v>US00497317</v>
          </cell>
          <cell r="C1161" t="str">
            <v>MICR038</v>
          </cell>
        </row>
        <row r="1162">
          <cell r="A1162" t="str">
            <v>USNM00497333</v>
          </cell>
          <cell r="B1162" t="str">
            <v>US00497333</v>
          </cell>
          <cell r="C1162" t="str">
            <v>MICR038</v>
          </cell>
        </row>
        <row r="1163">
          <cell r="A1163" t="str">
            <v>USNM00497672</v>
          </cell>
          <cell r="B1163" t="str">
            <v>US00497672</v>
          </cell>
          <cell r="C1163" t="str">
            <v>MICR038</v>
          </cell>
        </row>
        <row r="1164">
          <cell r="A1164" t="str">
            <v>USNM00497679</v>
          </cell>
          <cell r="B1164" t="str">
            <v>US00497679</v>
          </cell>
          <cell r="C1164" t="str">
            <v>MICR038</v>
          </cell>
        </row>
        <row r="1165">
          <cell r="A1165" t="str">
            <v>USNM00497682</v>
          </cell>
          <cell r="B1165" t="str">
            <v>US00497682</v>
          </cell>
          <cell r="C1165" t="str">
            <v>MICR038</v>
          </cell>
        </row>
        <row r="1166">
          <cell r="A1166" t="str">
            <v>USNM00497689</v>
          </cell>
          <cell r="B1166" t="str">
            <v>US00497689</v>
          </cell>
          <cell r="C1166" t="str">
            <v>MICR038</v>
          </cell>
        </row>
        <row r="1167">
          <cell r="A1167" t="str">
            <v>USNM00497699</v>
          </cell>
          <cell r="B1167" t="str">
            <v>US00497699</v>
          </cell>
          <cell r="C1167" t="str">
            <v>MICR038</v>
          </cell>
        </row>
        <row r="1168">
          <cell r="A1168" t="str">
            <v>USNM00497704</v>
          </cell>
          <cell r="B1168" t="str">
            <v>US00497704</v>
          </cell>
          <cell r="C1168" t="str">
            <v>MICR038</v>
          </cell>
        </row>
        <row r="1169">
          <cell r="A1169" t="str">
            <v>USNM00497737</v>
          </cell>
          <cell r="B1169" t="str">
            <v>US00497737</v>
          </cell>
          <cell r="C1169" t="str">
            <v>MICR038</v>
          </cell>
        </row>
        <row r="1170">
          <cell r="A1170" t="str">
            <v>USNM00497801</v>
          </cell>
          <cell r="B1170" t="str">
            <v>US00497801</v>
          </cell>
          <cell r="C1170" t="str">
            <v>MICR038</v>
          </cell>
        </row>
        <row r="1171">
          <cell r="A1171" t="str">
            <v>USNM00497821</v>
          </cell>
          <cell r="B1171" t="str">
            <v>US00497821</v>
          </cell>
          <cell r="C1171" t="str">
            <v>MICR038</v>
          </cell>
        </row>
        <row r="1172">
          <cell r="A1172" t="str">
            <v>USNM00497832</v>
          </cell>
          <cell r="B1172" t="str">
            <v>US00497832</v>
          </cell>
          <cell r="C1172" t="str">
            <v>MICR038</v>
          </cell>
        </row>
        <row r="1173">
          <cell r="A1173" t="str">
            <v>USNM00499228</v>
          </cell>
          <cell r="B1173" t="str">
            <v>US00499228</v>
          </cell>
          <cell r="C1173" t="str">
            <v>MICR038</v>
          </cell>
        </row>
        <row r="1174">
          <cell r="A1174" t="str">
            <v>USNM00499312</v>
          </cell>
          <cell r="B1174" t="str">
            <v>US00499312</v>
          </cell>
          <cell r="C1174" t="str">
            <v>MICR038</v>
          </cell>
        </row>
        <row r="1175">
          <cell r="A1175" t="str">
            <v>USNM00499320</v>
          </cell>
          <cell r="B1175" t="str">
            <v>US00499320</v>
          </cell>
          <cell r="C1175" t="str">
            <v>MICR038</v>
          </cell>
        </row>
        <row r="1176">
          <cell r="A1176" t="str">
            <v>USNM00499327</v>
          </cell>
          <cell r="B1176" t="str">
            <v>US00499327</v>
          </cell>
          <cell r="C1176" t="str">
            <v>MICR038</v>
          </cell>
        </row>
        <row r="1177">
          <cell r="A1177" t="str">
            <v>USNM00499337</v>
          </cell>
          <cell r="B1177" t="str">
            <v>US00499337</v>
          </cell>
          <cell r="C1177" t="str">
            <v>MICR038</v>
          </cell>
        </row>
        <row r="1178">
          <cell r="A1178" t="str">
            <v>USNM00499434</v>
          </cell>
          <cell r="B1178" t="str">
            <v>US00499434</v>
          </cell>
          <cell r="C1178" t="str">
            <v>MICR038</v>
          </cell>
        </row>
        <row r="1179">
          <cell r="A1179" t="str">
            <v>USNM00499472</v>
          </cell>
          <cell r="B1179" t="str">
            <v>US00499472</v>
          </cell>
          <cell r="C1179" t="str">
            <v>MICR038</v>
          </cell>
        </row>
        <row r="1180">
          <cell r="A1180" t="str">
            <v>USNM00499481</v>
          </cell>
          <cell r="B1180" t="str">
            <v>US00499481</v>
          </cell>
          <cell r="C1180" t="str">
            <v>MICR038</v>
          </cell>
        </row>
        <row r="1181">
          <cell r="A1181" t="str">
            <v>USNM00499499</v>
          </cell>
          <cell r="B1181" t="str">
            <v>US00499499</v>
          </cell>
          <cell r="C1181" t="str">
            <v>MICR038</v>
          </cell>
        </row>
        <row r="1182">
          <cell r="A1182" t="str">
            <v>USNM00499513</v>
          </cell>
          <cell r="B1182" t="str">
            <v>US00499513</v>
          </cell>
          <cell r="C1182" t="str">
            <v>MICR038</v>
          </cell>
        </row>
        <row r="1183">
          <cell r="A1183" t="str">
            <v>USNM00499531</v>
          </cell>
          <cell r="B1183" t="str">
            <v>US00499531</v>
          </cell>
          <cell r="C1183" t="str">
            <v>MICR038</v>
          </cell>
        </row>
        <row r="1184">
          <cell r="A1184" t="str">
            <v>USNM00499616</v>
          </cell>
          <cell r="B1184" t="str">
            <v>US00499616</v>
          </cell>
          <cell r="C1184" t="str">
            <v>MICR038</v>
          </cell>
        </row>
        <row r="1185">
          <cell r="A1185" t="str">
            <v>USNM00499619</v>
          </cell>
          <cell r="B1185" t="str">
            <v>US00499619</v>
          </cell>
          <cell r="C1185" t="str">
            <v>MICR038</v>
          </cell>
        </row>
        <row r="1186">
          <cell r="A1186" t="str">
            <v>USNM00499638</v>
          </cell>
          <cell r="B1186" t="str">
            <v>US00499638</v>
          </cell>
          <cell r="C1186" t="str">
            <v>MICR038</v>
          </cell>
        </row>
        <row r="1187">
          <cell r="A1187" t="str">
            <v>USNM00499646</v>
          </cell>
          <cell r="B1187" t="str">
            <v>US00499646</v>
          </cell>
          <cell r="C1187" t="str">
            <v>MICR038</v>
          </cell>
        </row>
        <row r="1188">
          <cell r="A1188" t="str">
            <v>USNM00499648</v>
          </cell>
          <cell r="B1188" t="str">
            <v>US00499648</v>
          </cell>
          <cell r="C1188" t="str">
            <v>MICR038</v>
          </cell>
        </row>
        <row r="1189">
          <cell r="A1189" t="str">
            <v>USNM00499651</v>
          </cell>
          <cell r="B1189" t="str">
            <v>US00499651</v>
          </cell>
          <cell r="C1189" t="str">
            <v>MICR038</v>
          </cell>
        </row>
        <row r="1190">
          <cell r="A1190" t="str">
            <v>USNM00499731</v>
          </cell>
          <cell r="B1190" t="str">
            <v>US00499731</v>
          </cell>
          <cell r="C1190" t="str">
            <v>MICR038</v>
          </cell>
        </row>
        <row r="1191">
          <cell r="A1191" t="str">
            <v>USNM00499763</v>
          </cell>
          <cell r="B1191" t="str">
            <v>US00499763</v>
          </cell>
          <cell r="C1191" t="str">
            <v>MICR038</v>
          </cell>
        </row>
        <row r="1192">
          <cell r="A1192" t="str">
            <v>USNM00499770</v>
          </cell>
          <cell r="B1192" t="str">
            <v>US00499770</v>
          </cell>
          <cell r="C1192" t="str">
            <v>MICR038</v>
          </cell>
        </row>
        <row r="1193">
          <cell r="A1193" t="str">
            <v>USNM00499773</v>
          </cell>
          <cell r="B1193" t="str">
            <v>US00499773</v>
          </cell>
          <cell r="C1193" t="str">
            <v>MICR038</v>
          </cell>
        </row>
        <row r="1194">
          <cell r="A1194" t="str">
            <v>USNM00499778</v>
          </cell>
          <cell r="B1194" t="str">
            <v>US00499778</v>
          </cell>
          <cell r="C1194" t="str">
            <v>MICR038</v>
          </cell>
        </row>
        <row r="1195">
          <cell r="A1195" t="str">
            <v>USNM00499780</v>
          </cell>
          <cell r="B1195" t="str">
            <v>US00499780</v>
          </cell>
          <cell r="C1195" t="str">
            <v>MICR038</v>
          </cell>
        </row>
        <row r="1196">
          <cell r="A1196" t="str">
            <v>USNM00499788</v>
          </cell>
          <cell r="B1196" t="str">
            <v>US00499788</v>
          </cell>
          <cell r="C1196" t="str">
            <v>MICR038</v>
          </cell>
        </row>
        <row r="1197">
          <cell r="A1197" t="str">
            <v>USNM00503280</v>
          </cell>
          <cell r="B1197" t="str">
            <v>US00503280</v>
          </cell>
          <cell r="C1197" t="str">
            <v>MICR038</v>
          </cell>
        </row>
        <row r="1198">
          <cell r="A1198" t="str">
            <v>USNM00503874</v>
          </cell>
          <cell r="B1198" t="str">
            <v>US00503874</v>
          </cell>
          <cell r="C1198" t="str">
            <v>MICR038</v>
          </cell>
        </row>
        <row r="1199">
          <cell r="A1199" t="str">
            <v>USNM00503877</v>
          </cell>
          <cell r="B1199" t="str">
            <v>US00503877</v>
          </cell>
          <cell r="C1199" t="str">
            <v>MICR038</v>
          </cell>
        </row>
        <row r="1200">
          <cell r="A1200" t="str">
            <v>USNM00503878</v>
          </cell>
          <cell r="B1200" t="str">
            <v>US00503878</v>
          </cell>
          <cell r="C1200" t="str">
            <v>MICR038</v>
          </cell>
        </row>
        <row r="1201">
          <cell r="A1201" t="str">
            <v>USNM00503880</v>
          </cell>
          <cell r="B1201" t="str">
            <v>US00503880</v>
          </cell>
          <cell r="C1201" t="str">
            <v>MICR038</v>
          </cell>
        </row>
        <row r="1202">
          <cell r="A1202" t="str">
            <v>USNM00503881</v>
          </cell>
          <cell r="B1202" t="str">
            <v>US00503881</v>
          </cell>
          <cell r="C1202" t="str">
            <v>MICR038</v>
          </cell>
        </row>
        <row r="1203">
          <cell r="A1203" t="str">
            <v>USNM00503893</v>
          </cell>
          <cell r="B1203" t="str">
            <v>US00503893</v>
          </cell>
          <cell r="C1203" t="str">
            <v>MICR038</v>
          </cell>
        </row>
        <row r="1204">
          <cell r="A1204" t="str">
            <v>USNM00503904</v>
          </cell>
          <cell r="B1204" t="str">
            <v>US00503904</v>
          </cell>
          <cell r="C1204" t="str">
            <v>MICR038</v>
          </cell>
        </row>
        <row r="1205">
          <cell r="A1205" t="str">
            <v>USNM00503905</v>
          </cell>
          <cell r="B1205" t="str">
            <v>US00503905</v>
          </cell>
          <cell r="C1205" t="str">
            <v>MICR038</v>
          </cell>
        </row>
        <row r="1206">
          <cell r="A1206" t="str">
            <v>USNM00503906</v>
          </cell>
          <cell r="B1206" t="str">
            <v>US00503906</v>
          </cell>
          <cell r="C1206" t="str">
            <v>MICR038</v>
          </cell>
        </row>
        <row r="1207">
          <cell r="A1207" t="str">
            <v>USNM00503913</v>
          </cell>
          <cell r="B1207" t="str">
            <v>US00503913</v>
          </cell>
          <cell r="C1207" t="str">
            <v>MICR038</v>
          </cell>
        </row>
        <row r="1208">
          <cell r="A1208" t="str">
            <v>USNM00503914</v>
          </cell>
          <cell r="B1208" t="str">
            <v>US00503914</v>
          </cell>
          <cell r="C1208" t="str">
            <v>MICR038</v>
          </cell>
        </row>
        <row r="1209">
          <cell r="A1209" t="str">
            <v>USNM00503916</v>
          </cell>
          <cell r="B1209" t="str">
            <v>US00503916</v>
          </cell>
          <cell r="C1209" t="str">
            <v>MICR038</v>
          </cell>
        </row>
        <row r="1210">
          <cell r="A1210" t="str">
            <v>USNM00503917</v>
          </cell>
          <cell r="B1210" t="str">
            <v>US00503917</v>
          </cell>
          <cell r="C1210" t="str">
            <v>MICR038</v>
          </cell>
        </row>
        <row r="1211">
          <cell r="A1211" t="str">
            <v>USNM00503941</v>
          </cell>
          <cell r="B1211" t="str">
            <v>US00503941</v>
          </cell>
          <cell r="C1211" t="str">
            <v>MICR038</v>
          </cell>
        </row>
        <row r="1212">
          <cell r="A1212" t="str">
            <v>USNM00503942</v>
          </cell>
          <cell r="B1212" t="str">
            <v>US00503942</v>
          </cell>
          <cell r="C1212" t="str">
            <v>MICR038</v>
          </cell>
        </row>
        <row r="1213">
          <cell r="A1213" t="str">
            <v>USNM00504044</v>
          </cell>
          <cell r="B1213" t="str">
            <v>US00504044</v>
          </cell>
          <cell r="C1213" t="str">
            <v>MICR038</v>
          </cell>
        </row>
        <row r="1214">
          <cell r="A1214" t="str">
            <v>USNM00504088</v>
          </cell>
          <cell r="B1214" t="str">
            <v>US00504088</v>
          </cell>
          <cell r="C1214" t="str">
            <v>MICR038</v>
          </cell>
        </row>
        <row r="1215">
          <cell r="A1215" t="str">
            <v>USNM00504089</v>
          </cell>
          <cell r="B1215" t="str">
            <v>US00504089</v>
          </cell>
          <cell r="C1215" t="str">
            <v>MICR038</v>
          </cell>
        </row>
        <row r="1216">
          <cell r="A1216" t="str">
            <v>USNM00504101</v>
          </cell>
          <cell r="B1216" t="str">
            <v>US00504101</v>
          </cell>
          <cell r="C1216" t="str">
            <v>MICR038</v>
          </cell>
        </row>
        <row r="1217">
          <cell r="A1217" t="str">
            <v>USNM00504152</v>
          </cell>
          <cell r="B1217" t="str">
            <v>US00504152</v>
          </cell>
          <cell r="C1217" t="str">
            <v>MICR038</v>
          </cell>
        </row>
        <row r="1218">
          <cell r="A1218" t="str">
            <v>USNM00504155</v>
          </cell>
          <cell r="B1218" t="str">
            <v>US00504155</v>
          </cell>
          <cell r="C1218" t="str">
            <v>MICR038</v>
          </cell>
        </row>
        <row r="1219">
          <cell r="A1219" t="str">
            <v>USNM00504159</v>
          </cell>
          <cell r="B1219" t="str">
            <v>US00504159</v>
          </cell>
          <cell r="C1219" t="str">
            <v>MICR038</v>
          </cell>
        </row>
        <row r="1220">
          <cell r="A1220" t="str">
            <v>USNM00504195</v>
          </cell>
          <cell r="B1220" t="str">
            <v>US00504195</v>
          </cell>
          <cell r="C1220" t="str">
            <v>MICR038</v>
          </cell>
        </row>
        <row r="1221">
          <cell r="A1221" t="str">
            <v>USNM00504250</v>
          </cell>
          <cell r="B1221" t="str">
            <v>US00504250</v>
          </cell>
          <cell r="C1221" t="str">
            <v>MICR038</v>
          </cell>
        </row>
        <row r="1222">
          <cell r="A1222" t="str">
            <v>USNM00504251</v>
          </cell>
          <cell r="B1222" t="str">
            <v>US00504251</v>
          </cell>
          <cell r="C1222" t="str">
            <v>MICR038</v>
          </cell>
        </row>
        <row r="1223">
          <cell r="A1223" t="str">
            <v>USNM00504252</v>
          </cell>
          <cell r="B1223" t="str">
            <v>US00504252</v>
          </cell>
          <cell r="C1223" t="str">
            <v>MICR038</v>
          </cell>
        </row>
        <row r="1224">
          <cell r="A1224" t="str">
            <v>USNM00504253</v>
          </cell>
          <cell r="B1224" t="str">
            <v>US00504253</v>
          </cell>
          <cell r="C1224" t="str">
            <v>MICR038</v>
          </cell>
        </row>
        <row r="1225">
          <cell r="A1225" t="str">
            <v>USNM00504254</v>
          </cell>
          <cell r="B1225" t="str">
            <v>US00504254</v>
          </cell>
          <cell r="C1225" t="str">
            <v>MICR038</v>
          </cell>
        </row>
        <row r="1226">
          <cell r="A1226" t="str">
            <v>USNM00504260</v>
          </cell>
          <cell r="B1226" t="str">
            <v>US00504260</v>
          </cell>
          <cell r="C1226" t="str">
            <v>MICR038</v>
          </cell>
        </row>
        <row r="1227">
          <cell r="A1227" t="str">
            <v>USNM00504263</v>
          </cell>
          <cell r="B1227" t="str">
            <v>US00504263</v>
          </cell>
          <cell r="C1227" t="str">
            <v>MICR038</v>
          </cell>
        </row>
        <row r="1228">
          <cell r="A1228" t="str">
            <v>USNM00504995</v>
          </cell>
          <cell r="B1228" t="str">
            <v>US00504995</v>
          </cell>
          <cell r="C1228" t="str">
            <v>MICR038</v>
          </cell>
        </row>
        <row r="1229">
          <cell r="A1229" t="str">
            <v>USNM00505003</v>
          </cell>
          <cell r="B1229" t="str">
            <v>US00505003</v>
          </cell>
          <cell r="C1229" t="str">
            <v>MICR038</v>
          </cell>
        </row>
        <row r="1230">
          <cell r="A1230" t="str">
            <v>USNM00505040</v>
          </cell>
          <cell r="B1230" t="str">
            <v>US00505040</v>
          </cell>
          <cell r="C1230" t="str">
            <v>MICR038</v>
          </cell>
        </row>
        <row r="1231">
          <cell r="A1231" t="str">
            <v>USNM00505041</v>
          </cell>
          <cell r="B1231" t="str">
            <v>US00505041</v>
          </cell>
          <cell r="C1231" t="str">
            <v>MICR038</v>
          </cell>
        </row>
        <row r="1232">
          <cell r="A1232" t="str">
            <v>USNM00505042</v>
          </cell>
          <cell r="B1232" t="str">
            <v>US00505042</v>
          </cell>
          <cell r="C1232" t="str">
            <v>MICR038</v>
          </cell>
        </row>
        <row r="1233">
          <cell r="A1233" t="str">
            <v>USNM00505043</v>
          </cell>
          <cell r="B1233" t="str">
            <v>US00505043</v>
          </cell>
          <cell r="C1233" t="str">
            <v>MICR038</v>
          </cell>
        </row>
        <row r="1234">
          <cell r="A1234" t="str">
            <v>USNM00505060</v>
          </cell>
          <cell r="B1234" t="str">
            <v>US00505060</v>
          </cell>
          <cell r="C1234" t="str">
            <v>MICR038</v>
          </cell>
        </row>
        <row r="1235">
          <cell r="A1235" t="str">
            <v>USNM00505062</v>
          </cell>
          <cell r="B1235" t="str">
            <v>US00505062</v>
          </cell>
          <cell r="C1235" t="str">
            <v>MICR038</v>
          </cell>
        </row>
        <row r="1236">
          <cell r="A1236" t="str">
            <v>USNM00505068</v>
          </cell>
          <cell r="B1236" t="str">
            <v>US00505068</v>
          </cell>
          <cell r="C1236" t="str">
            <v>MICR038</v>
          </cell>
        </row>
        <row r="1237">
          <cell r="A1237" t="str">
            <v>USNM00505069</v>
          </cell>
          <cell r="B1237" t="str">
            <v>US00505069</v>
          </cell>
          <cell r="C1237" t="str">
            <v>MICR038</v>
          </cell>
        </row>
        <row r="1238">
          <cell r="A1238" t="str">
            <v>USNM00505088</v>
          </cell>
          <cell r="B1238" t="str">
            <v>US00505088</v>
          </cell>
          <cell r="C1238" t="str">
            <v>MICR038</v>
          </cell>
        </row>
        <row r="1239">
          <cell r="A1239" t="str">
            <v>USNM00505091</v>
          </cell>
          <cell r="B1239" t="str">
            <v>US00505091</v>
          </cell>
          <cell r="C1239" t="str">
            <v>MICR038</v>
          </cell>
        </row>
        <row r="1240">
          <cell r="A1240" t="str">
            <v>USNM00505092</v>
          </cell>
          <cell r="B1240" t="str">
            <v>US00505092</v>
          </cell>
          <cell r="C1240" t="str">
            <v>MICR038</v>
          </cell>
        </row>
        <row r="1241">
          <cell r="A1241" t="str">
            <v>USNM00505093</v>
          </cell>
          <cell r="B1241" t="str">
            <v>US00505093</v>
          </cell>
          <cell r="C1241" t="str">
            <v>MICR038</v>
          </cell>
        </row>
        <row r="1242">
          <cell r="A1242" t="str">
            <v>USNM00505094</v>
          </cell>
          <cell r="B1242" t="str">
            <v>US00505094</v>
          </cell>
          <cell r="C1242" t="str">
            <v>MICR038</v>
          </cell>
        </row>
        <row r="1243">
          <cell r="A1243" t="str">
            <v>USNM00505095</v>
          </cell>
          <cell r="B1243" t="str">
            <v>US00505095</v>
          </cell>
          <cell r="C1243" t="str">
            <v>MICR038</v>
          </cell>
        </row>
        <row r="1244">
          <cell r="A1244" t="str">
            <v>USNM00506197</v>
          </cell>
          <cell r="B1244" t="str">
            <v>US00506197</v>
          </cell>
          <cell r="C1244" t="str">
            <v>MICR038</v>
          </cell>
        </row>
        <row r="1245">
          <cell r="A1245" t="str">
            <v>USNM00506198</v>
          </cell>
          <cell r="B1245" t="str">
            <v>US00506198</v>
          </cell>
          <cell r="C1245" t="str">
            <v>MICR038</v>
          </cell>
        </row>
        <row r="1246">
          <cell r="A1246" t="str">
            <v>USNM00506199</v>
          </cell>
          <cell r="B1246" t="str">
            <v>US00506199</v>
          </cell>
          <cell r="C1246" t="str">
            <v>MICR038</v>
          </cell>
        </row>
        <row r="1247">
          <cell r="A1247" t="str">
            <v>USNM00506202</v>
          </cell>
          <cell r="B1247" t="str">
            <v>US00506202</v>
          </cell>
          <cell r="C1247" t="str">
            <v>MICR038</v>
          </cell>
        </row>
        <row r="1248">
          <cell r="A1248" t="str">
            <v>USNM00506216</v>
          </cell>
          <cell r="B1248" t="str">
            <v>US00506216</v>
          </cell>
          <cell r="C1248" t="str">
            <v>MICR038</v>
          </cell>
        </row>
        <row r="1249">
          <cell r="A1249" t="str">
            <v>USNM00506232</v>
          </cell>
          <cell r="B1249" t="str">
            <v>US00506232</v>
          </cell>
          <cell r="C1249" t="str">
            <v>MICR038</v>
          </cell>
        </row>
        <row r="1250">
          <cell r="A1250" t="str">
            <v>USNM00506234</v>
          </cell>
          <cell r="B1250" t="str">
            <v>US00506234</v>
          </cell>
          <cell r="C1250" t="str">
            <v>MICR038</v>
          </cell>
        </row>
        <row r="1251">
          <cell r="A1251" t="str">
            <v>USNM00506235</v>
          </cell>
          <cell r="B1251" t="str">
            <v>US00506235</v>
          </cell>
          <cell r="C1251" t="str">
            <v>MICR038</v>
          </cell>
        </row>
        <row r="1252">
          <cell r="A1252" t="str">
            <v>USNM00506239</v>
          </cell>
          <cell r="B1252" t="str">
            <v>US00506239</v>
          </cell>
          <cell r="C1252" t="str">
            <v>MICR038</v>
          </cell>
        </row>
        <row r="1253">
          <cell r="A1253" t="str">
            <v>USNM00506244</v>
          </cell>
          <cell r="B1253" t="str">
            <v>US00506244</v>
          </cell>
          <cell r="C1253" t="str">
            <v>MICR038</v>
          </cell>
        </row>
        <row r="1254">
          <cell r="A1254" t="str">
            <v>USNM00506245</v>
          </cell>
          <cell r="B1254" t="str">
            <v>US00506245</v>
          </cell>
          <cell r="C1254" t="str">
            <v>MICR038</v>
          </cell>
        </row>
        <row r="1255">
          <cell r="A1255" t="str">
            <v>USNM00506246</v>
          </cell>
          <cell r="B1255" t="str">
            <v>US00506246</v>
          </cell>
          <cell r="C1255" t="str">
            <v>MICR038</v>
          </cell>
        </row>
        <row r="1256">
          <cell r="A1256" t="str">
            <v>USNM00506247</v>
          </cell>
          <cell r="B1256" t="str">
            <v>US00506247</v>
          </cell>
          <cell r="C1256" t="str">
            <v>MICR038</v>
          </cell>
        </row>
        <row r="1257">
          <cell r="A1257" t="str">
            <v>USNM00506249</v>
          </cell>
          <cell r="B1257" t="str">
            <v>US00506249</v>
          </cell>
          <cell r="C1257" t="str">
            <v>MICR038</v>
          </cell>
        </row>
        <row r="1258">
          <cell r="A1258" t="str">
            <v>USNM00506256</v>
          </cell>
          <cell r="B1258" t="str">
            <v>US00506256</v>
          </cell>
          <cell r="C1258" t="str">
            <v>MICR038</v>
          </cell>
        </row>
        <row r="1259">
          <cell r="A1259" t="str">
            <v>USNM00506257</v>
          </cell>
          <cell r="B1259" t="str">
            <v>US00506257</v>
          </cell>
          <cell r="C1259" t="str">
            <v>MICR038</v>
          </cell>
        </row>
        <row r="1260">
          <cell r="A1260" t="str">
            <v>USNM00506258</v>
          </cell>
          <cell r="B1260" t="str">
            <v>US00506258</v>
          </cell>
          <cell r="C1260" t="str">
            <v>MICR038</v>
          </cell>
        </row>
        <row r="1261">
          <cell r="A1261" t="str">
            <v>USNM00506264</v>
          </cell>
          <cell r="B1261" t="str">
            <v>US00506264</v>
          </cell>
          <cell r="C1261" t="str">
            <v>MICR038</v>
          </cell>
        </row>
        <row r="1262">
          <cell r="A1262" t="str">
            <v>USNM00506271</v>
          </cell>
          <cell r="B1262" t="str">
            <v>US00506271</v>
          </cell>
          <cell r="C1262" t="str">
            <v>MICR038</v>
          </cell>
        </row>
        <row r="1263">
          <cell r="A1263" t="str">
            <v>USNM00510039</v>
          </cell>
          <cell r="B1263" t="str">
            <v>US00510039</v>
          </cell>
          <cell r="C1263" t="str">
            <v>MICR038</v>
          </cell>
        </row>
        <row r="1264">
          <cell r="A1264" t="str">
            <v>USNM00510051</v>
          </cell>
          <cell r="B1264" t="str">
            <v>US00510051</v>
          </cell>
          <cell r="C1264" t="str">
            <v>MICR038</v>
          </cell>
        </row>
        <row r="1265">
          <cell r="A1265" t="str">
            <v>USNM00640029</v>
          </cell>
          <cell r="B1265" t="str">
            <v>US00640029</v>
          </cell>
          <cell r="C1265" t="str">
            <v>MICR038</v>
          </cell>
        </row>
        <row r="1266">
          <cell r="A1266" t="str">
            <v>USNM00645499</v>
          </cell>
          <cell r="B1266" t="str">
            <v>US00645499</v>
          </cell>
          <cell r="C1266" t="str">
            <v>MICR038</v>
          </cell>
        </row>
        <row r="1267">
          <cell r="A1267" t="str">
            <v>USNM00645726</v>
          </cell>
          <cell r="B1267" t="str">
            <v>US00645726</v>
          </cell>
          <cell r="C1267" t="str">
            <v>MICR038</v>
          </cell>
        </row>
        <row r="1268">
          <cell r="A1268" t="str">
            <v>USNM00681049</v>
          </cell>
          <cell r="B1268" t="str">
            <v>US00681049</v>
          </cell>
          <cell r="C1268" t="str">
            <v>MICR038</v>
          </cell>
        </row>
        <row r="1269">
          <cell r="A1269" t="str">
            <v>USNM00681086</v>
          </cell>
          <cell r="B1269" t="str">
            <v>US00681086</v>
          </cell>
          <cell r="C1269" t="str">
            <v>MICR038</v>
          </cell>
        </row>
        <row r="1270">
          <cell r="A1270" t="str">
            <v>USNM00681906</v>
          </cell>
          <cell r="B1270" t="str">
            <v>US00681906</v>
          </cell>
          <cell r="C1270" t="str">
            <v>MICR038</v>
          </cell>
        </row>
        <row r="1271">
          <cell r="A1271" t="str">
            <v>USNM00206425</v>
          </cell>
          <cell r="B1271" t="str">
            <v>US00206425</v>
          </cell>
          <cell r="C1271" t="str">
            <v>MICR051</v>
          </cell>
        </row>
        <row r="1272">
          <cell r="A1272" t="str">
            <v>USNM00204532</v>
          </cell>
          <cell r="B1272" t="str">
            <v>US00204532</v>
          </cell>
          <cell r="C1272" t="str">
            <v>MICR057</v>
          </cell>
        </row>
        <row r="1273">
          <cell r="A1273" t="str">
            <v>USNM00204533</v>
          </cell>
          <cell r="B1273" t="str">
            <v>US00204533</v>
          </cell>
          <cell r="C1273" t="str">
            <v>MICR057</v>
          </cell>
        </row>
        <row r="1274">
          <cell r="A1274" t="str">
            <v>USNM00204534</v>
          </cell>
          <cell r="B1274" t="str">
            <v>US00204534</v>
          </cell>
          <cell r="C1274" t="str">
            <v>MICR057</v>
          </cell>
        </row>
        <row r="1275">
          <cell r="A1275" t="str">
            <v>USNM00204536</v>
          </cell>
          <cell r="B1275" t="str">
            <v>US00204536</v>
          </cell>
          <cell r="C1275" t="str">
            <v>MICR057</v>
          </cell>
        </row>
        <row r="1276">
          <cell r="A1276" t="str">
            <v>USNM00204537</v>
          </cell>
          <cell r="B1276" t="str">
            <v>US00204537</v>
          </cell>
          <cell r="C1276" t="str">
            <v>MICR057</v>
          </cell>
        </row>
        <row r="1277">
          <cell r="A1277" t="str">
            <v>USNM00204538</v>
          </cell>
          <cell r="B1277" t="str">
            <v>US00204538</v>
          </cell>
          <cell r="C1277" t="str">
            <v>MICR057</v>
          </cell>
        </row>
        <row r="1278">
          <cell r="A1278" t="str">
            <v>USNM00204545</v>
          </cell>
          <cell r="B1278" t="str">
            <v>US00204545</v>
          </cell>
          <cell r="C1278" t="str">
            <v>MICR057</v>
          </cell>
        </row>
        <row r="1279">
          <cell r="A1279" t="str">
            <v>USNM00204547</v>
          </cell>
          <cell r="B1279" t="str">
            <v>US00204547</v>
          </cell>
          <cell r="C1279" t="str">
            <v>MICR057</v>
          </cell>
        </row>
        <row r="1280">
          <cell r="A1280" t="str">
            <v>USNM00204558</v>
          </cell>
          <cell r="B1280" t="str">
            <v>US00204558</v>
          </cell>
          <cell r="C1280" t="str">
            <v>MICR057</v>
          </cell>
        </row>
        <row r="1281">
          <cell r="A1281" t="str">
            <v>USNM00204575</v>
          </cell>
          <cell r="B1281" t="str">
            <v>US00204575</v>
          </cell>
          <cell r="C1281" t="str">
            <v>MICR057</v>
          </cell>
        </row>
        <row r="1282">
          <cell r="A1282" t="str">
            <v>USNM00204576</v>
          </cell>
          <cell r="B1282" t="str">
            <v>US00204576</v>
          </cell>
          <cell r="C1282" t="str">
            <v>MICR057</v>
          </cell>
        </row>
        <row r="1283">
          <cell r="A1283" t="str">
            <v>USNM00204578</v>
          </cell>
          <cell r="B1283" t="str">
            <v>US00204578</v>
          </cell>
          <cell r="C1283" t="str">
            <v>MICR057</v>
          </cell>
        </row>
        <row r="1284">
          <cell r="A1284" t="str">
            <v>USNM00204581</v>
          </cell>
          <cell r="B1284" t="str">
            <v>US00204581</v>
          </cell>
          <cell r="C1284" t="str">
            <v>MICR057</v>
          </cell>
        </row>
        <row r="1285">
          <cell r="A1285" t="str">
            <v>USNM00204585</v>
          </cell>
          <cell r="B1285" t="str">
            <v>US00204585</v>
          </cell>
          <cell r="C1285" t="str">
            <v>MICR057</v>
          </cell>
        </row>
        <row r="1286">
          <cell r="A1286" t="str">
            <v>USNM00204586</v>
          </cell>
          <cell r="B1286" t="str">
            <v>US00204586</v>
          </cell>
          <cell r="C1286" t="str">
            <v>MICR057</v>
          </cell>
        </row>
        <row r="1287">
          <cell r="A1287" t="str">
            <v>USNM00204588</v>
          </cell>
          <cell r="B1287" t="str">
            <v>US00204588</v>
          </cell>
          <cell r="C1287" t="str">
            <v>MICR057</v>
          </cell>
        </row>
        <row r="1288">
          <cell r="A1288" t="str">
            <v>USNM00204592</v>
          </cell>
          <cell r="B1288" t="str">
            <v>US00204592</v>
          </cell>
          <cell r="C1288" t="str">
            <v>MICR057</v>
          </cell>
        </row>
        <row r="1289">
          <cell r="A1289" t="str">
            <v>USNM00204594</v>
          </cell>
          <cell r="B1289" t="str">
            <v>US00204594</v>
          </cell>
          <cell r="C1289" t="str">
            <v>MICR057</v>
          </cell>
        </row>
        <row r="1290">
          <cell r="A1290" t="str">
            <v>USNM00204596</v>
          </cell>
          <cell r="B1290" t="str">
            <v>US00204596</v>
          </cell>
          <cell r="C1290" t="str">
            <v>MICR057</v>
          </cell>
        </row>
        <row r="1291">
          <cell r="A1291" t="str">
            <v>USNM00204599</v>
          </cell>
          <cell r="B1291" t="str">
            <v>US00204599</v>
          </cell>
          <cell r="C1291" t="str">
            <v>MICR057</v>
          </cell>
        </row>
        <row r="1292">
          <cell r="A1292" t="str">
            <v>USNM00204602</v>
          </cell>
          <cell r="B1292" t="str">
            <v>US00204602</v>
          </cell>
          <cell r="C1292" t="str">
            <v>MICR057</v>
          </cell>
        </row>
        <row r="1293">
          <cell r="A1293" t="str">
            <v>USNM00204603</v>
          </cell>
          <cell r="B1293" t="str">
            <v>US00204603</v>
          </cell>
          <cell r="C1293" t="str">
            <v>MICR057</v>
          </cell>
        </row>
        <row r="1294">
          <cell r="A1294" t="str">
            <v>USNM00204604</v>
          </cell>
          <cell r="B1294" t="str">
            <v>US00204604</v>
          </cell>
          <cell r="C1294" t="str">
            <v>MICR057</v>
          </cell>
        </row>
        <row r="1295">
          <cell r="A1295" t="str">
            <v>USNM00204606</v>
          </cell>
          <cell r="B1295" t="str">
            <v>US00204606</v>
          </cell>
          <cell r="C1295" t="str">
            <v>MICR057</v>
          </cell>
        </row>
        <row r="1296">
          <cell r="A1296" t="str">
            <v>USNM00206066</v>
          </cell>
          <cell r="B1296" t="str">
            <v>US00206066</v>
          </cell>
          <cell r="C1296" t="str">
            <v>MICR057</v>
          </cell>
        </row>
        <row r="1297">
          <cell r="A1297" t="str">
            <v>USNM00206068</v>
          </cell>
          <cell r="B1297" t="str">
            <v>US00206068</v>
          </cell>
          <cell r="C1297" t="str">
            <v>MICR057</v>
          </cell>
        </row>
        <row r="1298">
          <cell r="A1298" t="str">
            <v>USNM00206071</v>
          </cell>
          <cell r="B1298" t="str">
            <v>US00206071</v>
          </cell>
          <cell r="C1298" t="str">
            <v>MICR057</v>
          </cell>
        </row>
        <row r="1299">
          <cell r="A1299" t="str">
            <v>USNM00206073</v>
          </cell>
          <cell r="B1299" t="str">
            <v>US00206073</v>
          </cell>
          <cell r="C1299" t="str">
            <v>MICR057</v>
          </cell>
        </row>
        <row r="1300">
          <cell r="A1300" t="str">
            <v>USNM00206077</v>
          </cell>
          <cell r="B1300" t="str">
            <v>US00206077</v>
          </cell>
          <cell r="C1300" t="str">
            <v>MICR057</v>
          </cell>
        </row>
        <row r="1301">
          <cell r="A1301" t="str">
            <v>USNM00206078</v>
          </cell>
          <cell r="B1301" t="str">
            <v>US00206078</v>
          </cell>
          <cell r="C1301" t="str">
            <v>MICR057</v>
          </cell>
        </row>
        <row r="1302">
          <cell r="A1302" t="str">
            <v>USNM00206083</v>
          </cell>
          <cell r="B1302" t="str">
            <v>US00206083</v>
          </cell>
          <cell r="C1302" t="str">
            <v>MICR057</v>
          </cell>
        </row>
        <row r="1303">
          <cell r="A1303" t="str">
            <v>USNM00206085</v>
          </cell>
          <cell r="B1303" t="str">
            <v>US00206085</v>
          </cell>
          <cell r="C1303" t="str">
            <v>MICR057</v>
          </cell>
        </row>
        <row r="1304">
          <cell r="A1304" t="str">
            <v>USNM00206368</v>
          </cell>
          <cell r="B1304" t="str">
            <v>US00206368</v>
          </cell>
          <cell r="C1304" t="str">
            <v>MICR057</v>
          </cell>
        </row>
        <row r="1305">
          <cell r="A1305" t="str">
            <v>USNM00206369</v>
          </cell>
          <cell r="B1305" t="str">
            <v>US00206369</v>
          </cell>
          <cell r="C1305" t="str">
            <v>MICR057</v>
          </cell>
        </row>
        <row r="1306">
          <cell r="A1306" t="str">
            <v>USNM00206370</v>
          </cell>
          <cell r="B1306" t="str">
            <v>US00206370</v>
          </cell>
          <cell r="C1306" t="str">
            <v>MICR057</v>
          </cell>
        </row>
        <row r="1307">
          <cell r="A1307" t="str">
            <v>USNM00206371</v>
          </cell>
          <cell r="B1307" t="str">
            <v>US00206371</v>
          </cell>
          <cell r="C1307" t="str">
            <v>MICR057</v>
          </cell>
        </row>
        <row r="1308">
          <cell r="A1308" t="str">
            <v>USNM00206372</v>
          </cell>
          <cell r="B1308" t="str">
            <v>US00206372</v>
          </cell>
          <cell r="C1308" t="str">
            <v>MICR057</v>
          </cell>
        </row>
        <row r="1309">
          <cell r="A1309" t="str">
            <v>USNM00206373</v>
          </cell>
          <cell r="B1309" t="str">
            <v>US00206373</v>
          </cell>
          <cell r="C1309" t="str">
            <v>MICR057</v>
          </cell>
        </row>
        <row r="1310">
          <cell r="A1310" t="str">
            <v>USNM00206374</v>
          </cell>
          <cell r="B1310" t="str">
            <v>US00206374</v>
          </cell>
          <cell r="C1310" t="str">
            <v>MICR057</v>
          </cell>
        </row>
        <row r="1311">
          <cell r="A1311" t="str">
            <v>USNM00206392</v>
          </cell>
          <cell r="B1311" t="str">
            <v>US00206392</v>
          </cell>
          <cell r="C1311" t="str">
            <v>MICR057</v>
          </cell>
        </row>
        <row r="1312">
          <cell r="A1312" t="str">
            <v>USNM00206506</v>
          </cell>
          <cell r="B1312" t="str">
            <v>US00206506</v>
          </cell>
          <cell r="C1312" t="str">
            <v>MICR061</v>
          </cell>
        </row>
        <row r="1313">
          <cell r="A1313" t="str">
            <v>USNM00499810</v>
          </cell>
          <cell r="B1313" t="str">
            <v>US00499810</v>
          </cell>
          <cell r="C1313" t="str">
            <v>MICR062</v>
          </cell>
        </row>
        <row r="1314">
          <cell r="A1314" t="str">
            <v>USNM00204539</v>
          </cell>
          <cell r="B1314" t="str">
            <v>US00204539</v>
          </cell>
          <cell r="C1314" t="str">
            <v>MICR067</v>
          </cell>
        </row>
        <row r="1315">
          <cell r="A1315" t="str">
            <v>USNM00204540</v>
          </cell>
          <cell r="B1315" t="str">
            <v>US00204540</v>
          </cell>
          <cell r="C1315" t="str">
            <v>MICR067</v>
          </cell>
        </row>
        <row r="1316">
          <cell r="A1316" t="str">
            <v>USNM00204541</v>
          </cell>
          <cell r="B1316" t="str">
            <v>US00204541</v>
          </cell>
          <cell r="C1316" t="str">
            <v>MICR067</v>
          </cell>
        </row>
        <row r="1317">
          <cell r="A1317" t="str">
            <v>USNM00204542</v>
          </cell>
          <cell r="B1317" t="str">
            <v>US00204542</v>
          </cell>
          <cell r="C1317" t="str">
            <v>MICR067</v>
          </cell>
        </row>
        <row r="1318">
          <cell r="A1318" t="str">
            <v>USNM00204543</v>
          </cell>
          <cell r="B1318" t="str">
            <v>US00204543</v>
          </cell>
          <cell r="C1318" t="str">
            <v>MICR067</v>
          </cell>
        </row>
        <row r="1319">
          <cell r="A1319" t="str">
            <v>USNM00204544</v>
          </cell>
          <cell r="B1319" t="str">
            <v>US00204544</v>
          </cell>
          <cell r="C1319" t="str">
            <v>MICR067</v>
          </cell>
        </row>
        <row r="1320">
          <cell r="A1320" t="str">
            <v>USNM00204548</v>
          </cell>
          <cell r="B1320" t="str">
            <v>US00204548</v>
          </cell>
          <cell r="C1320" t="str">
            <v>MICR067</v>
          </cell>
        </row>
        <row r="1321">
          <cell r="A1321" t="str">
            <v>USNM00204549</v>
          </cell>
          <cell r="B1321" t="str">
            <v>US00204549</v>
          </cell>
          <cell r="C1321" t="str">
            <v>MICR067</v>
          </cell>
        </row>
        <row r="1322">
          <cell r="A1322" t="str">
            <v>USNM00204550</v>
          </cell>
          <cell r="B1322" t="str">
            <v>US00204550</v>
          </cell>
          <cell r="C1322" t="str">
            <v>MICR067</v>
          </cell>
        </row>
        <row r="1323">
          <cell r="A1323" t="str">
            <v>USNM00204563</v>
          </cell>
          <cell r="B1323" t="str">
            <v>US00204563</v>
          </cell>
          <cell r="C1323" t="str">
            <v>MICR067</v>
          </cell>
        </row>
        <row r="1324">
          <cell r="A1324" t="str">
            <v>USNM00204564</v>
          </cell>
          <cell r="B1324" t="str">
            <v>US00204564</v>
          </cell>
          <cell r="C1324" t="str">
            <v>MICR067</v>
          </cell>
        </row>
        <row r="1325">
          <cell r="A1325" t="str">
            <v>USNM00204565</v>
          </cell>
          <cell r="B1325" t="str">
            <v>US00204565</v>
          </cell>
          <cell r="C1325" t="str">
            <v>MICR067</v>
          </cell>
        </row>
        <row r="1326">
          <cell r="A1326" t="str">
            <v>USNM00204566</v>
          </cell>
          <cell r="B1326" t="str">
            <v>US00204566</v>
          </cell>
          <cell r="C1326" t="str">
            <v>MICR067</v>
          </cell>
        </row>
        <row r="1327">
          <cell r="A1327" t="str">
            <v>USNM00204580</v>
          </cell>
          <cell r="B1327" t="str">
            <v>US00204580</v>
          </cell>
          <cell r="C1327" t="str">
            <v>MICR067</v>
          </cell>
        </row>
        <row r="1328">
          <cell r="A1328" t="str">
            <v>USNM00204582</v>
          </cell>
          <cell r="B1328" t="str">
            <v>US00204582</v>
          </cell>
          <cell r="C1328" t="str">
            <v>MICR067</v>
          </cell>
        </row>
        <row r="1329">
          <cell r="A1329" t="str">
            <v>USNM00204583</v>
          </cell>
          <cell r="B1329" t="str">
            <v>US00204583</v>
          </cell>
          <cell r="C1329" t="str">
            <v>MICR067</v>
          </cell>
        </row>
        <row r="1330">
          <cell r="A1330" t="str">
            <v>USNM00204597</v>
          </cell>
          <cell r="B1330" t="str">
            <v>US00204597</v>
          </cell>
          <cell r="C1330" t="str">
            <v>MICR067</v>
          </cell>
        </row>
        <row r="1331">
          <cell r="A1331" t="str">
            <v>USNM00204555</v>
          </cell>
          <cell r="B1331" t="str">
            <v>US00204555</v>
          </cell>
          <cell r="C1331" t="str">
            <v>MICR068</v>
          </cell>
        </row>
        <row r="1332">
          <cell r="A1332" t="str">
            <v>USNM00204556</v>
          </cell>
          <cell r="B1332" t="str">
            <v>US00204556</v>
          </cell>
          <cell r="C1332" t="str">
            <v>MICR068</v>
          </cell>
        </row>
        <row r="1333">
          <cell r="A1333" t="str">
            <v>USNM00204557</v>
          </cell>
          <cell r="B1333" t="str">
            <v>US00204557</v>
          </cell>
          <cell r="C1333" t="str">
            <v>MICR068</v>
          </cell>
        </row>
        <row r="1334">
          <cell r="A1334" t="str">
            <v>USNM00206389</v>
          </cell>
          <cell r="B1334" t="str">
            <v>US00206389</v>
          </cell>
          <cell r="C1334" t="str">
            <v>MICR068</v>
          </cell>
        </row>
        <row r="1335">
          <cell r="A1335" t="str">
            <v>USNM00204600</v>
          </cell>
          <cell r="B1335" t="str">
            <v>US00204600</v>
          </cell>
          <cell r="C1335" t="str">
            <v>MICR069</v>
          </cell>
        </row>
        <row r="1336">
          <cell r="A1336" t="str">
            <v>USNM00204608</v>
          </cell>
          <cell r="B1336" t="str">
            <v>US00204608</v>
          </cell>
          <cell r="C1336" t="str">
            <v>MICR069</v>
          </cell>
        </row>
        <row r="1337">
          <cell r="A1337" t="str">
            <v>USNM00206375</v>
          </cell>
          <cell r="B1337" t="str">
            <v>US00206375</v>
          </cell>
          <cell r="C1337" t="str">
            <v>MICR069</v>
          </cell>
        </row>
        <row r="1338">
          <cell r="A1338" t="str">
            <v>USNM00206391</v>
          </cell>
          <cell r="B1338" t="str">
            <v>US00206391</v>
          </cell>
          <cell r="C1338" t="str">
            <v>MICR069</v>
          </cell>
        </row>
        <row r="1339">
          <cell r="A1339" t="str">
            <v>USNM00206395</v>
          </cell>
          <cell r="B1339" t="str">
            <v>US00206395</v>
          </cell>
          <cell r="C1339" t="str">
            <v>MICR069</v>
          </cell>
        </row>
        <row r="1340">
          <cell r="A1340" t="str">
            <v>USNM00206399</v>
          </cell>
          <cell r="B1340" t="str">
            <v>US00206399</v>
          </cell>
          <cell r="C1340" t="str">
            <v>MICR069</v>
          </cell>
        </row>
        <row r="1341">
          <cell r="A1341" t="str">
            <v>USNM00206401</v>
          </cell>
          <cell r="B1341" t="str">
            <v>US00206401</v>
          </cell>
          <cell r="C1341" t="str">
            <v>MICR069</v>
          </cell>
        </row>
        <row r="1342">
          <cell r="A1342" t="str">
            <v>USNM00497848</v>
          </cell>
          <cell r="B1342" t="str">
            <v>US00497848</v>
          </cell>
          <cell r="C1342" t="str">
            <v>MICR069</v>
          </cell>
        </row>
        <row r="1343">
          <cell r="A1343" t="str">
            <v>USNM00499211</v>
          </cell>
          <cell r="B1343" t="str">
            <v>US00499211</v>
          </cell>
          <cell r="C1343" t="str">
            <v>MICR069</v>
          </cell>
        </row>
        <row r="1344">
          <cell r="A1344" t="str">
            <v>USNM00499226</v>
          </cell>
          <cell r="B1344" t="str">
            <v>US00499226</v>
          </cell>
          <cell r="C1344" t="str">
            <v>MICR069</v>
          </cell>
        </row>
        <row r="1345">
          <cell r="A1345" t="str">
            <v>USNM00499483</v>
          </cell>
          <cell r="B1345" t="str">
            <v>US00499483</v>
          </cell>
          <cell r="C1345" t="str">
            <v>MICR069</v>
          </cell>
        </row>
        <row r="1346">
          <cell r="A1346" t="str">
            <v>USNM00499485</v>
          </cell>
          <cell r="B1346" t="str">
            <v>US00499485</v>
          </cell>
          <cell r="C1346" t="str">
            <v>MICR069</v>
          </cell>
        </row>
        <row r="1347">
          <cell r="A1347" t="str">
            <v>USNM00499492</v>
          </cell>
          <cell r="B1347" t="str">
            <v>US00499492</v>
          </cell>
          <cell r="C1347" t="str">
            <v>MICR069</v>
          </cell>
        </row>
        <row r="1348">
          <cell r="A1348" t="str">
            <v>USNM00499502</v>
          </cell>
          <cell r="B1348" t="str">
            <v>US00499502</v>
          </cell>
          <cell r="C1348" t="str">
            <v>MICR069</v>
          </cell>
        </row>
        <row r="1349">
          <cell r="A1349" t="str">
            <v>USNM00499723</v>
          </cell>
          <cell r="B1349" t="str">
            <v>US00499723</v>
          </cell>
          <cell r="C1349" t="str">
            <v>MICR069</v>
          </cell>
        </row>
        <row r="1350">
          <cell r="A1350" t="str">
            <v>USNM00499772</v>
          </cell>
          <cell r="B1350" t="str">
            <v>US00499772</v>
          </cell>
          <cell r="C1350" t="str">
            <v>MICR069</v>
          </cell>
        </row>
        <row r="1351">
          <cell r="A1351" t="str">
            <v>USNM00205794</v>
          </cell>
          <cell r="B1351" t="str">
            <v>US00205794</v>
          </cell>
          <cell r="C1351" t="str">
            <v>MICR075</v>
          </cell>
        </row>
        <row r="1352">
          <cell r="A1352" t="str">
            <v>USNM00205822</v>
          </cell>
          <cell r="B1352" t="str">
            <v>US00205822</v>
          </cell>
          <cell r="C1352" t="str">
            <v>MICR075</v>
          </cell>
        </row>
        <row r="1353">
          <cell r="A1353" t="str">
            <v>USNM00205871</v>
          </cell>
          <cell r="B1353" t="str">
            <v>US00205871</v>
          </cell>
          <cell r="C1353" t="str">
            <v>MICR075</v>
          </cell>
        </row>
        <row r="1354">
          <cell r="A1354" t="str">
            <v>USNM00205874</v>
          </cell>
          <cell r="B1354" t="str">
            <v>US00205874</v>
          </cell>
          <cell r="C1354" t="str">
            <v>MICR075</v>
          </cell>
        </row>
        <row r="1355">
          <cell r="A1355" t="str">
            <v>USNM00205875</v>
          </cell>
          <cell r="B1355" t="str">
            <v>US00205875</v>
          </cell>
          <cell r="C1355" t="str">
            <v>MICR075</v>
          </cell>
        </row>
        <row r="1356">
          <cell r="A1356" t="str">
            <v>USNM00205876</v>
          </cell>
          <cell r="B1356" t="str">
            <v>US00205876</v>
          </cell>
          <cell r="C1356" t="str">
            <v>MICR075</v>
          </cell>
        </row>
        <row r="1357">
          <cell r="A1357" t="str">
            <v>USNM00205877</v>
          </cell>
          <cell r="B1357" t="str">
            <v>US00205877</v>
          </cell>
          <cell r="C1357" t="str">
            <v>MICR075</v>
          </cell>
        </row>
        <row r="1358">
          <cell r="A1358" t="str">
            <v>USNM00205878</v>
          </cell>
          <cell r="B1358" t="str">
            <v>US00205878</v>
          </cell>
          <cell r="C1358" t="str">
            <v>MICR075</v>
          </cell>
        </row>
        <row r="1359">
          <cell r="A1359" t="str">
            <v>USNM00205879</v>
          </cell>
          <cell r="B1359" t="str">
            <v>US00205879</v>
          </cell>
          <cell r="C1359" t="str">
            <v>MICR075</v>
          </cell>
        </row>
        <row r="1360">
          <cell r="A1360" t="str">
            <v>USNM00206062</v>
          </cell>
          <cell r="B1360" t="str">
            <v>US00206062</v>
          </cell>
          <cell r="C1360" t="str">
            <v>MICR075</v>
          </cell>
        </row>
        <row r="1361">
          <cell r="A1361" t="str">
            <v>USNM00206090</v>
          </cell>
          <cell r="B1361" t="str">
            <v>US00206090</v>
          </cell>
          <cell r="C1361" t="str">
            <v>MICR075</v>
          </cell>
        </row>
        <row r="1362">
          <cell r="A1362" t="str">
            <v>USNM00206091</v>
          </cell>
          <cell r="B1362" t="str">
            <v>US00206091</v>
          </cell>
          <cell r="C1362" t="str">
            <v>MICR075</v>
          </cell>
        </row>
        <row r="1363">
          <cell r="A1363" t="str">
            <v>USNM00206094</v>
          </cell>
          <cell r="B1363" t="str">
            <v>US00206094</v>
          </cell>
          <cell r="C1363" t="str">
            <v>MICR075</v>
          </cell>
        </row>
        <row r="1364">
          <cell r="A1364" t="str">
            <v>USNM00206095</v>
          </cell>
          <cell r="B1364" t="str">
            <v>US00206095</v>
          </cell>
          <cell r="C1364" t="str">
            <v>MICR075</v>
          </cell>
        </row>
        <row r="1365">
          <cell r="A1365" t="str">
            <v>USNM00204546</v>
          </cell>
          <cell r="B1365" t="str">
            <v>US00204546</v>
          </cell>
          <cell r="C1365" t="str">
            <v>MICR079</v>
          </cell>
        </row>
        <row r="1366">
          <cell r="A1366" t="str">
            <v>USNM00204577</v>
          </cell>
          <cell r="B1366" t="str">
            <v>US00204577</v>
          </cell>
          <cell r="C1366" t="str">
            <v>MICR079</v>
          </cell>
        </row>
        <row r="1367">
          <cell r="A1367" t="str">
            <v>USNM00204589</v>
          </cell>
          <cell r="B1367" t="str">
            <v>US00204589</v>
          </cell>
          <cell r="C1367" t="str">
            <v>MICR079</v>
          </cell>
        </row>
        <row r="1368">
          <cell r="A1368" t="str">
            <v>USNM00204590</v>
          </cell>
          <cell r="B1368" t="str">
            <v>US00204590</v>
          </cell>
          <cell r="C1368" t="str">
            <v>MICR079</v>
          </cell>
        </row>
        <row r="1369">
          <cell r="A1369" t="str">
            <v>USNM00204591</v>
          </cell>
          <cell r="B1369" t="str">
            <v>US00204591</v>
          </cell>
          <cell r="C1369" t="str">
            <v>MICR079</v>
          </cell>
        </row>
        <row r="1370">
          <cell r="A1370" t="str">
            <v>USNM00204593</v>
          </cell>
          <cell r="B1370" t="str">
            <v>US00204593</v>
          </cell>
          <cell r="C1370" t="str">
            <v>MICR079</v>
          </cell>
        </row>
        <row r="1371">
          <cell r="A1371" t="str">
            <v>USNM00204601</v>
          </cell>
          <cell r="B1371" t="str">
            <v>US00204601</v>
          </cell>
          <cell r="C1371" t="str">
            <v>MICR079</v>
          </cell>
        </row>
        <row r="1372">
          <cell r="A1372" t="str">
            <v>USNM00206367</v>
          </cell>
          <cell r="B1372" t="str">
            <v>US00206367</v>
          </cell>
          <cell r="C1372" t="str">
            <v>MICR079</v>
          </cell>
        </row>
        <row r="1373">
          <cell r="A1373" t="str">
            <v>USNM00206383</v>
          </cell>
          <cell r="B1373" t="str">
            <v>US00206383</v>
          </cell>
          <cell r="C1373" t="str">
            <v>MICR079</v>
          </cell>
        </row>
        <row r="1374">
          <cell r="A1374" t="str">
            <v>USNM00206396</v>
          </cell>
          <cell r="B1374" t="str">
            <v>US00206396</v>
          </cell>
          <cell r="C1374" t="str">
            <v>MICR079</v>
          </cell>
        </row>
        <row r="1375">
          <cell r="A1375" t="str">
            <v>USNM00206400</v>
          </cell>
          <cell r="B1375" t="str">
            <v>US00206400</v>
          </cell>
          <cell r="C1375" t="str">
            <v>MICR079</v>
          </cell>
        </row>
        <row r="1376">
          <cell r="A1376" t="str">
            <v>USNM00206064</v>
          </cell>
          <cell r="B1376" t="str">
            <v>US00206064</v>
          </cell>
          <cell r="C1376" t="str">
            <v>MICR080</v>
          </cell>
        </row>
        <row r="1377">
          <cell r="A1377" t="str">
            <v>USNM00206098</v>
          </cell>
          <cell r="B1377" t="str">
            <v>US00206098</v>
          </cell>
          <cell r="C1377" t="str">
            <v>MICR080</v>
          </cell>
        </row>
        <row r="1378">
          <cell r="A1378" t="str">
            <v>USNM00206099</v>
          </cell>
          <cell r="B1378" t="str">
            <v>US00206099</v>
          </cell>
          <cell r="C1378" t="str">
            <v>MICR080</v>
          </cell>
        </row>
        <row r="1379">
          <cell r="A1379" t="str">
            <v>USNM00206100</v>
          </cell>
          <cell r="B1379" t="str">
            <v>US00206100</v>
          </cell>
          <cell r="C1379" t="str">
            <v>MICR080</v>
          </cell>
        </row>
        <row r="1380">
          <cell r="A1380" t="str">
            <v>USNM00206101</v>
          </cell>
          <cell r="B1380" t="str">
            <v>US00206101</v>
          </cell>
          <cell r="C1380" t="str">
            <v>MICR080</v>
          </cell>
        </row>
        <row r="1381">
          <cell r="A1381" t="str">
            <v>USNM00206102</v>
          </cell>
          <cell r="B1381" t="str">
            <v>US00206102</v>
          </cell>
          <cell r="C1381" t="str">
            <v>MICR080</v>
          </cell>
        </row>
        <row r="1382">
          <cell r="A1382" t="str">
            <v>USNM00206103</v>
          </cell>
          <cell r="B1382" t="str">
            <v>US00206103</v>
          </cell>
          <cell r="C1382" t="str">
            <v>MICR080</v>
          </cell>
        </row>
        <row r="1383">
          <cell r="A1383" t="str">
            <v>USNM00206046</v>
          </cell>
          <cell r="B1383" t="str">
            <v>US00206046</v>
          </cell>
          <cell r="C1383" t="str">
            <v>MICR081</v>
          </cell>
        </row>
        <row r="1384">
          <cell r="A1384" t="str">
            <v>USNM00206455</v>
          </cell>
          <cell r="B1384" t="str">
            <v>US00206455</v>
          </cell>
          <cell r="C1384" t="str">
            <v>MICR083</v>
          </cell>
        </row>
        <row r="1385">
          <cell r="A1385" t="str">
            <v>USNM00497340</v>
          </cell>
          <cell r="B1385" t="str">
            <v>US00497340</v>
          </cell>
          <cell r="C1385" t="str">
            <v>MICR084</v>
          </cell>
        </row>
        <row r="1386">
          <cell r="A1386" t="str">
            <v>USNM00497834</v>
          </cell>
          <cell r="B1386" t="str">
            <v>US00497834</v>
          </cell>
          <cell r="C1386" t="str">
            <v>MICR084</v>
          </cell>
        </row>
        <row r="1387">
          <cell r="A1387" t="str">
            <v>USNM00499642</v>
          </cell>
          <cell r="B1387" t="str">
            <v>US00499642</v>
          </cell>
          <cell r="C1387" t="str">
            <v>MICR084</v>
          </cell>
        </row>
        <row r="1388">
          <cell r="A1388" t="str">
            <v>USNM00504154</v>
          </cell>
          <cell r="B1388" t="str">
            <v>US00504154</v>
          </cell>
          <cell r="C1388" t="str">
            <v>MICR084</v>
          </cell>
        </row>
        <row r="1389">
          <cell r="A1389" t="str">
            <v>USNM00504194</v>
          </cell>
          <cell r="B1389" t="str">
            <v>US00504194</v>
          </cell>
          <cell r="C1389" t="str">
            <v>MICR084</v>
          </cell>
        </row>
        <row r="1390">
          <cell r="A1390" t="str">
            <v>USNM00504215</v>
          </cell>
          <cell r="B1390" t="str">
            <v>US00504215</v>
          </cell>
          <cell r="C1390" t="str">
            <v>MICR084</v>
          </cell>
        </row>
        <row r="1391">
          <cell r="A1391" t="str">
            <v>USNM00504978</v>
          </cell>
          <cell r="B1391" t="str">
            <v>US00504978</v>
          </cell>
          <cell r="C1391" t="str">
            <v>MICR084</v>
          </cell>
        </row>
        <row r="1392">
          <cell r="A1392" t="str">
            <v>USNM00504982</v>
          </cell>
          <cell r="B1392" t="str">
            <v>US00504982</v>
          </cell>
          <cell r="C1392" t="str">
            <v>MICR084</v>
          </cell>
        </row>
        <row r="1393">
          <cell r="A1393" t="str">
            <v>USNM00505033</v>
          </cell>
          <cell r="B1393" t="str">
            <v>US00505033</v>
          </cell>
          <cell r="C1393" t="str">
            <v>MICR084</v>
          </cell>
        </row>
        <row r="1394">
          <cell r="A1394" t="str">
            <v>USNM00205788</v>
          </cell>
          <cell r="B1394" t="str">
            <v>US00205788</v>
          </cell>
          <cell r="C1394" t="str">
            <v>MICR088</v>
          </cell>
        </row>
        <row r="1395">
          <cell r="A1395" t="str">
            <v>USNM00206050</v>
          </cell>
          <cell r="B1395" t="str">
            <v>US00206050</v>
          </cell>
          <cell r="C1395" t="str">
            <v>MICR088</v>
          </cell>
        </row>
        <row r="1396">
          <cell r="A1396" t="str">
            <v>USNM00206052</v>
          </cell>
          <cell r="B1396" t="str">
            <v>US00206052</v>
          </cell>
          <cell r="C1396" t="str">
            <v>MICR088</v>
          </cell>
        </row>
        <row r="1397">
          <cell r="A1397" t="str">
            <v>USNM00206054</v>
          </cell>
          <cell r="B1397" t="str">
            <v>US00206054</v>
          </cell>
          <cell r="C1397" t="str">
            <v>MICR088</v>
          </cell>
        </row>
        <row r="1398">
          <cell r="A1398" t="str">
            <v>USNM00206416</v>
          </cell>
          <cell r="B1398" t="str">
            <v>US00206416</v>
          </cell>
          <cell r="C1398" t="str">
            <v>MICR088</v>
          </cell>
        </row>
        <row r="1399">
          <cell r="A1399" t="str">
            <v>USNM00206423</v>
          </cell>
          <cell r="B1399" t="str">
            <v>US00206423</v>
          </cell>
          <cell r="C1399" t="str">
            <v>MICR088</v>
          </cell>
        </row>
        <row r="1400">
          <cell r="A1400" t="str">
            <v>USNM00206447</v>
          </cell>
          <cell r="B1400" t="str">
            <v>US00206447</v>
          </cell>
          <cell r="C1400" t="str">
            <v>MICR088</v>
          </cell>
        </row>
        <row r="1401">
          <cell r="A1401" t="str">
            <v>USNM00496742</v>
          </cell>
          <cell r="B1401" t="str">
            <v>US00496742</v>
          </cell>
          <cell r="C1401" t="str">
            <v>MICR088</v>
          </cell>
        </row>
        <row r="1402">
          <cell r="A1402" t="str">
            <v>USNM00499249</v>
          </cell>
          <cell r="B1402" t="str">
            <v>US00499249</v>
          </cell>
          <cell r="C1402" t="str">
            <v>MICR088</v>
          </cell>
        </row>
        <row r="1403">
          <cell r="A1403" t="str">
            <v>USNM00506203</v>
          </cell>
          <cell r="B1403" t="str">
            <v>US00506203</v>
          </cell>
          <cell r="C1403" t="str">
            <v>MICR088</v>
          </cell>
        </row>
        <row r="1404">
          <cell r="A1404" t="str">
            <v>USNM00506211</v>
          </cell>
          <cell r="B1404" t="str">
            <v>US00506211</v>
          </cell>
          <cell r="C1404" t="str">
            <v>MICR088</v>
          </cell>
        </row>
        <row r="1405">
          <cell r="A1405" t="str">
            <v>USNM00506237</v>
          </cell>
          <cell r="B1405" t="str">
            <v>US00506237</v>
          </cell>
          <cell r="C1405" t="str">
            <v>MICR088</v>
          </cell>
        </row>
        <row r="1406">
          <cell r="A1406" t="str">
            <v>USNM00169258</v>
          </cell>
          <cell r="B1406" t="str">
            <v>US00169258</v>
          </cell>
          <cell r="C1406" t="str">
            <v>MICR093</v>
          </cell>
        </row>
        <row r="1407">
          <cell r="A1407" t="str">
            <v>USNM00169259</v>
          </cell>
          <cell r="B1407" t="str">
            <v>US00169259</v>
          </cell>
          <cell r="C1407" t="str">
            <v>MICR093</v>
          </cell>
        </row>
        <row r="1408">
          <cell r="A1408" t="str">
            <v>USNM00169260</v>
          </cell>
          <cell r="B1408" t="str">
            <v>US00169260</v>
          </cell>
          <cell r="C1408" t="str">
            <v>MICR093</v>
          </cell>
        </row>
        <row r="1409">
          <cell r="A1409" t="str">
            <v>USNM00206475</v>
          </cell>
          <cell r="B1409" t="str">
            <v>US00206475</v>
          </cell>
          <cell r="C1409" t="str">
            <v>MICR094</v>
          </cell>
        </row>
        <row r="1410">
          <cell r="A1410" t="str">
            <v>USNM00206896</v>
          </cell>
          <cell r="B1410" t="str">
            <v>US00206896</v>
          </cell>
          <cell r="C1410" t="str">
            <v>MICR094</v>
          </cell>
        </row>
        <row r="1411">
          <cell r="A1411" t="str">
            <v>USNM00206900</v>
          </cell>
          <cell r="B1411" t="str">
            <v>US00206900</v>
          </cell>
          <cell r="C1411" t="str">
            <v>MICR094</v>
          </cell>
        </row>
        <row r="1412">
          <cell r="A1412" t="str">
            <v>USNM00206080</v>
          </cell>
          <cell r="B1412" t="str">
            <v>US00206080</v>
          </cell>
          <cell r="C1412" t="str">
            <v>MICR095</v>
          </cell>
        </row>
        <row r="1413">
          <cell r="A1413" t="str">
            <v>USNM00207120</v>
          </cell>
          <cell r="B1413" t="str">
            <v>US00207120</v>
          </cell>
          <cell r="C1413" t="str">
            <v>MICR096</v>
          </cell>
        </row>
        <row r="1414">
          <cell r="A1414" t="str">
            <v>USNM00207128</v>
          </cell>
          <cell r="B1414" t="str">
            <v>US00207128</v>
          </cell>
          <cell r="C1414" t="str">
            <v>MICR096</v>
          </cell>
        </row>
        <row r="1415">
          <cell r="A1415" t="str">
            <v>USNM00206912</v>
          </cell>
          <cell r="B1415" t="str">
            <v>US00206912</v>
          </cell>
          <cell r="C1415" t="str">
            <v>MICR097</v>
          </cell>
        </row>
        <row r="1416">
          <cell r="A1416" t="str">
            <v>USNM00206397</v>
          </cell>
          <cell r="B1416" t="str">
            <v>US00206397</v>
          </cell>
          <cell r="C1416" t="str">
            <v>MICR099</v>
          </cell>
        </row>
        <row r="1417">
          <cell r="A1417" t="str">
            <v>USNM00206501</v>
          </cell>
          <cell r="B1417" t="str">
            <v>US00206501</v>
          </cell>
          <cell r="C1417" t="str">
            <v>MICR100</v>
          </cell>
        </row>
        <row r="1418">
          <cell r="A1418" t="str">
            <v>USNM00206514</v>
          </cell>
          <cell r="B1418" t="str">
            <v>US00206514</v>
          </cell>
          <cell r="C1418" t="str">
            <v>MICR100</v>
          </cell>
        </row>
        <row r="1419">
          <cell r="A1419" t="str">
            <v>USNM00206048</v>
          </cell>
          <cell r="B1419" t="str">
            <v>US00206048</v>
          </cell>
          <cell r="C1419" t="str">
            <v>MICR101</v>
          </cell>
        </row>
        <row r="1420">
          <cell r="A1420" t="str">
            <v>USNM00206072</v>
          </cell>
          <cell r="B1420" t="str">
            <v>US00206072</v>
          </cell>
          <cell r="C1420" t="str">
            <v>MICR101</v>
          </cell>
        </row>
        <row r="1421">
          <cell r="A1421" t="str">
            <v>USNM00206089</v>
          </cell>
          <cell r="B1421" t="str">
            <v>US00206089</v>
          </cell>
          <cell r="C1421" t="str">
            <v>MICR101</v>
          </cell>
        </row>
        <row r="1422">
          <cell r="A1422" t="str">
            <v>USNM00496736</v>
          </cell>
          <cell r="B1422" t="str">
            <v>US00496736</v>
          </cell>
          <cell r="C1422" t="str">
            <v>MICR101</v>
          </cell>
        </row>
        <row r="1423">
          <cell r="A1423" t="str">
            <v>USNM00497189</v>
          </cell>
          <cell r="B1423" t="str">
            <v>US00497189</v>
          </cell>
          <cell r="C1423" t="str">
            <v>MICR101</v>
          </cell>
        </row>
        <row r="1424">
          <cell r="A1424" t="str">
            <v>USNM00497306</v>
          </cell>
          <cell r="B1424" t="str">
            <v>US00497306</v>
          </cell>
          <cell r="C1424" t="str">
            <v>MICR101</v>
          </cell>
        </row>
        <row r="1425">
          <cell r="A1425" t="str">
            <v>USNM00497329</v>
          </cell>
          <cell r="B1425" t="str">
            <v>US00497329</v>
          </cell>
          <cell r="C1425" t="str">
            <v>MICR101</v>
          </cell>
        </row>
        <row r="1426">
          <cell r="A1426" t="str">
            <v>USNM00497680</v>
          </cell>
          <cell r="B1426" t="str">
            <v>US00497680</v>
          </cell>
          <cell r="C1426" t="str">
            <v>MICR101</v>
          </cell>
        </row>
        <row r="1427">
          <cell r="A1427" t="str">
            <v>USNM00497837</v>
          </cell>
          <cell r="B1427" t="str">
            <v>US00497837</v>
          </cell>
          <cell r="C1427" t="str">
            <v>MICR101</v>
          </cell>
        </row>
        <row r="1428">
          <cell r="A1428" t="str">
            <v>USNM00499259</v>
          </cell>
          <cell r="B1428" t="str">
            <v>US00499259</v>
          </cell>
          <cell r="C1428" t="str">
            <v>MICR101</v>
          </cell>
        </row>
        <row r="1429">
          <cell r="A1429" t="str">
            <v>USNM00499282</v>
          </cell>
          <cell r="B1429" t="str">
            <v>US00499282</v>
          </cell>
          <cell r="C1429" t="str">
            <v>MICR101</v>
          </cell>
        </row>
        <row r="1430">
          <cell r="A1430" t="str">
            <v>USNM00503900</v>
          </cell>
          <cell r="B1430" t="str">
            <v>US00503900</v>
          </cell>
          <cell r="C1430" t="str">
            <v>MICR101</v>
          </cell>
        </row>
        <row r="1431">
          <cell r="A1431" t="str">
            <v>USNM00503901</v>
          </cell>
          <cell r="B1431" t="str">
            <v>US00503901</v>
          </cell>
          <cell r="C1431" t="str">
            <v>MICR101</v>
          </cell>
        </row>
        <row r="1432">
          <cell r="A1432" t="str">
            <v>USNM00503908</v>
          </cell>
          <cell r="B1432" t="str">
            <v>US00503908</v>
          </cell>
          <cell r="C1432" t="str">
            <v>MICR101</v>
          </cell>
        </row>
        <row r="1433">
          <cell r="A1433" t="str">
            <v>USNM00503918</v>
          </cell>
          <cell r="B1433" t="str">
            <v>US00503918</v>
          </cell>
          <cell r="C1433" t="str">
            <v>MICR101</v>
          </cell>
        </row>
        <row r="1434">
          <cell r="A1434" t="str">
            <v>USNM00504079</v>
          </cell>
          <cell r="B1434" t="str">
            <v>US00504079</v>
          </cell>
          <cell r="C1434" t="str">
            <v>MICR101</v>
          </cell>
        </row>
        <row r="1435">
          <cell r="A1435" t="str">
            <v>USNM00504248</v>
          </cell>
          <cell r="B1435" t="str">
            <v>US00504248</v>
          </cell>
          <cell r="C1435" t="str">
            <v>MICR101</v>
          </cell>
        </row>
        <row r="1436">
          <cell r="A1436" t="str">
            <v>USNM00504249</v>
          </cell>
          <cell r="B1436" t="str">
            <v>US00504249</v>
          </cell>
          <cell r="C1436" t="str">
            <v>MICR101</v>
          </cell>
        </row>
        <row r="1437">
          <cell r="A1437" t="str">
            <v>USNM00504979</v>
          </cell>
          <cell r="B1437" t="str">
            <v>US00504979</v>
          </cell>
          <cell r="C1437" t="str">
            <v>MICR101</v>
          </cell>
        </row>
        <row r="1438">
          <cell r="A1438" t="str">
            <v>USNM00504983</v>
          </cell>
          <cell r="B1438" t="str">
            <v>US00504983</v>
          </cell>
          <cell r="C1438" t="str">
            <v>MICR101</v>
          </cell>
        </row>
        <row r="1439">
          <cell r="A1439" t="str">
            <v>USNM00504987</v>
          </cell>
          <cell r="B1439" t="str">
            <v>US00504987</v>
          </cell>
          <cell r="C1439" t="str">
            <v>MICR101</v>
          </cell>
        </row>
        <row r="1440">
          <cell r="A1440" t="str">
            <v>USNM00505044</v>
          </cell>
          <cell r="B1440" t="str">
            <v>US00505044</v>
          </cell>
          <cell r="C1440" t="str">
            <v>MICR101</v>
          </cell>
        </row>
        <row r="1441">
          <cell r="A1441" t="str">
            <v>USNM00506214</v>
          </cell>
          <cell r="B1441" t="str">
            <v>US00506214</v>
          </cell>
          <cell r="C1441" t="str">
            <v>MICR101</v>
          </cell>
        </row>
        <row r="1442">
          <cell r="A1442" t="str">
            <v>USNM00506217</v>
          </cell>
          <cell r="B1442" t="str">
            <v>US00506217</v>
          </cell>
          <cell r="C1442" t="str">
            <v>MICR101</v>
          </cell>
        </row>
        <row r="1443">
          <cell r="A1443" t="str">
            <v>USNM00506238</v>
          </cell>
          <cell r="B1443" t="str">
            <v>US00506238</v>
          </cell>
          <cell r="C1443" t="str">
            <v>MICR101</v>
          </cell>
        </row>
        <row r="1444">
          <cell r="A1444" t="str">
            <v>USNM00506243</v>
          </cell>
          <cell r="B1444" t="str">
            <v>US00506243</v>
          </cell>
          <cell r="C1444" t="str">
            <v>MICR101</v>
          </cell>
        </row>
        <row r="1445">
          <cell r="A1445" t="str">
            <v>USNM00506251</v>
          </cell>
          <cell r="B1445" t="str">
            <v>US00506251</v>
          </cell>
          <cell r="C1445" t="str">
            <v>MICR101</v>
          </cell>
        </row>
        <row r="1446">
          <cell r="A1446" t="str">
            <v>USNM00504096</v>
          </cell>
          <cell r="B1446" t="str">
            <v>US00504096</v>
          </cell>
          <cell r="C1446" t="str">
            <v>MICR103</v>
          </cell>
        </row>
        <row r="1447">
          <cell r="A1447" t="str">
            <v>USNM00504212</v>
          </cell>
          <cell r="B1447" t="str">
            <v>US00504212</v>
          </cell>
          <cell r="C1447" t="str">
            <v>MICR103</v>
          </cell>
        </row>
        <row r="1448">
          <cell r="A1448" t="str">
            <v>USNM00506224</v>
          </cell>
          <cell r="B1448" t="str">
            <v>US00506224</v>
          </cell>
          <cell r="C1448" t="str">
            <v>MICR103</v>
          </cell>
        </row>
        <row r="1449">
          <cell r="A1449" t="str">
            <v>USNM00206043</v>
          </cell>
          <cell r="B1449" t="str">
            <v>US00206043</v>
          </cell>
          <cell r="C1449" t="str">
            <v>MICR111</v>
          </cell>
        </row>
        <row r="1450">
          <cell r="A1450" t="str">
            <v>USNM00505090</v>
          </cell>
          <cell r="B1450" t="str">
            <v>US00505090</v>
          </cell>
          <cell r="C1450" t="str">
            <v>MICR130</v>
          </cell>
        </row>
        <row r="1451">
          <cell r="A1451" t="str">
            <v>USNM00504992</v>
          </cell>
          <cell r="B1451" t="str">
            <v>US00504992</v>
          </cell>
          <cell r="C1451" t="str">
            <v>MICR140</v>
          </cell>
        </row>
        <row r="1452">
          <cell r="A1452" t="str">
            <v>USNM00206393</v>
          </cell>
          <cell r="B1452" t="str">
            <v>US00206393</v>
          </cell>
          <cell r="C1452" t="str">
            <v>MICR152</v>
          </cell>
        </row>
        <row r="1453">
          <cell r="A1453" t="str">
            <v>USNM00204551</v>
          </cell>
          <cell r="B1453" t="str">
            <v>US00204551</v>
          </cell>
          <cell r="C1453" t="str">
            <v>MICR154</v>
          </cell>
        </row>
        <row r="1454">
          <cell r="A1454" t="str">
            <v>USNM00204552</v>
          </cell>
          <cell r="B1454" t="str">
            <v>US00204552</v>
          </cell>
          <cell r="C1454" t="str">
            <v>MICR154</v>
          </cell>
        </row>
        <row r="1455">
          <cell r="A1455" t="str">
            <v>USNM00204553</v>
          </cell>
          <cell r="B1455" t="str">
            <v>US00204553</v>
          </cell>
          <cell r="C1455" t="str">
            <v>MICR154</v>
          </cell>
        </row>
        <row r="1456">
          <cell r="A1456" t="str">
            <v>USNM00204554</v>
          </cell>
          <cell r="B1456" t="str">
            <v>US00204554</v>
          </cell>
          <cell r="C1456" t="str">
            <v>MICR154</v>
          </cell>
        </row>
        <row r="1457">
          <cell r="A1457" t="str">
            <v>USNM00204559</v>
          </cell>
          <cell r="B1457" t="str">
            <v>US00204559</v>
          </cell>
          <cell r="C1457" t="str">
            <v>MICR154</v>
          </cell>
        </row>
        <row r="1458">
          <cell r="A1458" t="str">
            <v>USNM00204560</v>
          </cell>
          <cell r="B1458" t="str">
            <v>US00204560</v>
          </cell>
          <cell r="C1458" t="str">
            <v>MICR154</v>
          </cell>
        </row>
        <row r="1459">
          <cell r="A1459" t="str">
            <v>USNM00204561</v>
          </cell>
          <cell r="B1459" t="str">
            <v>US00204561</v>
          </cell>
          <cell r="C1459" t="str">
            <v>MICR154</v>
          </cell>
        </row>
        <row r="1460">
          <cell r="A1460" t="str">
            <v>USNM00204562</v>
          </cell>
          <cell r="B1460" t="str">
            <v>US00204562</v>
          </cell>
          <cell r="C1460" t="str">
            <v>MICR154</v>
          </cell>
        </row>
        <row r="1461">
          <cell r="A1461" t="str">
            <v>USNM00204567</v>
          </cell>
          <cell r="B1461" t="str">
            <v>US00204567</v>
          </cell>
          <cell r="C1461" t="str">
            <v>MICR154</v>
          </cell>
        </row>
        <row r="1462">
          <cell r="A1462" t="str">
            <v>USNM00204569</v>
          </cell>
          <cell r="B1462" t="str">
            <v>US00204569</v>
          </cell>
          <cell r="C1462" t="str">
            <v>MICR154</v>
          </cell>
        </row>
        <row r="1463">
          <cell r="A1463" t="str">
            <v>USNM00204570</v>
          </cell>
          <cell r="B1463" t="str">
            <v>US00204570</v>
          </cell>
          <cell r="C1463" t="str">
            <v>MICR154</v>
          </cell>
        </row>
        <row r="1464">
          <cell r="A1464" t="str">
            <v>USNM00204571</v>
          </cell>
          <cell r="B1464" t="str">
            <v>US00204571</v>
          </cell>
          <cell r="C1464" t="str">
            <v>MICR154</v>
          </cell>
        </row>
        <row r="1465">
          <cell r="A1465" t="str">
            <v>USNM00204572</v>
          </cell>
          <cell r="B1465" t="str">
            <v>US00204572</v>
          </cell>
          <cell r="C1465" t="str">
            <v>MICR154</v>
          </cell>
        </row>
        <row r="1466">
          <cell r="A1466" t="str">
            <v>USNM00204573</v>
          </cell>
          <cell r="B1466" t="str">
            <v>US00204573</v>
          </cell>
          <cell r="C1466" t="str">
            <v>MICR154</v>
          </cell>
        </row>
        <row r="1467">
          <cell r="A1467" t="str">
            <v>USNM00204574</v>
          </cell>
          <cell r="B1467" t="str">
            <v>US00204574</v>
          </cell>
          <cell r="C1467" t="str">
            <v>MICR154</v>
          </cell>
        </row>
        <row r="1468">
          <cell r="A1468" t="str">
            <v>USNM00204584</v>
          </cell>
          <cell r="B1468" t="str">
            <v>US00204584</v>
          </cell>
          <cell r="C1468" t="str">
            <v>MICR154</v>
          </cell>
        </row>
        <row r="1469">
          <cell r="A1469" t="str">
            <v>USNM00204598</v>
          </cell>
          <cell r="B1469" t="str">
            <v>US00204598</v>
          </cell>
          <cell r="C1469" t="str">
            <v>MICR154</v>
          </cell>
        </row>
        <row r="1470">
          <cell r="A1470" t="str">
            <v>USNM00206387</v>
          </cell>
          <cell r="B1470" t="str">
            <v>US00206387</v>
          </cell>
          <cell r="C1470" t="str">
            <v>MICR154</v>
          </cell>
        </row>
        <row r="1471">
          <cell r="A1471" t="str">
            <v>USNM00206386</v>
          </cell>
          <cell r="B1471" t="str">
            <v>US00206386</v>
          </cell>
          <cell r="C1471" t="str">
            <v>MICR157</v>
          </cell>
        </row>
        <row r="1472">
          <cell r="A1472" t="str">
            <v>USNM00205821</v>
          </cell>
          <cell r="B1472" t="str">
            <v>US00205821</v>
          </cell>
          <cell r="C1472" t="str">
            <v>MICR159</v>
          </cell>
        </row>
        <row r="1473">
          <cell r="A1473" t="str">
            <v>USNM00207118</v>
          </cell>
          <cell r="B1473" t="str">
            <v>US00207118</v>
          </cell>
          <cell r="C1473" t="str">
            <v>MICR161</v>
          </cell>
        </row>
        <row r="1474">
          <cell r="A1474" t="str">
            <v>USNM00206394</v>
          </cell>
          <cell r="B1474" t="str">
            <v>US00206394</v>
          </cell>
          <cell r="C1474" t="str">
            <v>MICR164</v>
          </cell>
        </row>
        <row r="1475">
          <cell r="A1475" t="str">
            <v>USNM00268078</v>
          </cell>
          <cell r="B1475" t="str">
            <v>US00268078</v>
          </cell>
          <cell r="C1475" t="str">
            <v>MICR168</v>
          </cell>
        </row>
        <row r="1476">
          <cell r="A1476" t="str">
            <v>USNM00268079</v>
          </cell>
          <cell r="B1476" t="str">
            <v>US00268079</v>
          </cell>
          <cell r="C1476" t="str">
            <v>MICR168</v>
          </cell>
        </row>
        <row r="1477">
          <cell r="A1477" t="str">
            <v>USNM00491572</v>
          </cell>
          <cell r="B1477" t="str">
            <v>US00491572</v>
          </cell>
          <cell r="C1477" t="str">
            <v>MICR169</v>
          </cell>
        </row>
        <row r="1478">
          <cell r="A1478" t="str">
            <v>USNM00491574</v>
          </cell>
          <cell r="B1478" t="str">
            <v>US00491574</v>
          </cell>
          <cell r="C1478" t="str">
            <v>MICR169</v>
          </cell>
        </row>
        <row r="1479">
          <cell r="A1479" t="str">
            <v>USNM00491575</v>
          </cell>
          <cell r="B1479" t="str">
            <v>US00491575</v>
          </cell>
          <cell r="C1479" t="str">
            <v>MICR169</v>
          </cell>
        </row>
        <row r="1480">
          <cell r="A1480" t="str">
            <v>USNM00491576</v>
          </cell>
          <cell r="B1480" t="str">
            <v>US00491576</v>
          </cell>
          <cell r="C1480" t="str">
            <v>MICR169</v>
          </cell>
        </row>
        <row r="1481">
          <cell r="A1481" t="str">
            <v>USNM00491580</v>
          </cell>
          <cell r="B1481" t="str">
            <v>US00491580</v>
          </cell>
          <cell r="C1481" t="str">
            <v>MICR169</v>
          </cell>
        </row>
        <row r="1482">
          <cell r="A1482" t="str">
            <v>USNM00491611</v>
          </cell>
          <cell r="B1482" t="str">
            <v>US00491611</v>
          </cell>
          <cell r="C1482" t="str">
            <v>MICR169</v>
          </cell>
        </row>
        <row r="1483">
          <cell r="A1483" t="str">
            <v>USNM00491624</v>
          </cell>
          <cell r="B1483" t="str">
            <v>US00491624</v>
          </cell>
          <cell r="C1483" t="str">
            <v>MICR169</v>
          </cell>
        </row>
        <row r="1484">
          <cell r="A1484" t="str">
            <v>USNM00491625</v>
          </cell>
          <cell r="B1484" t="str">
            <v>US00491625</v>
          </cell>
          <cell r="C1484" t="str">
            <v>MICR169</v>
          </cell>
        </row>
        <row r="1485">
          <cell r="A1485" t="str">
            <v>USNM00491628</v>
          </cell>
          <cell r="B1485" t="str">
            <v>US00491628</v>
          </cell>
          <cell r="C1485" t="str">
            <v>MICR169</v>
          </cell>
        </row>
        <row r="1486">
          <cell r="A1486" t="str">
            <v>USNM00491630</v>
          </cell>
          <cell r="B1486" t="str">
            <v>US00491630</v>
          </cell>
          <cell r="C1486" t="str">
            <v>MICR169</v>
          </cell>
        </row>
        <row r="1487">
          <cell r="A1487" t="str">
            <v>USNM00491631</v>
          </cell>
          <cell r="B1487" t="str">
            <v>US00491631</v>
          </cell>
          <cell r="C1487" t="str">
            <v>MICR169</v>
          </cell>
        </row>
        <row r="1488">
          <cell r="A1488" t="str">
            <v>USNM00491636</v>
          </cell>
          <cell r="B1488" t="str">
            <v>US00491636</v>
          </cell>
          <cell r="C1488" t="str">
            <v>MICR169</v>
          </cell>
        </row>
        <row r="1489">
          <cell r="A1489" t="str">
            <v>USNM00491640</v>
          </cell>
          <cell r="B1489" t="str">
            <v>US00491640</v>
          </cell>
          <cell r="C1489" t="str">
            <v>MICR169</v>
          </cell>
        </row>
        <row r="1490">
          <cell r="A1490" t="str">
            <v>USNM00491642</v>
          </cell>
          <cell r="B1490" t="str">
            <v>US00491642</v>
          </cell>
          <cell r="C1490" t="str">
            <v>MICR169</v>
          </cell>
        </row>
        <row r="1491">
          <cell r="A1491" t="str">
            <v>USNM00491705</v>
          </cell>
          <cell r="B1491" t="str">
            <v>US00491705</v>
          </cell>
          <cell r="C1491" t="str">
            <v>MICR169</v>
          </cell>
        </row>
        <row r="1492">
          <cell r="A1492" t="str">
            <v>USNM00491713</v>
          </cell>
          <cell r="B1492" t="str">
            <v>US00491713</v>
          </cell>
          <cell r="C1492" t="str">
            <v>MICR169</v>
          </cell>
        </row>
        <row r="1493">
          <cell r="A1493" t="str">
            <v>USNM00491724</v>
          </cell>
          <cell r="B1493" t="str">
            <v>US00491724</v>
          </cell>
          <cell r="C1493" t="str">
            <v>MICR169</v>
          </cell>
        </row>
        <row r="1494">
          <cell r="A1494" t="str">
            <v>USNM00491733</v>
          </cell>
          <cell r="B1494" t="str">
            <v>US00491733</v>
          </cell>
          <cell r="C1494" t="str">
            <v>MICR169</v>
          </cell>
        </row>
        <row r="1495">
          <cell r="A1495" t="str">
            <v>USNM00491736</v>
          </cell>
          <cell r="B1495" t="str">
            <v>US00491736</v>
          </cell>
          <cell r="C1495" t="str">
            <v>MICR169</v>
          </cell>
        </row>
        <row r="1496">
          <cell r="A1496" t="str">
            <v>USNM00491748</v>
          </cell>
          <cell r="B1496" t="str">
            <v>US00491748</v>
          </cell>
          <cell r="C1496" t="str">
            <v>MICR169</v>
          </cell>
        </row>
        <row r="1497">
          <cell r="A1497" t="str">
            <v>USNM00491753</v>
          </cell>
          <cell r="B1497" t="str">
            <v>US00491753</v>
          </cell>
          <cell r="C1497" t="str">
            <v>MICR169</v>
          </cell>
        </row>
        <row r="1498">
          <cell r="A1498" t="str">
            <v>USNM00491784</v>
          </cell>
          <cell r="B1498" t="str">
            <v>US00491784</v>
          </cell>
          <cell r="C1498" t="str">
            <v>MICR169</v>
          </cell>
        </row>
        <row r="1499">
          <cell r="A1499" t="str">
            <v>USNM00491792</v>
          </cell>
          <cell r="B1499" t="str">
            <v>US00491792</v>
          </cell>
          <cell r="C1499" t="str">
            <v>MICR169</v>
          </cell>
        </row>
        <row r="1500">
          <cell r="A1500" t="str">
            <v>USNM00491804</v>
          </cell>
          <cell r="B1500" t="str">
            <v>US00491804</v>
          </cell>
          <cell r="C1500" t="str">
            <v>MICR169</v>
          </cell>
        </row>
        <row r="1501">
          <cell r="A1501" t="str">
            <v>USNM00209074</v>
          </cell>
          <cell r="B1501" t="str">
            <v>US00209074</v>
          </cell>
          <cell r="C1501" t="str">
            <v>MICR170</v>
          </cell>
        </row>
        <row r="1502">
          <cell r="A1502" t="str">
            <v>USNM00211643</v>
          </cell>
          <cell r="B1502" t="str">
            <v>US00211643</v>
          </cell>
          <cell r="C1502" t="str">
            <v>MICR170</v>
          </cell>
        </row>
        <row r="1503">
          <cell r="A1503" t="str">
            <v>USNM00211644</v>
          </cell>
          <cell r="B1503" t="str">
            <v>US00211644</v>
          </cell>
          <cell r="C1503" t="str">
            <v>MICR170</v>
          </cell>
        </row>
        <row r="1504">
          <cell r="A1504" t="str">
            <v>USNM00211645</v>
          </cell>
          <cell r="B1504" t="str">
            <v>US00211645</v>
          </cell>
          <cell r="C1504" t="str">
            <v>MICR170</v>
          </cell>
        </row>
        <row r="1505">
          <cell r="A1505" t="str">
            <v>USNM00211646</v>
          </cell>
          <cell r="B1505" t="str">
            <v>US00211646</v>
          </cell>
          <cell r="C1505" t="str">
            <v>MICR170</v>
          </cell>
        </row>
        <row r="1506">
          <cell r="A1506" t="str">
            <v>USNM00211647</v>
          </cell>
          <cell r="B1506" t="str">
            <v>US00211647</v>
          </cell>
          <cell r="C1506" t="str">
            <v>MICR170</v>
          </cell>
        </row>
        <row r="1507">
          <cell r="A1507" t="str">
            <v>USNM00211648</v>
          </cell>
          <cell r="B1507" t="str">
            <v>US00211648</v>
          </cell>
          <cell r="C1507" t="str">
            <v>MICR170</v>
          </cell>
        </row>
        <row r="1508">
          <cell r="A1508" t="str">
            <v>USNM00211649</v>
          </cell>
          <cell r="B1508" t="str">
            <v>US00211649</v>
          </cell>
          <cell r="C1508" t="str">
            <v>MICR170</v>
          </cell>
        </row>
        <row r="1509">
          <cell r="A1509" t="str">
            <v>USNM00211651</v>
          </cell>
          <cell r="B1509" t="str">
            <v>US00211651</v>
          </cell>
          <cell r="C1509" t="str">
            <v>MICR170</v>
          </cell>
        </row>
        <row r="1510">
          <cell r="A1510" t="str">
            <v>USNM00211653</v>
          </cell>
          <cell r="B1510" t="str">
            <v>US00211653</v>
          </cell>
          <cell r="C1510" t="str">
            <v>MICR170</v>
          </cell>
        </row>
        <row r="1511">
          <cell r="A1511" t="str">
            <v>USNM00211655</v>
          </cell>
          <cell r="B1511" t="str">
            <v>US00211655</v>
          </cell>
          <cell r="C1511" t="str">
            <v>MICR170</v>
          </cell>
        </row>
        <row r="1512">
          <cell r="A1512" t="str">
            <v>USNM00211656</v>
          </cell>
          <cell r="B1512" t="str">
            <v>US00211656</v>
          </cell>
          <cell r="C1512" t="str">
            <v>MICR170</v>
          </cell>
        </row>
        <row r="1513">
          <cell r="A1513" t="str">
            <v>USNM00211657</v>
          </cell>
          <cell r="B1513" t="str">
            <v>US00211657</v>
          </cell>
          <cell r="C1513" t="str">
            <v>MICR170</v>
          </cell>
        </row>
        <row r="1514">
          <cell r="A1514" t="str">
            <v>USNM00211659</v>
          </cell>
          <cell r="B1514" t="str">
            <v>US00211659</v>
          </cell>
          <cell r="C1514" t="str">
            <v>MICR170</v>
          </cell>
        </row>
        <row r="1515">
          <cell r="A1515" t="str">
            <v>USNM00211660</v>
          </cell>
          <cell r="B1515" t="str">
            <v>US00211660</v>
          </cell>
          <cell r="C1515" t="str">
            <v>MICR170</v>
          </cell>
        </row>
        <row r="1516">
          <cell r="A1516" t="str">
            <v>USNM00211662</v>
          </cell>
          <cell r="B1516" t="str">
            <v>US00211662</v>
          </cell>
          <cell r="C1516" t="str">
            <v>MICR170</v>
          </cell>
        </row>
        <row r="1517">
          <cell r="A1517" t="str">
            <v>USNM00211663</v>
          </cell>
          <cell r="B1517" t="str">
            <v>US00211663</v>
          </cell>
          <cell r="C1517" t="str">
            <v>MICR170</v>
          </cell>
        </row>
        <row r="1518">
          <cell r="A1518" t="str">
            <v>USNM00211664</v>
          </cell>
          <cell r="B1518" t="str">
            <v>US00211664</v>
          </cell>
          <cell r="C1518" t="str">
            <v>MICR170</v>
          </cell>
        </row>
        <row r="1519">
          <cell r="A1519" t="str">
            <v>USNM00211665</v>
          </cell>
          <cell r="B1519" t="str">
            <v>US00211665</v>
          </cell>
          <cell r="C1519" t="str">
            <v>MICR170</v>
          </cell>
        </row>
        <row r="1520">
          <cell r="A1520" t="str">
            <v>USNM00211666</v>
          </cell>
          <cell r="B1520" t="str">
            <v>US00211666</v>
          </cell>
          <cell r="C1520" t="str">
            <v>MICR170</v>
          </cell>
        </row>
        <row r="1521">
          <cell r="A1521" t="str">
            <v>USNM00211667</v>
          </cell>
          <cell r="B1521" t="str">
            <v>US00211667</v>
          </cell>
          <cell r="C1521" t="str">
            <v>MICR170</v>
          </cell>
        </row>
        <row r="1522">
          <cell r="A1522" t="str">
            <v>USNM00211668</v>
          </cell>
          <cell r="B1522" t="str">
            <v>US00211668</v>
          </cell>
          <cell r="C1522" t="str">
            <v>MICR170</v>
          </cell>
        </row>
        <row r="1523">
          <cell r="A1523" t="str">
            <v>USNM00211669</v>
          </cell>
          <cell r="B1523" t="str">
            <v>US00211669</v>
          </cell>
          <cell r="C1523" t="str">
            <v>MICR170</v>
          </cell>
        </row>
        <row r="1524">
          <cell r="A1524" t="str">
            <v>USNM00269837</v>
          </cell>
          <cell r="B1524" t="str">
            <v>US00269837</v>
          </cell>
          <cell r="C1524" t="str">
            <v>MICR170</v>
          </cell>
        </row>
        <row r="1525">
          <cell r="A1525" t="str">
            <v>USNM00454103</v>
          </cell>
          <cell r="B1525" t="str">
            <v>US00454103</v>
          </cell>
          <cell r="C1525" t="str">
            <v>MICR170</v>
          </cell>
        </row>
        <row r="1526">
          <cell r="A1526" t="str">
            <v>USNM00454111</v>
          </cell>
          <cell r="B1526" t="str">
            <v>US00454111</v>
          </cell>
          <cell r="C1526" t="str">
            <v>MICR170</v>
          </cell>
        </row>
        <row r="1527">
          <cell r="A1527" t="str">
            <v>USNM00454133</v>
          </cell>
          <cell r="B1527" t="str">
            <v>US00454133</v>
          </cell>
          <cell r="C1527" t="str">
            <v>MICR170</v>
          </cell>
        </row>
        <row r="1528">
          <cell r="A1528" t="str">
            <v>USNM00454137</v>
          </cell>
          <cell r="B1528" t="str">
            <v>US00454137</v>
          </cell>
          <cell r="C1528" t="str">
            <v>MICR170</v>
          </cell>
        </row>
        <row r="1529">
          <cell r="A1529" t="str">
            <v>USNM00454150</v>
          </cell>
          <cell r="B1529" t="str">
            <v>US00454150</v>
          </cell>
          <cell r="C1529" t="str">
            <v>MICR170</v>
          </cell>
        </row>
        <row r="1530">
          <cell r="A1530" t="str">
            <v>USNM00454151</v>
          </cell>
          <cell r="B1530" t="str">
            <v>US00454151</v>
          </cell>
          <cell r="C1530" t="str">
            <v>MICR170</v>
          </cell>
        </row>
        <row r="1531">
          <cell r="A1531" t="str">
            <v>USNM00454153</v>
          </cell>
          <cell r="B1531" t="str">
            <v>US00454153</v>
          </cell>
          <cell r="C1531" t="str">
            <v>MICR170</v>
          </cell>
        </row>
        <row r="1532">
          <cell r="A1532" t="str">
            <v>USNM00454160</v>
          </cell>
          <cell r="B1532" t="str">
            <v>US00454160</v>
          </cell>
          <cell r="C1532" t="str">
            <v>MICR170</v>
          </cell>
        </row>
        <row r="1533">
          <cell r="A1533" t="str">
            <v>USNM00454192</v>
          </cell>
          <cell r="B1533" t="str">
            <v>US00454192</v>
          </cell>
          <cell r="C1533" t="str">
            <v>MICR170</v>
          </cell>
        </row>
        <row r="1534">
          <cell r="A1534" t="str">
            <v>USNM00454195</v>
          </cell>
          <cell r="B1534" t="str">
            <v>US00454195</v>
          </cell>
          <cell r="C1534" t="str">
            <v>MICR170</v>
          </cell>
        </row>
        <row r="1535">
          <cell r="A1535" t="str">
            <v>USNM00454228</v>
          </cell>
          <cell r="B1535" t="str">
            <v>US00454228</v>
          </cell>
          <cell r="C1535" t="str">
            <v>MICR170</v>
          </cell>
        </row>
        <row r="1536">
          <cell r="A1536" t="str">
            <v>USNM00454235</v>
          </cell>
          <cell r="B1536" t="str">
            <v>US00454235</v>
          </cell>
          <cell r="C1536" t="str">
            <v>MICR170</v>
          </cell>
        </row>
        <row r="1537">
          <cell r="A1537" t="str">
            <v>USNM00454240</v>
          </cell>
          <cell r="B1537" t="str">
            <v>US00454240</v>
          </cell>
          <cell r="C1537" t="str">
            <v>MICR170</v>
          </cell>
        </row>
        <row r="1538">
          <cell r="A1538" t="str">
            <v>USNM00454244</v>
          </cell>
          <cell r="B1538" t="str">
            <v>US00454244</v>
          </cell>
          <cell r="C1538" t="str">
            <v>MICR170</v>
          </cell>
        </row>
        <row r="1539">
          <cell r="A1539" t="str">
            <v>USNM00454245</v>
          </cell>
          <cell r="B1539" t="str">
            <v>US00454245</v>
          </cell>
          <cell r="C1539" t="str">
            <v>MICR170</v>
          </cell>
        </row>
        <row r="1540">
          <cell r="A1540" t="str">
            <v>USNM00454248</v>
          </cell>
          <cell r="B1540" t="str">
            <v>US00454248</v>
          </cell>
          <cell r="C1540" t="str">
            <v>MICR170</v>
          </cell>
        </row>
        <row r="1541">
          <cell r="A1541" t="str">
            <v>USNM00454255</v>
          </cell>
          <cell r="B1541" t="str">
            <v>US00454255</v>
          </cell>
          <cell r="C1541" t="str">
            <v>MICR170</v>
          </cell>
        </row>
        <row r="1542">
          <cell r="A1542" t="str">
            <v>USNM00454257</v>
          </cell>
          <cell r="B1542" t="str">
            <v>US00454257</v>
          </cell>
          <cell r="C1542" t="str">
            <v>MICR170</v>
          </cell>
        </row>
        <row r="1543">
          <cell r="A1543" t="str">
            <v>USNM00454278</v>
          </cell>
          <cell r="B1543" t="str">
            <v>US00454278</v>
          </cell>
          <cell r="C1543" t="str">
            <v>MICR170</v>
          </cell>
        </row>
        <row r="1544">
          <cell r="A1544" t="str">
            <v>USNM00454279</v>
          </cell>
          <cell r="B1544" t="str">
            <v>US00454279</v>
          </cell>
          <cell r="C1544" t="str">
            <v>MICR170</v>
          </cell>
        </row>
        <row r="1545">
          <cell r="A1545" t="str">
            <v>USNM00454287</v>
          </cell>
          <cell r="B1545" t="str">
            <v>US00454287</v>
          </cell>
          <cell r="C1545" t="str">
            <v>MICR170</v>
          </cell>
        </row>
        <row r="1546">
          <cell r="A1546" t="str">
            <v>USNM00454369</v>
          </cell>
          <cell r="B1546" t="str">
            <v>US00454369</v>
          </cell>
          <cell r="C1546" t="str">
            <v>MICR170</v>
          </cell>
        </row>
        <row r="1547">
          <cell r="A1547" t="str">
            <v>USNM00455179</v>
          </cell>
          <cell r="B1547" t="str">
            <v>US00455179</v>
          </cell>
          <cell r="C1547" t="str">
            <v>MICR170</v>
          </cell>
        </row>
        <row r="1548">
          <cell r="A1548" t="str">
            <v>USNM00455188</v>
          </cell>
          <cell r="B1548" t="str">
            <v>US00455188</v>
          </cell>
          <cell r="C1548" t="str">
            <v>MICR170</v>
          </cell>
        </row>
        <row r="1549">
          <cell r="A1549" t="str">
            <v>USNM00491586</v>
          </cell>
          <cell r="B1549" t="str">
            <v>US00491586</v>
          </cell>
          <cell r="C1549" t="str">
            <v>MICR170</v>
          </cell>
        </row>
        <row r="1550">
          <cell r="A1550" t="str">
            <v>USNM00491587</v>
          </cell>
          <cell r="B1550" t="str">
            <v>US00491587</v>
          </cell>
          <cell r="C1550" t="str">
            <v>MICR170</v>
          </cell>
        </row>
        <row r="1551">
          <cell r="A1551" t="str">
            <v>USNM00491607</v>
          </cell>
          <cell r="B1551" t="str">
            <v>US00491607</v>
          </cell>
          <cell r="C1551" t="str">
            <v>MICR170</v>
          </cell>
        </row>
        <row r="1552">
          <cell r="A1552" t="str">
            <v>USNM00491637</v>
          </cell>
          <cell r="B1552" t="str">
            <v>US00491637</v>
          </cell>
          <cell r="C1552" t="str">
            <v>MICR170</v>
          </cell>
        </row>
        <row r="1553">
          <cell r="A1553" t="str">
            <v>USNM00491639</v>
          </cell>
          <cell r="B1553" t="str">
            <v>US00491639</v>
          </cell>
          <cell r="C1553" t="str">
            <v>MICR170</v>
          </cell>
        </row>
        <row r="1554">
          <cell r="A1554" t="str">
            <v>USNM00491676</v>
          </cell>
          <cell r="B1554" t="str">
            <v>US00491676</v>
          </cell>
          <cell r="C1554" t="str">
            <v>MICR170</v>
          </cell>
        </row>
        <row r="1555">
          <cell r="A1555" t="str">
            <v>USNM00491683</v>
          </cell>
          <cell r="B1555" t="str">
            <v>US00491683</v>
          </cell>
          <cell r="C1555" t="str">
            <v>MICR170</v>
          </cell>
        </row>
        <row r="1556">
          <cell r="A1556" t="str">
            <v>USNM00491696</v>
          </cell>
          <cell r="B1556" t="str">
            <v>US00491696</v>
          </cell>
          <cell r="C1556" t="str">
            <v>MICR170</v>
          </cell>
        </row>
        <row r="1557">
          <cell r="A1557" t="str">
            <v>USNM00491707</v>
          </cell>
          <cell r="B1557" t="str">
            <v>US00491707</v>
          </cell>
          <cell r="C1557" t="str">
            <v>MICR170</v>
          </cell>
        </row>
        <row r="1558">
          <cell r="A1558" t="str">
            <v>USNM00491715</v>
          </cell>
          <cell r="B1558" t="str">
            <v>US00491715</v>
          </cell>
          <cell r="C1558" t="str">
            <v>MICR170</v>
          </cell>
        </row>
        <row r="1559">
          <cell r="A1559" t="str">
            <v>USNM00491744</v>
          </cell>
          <cell r="B1559" t="str">
            <v>US00491744</v>
          </cell>
          <cell r="C1559" t="str">
            <v>MICR170</v>
          </cell>
        </row>
        <row r="1560">
          <cell r="A1560" t="str">
            <v>USNM00491752</v>
          </cell>
          <cell r="B1560" t="str">
            <v>US00491752</v>
          </cell>
          <cell r="C1560" t="str">
            <v>MICR170</v>
          </cell>
        </row>
        <row r="1561">
          <cell r="A1561" t="str">
            <v>USNM00492620</v>
          </cell>
          <cell r="B1561" t="str">
            <v>US00492620</v>
          </cell>
          <cell r="C1561" t="str">
            <v>MICR170</v>
          </cell>
        </row>
        <row r="1562">
          <cell r="A1562" t="str">
            <v>USNM00492621</v>
          </cell>
          <cell r="B1562" t="str">
            <v>US00492621</v>
          </cell>
          <cell r="C1562" t="str">
            <v>MICR170</v>
          </cell>
        </row>
        <row r="1563">
          <cell r="A1563" t="str">
            <v>USNM00492626</v>
          </cell>
          <cell r="B1563" t="str">
            <v>US00492626</v>
          </cell>
          <cell r="C1563" t="str">
            <v>MICR170</v>
          </cell>
        </row>
        <row r="1564">
          <cell r="A1564" t="str">
            <v>USNM00645638</v>
          </cell>
          <cell r="B1564" t="str">
            <v>US00645638</v>
          </cell>
          <cell r="C1564" t="str">
            <v>MICR170</v>
          </cell>
        </row>
        <row r="1565">
          <cell r="A1565" t="str">
            <v>USNM00211871</v>
          </cell>
          <cell r="B1565" t="str">
            <v>US00211871</v>
          </cell>
          <cell r="C1565" t="str">
            <v>MICR171</v>
          </cell>
        </row>
        <row r="1566">
          <cell r="A1566" t="str">
            <v>USNM00211880</v>
          </cell>
          <cell r="B1566" t="str">
            <v>US00211880</v>
          </cell>
          <cell r="C1566" t="str">
            <v>MICR171</v>
          </cell>
        </row>
        <row r="1567">
          <cell r="A1567" t="str">
            <v>USNM00454119</v>
          </cell>
          <cell r="B1567" t="str">
            <v>US00454119</v>
          </cell>
          <cell r="C1567" t="str">
            <v>MICR172</v>
          </cell>
        </row>
        <row r="1568">
          <cell r="A1568" t="str">
            <v>USNM00454209</v>
          </cell>
          <cell r="B1568" t="str">
            <v>US00454209</v>
          </cell>
          <cell r="C1568" t="str">
            <v>MICR172</v>
          </cell>
        </row>
        <row r="1569">
          <cell r="A1569" t="str">
            <v>USNM00454222</v>
          </cell>
          <cell r="B1569" t="str">
            <v>US00454222</v>
          </cell>
          <cell r="C1569" t="str">
            <v>MICR172</v>
          </cell>
        </row>
        <row r="1570">
          <cell r="A1570" t="str">
            <v>USNM00211747</v>
          </cell>
          <cell r="B1570" t="str">
            <v>US00211747</v>
          </cell>
          <cell r="C1570" t="str">
            <v>MICR173</v>
          </cell>
        </row>
        <row r="1571">
          <cell r="A1571" t="str">
            <v>USNM00491579</v>
          </cell>
          <cell r="B1571" t="str">
            <v>US00491579</v>
          </cell>
          <cell r="C1571" t="str">
            <v>MICR173</v>
          </cell>
        </row>
        <row r="1572">
          <cell r="A1572" t="str">
            <v>USNM00491734</v>
          </cell>
          <cell r="B1572" t="str">
            <v>US00491734</v>
          </cell>
          <cell r="C1572" t="str">
            <v>MICR173</v>
          </cell>
        </row>
        <row r="1573">
          <cell r="A1573" t="str">
            <v>USNM00641805</v>
          </cell>
          <cell r="B1573" t="str">
            <v>US00641805</v>
          </cell>
          <cell r="C1573" t="str">
            <v>MICR173</v>
          </cell>
        </row>
        <row r="1574">
          <cell r="A1574" t="str">
            <v>USNM00641808</v>
          </cell>
          <cell r="B1574" t="str">
            <v>US00641808</v>
          </cell>
          <cell r="C1574" t="str">
            <v>MICR173</v>
          </cell>
        </row>
        <row r="1575">
          <cell r="A1575" t="str">
            <v>USNM00209092</v>
          </cell>
          <cell r="B1575" t="str">
            <v>US00209092</v>
          </cell>
          <cell r="C1575" t="str">
            <v>MICR174</v>
          </cell>
        </row>
        <row r="1576">
          <cell r="A1576" t="str">
            <v>USNM00211725</v>
          </cell>
          <cell r="B1576" t="str">
            <v>US00211725</v>
          </cell>
          <cell r="C1576" t="str">
            <v>MICR174</v>
          </cell>
        </row>
        <row r="1577">
          <cell r="A1577" t="str">
            <v>USNM00211729</v>
          </cell>
          <cell r="B1577" t="str">
            <v>US00211729</v>
          </cell>
          <cell r="C1577" t="str">
            <v>MICR174</v>
          </cell>
        </row>
        <row r="1578">
          <cell r="A1578" t="str">
            <v>USNM00269735</v>
          </cell>
          <cell r="B1578" t="str">
            <v>US00269735</v>
          </cell>
          <cell r="C1578" t="str">
            <v>MICR174</v>
          </cell>
        </row>
        <row r="1579">
          <cell r="A1579" t="str">
            <v>USNM00269739</v>
          </cell>
          <cell r="B1579" t="str">
            <v>US00269739</v>
          </cell>
          <cell r="C1579" t="str">
            <v>MICR174</v>
          </cell>
        </row>
        <row r="1580">
          <cell r="A1580" t="str">
            <v>USNM00454138</v>
          </cell>
          <cell r="B1580" t="str">
            <v>US00454138</v>
          </cell>
          <cell r="C1580" t="str">
            <v>MICR174</v>
          </cell>
        </row>
        <row r="1581">
          <cell r="A1581" t="str">
            <v>USNM00454201</v>
          </cell>
          <cell r="B1581" t="str">
            <v>US00454201</v>
          </cell>
          <cell r="C1581" t="str">
            <v>MICR174</v>
          </cell>
        </row>
        <row r="1582">
          <cell r="A1582" t="str">
            <v>USNM00454253</v>
          </cell>
          <cell r="B1582" t="str">
            <v>US00454253</v>
          </cell>
          <cell r="C1582" t="str">
            <v>MICR174</v>
          </cell>
        </row>
        <row r="1583">
          <cell r="A1583" t="str">
            <v>USNM00455186</v>
          </cell>
          <cell r="B1583" t="str">
            <v>US00455186</v>
          </cell>
          <cell r="C1583" t="str">
            <v>MICR174</v>
          </cell>
        </row>
        <row r="1584">
          <cell r="A1584" t="str">
            <v>USNM00491716</v>
          </cell>
          <cell r="B1584" t="str">
            <v>US00491716</v>
          </cell>
          <cell r="C1584" t="str">
            <v>MICR174</v>
          </cell>
        </row>
        <row r="1585">
          <cell r="A1585" t="str">
            <v>USNM00491730</v>
          </cell>
          <cell r="B1585" t="str">
            <v>US00491730</v>
          </cell>
          <cell r="C1585" t="str">
            <v>MICR174</v>
          </cell>
        </row>
        <row r="1586">
          <cell r="A1586" t="str">
            <v>USNM00503334</v>
          </cell>
          <cell r="B1586" t="str">
            <v>US00503334</v>
          </cell>
          <cell r="C1586" t="str">
            <v>MICR174</v>
          </cell>
        </row>
        <row r="1587">
          <cell r="A1587" t="str">
            <v>USNM00504899</v>
          </cell>
          <cell r="B1587" t="str">
            <v>US00504899</v>
          </cell>
          <cell r="C1587" t="str">
            <v>MICR174</v>
          </cell>
        </row>
        <row r="1588">
          <cell r="A1588" t="str">
            <v>USNM00645700</v>
          </cell>
          <cell r="B1588" t="str">
            <v>US00645700</v>
          </cell>
          <cell r="C1588" t="str">
            <v>MICR174</v>
          </cell>
        </row>
        <row r="1589">
          <cell r="A1589" t="str">
            <v>USNM00491581</v>
          </cell>
          <cell r="B1589" t="str">
            <v>US00491581</v>
          </cell>
          <cell r="C1589" t="str">
            <v>MICR175</v>
          </cell>
        </row>
        <row r="1590">
          <cell r="A1590" t="str">
            <v>USNM00491589</v>
          </cell>
          <cell r="B1590" t="str">
            <v>US00491589</v>
          </cell>
          <cell r="C1590" t="str">
            <v>MICR175</v>
          </cell>
        </row>
        <row r="1591">
          <cell r="A1591" t="str">
            <v>USNM00491674</v>
          </cell>
          <cell r="B1591" t="str">
            <v>US00491674</v>
          </cell>
          <cell r="C1591" t="str">
            <v>MICR175</v>
          </cell>
        </row>
        <row r="1592">
          <cell r="A1592" t="str">
            <v>USNM00491677</v>
          </cell>
          <cell r="B1592" t="str">
            <v>US00491677</v>
          </cell>
          <cell r="C1592" t="str">
            <v>MICR175</v>
          </cell>
        </row>
        <row r="1593">
          <cell r="A1593" t="str">
            <v>USNM00491678</v>
          </cell>
          <cell r="B1593" t="str">
            <v>US00491678</v>
          </cell>
          <cell r="C1593" t="str">
            <v>MICR175</v>
          </cell>
        </row>
        <row r="1594">
          <cell r="A1594" t="str">
            <v>USNM00491691</v>
          </cell>
          <cell r="B1594" t="str">
            <v>US00491691</v>
          </cell>
          <cell r="C1594" t="str">
            <v>MICR175</v>
          </cell>
        </row>
        <row r="1595">
          <cell r="A1595" t="str">
            <v>USNM00491693</v>
          </cell>
          <cell r="B1595" t="str">
            <v>US00491693</v>
          </cell>
          <cell r="C1595" t="str">
            <v>MICR175</v>
          </cell>
        </row>
        <row r="1596">
          <cell r="A1596" t="str">
            <v>USNM00491694</v>
          </cell>
          <cell r="B1596" t="str">
            <v>US00491694</v>
          </cell>
          <cell r="C1596" t="str">
            <v>MICR175</v>
          </cell>
        </row>
        <row r="1597">
          <cell r="A1597" t="str">
            <v>USNM00491695</v>
          </cell>
          <cell r="B1597" t="str">
            <v>US00491695</v>
          </cell>
          <cell r="C1597" t="str">
            <v>MICR175</v>
          </cell>
        </row>
        <row r="1598">
          <cell r="A1598" t="str">
            <v>USNM00491738</v>
          </cell>
          <cell r="B1598" t="str">
            <v>US00491738</v>
          </cell>
          <cell r="C1598" t="str">
            <v>MICR175</v>
          </cell>
        </row>
        <row r="1599">
          <cell r="A1599" t="str">
            <v>USNM00491740</v>
          </cell>
          <cell r="B1599" t="str">
            <v>US00491740</v>
          </cell>
          <cell r="C1599" t="str">
            <v>MICR175</v>
          </cell>
        </row>
        <row r="1600">
          <cell r="A1600" t="str">
            <v>USNM00491983</v>
          </cell>
          <cell r="B1600" t="str">
            <v>US00491983</v>
          </cell>
          <cell r="C1600" t="str">
            <v>MICR175</v>
          </cell>
        </row>
        <row r="1601">
          <cell r="A1601" t="str">
            <v>USNM00492679</v>
          </cell>
          <cell r="B1601" t="str">
            <v>US00492679</v>
          </cell>
          <cell r="C1601" t="str">
            <v>MICR175</v>
          </cell>
        </row>
        <row r="1602">
          <cell r="A1602" t="str">
            <v>USNM00492682</v>
          </cell>
          <cell r="B1602" t="str">
            <v>US00492682</v>
          </cell>
          <cell r="C1602" t="str">
            <v>MICR175</v>
          </cell>
        </row>
        <row r="1603">
          <cell r="A1603" t="str">
            <v>USNM00267935</v>
          </cell>
          <cell r="B1603" t="str">
            <v>US00267935</v>
          </cell>
          <cell r="C1603" t="str">
            <v>MICR176</v>
          </cell>
        </row>
        <row r="1604">
          <cell r="A1604" t="str">
            <v>USNM00267944</v>
          </cell>
          <cell r="B1604" t="str">
            <v>US00267944</v>
          </cell>
          <cell r="C1604" t="str">
            <v>MICR176</v>
          </cell>
        </row>
        <row r="1605">
          <cell r="A1605" t="str">
            <v>USNM00267945</v>
          </cell>
          <cell r="B1605" t="str">
            <v>US00267945</v>
          </cell>
          <cell r="C1605" t="str">
            <v>MICR176</v>
          </cell>
        </row>
        <row r="1606">
          <cell r="A1606" t="str">
            <v>USNM00268021</v>
          </cell>
          <cell r="B1606" t="str">
            <v>US00268021</v>
          </cell>
          <cell r="C1606" t="str">
            <v>MICR176</v>
          </cell>
        </row>
        <row r="1607">
          <cell r="A1607" t="str">
            <v>USNM00268039</v>
          </cell>
          <cell r="B1607" t="str">
            <v>US00268039</v>
          </cell>
          <cell r="C1607" t="str">
            <v>MICR176</v>
          </cell>
        </row>
        <row r="1608">
          <cell r="A1608" t="str">
            <v>USNM00268048</v>
          </cell>
          <cell r="B1608" t="str">
            <v>US00268048</v>
          </cell>
          <cell r="C1608" t="str">
            <v>MICR176</v>
          </cell>
        </row>
        <row r="1609">
          <cell r="A1609" t="str">
            <v>USNM00268049</v>
          </cell>
          <cell r="B1609" t="str">
            <v>US00268049</v>
          </cell>
          <cell r="C1609" t="str">
            <v>MICR176</v>
          </cell>
        </row>
        <row r="1610">
          <cell r="A1610" t="str">
            <v>USNM00269660</v>
          </cell>
          <cell r="B1610" t="str">
            <v>US00269660</v>
          </cell>
          <cell r="C1610" t="str">
            <v>MICR176</v>
          </cell>
        </row>
        <row r="1611">
          <cell r="A1611" t="str">
            <v>USNM00269666</v>
          </cell>
          <cell r="B1611" t="str">
            <v>US00269666</v>
          </cell>
          <cell r="C1611" t="str">
            <v>MICR176</v>
          </cell>
        </row>
        <row r="1612">
          <cell r="A1612" t="str">
            <v>USNM00269667</v>
          </cell>
          <cell r="B1612" t="str">
            <v>US00269667</v>
          </cell>
          <cell r="C1612" t="str">
            <v>MICR176</v>
          </cell>
        </row>
        <row r="1613">
          <cell r="A1613" t="str">
            <v>USNM00269672</v>
          </cell>
          <cell r="B1613" t="str">
            <v>US00269672</v>
          </cell>
          <cell r="C1613" t="str">
            <v>MICR176</v>
          </cell>
        </row>
        <row r="1614">
          <cell r="A1614" t="str">
            <v>USNM00269677</v>
          </cell>
          <cell r="B1614" t="str">
            <v>US00269677</v>
          </cell>
          <cell r="C1614" t="str">
            <v>MICR176</v>
          </cell>
        </row>
        <row r="1615">
          <cell r="A1615" t="str">
            <v>USNM00269730</v>
          </cell>
          <cell r="B1615" t="str">
            <v>US00269730</v>
          </cell>
          <cell r="C1615" t="str">
            <v>MICR176</v>
          </cell>
        </row>
        <row r="1616">
          <cell r="A1616" t="str">
            <v>USNM00269732</v>
          </cell>
          <cell r="B1616" t="str">
            <v>US00269732</v>
          </cell>
          <cell r="C1616" t="str">
            <v>MICR176</v>
          </cell>
        </row>
        <row r="1617">
          <cell r="A1617" t="str">
            <v>USNM00454100</v>
          </cell>
          <cell r="B1617" t="str">
            <v>US00454100</v>
          </cell>
          <cell r="C1617" t="str">
            <v>MICR176</v>
          </cell>
        </row>
        <row r="1618">
          <cell r="A1618" t="str">
            <v>USNM00454203</v>
          </cell>
          <cell r="B1618" t="str">
            <v>US00454203</v>
          </cell>
          <cell r="C1618" t="str">
            <v>MICR176</v>
          </cell>
        </row>
        <row r="1619">
          <cell r="A1619" t="str">
            <v>USNM00454224</v>
          </cell>
          <cell r="B1619" t="str">
            <v>US00454224</v>
          </cell>
          <cell r="C1619" t="str">
            <v>MICR176</v>
          </cell>
        </row>
        <row r="1620">
          <cell r="A1620" t="str">
            <v>USNM00454236</v>
          </cell>
          <cell r="B1620" t="str">
            <v>US00454236</v>
          </cell>
          <cell r="C1620" t="str">
            <v>MICR176</v>
          </cell>
        </row>
        <row r="1621">
          <cell r="A1621" t="str">
            <v>USNM00454243</v>
          </cell>
          <cell r="B1621" t="str">
            <v>US00454243</v>
          </cell>
          <cell r="C1621" t="str">
            <v>MICR176</v>
          </cell>
        </row>
        <row r="1622">
          <cell r="A1622" t="str">
            <v>USNM00454264</v>
          </cell>
          <cell r="B1622" t="str">
            <v>US00454264</v>
          </cell>
          <cell r="C1622" t="str">
            <v>MICR176</v>
          </cell>
        </row>
        <row r="1623">
          <cell r="A1623" t="str">
            <v>USNM00454266</v>
          </cell>
          <cell r="B1623" t="str">
            <v>US00454266</v>
          </cell>
          <cell r="C1623" t="str">
            <v>MICR176</v>
          </cell>
        </row>
        <row r="1624">
          <cell r="A1624" t="str">
            <v>USNM00454289</v>
          </cell>
          <cell r="B1624" t="str">
            <v>US00454289</v>
          </cell>
          <cell r="C1624" t="str">
            <v>MICR176</v>
          </cell>
        </row>
        <row r="1625">
          <cell r="A1625" t="str">
            <v>USNM00454361</v>
          </cell>
          <cell r="B1625" t="str">
            <v>US00454361</v>
          </cell>
          <cell r="C1625" t="str">
            <v>MICR176</v>
          </cell>
        </row>
        <row r="1626">
          <cell r="A1626" t="str">
            <v>USNM00455173</v>
          </cell>
          <cell r="B1626" t="str">
            <v>US00455173</v>
          </cell>
          <cell r="C1626" t="str">
            <v>MICR176</v>
          </cell>
        </row>
        <row r="1627">
          <cell r="A1627" t="str">
            <v>USNM00491797</v>
          </cell>
          <cell r="B1627" t="str">
            <v>US00491797</v>
          </cell>
          <cell r="C1627" t="str">
            <v>MICR176</v>
          </cell>
        </row>
        <row r="1628">
          <cell r="A1628" t="str">
            <v>USNM00491986</v>
          </cell>
          <cell r="B1628" t="str">
            <v>US00491986</v>
          </cell>
          <cell r="C1628" t="str">
            <v>MICR176</v>
          </cell>
        </row>
        <row r="1629">
          <cell r="A1629" t="str">
            <v>USNM00504860</v>
          </cell>
          <cell r="B1629" t="str">
            <v>US00504860</v>
          </cell>
          <cell r="C1629" t="str">
            <v>MICR176</v>
          </cell>
        </row>
        <row r="1630">
          <cell r="A1630" t="str">
            <v>USNM00504944</v>
          </cell>
          <cell r="B1630" t="str">
            <v>US00504944</v>
          </cell>
          <cell r="C1630" t="str">
            <v>MICR176</v>
          </cell>
        </row>
        <row r="1631">
          <cell r="A1631" t="str">
            <v>USNM00269622</v>
          </cell>
          <cell r="B1631" t="str">
            <v>US00269622</v>
          </cell>
          <cell r="C1631" t="str">
            <v>MICR177</v>
          </cell>
        </row>
        <row r="1632">
          <cell r="A1632" t="str">
            <v>USNM00269736</v>
          </cell>
          <cell r="B1632" t="str">
            <v>US00269736</v>
          </cell>
          <cell r="C1632" t="str">
            <v>MICR177</v>
          </cell>
        </row>
        <row r="1633">
          <cell r="A1633" t="str">
            <v>USNM00269737</v>
          </cell>
          <cell r="B1633" t="str">
            <v>US00269737</v>
          </cell>
          <cell r="C1633" t="str">
            <v>MICR177</v>
          </cell>
        </row>
        <row r="1634">
          <cell r="A1634" t="str">
            <v>USNM00269738</v>
          </cell>
          <cell r="B1634" t="str">
            <v>US00269738</v>
          </cell>
          <cell r="C1634" t="str">
            <v>MICR177</v>
          </cell>
        </row>
        <row r="1635">
          <cell r="A1635" t="str">
            <v>USNM00645631</v>
          </cell>
          <cell r="B1635" t="str">
            <v>US00645631</v>
          </cell>
          <cell r="C1635" t="str">
            <v>MICR177</v>
          </cell>
        </row>
        <row r="1636">
          <cell r="A1636" t="str">
            <v>USNM00645701</v>
          </cell>
          <cell r="B1636" t="str">
            <v>US00645701</v>
          </cell>
          <cell r="C1636" t="str">
            <v>MICR177</v>
          </cell>
        </row>
        <row r="1637">
          <cell r="A1637" t="str">
            <v>USNM00645731</v>
          </cell>
          <cell r="B1637" t="str">
            <v>US00645731</v>
          </cell>
          <cell r="C1637" t="str">
            <v>MICR177</v>
          </cell>
        </row>
        <row r="1638">
          <cell r="A1638" t="str">
            <v>USNM00645560</v>
          </cell>
          <cell r="B1638" t="str">
            <v>US00645560</v>
          </cell>
          <cell r="C1638" t="str">
            <v>MICR178</v>
          </cell>
        </row>
        <row r="1639">
          <cell r="A1639" t="str">
            <v>USNM00211758</v>
          </cell>
          <cell r="B1639" t="str">
            <v>US00211758</v>
          </cell>
          <cell r="C1639" t="str">
            <v>MICR182</v>
          </cell>
        </row>
        <row r="1640">
          <cell r="A1640" t="str">
            <v>USNM00641801</v>
          </cell>
          <cell r="B1640" t="str">
            <v>US00641801</v>
          </cell>
          <cell r="C1640" t="str">
            <v>MICR184</v>
          </cell>
        </row>
        <row r="1641">
          <cell r="A1641" t="str">
            <v>USNM00643592</v>
          </cell>
          <cell r="B1641" t="str">
            <v>US00643592</v>
          </cell>
          <cell r="C1641" t="str">
            <v>MICR184</v>
          </cell>
        </row>
        <row r="1642">
          <cell r="A1642" t="str">
            <v>USNM00643594</v>
          </cell>
          <cell r="B1642" t="str">
            <v>US00643594</v>
          </cell>
          <cell r="C1642" t="str">
            <v>MICR184</v>
          </cell>
        </row>
        <row r="1643">
          <cell r="A1643" t="str">
            <v>USNM00645278</v>
          </cell>
          <cell r="B1643" t="str">
            <v>US00645278</v>
          </cell>
          <cell r="C1643" t="str">
            <v>MICR184</v>
          </cell>
        </row>
        <row r="1644">
          <cell r="A1644" t="str">
            <v>USNM00645303</v>
          </cell>
          <cell r="B1644" t="str">
            <v>US00645303</v>
          </cell>
          <cell r="C1644" t="str">
            <v>MICR184</v>
          </cell>
        </row>
        <row r="1645">
          <cell r="A1645" t="str">
            <v>USNM00645335</v>
          </cell>
          <cell r="B1645" t="str">
            <v>US00645335</v>
          </cell>
          <cell r="C1645" t="str">
            <v>MICR184</v>
          </cell>
        </row>
        <row r="1646">
          <cell r="A1646" t="str">
            <v>USNM00645619</v>
          </cell>
          <cell r="B1646" t="str">
            <v>US00645619</v>
          </cell>
          <cell r="C1646" t="str">
            <v>MICR184</v>
          </cell>
        </row>
        <row r="1647">
          <cell r="A1647" t="str">
            <v>USNM00492798</v>
          </cell>
          <cell r="B1647" t="str">
            <v>US00492798</v>
          </cell>
          <cell r="C1647" t="str">
            <v>MICR185</v>
          </cell>
        </row>
        <row r="1648">
          <cell r="A1648" t="str">
            <v>USNM00454272</v>
          </cell>
          <cell r="B1648" t="str">
            <v>US00454272</v>
          </cell>
          <cell r="C1648" t="str">
            <v>MICR187</v>
          </cell>
        </row>
        <row r="1649">
          <cell r="A1649" t="str">
            <v>USNM00454375</v>
          </cell>
          <cell r="B1649" t="str">
            <v>US00454375</v>
          </cell>
          <cell r="C1649" t="str">
            <v>MICR187</v>
          </cell>
        </row>
        <row r="1650">
          <cell r="A1650" t="str">
            <v>USNM00505513</v>
          </cell>
          <cell r="B1650" t="str">
            <v>US00505513</v>
          </cell>
          <cell r="C1650" t="str">
            <v>MICR187</v>
          </cell>
        </row>
        <row r="1651">
          <cell r="A1651" t="str">
            <v>USNM00505514</v>
          </cell>
          <cell r="B1651" t="str">
            <v>US00505514</v>
          </cell>
          <cell r="C1651" t="str">
            <v>MICR187</v>
          </cell>
        </row>
        <row r="1652">
          <cell r="A1652" t="str">
            <v>USNM00643703</v>
          </cell>
          <cell r="B1652" t="str">
            <v>US00643703</v>
          </cell>
          <cell r="C1652" t="str">
            <v>MICR187</v>
          </cell>
        </row>
        <row r="1653">
          <cell r="A1653" t="str">
            <v>USNM00644849</v>
          </cell>
          <cell r="B1653" t="str">
            <v>US00644849</v>
          </cell>
          <cell r="C1653" t="str">
            <v>MICR187</v>
          </cell>
        </row>
        <row r="1654">
          <cell r="A1654" t="str">
            <v>USNM00644865</v>
          </cell>
          <cell r="B1654" t="str">
            <v>US00644865</v>
          </cell>
          <cell r="C1654" t="str">
            <v>MICR187</v>
          </cell>
        </row>
        <row r="1655">
          <cell r="A1655" t="str">
            <v>USNM00681011</v>
          </cell>
          <cell r="B1655" t="str">
            <v>US00681011</v>
          </cell>
          <cell r="C1655" t="str">
            <v>MICR188</v>
          </cell>
        </row>
        <row r="1656">
          <cell r="A1656" t="str">
            <v>USNM00681020</v>
          </cell>
          <cell r="B1656" t="str">
            <v>US00681020</v>
          </cell>
          <cell r="C1656" t="str">
            <v>MICR188</v>
          </cell>
        </row>
        <row r="1657">
          <cell r="A1657" t="str">
            <v>USNM00681039</v>
          </cell>
          <cell r="B1657" t="str">
            <v>US00681039</v>
          </cell>
          <cell r="C1657" t="str">
            <v>MICR188</v>
          </cell>
        </row>
        <row r="1658">
          <cell r="A1658" t="str">
            <v>USNM00681053</v>
          </cell>
          <cell r="B1658" t="str">
            <v>US00681053</v>
          </cell>
          <cell r="C1658" t="str">
            <v>MICR188</v>
          </cell>
        </row>
        <row r="1659">
          <cell r="A1659" t="str">
            <v>USNM00681084</v>
          </cell>
          <cell r="B1659" t="str">
            <v>US00681084</v>
          </cell>
          <cell r="C1659" t="str">
            <v>MICR188</v>
          </cell>
        </row>
        <row r="1660">
          <cell r="A1660" t="str">
            <v>USNM00681091</v>
          </cell>
          <cell r="B1660" t="str">
            <v>US00681091</v>
          </cell>
          <cell r="C1660" t="str">
            <v>MICR188</v>
          </cell>
        </row>
        <row r="1661">
          <cell r="A1661" t="str">
            <v>USNM00681133</v>
          </cell>
          <cell r="B1661" t="str">
            <v>US00681133</v>
          </cell>
          <cell r="C1661" t="str">
            <v>MICR188</v>
          </cell>
        </row>
        <row r="1662">
          <cell r="A1662" t="str">
            <v>USNM00681140</v>
          </cell>
          <cell r="B1662" t="str">
            <v>US00681140</v>
          </cell>
          <cell r="C1662" t="str">
            <v>MICR188</v>
          </cell>
        </row>
        <row r="1663">
          <cell r="A1663" t="str">
            <v>USNM00681183</v>
          </cell>
          <cell r="B1663" t="str">
            <v>US00681183</v>
          </cell>
          <cell r="C1663" t="str">
            <v>MICR188</v>
          </cell>
        </row>
        <row r="1664">
          <cell r="A1664" t="str">
            <v>USNM00681212</v>
          </cell>
          <cell r="B1664" t="str">
            <v>US00681212</v>
          </cell>
          <cell r="C1664" t="str">
            <v>MICR188</v>
          </cell>
        </row>
        <row r="1665">
          <cell r="A1665" t="str">
            <v>USNM00681225</v>
          </cell>
          <cell r="B1665" t="str">
            <v>US00681225</v>
          </cell>
          <cell r="C1665" t="str">
            <v>MICR188</v>
          </cell>
        </row>
        <row r="1666">
          <cell r="A1666" t="str">
            <v>USNM00681228</v>
          </cell>
          <cell r="B1666" t="str">
            <v>US00681228</v>
          </cell>
          <cell r="C1666" t="str">
            <v>MICR188</v>
          </cell>
        </row>
        <row r="1667">
          <cell r="A1667" t="str">
            <v>USNM00681245</v>
          </cell>
          <cell r="B1667" t="str">
            <v>US00681245</v>
          </cell>
          <cell r="C1667" t="str">
            <v>MICR188</v>
          </cell>
        </row>
        <row r="1668">
          <cell r="A1668" t="str">
            <v>USNM00681279</v>
          </cell>
          <cell r="B1668" t="str">
            <v>US00681279</v>
          </cell>
          <cell r="C1668" t="str">
            <v>MICR188</v>
          </cell>
        </row>
        <row r="1669">
          <cell r="A1669" t="str">
            <v>USNM00681289</v>
          </cell>
          <cell r="B1669" t="str">
            <v>US00681289</v>
          </cell>
          <cell r="C1669" t="str">
            <v>MICR188</v>
          </cell>
        </row>
        <row r="1670">
          <cell r="A1670" t="str">
            <v>USNM00681417</v>
          </cell>
          <cell r="B1670" t="str">
            <v>US00681417</v>
          </cell>
          <cell r="C1670" t="str">
            <v>MICR188</v>
          </cell>
        </row>
        <row r="1671">
          <cell r="A1671" t="str">
            <v>USNM00681515</v>
          </cell>
          <cell r="B1671" t="str">
            <v>US00681515</v>
          </cell>
          <cell r="C1671" t="str">
            <v>MICR188</v>
          </cell>
        </row>
        <row r="1672">
          <cell r="A1672" t="str">
            <v>USNM00681522</v>
          </cell>
          <cell r="B1672" t="str">
            <v>US00681522</v>
          </cell>
          <cell r="C1672" t="str">
            <v>MICR188</v>
          </cell>
        </row>
        <row r="1673">
          <cell r="A1673" t="str">
            <v>USNM00681529</v>
          </cell>
          <cell r="B1673" t="str">
            <v>US00681529</v>
          </cell>
          <cell r="C1673" t="str">
            <v>MICR188</v>
          </cell>
        </row>
        <row r="1674">
          <cell r="A1674" t="str">
            <v>USNM00681551</v>
          </cell>
          <cell r="B1674" t="str">
            <v>US00681551</v>
          </cell>
          <cell r="C1674" t="str">
            <v>MICR188</v>
          </cell>
        </row>
        <row r="1675">
          <cell r="A1675" t="str">
            <v>USNM00681665</v>
          </cell>
          <cell r="B1675" t="str">
            <v>US00681665</v>
          </cell>
          <cell r="C1675" t="str">
            <v>MICR188</v>
          </cell>
        </row>
        <row r="1676">
          <cell r="A1676" t="str">
            <v>USNM00681673</v>
          </cell>
          <cell r="B1676" t="str">
            <v>US00681673</v>
          </cell>
          <cell r="C1676" t="str">
            <v>MICR188</v>
          </cell>
        </row>
        <row r="1677">
          <cell r="A1677" t="str">
            <v>USNM00681674</v>
          </cell>
          <cell r="B1677" t="str">
            <v>US00681674</v>
          </cell>
          <cell r="C1677" t="str">
            <v>MICR188</v>
          </cell>
        </row>
        <row r="1678">
          <cell r="A1678" t="str">
            <v>USNM00681691</v>
          </cell>
          <cell r="B1678" t="str">
            <v>US00681691</v>
          </cell>
          <cell r="C1678" t="str">
            <v>MICR188</v>
          </cell>
        </row>
        <row r="1679">
          <cell r="A1679" t="str">
            <v>USNM00681727</v>
          </cell>
          <cell r="B1679" t="str">
            <v>US00681727</v>
          </cell>
          <cell r="C1679" t="str">
            <v>MICR188</v>
          </cell>
        </row>
        <row r="1680">
          <cell r="A1680" t="str">
            <v>USNM00681754</v>
          </cell>
          <cell r="B1680" t="str">
            <v>US00681754</v>
          </cell>
          <cell r="C1680" t="str">
            <v>MICR188</v>
          </cell>
        </row>
        <row r="1681">
          <cell r="A1681" t="str">
            <v>USNM00681790</v>
          </cell>
          <cell r="B1681" t="str">
            <v>US00681790</v>
          </cell>
          <cell r="C1681" t="str">
            <v>MICR188</v>
          </cell>
        </row>
        <row r="1682">
          <cell r="A1682" t="str">
            <v>USNM00681795</v>
          </cell>
          <cell r="B1682" t="str">
            <v>US00681795</v>
          </cell>
          <cell r="C1682" t="str">
            <v>MICR188</v>
          </cell>
        </row>
        <row r="1683">
          <cell r="A1683" t="str">
            <v>USNM00681810</v>
          </cell>
          <cell r="B1683" t="str">
            <v>US00681810</v>
          </cell>
          <cell r="C1683" t="str">
            <v>MICR188</v>
          </cell>
        </row>
        <row r="1684">
          <cell r="A1684" t="str">
            <v>USNM00681885</v>
          </cell>
          <cell r="B1684" t="str">
            <v>US00681885</v>
          </cell>
          <cell r="C1684" t="str">
            <v>MICR188</v>
          </cell>
        </row>
        <row r="1685">
          <cell r="A1685" t="str">
            <v>USNM00681893</v>
          </cell>
          <cell r="B1685" t="str">
            <v>US00681893</v>
          </cell>
          <cell r="C1685" t="str">
            <v>MICR188</v>
          </cell>
        </row>
        <row r="1686">
          <cell r="A1686" t="str">
            <v>USNM00681894</v>
          </cell>
          <cell r="B1686" t="str">
            <v>US00681894</v>
          </cell>
          <cell r="C1686" t="str">
            <v>MICR188</v>
          </cell>
        </row>
        <row r="1687">
          <cell r="A1687" t="str">
            <v>USNM00681949</v>
          </cell>
          <cell r="B1687" t="str">
            <v>US00681949</v>
          </cell>
          <cell r="C1687" t="str">
            <v>MICR188</v>
          </cell>
        </row>
        <row r="1688">
          <cell r="A1688" t="str">
            <v>USNM00681158</v>
          </cell>
          <cell r="B1688" t="str">
            <v>US00681158</v>
          </cell>
          <cell r="C1688" t="str">
            <v>MICR189</v>
          </cell>
        </row>
        <row r="1689">
          <cell r="A1689" t="str">
            <v>USNM00681312</v>
          </cell>
          <cell r="B1689" t="str">
            <v>US00681312</v>
          </cell>
          <cell r="C1689" t="str">
            <v>MICR189</v>
          </cell>
        </row>
        <row r="1690">
          <cell r="A1690" t="str">
            <v>USNM00681381</v>
          </cell>
          <cell r="B1690" t="str">
            <v>US00681381</v>
          </cell>
          <cell r="C1690" t="str">
            <v>MICR189</v>
          </cell>
        </row>
        <row r="1691">
          <cell r="A1691" t="str">
            <v>USNM00681437</v>
          </cell>
          <cell r="B1691" t="str">
            <v>US00681437</v>
          </cell>
          <cell r="C1691" t="str">
            <v>MICR189</v>
          </cell>
        </row>
        <row r="1692">
          <cell r="A1692" t="str">
            <v>USNM00681907</v>
          </cell>
          <cell r="B1692" t="str">
            <v>US00681907</v>
          </cell>
          <cell r="C1692" t="str">
            <v>MICR189</v>
          </cell>
        </row>
        <row r="1693">
          <cell r="A1693" t="str">
            <v>USNM00681024</v>
          </cell>
          <cell r="B1693" t="str">
            <v>US00681024</v>
          </cell>
          <cell r="C1693" t="str">
            <v>MICR190</v>
          </cell>
        </row>
        <row r="1694">
          <cell r="A1694" t="str">
            <v>USNM00681055</v>
          </cell>
          <cell r="B1694" t="str">
            <v>US00681055</v>
          </cell>
          <cell r="C1694" t="str">
            <v>MICR190</v>
          </cell>
        </row>
        <row r="1695">
          <cell r="A1695" t="str">
            <v>USNM00681157</v>
          </cell>
          <cell r="B1695" t="str">
            <v>US00681157</v>
          </cell>
          <cell r="C1695" t="str">
            <v>MICR190</v>
          </cell>
        </row>
        <row r="1696">
          <cell r="A1696" t="str">
            <v>USNM00681490</v>
          </cell>
          <cell r="B1696" t="str">
            <v>US00681490</v>
          </cell>
          <cell r="C1696" t="str">
            <v>MICR190</v>
          </cell>
        </row>
        <row r="1697">
          <cell r="A1697" t="str">
            <v>USNM00681719</v>
          </cell>
          <cell r="B1697" t="str">
            <v>US00681719</v>
          </cell>
          <cell r="C1697" t="str">
            <v>MICR190</v>
          </cell>
        </row>
        <row r="1698">
          <cell r="A1698" t="str">
            <v>USNM00681193</v>
          </cell>
          <cell r="B1698" t="str">
            <v>US00681193</v>
          </cell>
          <cell r="C1698" t="str">
            <v>MICR191</v>
          </cell>
        </row>
        <row r="1699">
          <cell r="A1699" t="str">
            <v>USNM00681923</v>
          </cell>
          <cell r="B1699" t="str">
            <v>US00681923</v>
          </cell>
          <cell r="C1699" t="str">
            <v>MICR191</v>
          </cell>
        </row>
        <row r="1700">
          <cell r="A1700" t="str">
            <v>USNM00681004</v>
          </cell>
          <cell r="B1700" t="str">
            <v>US00681004</v>
          </cell>
          <cell r="C1700" t="str">
            <v>MICR193</v>
          </cell>
        </row>
        <row r="1701">
          <cell r="A1701" t="str">
            <v>USNM00681006</v>
          </cell>
          <cell r="B1701" t="str">
            <v>US00681006</v>
          </cell>
          <cell r="C1701" t="str">
            <v>MICR193</v>
          </cell>
        </row>
        <row r="1702">
          <cell r="A1702" t="str">
            <v>USNM00681033</v>
          </cell>
          <cell r="B1702" t="str">
            <v>US00681033</v>
          </cell>
          <cell r="C1702" t="str">
            <v>MICR193</v>
          </cell>
        </row>
        <row r="1703">
          <cell r="A1703" t="str">
            <v>USNM00681163</v>
          </cell>
          <cell r="B1703" t="str">
            <v>US00681163</v>
          </cell>
          <cell r="C1703" t="str">
            <v>MICR193</v>
          </cell>
        </row>
        <row r="1704">
          <cell r="A1704" t="str">
            <v>USNM00681333</v>
          </cell>
          <cell r="B1704" t="str">
            <v>US00681333</v>
          </cell>
          <cell r="C1704" t="str">
            <v>MICR193</v>
          </cell>
        </row>
        <row r="1705">
          <cell r="A1705" t="str">
            <v>USNM00681349</v>
          </cell>
          <cell r="B1705" t="str">
            <v>US00681349</v>
          </cell>
          <cell r="C1705" t="str">
            <v>MICR193</v>
          </cell>
        </row>
        <row r="1706">
          <cell r="A1706" t="str">
            <v>USNM00681426</v>
          </cell>
          <cell r="B1706" t="str">
            <v>US00681426</v>
          </cell>
          <cell r="C1706" t="str">
            <v>MICR193</v>
          </cell>
        </row>
        <row r="1707">
          <cell r="A1707" t="str">
            <v>USNM00681471</v>
          </cell>
          <cell r="B1707" t="str">
            <v>US00681471</v>
          </cell>
          <cell r="C1707" t="str">
            <v>MICR193</v>
          </cell>
        </row>
        <row r="1708">
          <cell r="A1708" t="str">
            <v>USNM00681915</v>
          </cell>
          <cell r="B1708" t="str">
            <v>US00681915</v>
          </cell>
          <cell r="C1708" t="str">
            <v>MICR193</v>
          </cell>
        </row>
        <row r="1709">
          <cell r="A1709" t="str">
            <v>USNM00681009</v>
          </cell>
          <cell r="B1709" t="str">
            <v>US00681009</v>
          </cell>
          <cell r="C1709" t="str">
            <v>MICR194</v>
          </cell>
        </row>
        <row r="1710">
          <cell r="A1710" t="str">
            <v>USNM00681035</v>
          </cell>
          <cell r="B1710" t="str">
            <v>US00681035</v>
          </cell>
          <cell r="C1710" t="str">
            <v>MICR194</v>
          </cell>
        </row>
        <row r="1711">
          <cell r="A1711" t="str">
            <v>USNM00681065</v>
          </cell>
          <cell r="B1711" t="str">
            <v>US00681065</v>
          </cell>
          <cell r="C1711" t="str">
            <v>MICR194</v>
          </cell>
        </row>
        <row r="1712">
          <cell r="A1712" t="str">
            <v>USNM00681090</v>
          </cell>
          <cell r="B1712" t="str">
            <v>US00681090</v>
          </cell>
          <cell r="C1712" t="str">
            <v>MICR194</v>
          </cell>
        </row>
        <row r="1713">
          <cell r="A1713" t="str">
            <v>USNM00681100</v>
          </cell>
          <cell r="B1713" t="str">
            <v>US00681100</v>
          </cell>
          <cell r="C1713" t="str">
            <v>MICR194</v>
          </cell>
        </row>
        <row r="1714">
          <cell r="A1714" t="str">
            <v>USNM00681171</v>
          </cell>
          <cell r="B1714" t="str">
            <v>US00681171</v>
          </cell>
          <cell r="C1714" t="str">
            <v>MICR194</v>
          </cell>
        </row>
        <row r="1715">
          <cell r="A1715" t="str">
            <v>USNM00681319</v>
          </cell>
          <cell r="B1715" t="str">
            <v>US00681319</v>
          </cell>
          <cell r="C1715" t="str">
            <v>MICR194</v>
          </cell>
        </row>
        <row r="1716">
          <cell r="A1716" t="str">
            <v>USNM00681350</v>
          </cell>
          <cell r="B1716" t="str">
            <v>US00681350</v>
          </cell>
          <cell r="C1716" t="str">
            <v>MICR194</v>
          </cell>
        </row>
        <row r="1717">
          <cell r="A1717" t="str">
            <v>USNM00681360</v>
          </cell>
          <cell r="B1717" t="str">
            <v>US00681360</v>
          </cell>
          <cell r="C1717" t="str">
            <v>MICR194</v>
          </cell>
        </row>
        <row r="1718">
          <cell r="A1718" t="str">
            <v>USNM00681427</v>
          </cell>
          <cell r="B1718" t="str">
            <v>US00681427</v>
          </cell>
          <cell r="C1718" t="str">
            <v>MICR194</v>
          </cell>
        </row>
        <row r="1719">
          <cell r="A1719" t="str">
            <v>USNM00681536</v>
          </cell>
          <cell r="B1719" t="str">
            <v>US00681536</v>
          </cell>
          <cell r="C1719" t="str">
            <v>MICR195</v>
          </cell>
        </row>
        <row r="1720">
          <cell r="A1720" t="str">
            <v>USNM00681082</v>
          </cell>
          <cell r="B1720" t="str">
            <v>US00681082</v>
          </cell>
          <cell r="C1720" t="str">
            <v>MICR196</v>
          </cell>
        </row>
        <row r="1721">
          <cell r="A1721" t="str">
            <v>USNM00681010</v>
          </cell>
          <cell r="B1721" t="str">
            <v>US00681010</v>
          </cell>
          <cell r="C1721" t="str">
            <v>MICR197</v>
          </cell>
        </row>
        <row r="1722">
          <cell r="A1722" t="str">
            <v>USNM00681031</v>
          </cell>
          <cell r="B1722" t="str">
            <v>US00681031</v>
          </cell>
          <cell r="C1722" t="str">
            <v>MICR197</v>
          </cell>
        </row>
        <row r="1723">
          <cell r="A1723" t="str">
            <v>USNM00681079</v>
          </cell>
          <cell r="B1723" t="str">
            <v>US00681079</v>
          </cell>
          <cell r="C1723" t="str">
            <v>MICR197</v>
          </cell>
        </row>
        <row r="1724">
          <cell r="A1724" t="str">
            <v>USNM00681097</v>
          </cell>
          <cell r="B1724" t="str">
            <v>US00681097</v>
          </cell>
          <cell r="C1724" t="str">
            <v>MICR197</v>
          </cell>
        </row>
        <row r="1725">
          <cell r="A1725" t="str">
            <v>USNM00681099</v>
          </cell>
          <cell r="B1725" t="str">
            <v>US00681099</v>
          </cell>
          <cell r="C1725" t="str">
            <v>MICR197</v>
          </cell>
        </row>
        <row r="1726">
          <cell r="A1726" t="str">
            <v>USNM00681124</v>
          </cell>
          <cell r="B1726" t="str">
            <v>US00681124</v>
          </cell>
          <cell r="C1726" t="str">
            <v>MICR197</v>
          </cell>
        </row>
        <row r="1727">
          <cell r="A1727" t="str">
            <v>USNM00681125</v>
          </cell>
          <cell r="B1727" t="str">
            <v>US00681125</v>
          </cell>
          <cell r="C1727" t="str">
            <v>MICR197</v>
          </cell>
        </row>
        <row r="1728">
          <cell r="A1728" t="str">
            <v>USNM00681132</v>
          </cell>
          <cell r="B1728" t="str">
            <v>US00681132</v>
          </cell>
          <cell r="C1728" t="str">
            <v>MICR197</v>
          </cell>
        </row>
        <row r="1729">
          <cell r="A1729" t="str">
            <v>USNM00681137</v>
          </cell>
          <cell r="B1729" t="str">
            <v>US00681137</v>
          </cell>
          <cell r="C1729" t="str">
            <v>MICR197</v>
          </cell>
        </row>
        <row r="1730">
          <cell r="A1730" t="str">
            <v>USNM00681149</v>
          </cell>
          <cell r="B1730" t="str">
            <v>US00681149</v>
          </cell>
          <cell r="C1730" t="str">
            <v>MICR197</v>
          </cell>
        </row>
        <row r="1731">
          <cell r="A1731" t="str">
            <v>USNM00681153</v>
          </cell>
          <cell r="B1731" t="str">
            <v>US00681153</v>
          </cell>
          <cell r="C1731" t="str">
            <v>MICR197</v>
          </cell>
        </row>
        <row r="1732">
          <cell r="A1732" t="str">
            <v>USNM00681154</v>
          </cell>
          <cell r="B1732" t="str">
            <v>US00681154</v>
          </cell>
          <cell r="C1732" t="str">
            <v>MICR197</v>
          </cell>
        </row>
        <row r="1733">
          <cell r="A1733" t="str">
            <v>USNM00681159</v>
          </cell>
          <cell r="B1733" t="str">
            <v>US00681159</v>
          </cell>
          <cell r="C1733" t="str">
            <v>MICR197</v>
          </cell>
        </row>
        <row r="1734">
          <cell r="A1734" t="str">
            <v>USNM00681161</v>
          </cell>
          <cell r="B1734" t="str">
            <v>US00681161</v>
          </cell>
          <cell r="C1734" t="str">
            <v>MICR197</v>
          </cell>
        </row>
        <row r="1735">
          <cell r="A1735" t="str">
            <v>USNM00681182</v>
          </cell>
          <cell r="B1735" t="str">
            <v>US00681182</v>
          </cell>
          <cell r="C1735" t="str">
            <v>MICR197</v>
          </cell>
        </row>
        <row r="1736">
          <cell r="A1736" t="str">
            <v>USNM00681192</v>
          </cell>
          <cell r="B1736" t="str">
            <v>US00681192</v>
          </cell>
          <cell r="C1736" t="str">
            <v>MICR197</v>
          </cell>
        </row>
        <row r="1737">
          <cell r="A1737" t="str">
            <v>USNM00681195</v>
          </cell>
          <cell r="B1737" t="str">
            <v>US00681195</v>
          </cell>
          <cell r="C1737" t="str">
            <v>MICR197</v>
          </cell>
        </row>
        <row r="1738">
          <cell r="A1738" t="str">
            <v>USNM00681201</v>
          </cell>
          <cell r="B1738" t="str">
            <v>US00681201</v>
          </cell>
          <cell r="C1738" t="str">
            <v>MICR197</v>
          </cell>
        </row>
        <row r="1739">
          <cell r="A1739" t="str">
            <v>USNM00681207</v>
          </cell>
          <cell r="B1739" t="str">
            <v>US00681207</v>
          </cell>
          <cell r="C1739" t="str">
            <v>MICR197</v>
          </cell>
        </row>
        <row r="1740">
          <cell r="A1740" t="str">
            <v>USNM00681214</v>
          </cell>
          <cell r="B1740" t="str">
            <v>US00681214</v>
          </cell>
          <cell r="C1740" t="str">
            <v>MICR197</v>
          </cell>
        </row>
        <row r="1741">
          <cell r="A1741" t="str">
            <v>USNM00681216</v>
          </cell>
          <cell r="B1741" t="str">
            <v>US00681216</v>
          </cell>
          <cell r="C1741" t="str">
            <v>MICR197</v>
          </cell>
        </row>
        <row r="1742">
          <cell r="A1742" t="str">
            <v>USNM00681219</v>
          </cell>
          <cell r="B1742" t="str">
            <v>US00681219</v>
          </cell>
          <cell r="C1742" t="str">
            <v>MICR197</v>
          </cell>
        </row>
        <row r="1743">
          <cell r="A1743" t="str">
            <v>USNM00681229</v>
          </cell>
          <cell r="B1743" t="str">
            <v>US00681229</v>
          </cell>
          <cell r="C1743" t="str">
            <v>MICR197</v>
          </cell>
        </row>
        <row r="1744">
          <cell r="A1744" t="str">
            <v>USNM00681230</v>
          </cell>
          <cell r="B1744" t="str">
            <v>US00681230</v>
          </cell>
          <cell r="C1744" t="str">
            <v>MICR197</v>
          </cell>
        </row>
        <row r="1745">
          <cell r="A1745" t="str">
            <v>USNM00681231</v>
          </cell>
          <cell r="B1745" t="str">
            <v>US00681231</v>
          </cell>
          <cell r="C1745" t="str">
            <v>MICR197</v>
          </cell>
        </row>
        <row r="1746">
          <cell r="A1746" t="str">
            <v>USNM00681234</v>
          </cell>
          <cell r="B1746" t="str">
            <v>US00681234</v>
          </cell>
          <cell r="C1746" t="str">
            <v>MICR197</v>
          </cell>
        </row>
        <row r="1747">
          <cell r="A1747" t="str">
            <v>USNM00681247</v>
          </cell>
          <cell r="B1747" t="str">
            <v>US00681247</v>
          </cell>
          <cell r="C1747" t="str">
            <v>MICR197</v>
          </cell>
        </row>
        <row r="1748">
          <cell r="A1748" t="str">
            <v>USNM00681248</v>
          </cell>
          <cell r="B1748" t="str">
            <v>US00681248</v>
          </cell>
          <cell r="C1748" t="str">
            <v>MICR197</v>
          </cell>
        </row>
        <row r="1749">
          <cell r="A1749" t="str">
            <v>USNM00681257</v>
          </cell>
          <cell r="B1749" t="str">
            <v>US00681257</v>
          </cell>
          <cell r="C1749" t="str">
            <v>MICR197</v>
          </cell>
        </row>
        <row r="1750">
          <cell r="A1750" t="str">
            <v>USNM00681262</v>
          </cell>
          <cell r="B1750" t="str">
            <v>US00681262</v>
          </cell>
          <cell r="C1750" t="str">
            <v>MICR197</v>
          </cell>
        </row>
        <row r="1751">
          <cell r="A1751" t="str">
            <v>USNM00681263</v>
          </cell>
          <cell r="B1751" t="str">
            <v>US00681263</v>
          </cell>
          <cell r="C1751" t="str">
            <v>MICR197</v>
          </cell>
        </row>
        <row r="1752">
          <cell r="A1752" t="str">
            <v>USNM00681265</v>
          </cell>
          <cell r="B1752" t="str">
            <v>US00681265</v>
          </cell>
          <cell r="C1752" t="str">
            <v>MICR197</v>
          </cell>
        </row>
        <row r="1753">
          <cell r="A1753" t="str">
            <v>USNM00681266</v>
          </cell>
          <cell r="B1753" t="str">
            <v>US00681266</v>
          </cell>
          <cell r="C1753" t="str">
            <v>MICR197</v>
          </cell>
        </row>
        <row r="1754">
          <cell r="A1754" t="str">
            <v>USNM00681267</v>
          </cell>
          <cell r="B1754" t="str">
            <v>US00681267</v>
          </cell>
          <cell r="C1754" t="str">
            <v>MICR197</v>
          </cell>
        </row>
        <row r="1755">
          <cell r="A1755" t="str">
            <v>USNM00681270</v>
          </cell>
          <cell r="B1755" t="str">
            <v>US00681270</v>
          </cell>
          <cell r="C1755" t="str">
            <v>MICR197</v>
          </cell>
        </row>
        <row r="1756">
          <cell r="A1756" t="str">
            <v>USNM00681273</v>
          </cell>
          <cell r="B1756" t="str">
            <v>US00681273</v>
          </cell>
          <cell r="C1756" t="str">
            <v>MICR197</v>
          </cell>
        </row>
        <row r="1757">
          <cell r="A1757" t="str">
            <v>USNM00681277</v>
          </cell>
          <cell r="B1757" t="str">
            <v>US00681277</v>
          </cell>
          <cell r="C1757" t="str">
            <v>MICR197</v>
          </cell>
        </row>
        <row r="1758">
          <cell r="A1758" t="str">
            <v>USNM00681278</v>
          </cell>
          <cell r="B1758" t="str">
            <v>US00681278</v>
          </cell>
          <cell r="C1758" t="str">
            <v>MICR197</v>
          </cell>
        </row>
        <row r="1759">
          <cell r="A1759" t="str">
            <v>USNM00681300</v>
          </cell>
          <cell r="B1759" t="str">
            <v>US00681300</v>
          </cell>
          <cell r="C1759" t="str">
            <v>MICR197</v>
          </cell>
        </row>
        <row r="1760">
          <cell r="A1760" t="str">
            <v>USNM00681301</v>
          </cell>
          <cell r="B1760" t="str">
            <v>US00681301</v>
          </cell>
          <cell r="C1760" t="str">
            <v>MICR197</v>
          </cell>
        </row>
        <row r="1761">
          <cell r="A1761" t="str">
            <v>USNM00681302</v>
          </cell>
          <cell r="B1761" t="str">
            <v>US00681302</v>
          </cell>
          <cell r="C1761" t="str">
            <v>MICR197</v>
          </cell>
        </row>
        <row r="1762">
          <cell r="A1762" t="str">
            <v>USNM00681305</v>
          </cell>
          <cell r="B1762" t="str">
            <v>US00681305</v>
          </cell>
          <cell r="C1762" t="str">
            <v>MICR197</v>
          </cell>
        </row>
        <row r="1763">
          <cell r="A1763" t="str">
            <v>USNM00681318</v>
          </cell>
          <cell r="B1763" t="str">
            <v>US00681318</v>
          </cell>
          <cell r="C1763" t="str">
            <v>MICR197</v>
          </cell>
        </row>
        <row r="1764">
          <cell r="A1764" t="str">
            <v>USNM00681322</v>
          </cell>
          <cell r="B1764" t="str">
            <v>US00681322</v>
          </cell>
          <cell r="C1764" t="str">
            <v>MICR197</v>
          </cell>
        </row>
        <row r="1765">
          <cell r="A1765" t="str">
            <v>USNM00681334</v>
          </cell>
          <cell r="B1765" t="str">
            <v>US00681334</v>
          </cell>
          <cell r="C1765" t="str">
            <v>MICR197</v>
          </cell>
        </row>
        <row r="1766">
          <cell r="A1766" t="str">
            <v>USNM00681339</v>
          </cell>
          <cell r="B1766" t="str">
            <v>US00681339</v>
          </cell>
          <cell r="C1766" t="str">
            <v>MICR197</v>
          </cell>
        </row>
        <row r="1767">
          <cell r="A1767" t="str">
            <v>USNM00681346</v>
          </cell>
          <cell r="B1767" t="str">
            <v>US00681346</v>
          </cell>
          <cell r="C1767" t="str">
            <v>MICR197</v>
          </cell>
        </row>
        <row r="1768">
          <cell r="A1768" t="str">
            <v>USNM00681355</v>
          </cell>
          <cell r="B1768" t="str">
            <v>US00681355</v>
          </cell>
          <cell r="C1768" t="str">
            <v>MICR197</v>
          </cell>
        </row>
        <row r="1769">
          <cell r="A1769" t="str">
            <v>USNM00681361</v>
          </cell>
          <cell r="B1769" t="str">
            <v>US00681361</v>
          </cell>
          <cell r="C1769" t="str">
            <v>MICR197</v>
          </cell>
        </row>
        <row r="1770">
          <cell r="A1770" t="str">
            <v>USNM00681362</v>
          </cell>
          <cell r="B1770" t="str">
            <v>US00681362</v>
          </cell>
          <cell r="C1770" t="str">
            <v>MICR197</v>
          </cell>
        </row>
        <row r="1771">
          <cell r="A1771" t="str">
            <v>USNM00681363</v>
          </cell>
          <cell r="B1771" t="str">
            <v>US00681363</v>
          </cell>
          <cell r="C1771" t="str">
            <v>MICR197</v>
          </cell>
        </row>
        <row r="1772">
          <cell r="A1772" t="str">
            <v>USNM00681364</v>
          </cell>
          <cell r="B1772" t="str">
            <v>US00681364</v>
          </cell>
          <cell r="C1772" t="str">
            <v>MICR197</v>
          </cell>
        </row>
        <row r="1773">
          <cell r="A1773" t="str">
            <v>USNM00681370</v>
          </cell>
          <cell r="B1773" t="str">
            <v>US00681370</v>
          </cell>
          <cell r="C1773" t="str">
            <v>MICR197</v>
          </cell>
        </row>
        <row r="1774">
          <cell r="A1774" t="str">
            <v>USNM00681413</v>
          </cell>
          <cell r="B1774" t="str">
            <v>US00681413</v>
          </cell>
          <cell r="C1774" t="str">
            <v>MICR197</v>
          </cell>
        </row>
        <row r="1775">
          <cell r="A1775" t="str">
            <v>USNM00681425</v>
          </cell>
          <cell r="B1775" t="str">
            <v>US00681425</v>
          </cell>
          <cell r="C1775" t="str">
            <v>MICR197</v>
          </cell>
        </row>
        <row r="1776">
          <cell r="A1776" t="str">
            <v>USNM00681431</v>
          </cell>
          <cell r="B1776" t="str">
            <v>US00681431</v>
          </cell>
          <cell r="C1776" t="str">
            <v>MICR197</v>
          </cell>
        </row>
        <row r="1777">
          <cell r="A1777" t="str">
            <v>USNM00681442</v>
          </cell>
          <cell r="B1777" t="str">
            <v>US00681442</v>
          </cell>
          <cell r="C1777" t="str">
            <v>MICR197</v>
          </cell>
        </row>
        <row r="1778">
          <cell r="A1778" t="str">
            <v>USNM00681443</v>
          </cell>
          <cell r="B1778" t="str">
            <v>US00681443</v>
          </cell>
          <cell r="C1778" t="str">
            <v>MICR197</v>
          </cell>
        </row>
        <row r="1779">
          <cell r="A1779" t="str">
            <v>USNM00681445</v>
          </cell>
          <cell r="B1779" t="str">
            <v>US00681445</v>
          </cell>
          <cell r="C1779" t="str">
            <v>MICR197</v>
          </cell>
        </row>
        <row r="1780">
          <cell r="A1780" t="str">
            <v>USNM00681446</v>
          </cell>
          <cell r="B1780" t="str">
            <v>US00681446</v>
          </cell>
          <cell r="C1780" t="str">
            <v>MICR197</v>
          </cell>
        </row>
        <row r="1781">
          <cell r="A1781" t="str">
            <v>USNM00681448</v>
          </cell>
          <cell r="B1781" t="str">
            <v>US00681448</v>
          </cell>
          <cell r="C1781" t="str">
            <v>MICR197</v>
          </cell>
        </row>
        <row r="1782">
          <cell r="A1782" t="str">
            <v>USNM00681449</v>
          </cell>
          <cell r="B1782" t="str">
            <v>US00681449</v>
          </cell>
          <cell r="C1782" t="str">
            <v>MICR197</v>
          </cell>
        </row>
        <row r="1783">
          <cell r="A1783" t="str">
            <v>USNM00681456</v>
          </cell>
          <cell r="B1783" t="str">
            <v>US00681456</v>
          </cell>
          <cell r="C1783" t="str">
            <v>MICR197</v>
          </cell>
        </row>
        <row r="1784">
          <cell r="A1784" t="str">
            <v>USNM00681457</v>
          </cell>
          <cell r="B1784" t="str">
            <v>US00681457</v>
          </cell>
          <cell r="C1784" t="str">
            <v>MICR197</v>
          </cell>
        </row>
        <row r="1785">
          <cell r="A1785" t="str">
            <v>USNM00681458</v>
          </cell>
          <cell r="B1785" t="str">
            <v>US00681458</v>
          </cell>
          <cell r="C1785" t="str">
            <v>MICR197</v>
          </cell>
        </row>
        <row r="1786">
          <cell r="A1786" t="str">
            <v>USNM00681463</v>
          </cell>
          <cell r="B1786" t="str">
            <v>US00681463</v>
          </cell>
          <cell r="C1786" t="str">
            <v>MICR197</v>
          </cell>
        </row>
        <row r="1787">
          <cell r="A1787" t="str">
            <v>USNM00681469</v>
          </cell>
          <cell r="B1787" t="str">
            <v>US00681469</v>
          </cell>
          <cell r="C1787" t="str">
            <v>MICR197</v>
          </cell>
        </row>
        <row r="1788">
          <cell r="A1788" t="str">
            <v>USNM00681472</v>
          </cell>
          <cell r="B1788" t="str">
            <v>US00681472</v>
          </cell>
          <cell r="C1788" t="str">
            <v>MICR197</v>
          </cell>
        </row>
        <row r="1789">
          <cell r="A1789" t="str">
            <v>USNM00681484</v>
          </cell>
          <cell r="B1789" t="str">
            <v>US00681484</v>
          </cell>
          <cell r="C1789" t="str">
            <v>MICR197</v>
          </cell>
        </row>
        <row r="1790">
          <cell r="A1790" t="str">
            <v>USNM00681485</v>
          </cell>
          <cell r="B1790" t="str">
            <v>US00681485</v>
          </cell>
          <cell r="C1790" t="str">
            <v>MICR197</v>
          </cell>
        </row>
        <row r="1791">
          <cell r="A1791" t="str">
            <v>USNM00681502</v>
          </cell>
          <cell r="B1791" t="str">
            <v>US00681502</v>
          </cell>
          <cell r="C1791" t="str">
            <v>MICR197</v>
          </cell>
        </row>
        <row r="1792">
          <cell r="A1792" t="str">
            <v>USNM00681507</v>
          </cell>
          <cell r="B1792" t="str">
            <v>US00681507</v>
          </cell>
          <cell r="C1792" t="str">
            <v>MICR197</v>
          </cell>
        </row>
        <row r="1793">
          <cell r="A1793" t="str">
            <v>USNM00681516</v>
          </cell>
          <cell r="B1793" t="str">
            <v>US00681516</v>
          </cell>
          <cell r="C1793" t="str">
            <v>MICR197</v>
          </cell>
        </row>
        <row r="1794">
          <cell r="A1794" t="str">
            <v>USNM00681520</v>
          </cell>
          <cell r="B1794" t="str">
            <v>US00681520</v>
          </cell>
          <cell r="C1794" t="str">
            <v>MICR197</v>
          </cell>
        </row>
        <row r="1795">
          <cell r="A1795" t="str">
            <v>USNM00681541</v>
          </cell>
          <cell r="B1795" t="str">
            <v>US00681541</v>
          </cell>
          <cell r="C1795" t="str">
            <v>MICR197</v>
          </cell>
        </row>
        <row r="1796">
          <cell r="A1796" t="str">
            <v>USNM00681549</v>
          </cell>
          <cell r="B1796" t="str">
            <v>US00681549</v>
          </cell>
          <cell r="C1796" t="str">
            <v>MICR197</v>
          </cell>
        </row>
        <row r="1797">
          <cell r="A1797" t="str">
            <v>USNM00681552</v>
          </cell>
          <cell r="B1797" t="str">
            <v>US00681552</v>
          </cell>
          <cell r="C1797" t="str">
            <v>MICR197</v>
          </cell>
        </row>
        <row r="1798">
          <cell r="A1798" t="str">
            <v>USNM00681582</v>
          </cell>
          <cell r="B1798" t="str">
            <v>US00681582</v>
          </cell>
          <cell r="C1798" t="str">
            <v>MICR197</v>
          </cell>
        </row>
        <row r="1799">
          <cell r="A1799" t="str">
            <v>USNM00681589</v>
          </cell>
          <cell r="B1799" t="str">
            <v>US00681589</v>
          </cell>
          <cell r="C1799" t="str">
            <v>MICR197</v>
          </cell>
        </row>
        <row r="1800">
          <cell r="A1800" t="str">
            <v>USNM00681592</v>
          </cell>
          <cell r="B1800" t="str">
            <v>US00681592</v>
          </cell>
          <cell r="C1800" t="str">
            <v>MICR197</v>
          </cell>
        </row>
        <row r="1801">
          <cell r="A1801" t="str">
            <v>USNM00681596</v>
          </cell>
          <cell r="B1801" t="str">
            <v>US00681596</v>
          </cell>
          <cell r="C1801" t="str">
            <v>MICR197</v>
          </cell>
        </row>
        <row r="1802">
          <cell r="A1802" t="str">
            <v>USNM00681597</v>
          </cell>
          <cell r="B1802" t="str">
            <v>US00681597</v>
          </cell>
          <cell r="C1802" t="str">
            <v>MICR197</v>
          </cell>
        </row>
        <row r="1803">
          <cell r="A1803" t="str">
            <v>USNM00681599</v>
          </cell>
          <cell r="B1803" t="str">
            <v>US00681599</v>
          </cell>
          <cell r="C1803" t="str">
            <v>MICR197</v>
          </cell>
        </row>
        <row r="1804">
          <cell r="A1804" t="str">
            <v>USNM00681604</v>
          </cell>
          <cell r="B1804" t="str">
            <v>US00681604</v>
          </cell>
          <cell r="C1804" t="str">
            <v>MICR197</v>
          </cell>
        </row>
        <row r="1805">
          <cell r="A1805" t="str">
            <v>USNM00681607</v>
          </cell>
          <cell r="B1805" t="str">
            <v>US00681607</v>
          </cell>
          <cell r="C1805" t="str">
            <v>MICR197</v>
          </cell>
        </row>
        <row r="1806">
          <cell r="A1806" t="str">
            <v>USNM00681623</v>
          </cell>
          <cell r="B1806" t="str">
            <v>US00681623</v>
          </cell>
          <cell r="C1806" t="str">
            <v>MICR197</v>
          </cell>
        </row>
        <row r="1807">
          <cell r="A1807" t="str">
            <v>USNM00681627</v>
          </cell>
          <cell r="B1807" t="str">
            <v>US00681627</v>
          </cell>
          <cell r="C1807" t="str">
            <v>MICR197</v>
          </cell>
        </row>
        <row r="1808">
          <cell r="A1808" t="str">
            <v>USNM00681631</v>
          </cell>
          <cell r="B1808" t="str">
            <v>US00681631</v>
          </cell>
          <cell r="C1808" t="str">
            <v>MICR197</v>
          </cell>
        </row>
        <row r="1809">
          <cell r="A1809" t="str">
            <v>USNM00681634</v>
          </cell>
          <cell r="B1809" t="str">
            <v>US00681634</v>
          </cell>
          <cell r="C1809" t="str">
            <v>MICR197</v>
          </cell>
        </row>
        <row r="1810">
          <cell r="A1810" t="str">
            <v>USNM00681638</v>
          </cell>
          <cell r="B1810" t="str">
            <v>US00681638</v>
          </cell>
          <cell r="C1810" t="str">
            <v>MICR197</v>
          </cell>
        </row>
        <row r="1811">
          <cell r="A1811" t="str">
            <v>USNM00681644</v>
          </cell>
          <cell r="B1811" t="str">
            <v>US00681644</v>
          </cell>
          <cell r="C1811" t="str">
            <v>MICR197</v>
          </cell>
        </row>
        <row r="1812">
          <cell r="A1812" t="str">
            <v>USNM00681645</v>
          </cell>
          <cell r="B1812" t="str">
            <v>US00681645</v>
          </cell>
          <cell r="C1812" t="str">
            <v>MICR197</v>
          </cell>
        </row>
        <row r="1813">
          <cell r="A1813" t="str">
            <v>USNM00681646</v>
          </cell>
          <cell r="B1813" t="str">
            <v>US00681646</v>
          </cell>
          <cell r="C1813" t="str">
            <v>MICR197</v>
          </cell>
        </row>
        <row r="1814">
          <cell r="A1814" t="str">
            <v>USNM00681649</v>
          </cell>
          <cell r="B1814" t="str">
            <v>US00681649</v>
          </cell>
          <cell r="C1814" t="str">
            <v>MICR197</v>
          </cell>
        </row>
        <row r="1815">
          <cell r="A1815" t="str">
            <v>USNM00681666</v>
          </cell>
          <cell r="B1815" t="str">
            <v>US00681666</v>
          </cell>
          <cell r="C1815" t="str">
            <v>MICR197</v>
          </cell>
        </row>
        <row r="1816">
          <cell r="A1816" t="str">
            <v>USNM00681698</v>
          </cell>
          <cell r="B1816" t="str">
            <v>US00681698</v>
          </cell>
          <cell r="C1816" t="str">
            <v>MICR197</v>
          </cell>
        </row>
        <row r="1817">
          <cell r="A1817" t="str">
            <v>USNM00681718</v>
          </cell>
          <cell r="B1817" t="str">
            <v>US00681718</v>
          </cell>
          <cell r="C1817" t="str">
            <v>MICR197</v>
          </cell>
        </row>
        <row r="1818">
          <cell r="A1818" t="str">
            <v>USNM00681723</v>
          </cell>
          <cell r="B1818" t="str">
            <v>US00681723</v>
          </cell>
          <cell r="C1818" t="str">
            <v>MICR197</v>
          </cell>
        </row>
        <row r="1819">
          <cell r="A1819" t="str">
            <v>USNM00681736</v>
          </cell>
          <cell r="B1819" t="str">
            <v>US00681736</v>
          </cell>
          <cell r="C1819" t="str">
            <v>MICR197</v>
          </cell>
        </row>
        <row r="1820">
          <cell r="A1820" t="str">
            <v>USNM00681737</v>
          </cell>
          <cell r="B1820" t="str">
            <v>US00681737</v>
          </cell>
          <cell r="C1820" t="str">
            <v>MICR197</v>
          </cell>
        </row>
        <row r="1821">
          <cell r="A1821" t="str">
            <v>USNM00681745</v>
          </cell>
          <cell r="B1821" t="str">
            <v>US00681745</v>
          </cell>
          <cell r="C1821" t="str">
            <v>MICR197</v>
          </cell>
        </row>
        <row r="1822">
          <cell r="A1822" t="str">
            <v>USNM00681749</v>
          </cell>
          <cell r="B1822" t="str">
            <v>US00681749</v>
          </cell>
          <cell r="C1822" t="str">
            <v>MICR197</v>
          </cell>
        </row>
        <row r="1823">
          <cell r="A1823" t="str">
            <v>USNM00681751</v>
          </cell>
          <cell r="B1823" t="str">
            <v>US00681751</v>
          </cell>
          <cell r="C1823" t="str">
            <v>MICR197</v>
          </cell>
        </row>
        <row r="1824">
          <cell r="A1824" t="str">
            <v>USNM00681763</v>
          </cell>
          <cell r="B1824" t="str">
            <v>US00681763</v>
          </cell>
          <cell r="C1824" t="str">
            <v>MICR197</v>
          </cell>
        </row>
        <row r="1825">
          <cell r="A1825" t="str">
            <v>USNM00681766</v>
          </cell>
          <cell r="B1825" t="str">
            <v>US00681766</v>
          </cell>
          <cell r="C1825" t="str">
            <v>MICR197</v>
          </cell>
        </row>
        <row r="1826">
          <cell r="A1826" t="str">
            <v>USNM00681769</v>
          </cell>
          <cell r="B1826" t="str">
            <v>US00681769</v>
          </cell>
          <cell r="C1826" t="str">
            <v>MICR197</v>
          </cell>
        </row>
        <row r="1827">
          <cell r="A1827" t="str">
            <v>USNM00681773</v>
          </cell>
          <cell r="B1827" t="str">
            <v>US00681773</v>
          </cell>
          <cell r="C1827" t="str">
            <v>MICR197</v>
          </cell>
        </row>
        <row r="1828">
          <cell r="A1828" t="str">
            <v>USNM00681778</v>
          </cell>
          <cell r="B1828" t="str">
            <v>US00681778</v>
          </cell>
          <cell r="C1828" t="str">
            <v>MICR197</v>
          </cell>
        </row>
        <row r="1829">
          <cell r="A1829" t="str">
            <v>USNM00681780</v>
          </cell>
          <cell r="B1829" t="str">
            <v>US00681780</v>
          </cell>
          <cell r="C1829" t="str">
            <v>MICR197</v>
          </cell>
        </row>
        <row r="1830">
          <cell r="A1830" t="str">
            <v>USNM00681784</v>
          </cell>
          <cell r="B1830" t="str">
            <v>US00681784</v>
          </cell>
          <cell r="C1830" t="str">
            <v>MICR197</v>
          </cell>
        </row>
        <row r="1831">
          <cell r="A1831" t="str">
            <v>USNM00681791</v>
          </cell>
          <cell r="B1831" t="str">
            <v>US00681791</v>
          </cell>
          <cell r="C1831" t="str">
            <v>MICR197</v>
          </cell>
        </row>
        <row r="1832">
          <cell r="A1832" t="str">
            <v>USNM00681792</v>
          </cell>
          <cell r="B1832" t="str">
            <v>US00681792</v>
          </cell>
          <cell r="C1832" t="str">
            <v>MICR197</v>
          </cell>
        </row>
        <row r="1833">
          <cell r="A1833" t="str">
            <v>USNM00681806</v>
          </cell>
          <cell r="B1833" t="str">
            <v>US00681806</v>
          </cell>
          <cell r="C1833" t="str">
            <v>MICR197</v>
          </cell>
        </row>
        <row r="1834">
          <cell r="A1834" t="str">
            <v>USNM00681812</v>
          </cell>
          <cell r="B1834" t="str">
            <v>US00681812</v>
          </cell>
          <cell r="C1834" t="str">
            <v>MICR197</v>
          </cell>
        </row>
        <row r="1835">
          <cell r="A1835" t="str">
            <v>USNM00681825</v>
          </cell>
          <cell r="B1835" t="str">
            <v>US00681825</v>
          </cell>
          <cell r="C1835" t="str">
            <v>MICR197</v>
          </cell>
        </row>
        <row r="1836">
          <cell r="A1836" t="str">
            <v>USNM00681829</v>
          </cell>
          <cell r="B1836" t="str">
            <v>US00681829</v>
          </cell>
          <cell r="C1836" t="str">
            <v>MICR197</v>
          </cell>
        </row>
        <row r="1837">
          <cell r="A1837" t="str">
            <v>USNM00681835</v>
          </cell>
          <cell r="B1837" t="str">
            <v>US00681835</v>
          </cell>
          <cell r="C1837" t="str">
            <v>MICR197</v>
          </cell>
        </row>
        <row r="1838">
          <cell r="A1838" t="str">
            <v>USNM00681836</v>
          </cell>
          <cell r="B1838" t="str">
            <v>US00681836</v>
          </cell>
          <cell r="C1838" t="str">
            <v>MICR197</v>
          </cell>
        </row>
        <row r="1839">
          <cell r="A1839" t="str">
            <v>USNM00681837</v>
          </cell>
          <cell r="B1839" t="str">
            <v>US00681837</v>
          </cell>
          <cell r="C1839" t="str">
            <v>MICR197</v>
          </cell>
        </row>
        <row r="1840">
          <cell r="A1840" t="str">
            <v>USNM00681842</v>
          </cell>
          <cell r="B1840" t="str">
            <v>US00681842</v>
          </cell>
          <cell r="C1840" t="str">
            <v>MICR197</v>
          </cell>
        </row>
        <row r="1841">
          <cell r="A1841" t="str">
            <v>USNM00681846</v>
          </cell>
          <cell r="B1841" t="str">
            <v>US00681846</v>
          </cell>
          <cell r="C1841" t="str">
            <v>MICR197</v>
          </cell>
        </row>
        <row r="1842">
          <cell r="A1842" t="str">
            <v>USNM00681853</v>
          </cell>
          <cell r="B1842" t="str">
            <v>US00681853</v>
          </cell>
          <cell r="C1842" t="str">
            <v>MICR197</v>
          </cell>
        </row>
        <row r="1843">
          <cell r="A1843" t="str">
            <v>USNM00681857</v>
          </cell>
          <cell r="B1843" t="str">
            <v>US00681857</v>
          </cell>
          <cell r="C1843" t="str">
            <v>MICR197</v>
          </cell>
        </row>
        <row r="1844">
          <cell r="A1844" t="str">
            <v>USNM00681873</v>
          </cell>
          <cell r="B1844" t="str">
            <v>US00681873</v>
          </cell>
          <cell r="C1844" t="str">
            <v>MICR197</v>
          </cell>
        </row>
        <row r="1845">
          <cell r="A1845" t="str">
            <v>USNM00681874</v>
          </cell>
          <cell r="B1845" t="str">
            <v>US00681874</v>
          </cell>
          <cell r="C1845" t="str">
            <v>MICR197</v>
          </cell>
        </row>
        <row r="1846">
          <cell r="A1846" t="str">
            <v>USNM00681877</v>
          </cell>
          <cell r="B1846" t="str">
            <v>US00681877</v>
          </cell>
          <cell r="C1846" t="str">
            <v>MICR197</v>
          </cell>
        </row>
        <row r="1847">
          <cell r="A1847" t="str">
            <v>USNM00681890</v>
          </cell>
          <cell r="B1847" t="str">
            <v>US00681890</v>
          </cell>
          <cell r="C1847" t="str">
            <v>MICR197</v>
          </cell>
        </row>
        <row r="1848">
          <cell r="A1848" t="str">
            <v>USNM00681900</v>
          </cell>
          <cell r="B1848" t="str">
            <v>US00681900</v>
          </cell>
          <cell r="C1848" t="str">
            <v>MICR197</v>
          </cell>
        </row>
        <row r="1849">
          <cell r="A1849" t="str">
            <v>USNM00681905</v>
          </cell>
          <cell r="B1849" t="str">
            <v>US00681905</v>
          </cell>
          <cell r="C1849" t="str">
            <v>MICR197</v>
          </cell>
        </row>
        <row r="1850">
          <cell r="A1850" t="str">
            <v>USNM00681910</v>
          </cell>
          <cell r="B1850" t="str">
            <v>US00681910</v>
          </cell>
          <cell r="C1850" t="str">
            <v>MICR197</v>
          </cell>
        </row>
        <row r="1851">
          <cell r="A1851" t="str">
            <v>USNM00681918</v>
          </cell>
          <cell r="B1851" t="str">
            <v>US00681918</v>
          </cell>
          <cell r="C1851" t="str">
            <v>MICR197</v>
          </cell>
        </row>
        <row r="1852">
          <cell r="A1852" t="str">
            <v>USNM00681925</v>
          </cell>
          <cell r="B1852" t="str">
            <v>US00681925</v>
          </cell>
          <cell r="C1852" t="str">
            <v>MICR197</v>
          </cell>
        </row>
        <row r="1853">
          <cell r="A1853" t="str">
            <v>USNM00681929</v>
          </cell>
          <cell r="B1853" t="str">
            <v>US00681929</v>
          </cell>
          <cell r="C1853" t="str">
            <v>MICR197</v>
          </cell>
        </row>
        <row r="1854">
          <cell r="A1854" t="str">
            <v>USNM00681931</v>
          </cell>
          <cell r="B1854" t="str">
            <v>US00681931</v>
          </cell>
          <cell r="C1854" t="str">
            <v>MICR197</v>
          </cell>
        </row>
        <row r="1855">
          <cell r="A1855" t="str">
            <v>USNM00681944</v>
          </cell>
          <cell r="B1855" t="str">
            <v>US00681944</v>
          </cell>
          <cell r="C1855" t="str">
            <v>MICR197</v>
          </cell>
        </row>
        <row r="1856">
          <cell r="A1856" t="str">
            <v>USNM00681954</v>
          </cell>
          <cell r="B1856" t="str">
            <v>US00681954</v>
          </cell>
          <cell r="C1856" t="str">
            <v>MICR197</v>
          </cell>
        </row>
        <row r="1857">
          <cell r="A1857" t="str">
            <v>USNM00681998</v>
          </cell>
          <cell r="B1857" t="str">
            <v>US00681998</v>
          </cell>
          <cell r="C1857" t="str">
            <v>MICR197</v>
          </cell>
        </row>
        <row r="1858">
          <cell r="A1858" t="str">
            <v>USNM00681724</v>
          </cell>
          <cell r="B1858" t="str">
            <v>US00681724</v>
          </cell>
          <cell r="C1858" t="str">
            <v>MICR198</v>
          </cell>
        </row>
        <row r="1859">
          <cell r="A1859" t="str">
            <v>USNM00681114</v>
          </cell>
          <cell r="B1859" t="str">
            <v>US00681114</v>
          </cell>
          <cell r="C1859" t="str">
            <v>MICR199</v>
          </cell>
        </row>
        <row r="1860">
          <cell r="A1860" t="str">
            <v>USNM00681123</v>
          </cell>
          <cell r="B1860" t="str">
            <v>US00681123</v>
          </cell>
          <cell r="C1860" t="str">
            <v>MICR199</v>
          </cell>
        </row>
        <row r="1861">
          <cell r="A1861" t="str">
            <v>USNM00681130</v>
          </cell>
          <cell r="B1861" t="str">
            <v>US00681130</v>
          </cell>
          <cell r="C1861" t="str">
            <v>MICR199</v>
          </cell>
        </row>
        <row r="1862">
          <cell r="A1862" t="str">
            <v>USNM00681131</v>
          </cell>
          <cell r="B1862" t="str">
            <v>US00681131</v>
          </cell>
          <cell r="C1862" t="str">
            <v>MICR199</v>
          </cell>
        </row>
        <row r="1863">
          <cell r="A1863" t="str">
            <v>USNM00681152</v>
          </cell>
          <cell r="B1863" t="str">
            <v>US00681152</v>
          </cell>
          <cell r="C1863" t="str">
            <v>MICR199</v>
          </cell>
        </row>
        <row r="1864">
          <cell r="A1864" t="str">
            <v>USNM00681187</v>
          </cell>
          <cell r="B1864" t="str">
            <v>US00681187</v>
          </cell>
          <cell r="C1864" t="str">
            <v>MICR199</v>
          </cell>
        </row>
        <row r="1865">
          <cell r="A1865" t="str">
            <v>USNM00681199</v>
          </cell>
          <cell r="B1865" t="str">
            <v>US00681199</v>
          </cell>
          <cell r="C1865" t="str">
            <v>MICR199</v>
          </cell>
        </row>
        <row r="1866">
          <cell r="A1866" t="str">
            <v>USNM00681238</v>
          </cell>
          <cell r="B1866" t="str">
            <v>US00681238</v>
          </cell>
          <cell r="C1866" t="str">
            <v>MICR199</v>
          </cell>
        </row>
        <row r="1867">
          <cell r="A1867" t="str">
            <v>USNM00681251</v>
          </cell>
          <cell r="B1867" t="str">
            <v>US00681251</v>
          </cell>
          <cell r="C1867" t="str">
            <v>MICR199</v>
          </cell>
        </row>
        <row r="1868">
          <cell r="A1868" t="str">
            <v>USNM00681304</v>
          </cell>
          <cell r="B1868" t="str">
            <v>US00681304</v>
          </cell>
          <cell r="C1868" t="str">
            <v>MICR199</v>
          </cell>
        </row>
        <row r="1869">
          <cell r="A1869" t="str">
            <v>USNM00681306</v>
          </cell>
          <cell r="B1869" t="str">
            <v>US00681306</v>
          </cell>
          <cell r="C1869" t="str">
            <v>MICR199</v>
          </cell>
        </row>
        <row r="1870">
          <cell r="A1870" t="str">
            <v>USNM00681307</v>
          </cell>
          <cell r="B1870" t="str">
            <v>US00681307</v>
          </cell>
          <cell r="C1870" t="str">
            <v>MICR199</v>
          </cell>
        </row>
        <row r="1871">
          <cell r="A1871" t="str">
            <v>USNM00681324</v>
          </cell>
          <cell r="B1871" t="str">
            <v>US00681324</v>
          </cell>
          <cell r="C1871" t="str">
            <v>MICR199</v>
          </cell>
        </row>
        <row r="1872">
          <cell r="A1872" t="str">
            <v>USNM00681382</v>
          </cell>
          <cell r="B1872" t="str">
            <v>US00681382</v>
          </cell>
          <cell r="C1872" t="str">
            <v>MICR199</v>
          </cell>
        </row>
        <row r="1873">
          <cell r="A1873" t="str">
            <v>USNM00681424</v>
          </cell>
          <cell r="B1873" t="str">
            <v>US00681424</v>
          </cell>
          <cell r="C1873" t="str">
            <v>MICR199</v>
          </cell>
        </row>
        <row r="1874">
          <cell r="A1874" t="str">
            <v>USNM00681432</v>
          </cell>
          <cell r="B1874" t="str">
            <v>US00681432</v>
          </cell>
          <cell r="C1874" t="str">
            <v>MICR199</v>
          </cell>
        </row>
        <row r="1875">
          <cell r="A1875" t="str">
            <v>USNM00681439</v>
          </cell>
          <cell r="B1875" t="str">
            <v>US00681439</v>
          </cell>
          <cell r="C1875" t="str">
            <v>MICR199</v>
          </cell>
        </row>
        <row r="1876">
          <cell r="A1876" t="str">
            <v>USNM00681440</v>
          </cell>
          <cell r="B1876" t="str">
            <v>US00681440</v>
          </cell>
          <cell r="C1876" t="str">
            <v>MICR199</v>
          </cell>
        </row>
        <row r="1877">
          <cell r="A1877" t="str">
            <v>USNM00681453</v>
          </cell>
          <cell r="B1877" t="str">
            <v>US00681453</v>
          </cell>
          <cell r="C1877" t="str">
            <v>MICR199</v>
          </cell>
        </row>
        <row r="1878">
          <cell r="A1878" t="str">
            <v>USNM00681464</v>
          </cell>
          <cell r="B1878" t="str">
            <v>US00681464</v>
          </cell>
          <cell r="C1878" t="str">
            <v>MICR199</v>
          </cell>
        </row>
        <row r="1879">
          <cell r="A1879" t="str">
            <v>USNM00681476</v>
          </cell>
          <cell r="B1879" t="str">
            <v>US00681476</v>
          </cell>
          <cell r="C1879" t="str">
            <v>MICR199</v>
          </cell>
        </row>
        <row r="1880">
          <cell r="A1880" t="str">
            <v>USNM00681747</v>
          </cell>
          <cell r="B1880" t="str">
            <v>US00681747</v>
          </cell>
          <cell r="C1880" t="str">
            <v>MICR199</v>
          </cell>
        </row>
        <row r="1881">
          <cell r="A1881" t="str">
            <v>USNM00681859</v>
          </cell>
          <cell r="B1881" t="str">
            <v>US00681859</v>
          </cell>
          <cell r="C1881" t="str">
            <v>MICR199</v>
          </cell>
        </row>
        <row r="1882">
          <cell r="A1882" t="str">
            <v>USNM00681880</v>
          </cell>
          <cell r="B1882" t="str">
            <v>US00681880</v>
          </cell>
          <cell r="C1882" t="str">
            <v>MICR199</v>
          </cell>
        </row>
        <row r="1883">
          <cell r="A1883" t="str">
            <v>USNM00681991</v>
          </cell>
          <cell r="B1883" t="str">
            <v>US00681991</v>
          </cell>
          <cell r="C1883" t="str">
            <v>MICR199</v>
          </cell>
        </row>
        <row r="1884">
          <cell r="A1884" t="str">
            <v>USNM00681113</v>
          </cell>
          <cell r="B1884" t="str">
            <v>US00681113</v>
          </cell>
          <cell r="C1884" t="str">
            <v>MICR200</v>
          </cell>
        </row>
        <row r="1885">
          <cell r="A1885" t="str">
            <v>USNM00681188</v>
          </cell>
          <cell r="B1885" t="str">
            <v>US00681188</v>
          </cell>
          <cell r="C1885" t="str">
            <v>MICR200</v>
          </cell>
        </row>
        <row r="1886">
          <cell r="A1886" t="str">
            <v>USNM00681268</v>
          </cell>
          <cell r="B1886" t="str">
            <v>US00681268</v>
          </cell>
          <cell r="C1886" t="str">
            <v>MICR200</v>
          </cell>
        </row>
        <row r="1887">
          <cell r="A1887" t="str">
            <v>USNM00681329</v>
          </cell>
          <cell r="B1887" t="str">
            <v>US00681329</v>
          </cell>
          <cell r="C1887" t="str">
            <v>MICR200</v>
          </cell>
        </row>
        <row r="1888">
          <cell r="A1888" t="str">
            <v>USNM00681374</v>
          </cell>
          <cell r="B1888" t="str">
            <v>US00681374</v>
          </cell>
          <cell r="C1888" t="str">
            <v>MICR200</v>
          </cell>
        </row>
        <row r="1889">
          <cell r="A1889" t="str">
            <v>USNM00681647</v>
          </cell>
          <cell r="B1889" t="str">
            <v>US00681647</v>
          </cell>
          <cell r="C1889" t="str">
            <v>MICR200</v>
          </cell>
        </row>
        <row r="1890">
          <cell r="A1890" t="str">
            <v>USNM00681711</v>
          </cell>
          <cell r="B1890" t="str">
            <v>US00681711</v>
          </cell>
          <cell r="C1890" t="str">
            <v>MICR200</v>
          </cell>
        </row>
        <row r="1891">
          <cell r="A1891" t="str">
            <v>USNM00681858</v>
          </cell>
          <cell r="B1891" t="str">
            <v>US00681858</v>
          </cell>
          <cell r="C1891" t="str">
            <v>MICR200</v>
          </cell>
        </row>
        <row r="1892">
          <cell r="A1892" t="str">
            <v>USNM00681027</v>
          </cell>
          <cell r="B1892" t="str">
            <v>US00681027</v>
          </cell>
          <cell r="C1892" t="str">
            <v>MICR201</v>
          </cell>
        </row>
        <row r="1893">
          <cell r="A1893" t="str">
            <v>USNM00681200</v>
          </cell>
          <cell r="B1893" t="str">
            <v>US00681200</v>
          </cell>
          <cell r="C1893" t="str">
            <v>MICR201</v>
          </cell>
        </row>
        <row r="1894">
          <cell r="A1894" t="str">
            <v>USNM00681761</v>
          </cell>
          <cell r="B1894" t="str">
            <v>US00681761</v>
          </cell>
          <cell r="C1894" t="str">
            <v>MICR201</v>
          </cell>
        </row>
        <row r="1895">
          <cell r="A1895" t="str">
            <v>USNM00681926</v>
          </cell>
          <cell r="B1895" t="str">
            <v>US00681926</v>
          </cell>
          <cell r="C1895" t="str">
            <v>MICR201</v>
          </cell>
        </row>
        <row r="1896">
          <cell r="A1896" t="str">
            <v>USNM00681058</v>
          </cell>
          <cell r="B1896" t="str">
            <v>US00681058</v>
          </cell>
          <cell r="C1896" t="str">
            <v>MICR202</v>
          </cell>
        </row>
        <row r="1897">
          <cell r="A1897" t="str">
            <v>USNM00681210</v>
          </cell>
          <cell r="B1897" t="str">
            <v>US00681210</v>
          </cell>
          <cell r="C1897" t="str">
            <v>MICR202</v>
          </cell>
        </row>
        <row r="1898">
          <cell r="A1898" t="str">
            <v>USNM00681298</v>
          </cell>
          <cell r="B1898" t="str">
            <v>US00681298</v>
          </cell>
          <cell r="C1898" t="str">
            <v>MICR202</v>
          </cell>
        </row>
        <row r="1899">
          <cell r="A1899" t="str">
            <v>USNM00681385</v>
          </cell>
          <cell r="B1899" t="str">
            <v>US00681385</v>
          </cell>
          <cell r="C1899" t="str">
            <v>MICR202</v>
          </cell>
        </row>
        <row r="1900">
          <cell r="A1900" t="str">
            <v>USNM00681824</v>
          </cell>
          <cell r="B1900" t="str">
            <v>US00681824</v>
          </cell>
          <cell r="C1900" t="str">
            <v>MICR202</v>
          </cell>
        </row>
        <row r="1901">
          <cell r="A1901" t="str">
            <v>USNM00681896</v>
          </cell>
          <cell r="B1901" t="str">
            <v>US00681896</v>
          </cell>
          <cell r="C1901" t="str">
            <v>MICR202</v>
          </cell>
        </row>
        <row r="1902">
          <cell r="A1902" t="str">
            <v>USNM00681897</v>
          </cell>
          <cell r="B1902" t="str">
            <v>US00681897</v>
          </cell>
          <cell r="C1902" t="str">
            <v>MICR202</v>
          </cell>
        </row>
        <row r="1903">
          <cell r="A1903" t="str">
            <v>USNM00681999</v>
          </cell>
          <cell r="B1903" t="str">
            <v>US00681999</v>
          </cell>
          <cell r="C1903" t="str">
            <v>MICR202</v>
          </cell>
        </row>
        <row r="1904">
          <cell r="A1904" t="str">
            <v>USNM00680126</v>
          </cell>
          <cell r="B1904" t="str">
            <v>US00680126</v>
          </cell>
          <cell r="C1904" t="str">
            <v>MICR203</v>
          </cell>
        </row>
        <row r="1905">
          <cell r="A1905" t="str">
            <v>USNM00680259</v>
          </cell>
          <cell r="B1905" t="str">
            <v>US00680259</v>
          </cell>
          <cell r="C1905" t="str">
            <v>MICR203</v>
          </cell>
        </row>
        <row r="1906">
          <cell r="A1906" t="str">
            <v>USNM00680296</v>
          </cell>
          <cell r="B1906" t="str">
            <v>US00680296</v>
          </cell>
          <cell r="C1906" t="str">
            <v>MICR203</v>
          </cell>
        </row>
        <row r="1907">
          <cell r="A1907" t="str">
            <v>USNM00680298</v>
          </cell>
          <cell r="B1907" t="str">
            <v>US00680298</v>
          </cell>
          <cell r="C1907" t="str">
            <v>MICR203</v>
          </cell>
        </row>
        <row r="1908">
          <cell r="A1908" t="str">
            <v>USNM00680379</v>
          </cell>
          <cell r="B1908" t="str">
            <v>US00680379</v>
          </cell>
          <cell r="C1908" t="str">
            <v>MICR203</v>
          </cell>
        </row>
        <row r="1909">
          <cell r="A1909" t="str">
            <v>USNM00680381</v>
          </cell>
          <cell r="B1909" t="str">
            <v>US00680381</v>
          </cell>
          <cell r="C1909" t="str">
            <v>MICR203</v>
          </cell>
        </row>
        <row r="1910">
          <cell r="A1910" t="str">
            <v>USNM00680445</v>
          </cell>
          <cell r="B1910" t="str">
            <v>US00680445</v>
          </cell>
          <cell r="C1910" t="str">
            <v>MICR203</v>
          </cell>
        </row>
        <row r="1911">
          <cell r="A1911" t="str">
            <v>USNM00680460</v>
          </cell>
          <cell r="B1911" t="str">
            <v>US00680460</v>
          </cell>
          <cell r="C1911" t="str">
            <v>MICR203</v>
          </cell>
        </row>
        <row r="1912">
          <cell r="A1912" t="str">
            <v>USNM00680540</v>
          </cell>
          <cell r="B1912" t="str">
            <v>US00680540</v>
          </cell>
          <cell r="C1912" t="str">
            <v>MICR203</v>
          </cell>
        </row>
        <row r="1913">
          <cell r="A1913" t="str">
            <v>USNM00680582</v>
          </cell>
          <cell r="B1913" t="str">
            <v>US00680582</v>
          </cell>
          <cell r="C1913" t="str">
            <v>MICR203</v>
          </cell>
        </row>
        <row r="1914">
          <cell r="A1914" t="str">
            <v>USNM00680604</v>
          </cell>
          <cell r="B1914" t="str">
            <v>US00680604</v>
          </cell>
          <cell r="C1914" t="str">
            <v>MICR203</v>
          </cell>
        </row>
        <row r="1915">
          <cell r="A1915" t="str">
            <v>USNM00680605</v>
          </cell>
          <cell r="B1915" t="str">
            <v>US00680605</v>
          </cell>
          <cell r="C1915" t="str">
            <v>MICR203</v>
          </cell>
        </row>
        <row r="1916">
          <cell r="A1916" t="str">
            <v>USNM00680647</v>
          </cell>
          <cell r="B1916" t="str">
            <v>US00680647</v>
          </cell>
          <cell r="C1916" t="str">
            <v>MICR203</v>
          </cell>
        </row>
        <row r="1917">
          <cell r="A1917" t="str">
            <v>USNM00680698</v>
          </cell>
          <cell r="B1917" t="str">
            <v>US00680698</v>
          </cell>
          <cell r="C1917" t="str">
            <v>MICR203</v>
          </cell>
        </row>
        <row r="1918">
          <cell r="A1918" t="str">
            <v>USNM00680735</v>
          </cell>
          <cell r="B1918" t="str">
            <v>US00680735</v>
          </cell>
          <cell r="C1918" t="str">
            <v>MICR203</v>
          </cell>
        </row>
        <row r="1919">
          <cell r="A1919" t="str">
            <v>USNM00680774</v>
          </cell>
          <cell r="B1919" t="str">
            <v>US00680774</v>
          </cell>
          <cell r="C1919" t="str">
            <v>MICR203</v>
          </cell>
        </row>
        <row r="1920">
          <cell r="A1920" t="str">
            <v>USNM00680797</v>
          </cell>
          <cell r="B1920" t="str">
            <v>US00680797</v>
          </cell>
          <cell r="C1920" t="str">
            <v>MICR203</v>
          </cell>
        </row>
        <row r="1921">
          <cell r="A1921" t="str">
            <v>USNM00680855</v>
          </cell>
          <cell r="B1921" t="str">
            <v>US00680855</v>
          </cell>
          <cell r="C1921" t="str">
            <v>MICR203</v>
          </cell>
        </row>
        <row r="1922">
          <cell r="A1922" t="str">
            <v>USNM00680884</v>
          </cell>
          <cell r="B1922" t="str">
            <v>US00680884</v>
          </cell>
          <cell r="C1922" t="str">
            <v>MICR203</v>
          </cell>
        </row>
        <row r="1923">
          <cell r="A1923" t="str">
            <v>USNM00680942</v>
          </cell>
          <cell r="B1923" t="str">
            <v>US00680942</v>
          </cell>
          <cell r="C1923" t="str">
            <v>MICR203</v>
          </cell>
        </row>
        <row r="1924">
          <cell r="A1924" t="str">
            <v>USNM00680983</v>
          </cell>
          <cell r="B1924" t="str">
            <v>US00680983</v>
          </cell>
          <cell r="C1924" t="str">
            <v>MICR203</v>
          </cell>
        </row>
        <row r="1925">
          <cell r="A1925" t="str">
            <v>USNM00680984</v>
          </cell>
          <cell r="B1925" t="str">
            <v>US00680984</v>
          </cell>
          <cell r="C1925" t="str">
            <v>MICR203</v>
          </cell>
        </row>
        <row r="1926">
          <cell r="A1926" t="str">
            <v>USNM00681019</v>
          </cell>
          <cell r="B1926" t="str">
            <v>US00681019</v>
          </cell>
          <cell r="C1926" t="str">
            <v>MICR203</v>
          </cell>
        </row>
        <row r="1927">
          <cell r="A1927" t="str">
            <v>USNM00681034</v>
          </cell>
          <cell r="B1927" t="str">
            <v>US00681034</v>
          </cell>
          <cell r="C1927" t="str">
            <v>MICR203</v>
          </cell>
        </row>
        <row r="1928">
          <cell r="A1928" t="str">
            <v>USNM00681241</v>
          </cell>
          <cell r="B1928" t="str">
            <v>US00681241</v>
          </cell>
          <cell r="C1928" t="str">
            <v>MICR203</v>
          </cell>
        </row>
        <row r="1929">
          <cell r="A1929" t="str">
            <v>USNM00681380</v>
          </cell>
          <cell r="B1929" t="str">
            <v>US00681380</v>
          </cell>
          <cell r="C1929" t="str">
            <v>MICR203</v>
          </cell>
        </row>
        <row r="1930">
          <cell r="A1930" t="str">
            <v>USNM00681383</v>
          </cell>
          <cell r="B1930" t="str">
            <v>US00681383</v>
          </cell>
          <cell r="C1930" t="str">
            <v>MICR203</v>
          </cell>
        </row>
        <row r="1931">
          <cell r="A1931" t="str">
            <v>USNM00681415</v>
          </cell>
          <cell r="B1931" t="str">
            <v>US00681415</v>
          </cell>
          <cell r="C1931" t="str">
            <v>MICR203</v>
          </cell>
        </row>
        <row r="1932">
          <cell r="A1932" t="str">
            <v>USNM00681563</v>
          </cell>
          <cell r="B1932" t="str">
            <v>US00681563</v>
          </cell>
          <cell r="C1932" t="str">
            <v>MICR203</v>
          </cell>
        </row>
        <row r="1933">
          <cell r="A1933" t="str">
            <v>USNM00681686</v>
          </cell>
          <cell r="B1933" t="str">
            <v>US00681686</v>
          </cell>
          <cell r="C1933" t="str">
            <v>MICR203</v>
          </cell>
        </row>
        <row r="1934">
          <cell r="A1934" t="str">
            <v>USNM00681697</v>
          </cell>
          <cell r="B1934" t="str">
            <v>US00681697</v>
          </cell>
          <cell r="C1934" t="str">
            <v>MICR203</v>
          </cell>
        </row>
        <row r="1935">
          <cell r="A1935" t="str">
            <v>USNM00681742</v>
          </cell>
          <cell r="B1935" t="str">
            <v>US00681742</v>
          </cell>
          <cell r="C1935" t="str">
            <v>MICR203</v>
          </cell>
        </row>
        <row r="1936">
          <cell r="A1936" t="str">
            <v>USNM00681756</v>
          </cell>
          <cell r="B1936" t="str">
            <v>US00681756</v>
          </cell>
          <cell r="C1936" t="str">
            <v>MICR203</v>
          </cell>
        </row>
        <row r="1937">
          <cell r="A1937" t="str">
            <v>USNM00681811</v>
          </cell>
          <cell r="B1937" t="str">
            <v>US00681811</v>
          </cell>
          <cell r="C1937" t="str">
            <v>MICR203</v>
          </cell>
        </row>
        <row r="1938">
          <cell r="A1938" t="str">
            <v>USNM00681848</v>
          </cell>
          <cell r="B1938" t="str">
            <v>US00681848</v>
          </cell>
          <cell r="C1938" t="str">
            <v>MICR203</v>
          </cell>
        </row>
        <row r="1939">
          <cell r="A1939" t="str">
            <v>USNM00681928</v>
          </cell>
          <cell r="B1939" t="str">
            <v>US00681928</v>
          </cell>
          <cell r="C1939" t="str">
            <v>MICR203</v>
          </cell>
        </row>
        <row r="1940">
          <cell r="A1940" t="str">
            <v>USNM00681934</v>
          </cell>
          <cell r="B1940" t="str">
            <v>US00681934</v>
          </cell>
          <cell r="C1940" t="str">
            <v>MICR203</v>
          </cell>
        </row>
        <row r="1941">
          <cell r="A1941" t="str">
            <v>USNM00681963</v>
          </cell>
          <cell r="B1941" t="str">
            <v>US00681963</v>
          </cell>
          <cell r="C1941" t="str">
            <v>MICR203</v>
          </cell>
        </row>
        <row r="1942">
          <cell r="A1942" t="str">
            <v>USNM00680233</v>
          </cell>
          <cell r="B1942" t="str">
            <v>US00680233</v>
          </cell>
          <cell r="C1942" t="str">
            <v>MICR204</v>
          </cell>
        </row>
        <row r="1943">
          <cell r="A1943" t="str">
            <v>USNM00680339</v>
          </cell>
          <cell r="B1943" t="str">
            <v>US00680339</v>
          </cell>
          <cell r="C1943" t="str">
            <v>MICR204</v>
          </cell>
        </row>
        <row r="1944">
          <cell r="A1944" t="str">
            <v>USNM00680366</v>
          </cell>
          <cell r="B1944" t="str">
            <v>US00680366</v>
          </cell>
          <cell r="C1944" t="str">
            <v>MICR204</v>
          </cell>
        </row>
        <row r="1945">
          <cell r="A1945" t="str">
            <v>USNM00680409</v>
          </cell>
          <cell r="B1945" t="str">
            <v>US00680409</v>
          </cell>
          <cell r="C1945" t="str">
            <v>MICR204</v>
          </cell>
        </row>
        <row r="1946">
          <cell r="A1946" t="str">
            <v>USNM00680446</v>
          </cell>
          <cell r="B1946" t="str">
            <v>US00680446</v>
          </cell>
          <cell r="C1946" t="str">
            <v>MICR204</v>
          </cell>
        </row>
        <row r="1947">
          <cell r="A1947" t="str">
            <v>USNM00680609</v>
          </cell>
          <cell r="B1947" t="str">
            <v>US00680609</v>
          </cell>
          <cell r="C1947" t="str">
            <v>MICR204</v>
          </cell>
        </row>
        <row r="1948">
          <cell r="A1948" t="str">
            <v>USNM00680630</v>
          </cell>
          <cell r="B1948" t="str">
            <v>US00680630</v>
          </cell>
          <cell r="C1948" t="str">
            <v>MICR204</v>
          </cell>
        </row>
        <row r="1949">
          <cell r="A1949" t="str">
            <v>USNM00680873</v>
          </cell>
          <cell r="B1949" t="str">
            <v>US00680873</v>
          </cell>
          <cell r="C1949" t="str">
            <v>MICR204</v>
          </cell>
        </row>
        <row r="1950">
          <cell r="A1950" t="str">
            <v>USNM00680224</v>
          </cell>
          <cell r="B1950" t="str">
            <v>US00680224</v>
          </cell>
          <cell r="C1950" t="str">
            <v>MICR205</v>
          </cell>
        </row>
        <row r="1951">
          <cell r="A1951" t="str">
            <v>USNM00680458</v>
          </cell>
          <cell r="B1951" t="str">
            <v>US00680458</v>
          </cell>
          <cell r="C1951" t="str">
            <v>MICR205</v>
          </cell>
        </row>
        <row r="1952">
          <cell r="A1952" t="str">
            <v>USNM00680580</v>
          </cell>
          <cell r="B1952" t="str">
            <v>US00680580</v>
          </cell>
          <cell r="C1952" t="str">
            <v>MICR205</v>
          </cell>
        </row>
        <row r="1953">
          <cell r="A1953" t="str">
            <v>USNM00680691</v>
          </cell>
          <cell r="B1953" t="str">
            <v>US00680691</v>
          </cell>
          <cell r="C1953" t="str">
            <v>Formicidae</v>
          </cell>
        </row>
        <row r="1954">
          <cell r="A1954" t="str">
            <v>USNM00680731</v>
          </cell>
          <cell r="B1954" t="str">
            <v>US00680731</v>
          </cell>
          <cell r="C1954" t="str">
            <v>MICR205</v>
          </cell>
        </row>
        <row r="1955">
          <cell r="A1955" t="str">
            <v>USNM00681708</v>
          </cell>
          <cell r="B1955" t="str">
            <v>US00681708</v>
          </cell>
          <cell r="C1955" t="str">
            <v>MICR205</v>
          </cell>
        </row>
        <row r="1956">
          <cell r="A1956" t="str">
            <v>USNM00680228</v>
          </cell>
          <cell r="B1956" t="str">
            <v>US00680228</v>
          </cell>
          <cell r="C1956" t="str">
            <v>MICR206</v>
          </cell>
        </row>
        <row r="1957">
          <cell r="A1957" t="str">
            <v>USNM00680466</v>
          </cell>
          <cell r="B1957" t="str">
            <v>US00680466</v>
          </cell>
          <cell r="C1957" t="str">
            <v>MICR206</v>
          </cell>
        </row>
        <row r="1958">
          <cell r="A1958" t="str">
            <v>USNM00680638</v>
          </cell>
          <cell r="B1958" t="str">
            <v>US00680638</v>
          </cell>
          <cell r="C1958" t="str">
            <v>MICR206</v>
          </cell>
        </row>
        <row r="1959">
          <cell r="A1959" t="str">
            <v>USNM00680810</v>
          </cell>
          <cell r="B1959" t="str">
            <v>US00680810</v>
          </cell>
          <cell r="C1959" t="str">
            <v>MICR206</v>
          </cell>
        </row>
        <row r="1960">
          <cell r="A1960" t="str">
            <v>USNM00680915</v>
          </cell>
          <cell r="B1960" t="str">
            <v>US00680915</v>
          </cell>
          <cell r="C1960" t="str">
            <v>MICR206</v>
          </cell>
        </row>
        <row r="1961">
          <cell r="A1961" t="str">
            <v>USNM00680969</v>
          </cell>
          <cell r="B1961" t="str">
            <v>US00680969</v>
          </cell>
          <cell r="C1961" t="str">
            <v>MICR206</v>
          </cell>
        </row>
        <row r="1962">
          <cell r="A1962" t="str">
            <v>USNM00681401</v>
          </cell>
          <cell r="B1962" t="str">
            <v>US00681401</v>
          </cell>
          <cell r="C1962" t="str">
            <v>MICR206</v>
          </cell>
        </row>
        <row r="1963">
          <cell r="A1963" t="str">
            <v>USNM00681712</v>
          </cell>
          <cell r="B1963" t="str">
            <v>US00681712</v>
          </cell>
          <cell r="C1963" t="str">
            <v>MICR206</v>
          </cell>
        </row>
        <row r="1964">
          <cell r="A1964" t="str">
            <v>USNM00680251</v>
          </cell>
          <cell r="B1964" t="str">
            <v>US00680251</v>
          </cell>
          <cell r="C1964" t="str">
            <v>MICR207</v>
          </cell>
        </row>
        <row r="1965">
          <cell r="A1965" t="str">
            <v>USNM00680306</v>
          </cell>
          <cell r="B1965" t="str">
            <v>US00680306</v>
          </cell>
          <cell r="C1965" t="str">
            <v>MICR207</v>
          </cell>
        </row>
        <row r="1966">
          <cell r="A1966" t="str">
            <v>USNM00680319</v>
          </cell>
          <cell r="B1966" t="str">
            <v>US00680319</v>
          </cell>
          <cell r="C1966" t="str">
            <v>MICR207</v>
          </cell>
        </row>
        <row r="1967">
          <cell r="A1967" t="str">
            <v>USNM00680336</v>
          </cell>
          <cell r="B1967" t="str">
            <v>US00680336</v>
          </cell>
          <cell r="C1967" t="str">
            <v>MICR207</v>
          </cell>
        </row>
        <row r="1968">
          <cell r="A1968" t="str">
            <v>USNM00680357</v>
          </cell>
          <cell r="B1968" t="str">
            <v>US00680357</v>
          </cell>
          <cell r="C1968" t="str">
            <v>MICR207</v>
          </cell>
        </row>
        <row r="1969">
          <cell r="A1969" t="str">
            <v>USNM00680382</v>
          </cell>
          <cell r="B1969" t="str">
            <v>US00680382</v>
          </cell>
          <cell r="C1969" t="str">
            <v>MICR207</v>
          </cell>
        </row>
        <row r="1970">
          <cell r="A1970" t="str">
            <v>USNM00680421</v>
          </cell>
          <cell r="B1970" t="str">
            <v>US00680421</v>
          </cell>
          <cell r="C1970" t="str">
            <v>MICR207</v>
          </cell>
        </row>
        <row r="1971">
          <cell r="A1971" t="str">
            <v>USNM00680591</v>
          </cell>
          <cell r="B1971" t="str">
            <v>US00680591</v>
          </cell>
          <cell r="C1971" t="str">
            <v>MICR207</v>
          </cell>
        </row>
        <row r="1972">
          <cell r="A1972" t="str">
            <v>USNM00680601</v>
          </cell>
          <cell r="B1972" t="str">
            <v>US00680601</v>
          </cell>
          <cell r="C1972" t="str">
            <v>MICR207</v>
          </cell>
        </row>
        <row r="1973">
          <cell r="A1973" t="str">
            <v>USNM00680812</v>
          </cell>
          <cell r="B1973" t="str">
            <v>US00680812</v>
          </cell>
          <cell r="C1973" t="str">
            <v>MICR207</v>
          </cell>
        </row>
        <row r="1974">
          <cell r="A1974" t="str">
            <v>USNM00680986</v>
          </cell>
          <cell r="B1974" t="str">
            <v>US00680986</v>
          </cell>
          <cell r="C1974" t="str">
            <v>MICR207</v>
          </cell>
        </row>
        <row r="1975">
          <cell r="A1975" t="str">
            <v>USNM00681096</v>
          </cell>
          <cell r="B1975" t="str">
            <v>US00681096</v>
          </cell>
          <cell r="C1975" t="str">
            <v>MICR207</v>
          </cell>
        </row>
        <row r="1976">
          <cell r="A1976" t="str">
            <v>USNM00681213</v>
          </cell>
          <cell r="B1976" t="str">
            <v>US00681213</v>
          </cell>
          <cell r="C1976" t="str">
            <v>MICR207</v>
          </cell>
        </row>
        <row r="1977">
          <cell r="A1977" t="str">
            <v>USNM00681392</v>
          </cell>
          <cell r="B1977" t="str">
            <v>US00681392</v>
          </cell>
          <cell r="C1977" t="str">
            <v>MICR207</v>
          </cell>
        </row>
        <row r="1978">
          <cell r="A1978" t="str">
            <v>USNM00681402</v>
          </cell>
          <cell r="B1978" t="str">
            <v>US00681402</v>
          </cell>
          <cell r="C1978" t="str">
            <v>MICR207</v>
          </cell>
        </row>
        <row r="1979">
          <cell r="A1979" t="str">
            <v>USNM00681777</v>
          </cell>
          <cell r="B1979" t="str">
            <v>US00681777</v>
          </cell>
          <cell r="C1979" t="str">
            <v>MICR207</v>
          </cell>
        </row>
        <row r="1980">
          <cell r="A1980" t="str">
            <v>USNM00680362</v>
          </cell>
          <cell r="B1980" t="str">
            <v>US00680362</v>
          </cell>
          <cell r="C1980" t="str">
            <v>MICR208</v>
          </cell>
        </row>
        <row r="1981">
          <cell r="A1981" t="str">
            <v>USNM00680513</v>
          </cell>
          <cell r="B1981" t="str">
            <v>US00680513</v>
          </cell>
          <cell r="C1981" t="str">
            <v>MICR208</v>
          </cell>
        </row>
        <row r="1982">
          <cell r="A1982" t="str">
            <v>USNM00680974</v>
          </cell>
          <cell r="B1982" t="str">
            <v>US00680974</v>
          </cell>
          <cell r="C1982" t="str">
            <v>MICR208</v>
          </cell>
        </row>
        <row r="1983">
          <cell r="A1983" t="str">
            <v>USNM00681774</v>
          </cell>
          <cell r="B1983" t="str">
            <v>US00681774</v>
          </cell>
          <cell r="C1983" t="str">
            <v>MICR208</v>
          </cell>
        </row>
        <row r="1984">
          <cell r="A1984" t="str">
            <v>USNM00681852</v>
          </cell>
          <cell r="B1984" t="str">
            <v>US00681852</v>
          </cell>
          <cell r="C1984" t="str">
            <v>MICR208</v>
          </cell>
        </row>
        <row r="1985">
          <cell r="A1985" t="str">
            <v>USNM00681983</v>
          </cell>
          <cell r="B1985" t="str">
            <v>US00681983</v>
          </cell>
          <cell r="C1985" t="str">
            <v>MICR208</v>
          </cell>
        </row>
        <row r="1986">
          <cell r="A1986" t="str">
            <v>USNM00681996</v>
          </cell>
          <cell r="B1986" t="str">
            <v>US00681996</v>
          </cell>
          <cell r="C1986" t="str">
            <v>MICR208</v>
          </cell>
        </row>
        <row r="1987">
          <cell r="A1987" t="str">
            <v>USNM00680203</v>
          </cell>
          <cell r="B1987" t="str">
            <v>US00680203</v>
          </cell>
          <cell r="C1987" t="str">
            <v>MICR209</v>
          </cell>
        </row>
        <row r="1988">
          <cell r="A1988" t="str">
            <v>USNM00680211</v>
          </cell>
          <cell r="B1988" t="str">
            <v>US00680211</v>
          </cell>
          <cell r="C1988" t="str">
            <v>MICR209</v>
          </cell>
        </row>
        <row r="1989">
          <cell r="A1989" t="str">
            <v>USNM00680254</v>
          </cell>
          <cell r="B1989" t="str">
            <v>US00680254</v>
          </cell>
          <cell r="C1989" t="str">
            <v>MICR209</v>
          </cell>
        </row>
        <row r="1990">
          <cell r="A1990" t="str">
            <v>USNM00680265</v>
          </cell>
          <cell r="B1990" t="str">
            <v>US00680265</v>
          </cell>
          <cell r="C1990" t="str">
            <v>MICR209</v>
          </cell>
        </row>
        <row r="1991">
          <cell r="A1991" t="str">
            <v>USNM00680290</v>
          </cell>
          <cell r="B1991" t="str">
            <v>US00680290</v>
          </cell>
          <cell r="C1991" t="str">
            <v>MICR209</v>
          </cell>
        </row>
        <row r="1992">
          <cell r="A1992" t="str">
            <v>USNM00680590</v>
          </cell>
          <cell r="B1992" t="str">
            <v>US00680590</v>
          </cell>
        </row>
        <row r="1993">
          <cell r="A1993" t="str">
            <v>USNM00680664</v>
          </cell>
          <cell r="B1993" t="str">
            <v>US00680664</v>
          </cell>
          <cell r="C1993" t="str">
            <v>MICR209</v>
          </cell>
        </row>
        <row r="1994">
          <cell r="A1994" t="str">
            <v>USNM00680675</v>
          </cell>
          <cell r="B1994" t="str">
            <v>US00680675</v>
          </cell>
        </row>
        <row r="1995">
          <cell r="A1995" t="str">
            <v>USNM00680780</v>
          </cell>
          <cell r="B1995" t="str">
            <v>US00680780</v>
          </cell>
          <cell r="C1995" t="str">
            <v>MICR209</v>
          </cell>
        </row>
        <row r="1996">
          <cell r="A1996" t="str">
            <v>USNM00680786</v>
          </cell>
          <cell r="B1996" t="str">
            <v>US00680786</v>
          </cell>
        </row>
        <row r="1997">
          <cell r="A1997" t="str">
            <v>USNM00680802</v>
          </cell>
          <cell r="B1997" t="str">
            <v>US00680802</v>
          </cell>
          <cell r="C1997" t="str">
            <v>MICR209</v>
          </cell>
        </row>
        <row r="1998">
          <cell r="A1998" t="str">
            <v>USNM00680815</v>
          </cell>
          <cell r="B1998" t="str">
            <v>US00680815</v>
          </cell>
          <cell r="C1998" t="str">
            <v>MICR209</v>
          </cell>
        </row>
        <row r="1999">
          <cell r="A1999" t="str">
            <v>USNM00680825</v>
          </cell>
          <cell r="B1999" t="str">
            <v>US00680825</v>
          </cell>
        </row>
        <row r="2000">
          <cell r="A2000" t="str">
            <v>USNM00680871</v>
          </cell>
          <cell r="B2000" t="str">
            <v>US00680871</v>
          </cell>
          <cell r="C2000" t="str">
            <v>MICR209</v>
          </cell>
        </row>
        <row r="2001">
          <cell r="A2001" t="str">
            <v>USNM00680903</v>
          </cell>
          <cell r="B2001" t="str">
            <v>US00680903</v>
          </cell>
          <cell r="C2001" t="str">
            <v>MICR209</v>
          </cell>
        </row>
        <row r="2002">
          <cell r="A2002" t="str">
            <v>USNM00680916</v>
          </cell>
          <cell r="B2002" t="str">
            <v>US00680916</v>
          </cell>
          <cell r="C2002" t="str">
            <v>MICR209</v>
          </cell>
        </row>
        <row r="2003">
          <cell r="A2003" t="str">
            <v>USNM00680922</v>
          </cell>
          <cell r="B2003" t="str">
            <v>US00680922</v>
          </cell>
          <cell r="C2003" t="str">
            <v>MICR209</v>
          </cell>
        </row>
        <row r="2004">
          <cell r="A2004" t="str">
            <v>USNM00680923</v>
          </cell>
          <cell r="B2004" t="str">
            <v>US00680923</v>
          </cell>
          <cell r="C2004" t="str">
            <v>MICR209</v>
          </cell>
        </row>
        <row r="2005">
          <cell r="A2005" t="str">
            <v>USNM00681387</v>
          </cell>
          <cell r="B2005" t="str">
            <v>US00681387</v>
          </cell>
          <cell r="C2005" t="str">
            <v>MICR209</v>
          </cell>
        </row>
        <row r="2006">
          <cell r="A2006" t="str">
            <v>USNM00681537</v>
          </cell>
          <cell r="B2006" t="str">
            <v>US00681537</v>
          </cell>
          <cell r="C2006" t="str">
            <v>MICR209</v>
          </cell>
        </row>
        <row r="2007">
          <cell r="A2007" t="str">
            <v>USNM00681556</v>
          </cell>
          <cell r="B2007" t="str">
            <v>US00681556</v>
          </cell>
        </row>
        <row r="2008">
          <cell r="A2008" t="str">
            <v>USNM00681955</v>
          </cell>
          <cell r="B2008" t="str">
            <v>US00681955</v>
          </cell>
          <cell r="C2008" t="str">
            <v>MICR209</v>
          </cell>
        </row>
        <row r="2009">
          <cell r="A2009" t="str">
            <v>USNM00681982</v>
          </cell>
          <cell r="B2009" t="str">
            <v>US00681982</v>
          </cell>
          <cell r="C2009" t="str">
            <v>MICR209</v>
          </cell>
        </row>
        <row r="2010">
          <cell r="A2010" t="str">
            <v>USNM00680235</v>
          </cell>
          <cell r="B2010" t="str">
            <v>US00680235</v>
          </cell>
          <cell r="C2010" t="str">
            <v>MICR211</v>
          </cell>
        </row>
        <row r="2011">
          <cell r="A2011" t="str">
            <v>USNM00680583</v>
          </cell>
          <cell r="B2011" t="str">
            <v>US00680583</v>
          </cell>
          <cell r="C2011" t="str">
            <v>MICR211</v>
          </cell>
        </row>
        <row r="2012">
          <cell r="A2012" t="str">
            <v>USNM00680726</v>
          </cell>
          <cell r="B2012" t="str">
            <v>US00680726</v>
          </cell>
          <cell r="C2012" t="str">
            <v>MICR211</v>
          </cell>
        </row>
        <row r="2013">
          <cell r="A2013" t="str">
            <v>USNM00680838</v>
          </cell>
          <cell r="B2013" t="str">
            <v>US00680838</v>
          </cell>
          <cell r="C2013" t="str">
            <v>MICR211</v>
          </cell>
        </row>
        <row r="2014">
          <cell r="A2014" t="str">
            <v>USNM00680949</v>
          </cell>
          <cell r="B2014" t="str">
            <v>US00680949</v>
          </cell>
          <cell r="C2014" t="str">
            <v>MICR211</v>
          </cell>
        </row>
        <row r="2015">
          <cell r="A2015" t="str">
            <v>USNM00680391</v>
          </cell>
          <cell r="B2015" t="str">
            <v>US00680391</v>
          </cell>
          <cell r="C2015" t="str">
            <v>MICR215</v>
          </cell>
        </row>
        <row r="2016">
          <cell r="A2016" t="str">
            <v>USNM00681947</v>
          </cell>
          <cell r="B2016" t="str">
            <v>US00681947</v>
          </cell>
          <cell r="C2016" t="str">
            <v>MICR215</v>
          </cell>
        </row>
        <row r="2017">
          <cell r="A2017" t="str">
            <v>USNM00680307</v>
          </cell>
          <cell r="B2017" t="str">
            <v>US00680307</v>
          </cell>
          <cell r="C2017" t="str">
            <v>MICR217</v>
          </cell>
        </row>
        <row r="2018">
          <cell r="A2018" t="str">
            <v>USNM00680715</v>
          </cell>
          <cell r="B2018" t="str">
            <v>US00680715</v>
          </cell>
          <cell r="C2018" t="str">
            <v>MICR217</v>
          </cell>
        </row>
        <row r="2019">
          <cell r="A2019" t="str">
            <v>USNM00681722</v>
          </cell>
          <cell r="B2019" t="str">
            <v>US00681722</v>
          </cell>
          <cell r="C2019" t="str">
            <v>MICR217</v>
          </cell>
        </row>
        <row r="2020">
          <cell r="A2020" t="str">
            <v>USNM00680201</v>
          </cell>
          <cell r="B2020" t="str">
            <v>US00680201</v>
          </cell>
          <cell r="C2020" t="str">
            <v>MICR218</v>
          </cell>
        </row>
        <row r="2021">
          <cell r="A2021" t="str">
            <v>USNM00680657</v>
          </cell>
          <cell r="B2021" t="str">
            <v>US00680657</v>
          </cell>
          <cell r="C2021" t="str">
            <v>MICR218</v>
          </cell>
        </row>
        <row r="2022">
          <cell r="A2022" t="str">
            <v>USNM00680883</v>
          </cell>
          <cell r="B2022" t="str">
            <v>US00680883</v>
          </cell>
          <cell r="C2022" t="str">
            <v>MICR218</v>
          </cell>
        </row>
        <row r="2023">
          <cell r="A2023" t="str">
            <v>USNM00681400</v>
          </cell>
          <cell r="B2023" t="str">
            <v>US00681400</v>
          </cell>
          <cell r="C2023" t="str">
            <v>MICR218</v>
          </cell>
        </row>
        <row r="2024">
          <cell r="A2024" t="str">
            <v>USNM00681700</v>
          </cell>
          <cell r="B2024" t="str">
            <v>US00681700</v>
          </cell>
          <cell r="C2024" t="str">
            <v>MICR218</v>
          </cell>
        </row>
        <row r="2025">
          <cell r="A2025" t="str">
            <v>USNM00681977</v>
          </cell>
          <cell r="B2025" t="str">
            <v>US00681977</v>
          </cell>
          <cell r="C2025" t="str">
            <v>MICR218</v>
          </cell>
        </row>
        <row r="2026">
          <cell r="A2026" t="str">
            <v>USNM00681993</v>
          </cell>
          <cell r="B2026" t="str">
            <v>US00681993</v>
          </cell>
          <cell r="C2026" t="str">
            <v>MICR218</v>
          </cell>
        </row>
        <row r="2027">
          <cell r="A2027" t="str">
            <v>USNM00681997</v>
          </cell>
          <cell r="B2027" t="str">
            <v>US00681997</v>
          </cell>
          <cell r="C2027" t="str">
            <v>MICR218</v>
          </cell>
        </row>
        <row r="2028">
          <cell r="A2028" t="str">
            <v>USNM00680295</v>
          </cell>
          <cell r="B2028" t="str">
            <v>US00680295</v>
          </cell>
          <cell r="C2028" t="str">
            <v>MICR219</v>
          </cell>
        </row>
        <row r="2029">
          <cell r="A2029" t="str">
            <v>USNM00680789</v>
          </cell>
          <cell r="B2029" t="str">
            <v>US00680789</v>
          </cell>
          <cell r="C2029" t="str">
            <v>MICR219</v>
          </cell>
        </row>
        <row r="2030">
          <cell r="A2030" t="str">
            <v>USNM00680905</v>
          </cell>
          <cell r="B2030" t="str">
            <v>US00680905</v>
          </cell>
          <cell r="C2030" t="str">
            <v>MICR220</v>
          </cell>
        </row>
        <row r="2031">
          <cell r="A2031" t="str">
            <v>USNM00681943</v>
          </cell>
          <cell r="B2031" t="str">
            <v>US00681943</v>
          </cell>
          <cell r="C2031" t="str">
            <v>MICR221</v>
          </cell>
        </row>
        <row r="2032">
          <cell r="A2032" t="str">
            <v>USNM00642132</v>
          </cell>
          <cell r="B2032" t="str">
            <v>US00642132</v>
          </cell>
          <cell r="C2032" t="str">
            <v>MICR222</v>
          </cell>
        </row>
        <row r="2033">
          <cell r="A2033" t="str">
            <v>USNM00642133</v>
          </cell>
          <cell r="B2033" t="str">
            <v>US00642133</v>
          </cell>
          <cell r="C2033" t="str">
            <v>MICR222</v>
          </cell>
        </row>
        <row r="2034">
          <cell r="A2034" t="str">
            <v>USNM00642134</v>
          </cell>
          <cell r="B2034" t="str">
            <v>US00642134</v>
          </cell>
          <cell r="C2034" t="str">
            <v>MICR222</v>
          </cell>
        </row>
        <row r="2035">
          <cell r="A2035" t="str">
            <v>USNM00642135</v>
          </cell>
          <cell r="B2035" t="str">
            <v>US00642135</v>
          </cell>
          <cell r="C2035" t="str">
            <v>MICR222</v>
          </cell>
        </row>
        <row r="2036">
          <cell r="A2036" t="str">
            <v>USNM00642136</v>
          </cell>
          <cell r="B2036" t="str">
            <v>US00642136</v>
          </cell>
          <cell r="C2036" t="str">
            <v>MICR222</v>
          </cell>
        </row>
        <row r="2037">
          <cell r="A2037" t="str">
            <v>USNM00642137</v>
          </cell>
          <cell r="B2037" t="str">
            <v>US00642137</v>
          </cell>
          <cell r="C2037" t="str">
            <v>MICR222</v>
          </cell>
        </row>
        <row r="2038">
          <cell r="A2038" t="str">
            <v>USNM00642139</v>
          </cell>
          <cell r="B2038" t="str">
            <v>US00642139</v>
          </cell>
          <cell r="C2038" t="str">
            <v>MICR222</v>
          </cell>
        </row>
        <row r="2039">
          <cell r="A2039" t="str">
            <v>USNM00642140</v>
          </cell>
          <cell r="B2039" t="str">
            <v>US00642140</v>
          </cell>
          <cell r="C2039" t="str">
            <v>MICR222</v>
          </cell>
        </row>
        <row r="2040">
          <cell r="A2040" t="str">
            <v>USNM00642141</v>
          </cell>
          <cell r="B2040" t="str">
            <v>US00642141</v>
          </cell>
          <cell r="C2040" t="str">
            <v>MICR222</v>
          </cell>
        </row>
        <row r="2041">
          <cell r="A2041" t="str">
            <v>USNM00642142</v>
          </cell>
          <cell r="B2041" t="str">
            <v>US00642142</v>
          </cell>
          <cell r="C2041" t="str">
            <v>MICR222</v>
          </cell>
        </row>
        <row r="2042">
          <cell r="A2042" t="str">
            <v>USNM00642143</v>
          </cell>
          <cell r="B2042" t="str">
            <v>US00642143</v>
          </cell>
          <cell r="C2042" t="str">
            <v>MICR222</v>
          </cell>
        </row>
        <row r="2043">
          <cell r="A2043" t="str">
            <v>USNM00642145</v>
          </cell>
          <cell r="B2043" t="str">
            <v>US00642145</v>
          </cell>
          <cell r="C2043" t="str">
            <v>MICR222</v>
          </cell>
        </row>
        <row r="2044">
          <cell r="A2044" t="str">
            <v>USNM00642146</v>
          </cell>
          <cell r="B2044" t="str">
            <v>US00642146</v>
          </cell>
          <cell r="C2044" t="str">
            <v>MICR222</v>
          </cell>
        </row>
        <row r="2045">
          <cell r="A2045" t="str">
            <v>USNM00642147</v>
          </cell>
          <cell r="B2045" t="str">
            <v>US00642147</v>
          </cell>
          <cell r="C2045" t="str">
            <v>MICR222</v>
          </cell>
        </row>
        <row r="2046">
          <cell r="A2046" t="str">
            <v>USNM00642150</v>
          </cell>
          <cell r="B2046" t="str">
            <v>US00642150</v>
          </cell>
          <cell r="C2046" t="str">
            <v>MICR222</v>
          </cell>
        </row>
        <row r="2047">
          <cell r="A2047" t="str">
            <v>USNM00642152</v>
          </cell>
          <cell r="B2047" t="str">
            <v>US00642152</v>
          </cell>
          <cell r="C2047" t="str">
            <v>MICR222</v>
          </cell>
        </row>
        <row r="2048">
          <cell r="A2048" t="str">
            <v>USNM00642153</v>
          </cell>
          <cell r="B2048" t="str">
            <v>US00642153</v>
          </cell>
          <cell r="C2048" t="str">
            <v>MICR222</v>
          </cell>
        </row>
        <row r="2049">
          <cell r="A2049" t="str">
            <v>USNM00642154</v>
          </cell>
          <cell r="B2049" t="str">
            <v>US00642154</v>
          </cell>
          <cell r="C2049" t="str">
            <v>MICR222</v>
          </cell>
        </row>
        <row r="2050">
          <cell r="A2050" t="str">
            <v>USNM00642155</v>
          </cell>
          <cell r="B2050" t="str">
            <v>US00642155</v>
          </cell>
          <cell r="C2050" t="str">
            <v>MICR222</v>
          </cell>
        </row>
        <row r="2051">
          <cell r="A2051" t="str">
            <v>USNM00642156</v>
          </cell>
          <cell r="B2051" t="str">
            <v>US00642156</v>
          </cell>
          <cell r="C2051" t="str">
            <v>MICR222</v>
          </cell>
        </row>
        <row r="2052">
          <cell r="A2052" t="str">
            <v>USNM00642158</v>
          </cell>
          <cell r="B2052" t="str">
            <v>US00642158</v>
          </cell>
          <cell r="C2052" t="str">
            <v>MICR222</v>
          </cell>
        </row>
        <row r="2053">
          <cell r="A2053" t="str">
            <v>USNM00642159</v>
          </cell>
          <cell r="B2053" t="str">
            <v>US00642159</v>
          </cell>
          <cell r="C2053" t="str">
            <v>MICR222</v>
          </cell>
        </row>
        <row r="2054">
          <cell r="A2054" t="str">
            <v>USNM00642161</v>
          </cell>
          <cell r="B2054" t="str">
            <v>US00642161</v>
          </cell>
          <cell r="C2054" t="str">
            <v>MICR222</v>
          </cell>
        </row>
        <row r="2055">
          <cell r="A2055" t="str">
            <v>USNM00642162</v>
          </cell>
          <cell r="B2055" t="str">
            <v>US00642162</v>
          </cell>
          <cell r="C2055" t="str">
            <v>MICR222</v>
          </cell>
        </row>
        <row r="2056">
          <cell r="A2056" t="str">
            <v>USNM00642163</v>
          </cell>
          <cell r="B2056" t="str">
            <v>US00642163</v>
          </cell>
          <cell r="C2056" t="str">
            <v>MICR222</v>
          </cell>
        </row>
        <row r="2057">
          <cell r="A2057" t="str">
            <v>USNM00642165</v>
          </cell>
          <cell r="B2057" t="str">
            <v>US00642165</v>
          </cell>
          <cell r="C2057" t="str">
            <v>MICR222</v>
          </cell>
        </row>
        <row r="2058">
          <cell r="A2058" t="str">
            <v>USNM00642166</v>
          </cell>
          <cell r="B2058" t="str">
            <v>US00642166</v>
          </cell>
          <cell r="C2058" t="str">
            <v>MICR222</v>
          </cell>
        </row>
        <row r="2059">
          <cell r="A2059" t="str">
            <v>USNM00642169</v>
          </cell>
          <cell r="B2059" t="str">
            <v>US00642169</v>
          </cell>
          <cell r="C2059" t="str">
            <v>MICR222</v>
          </cell>
        </row>
        <row r="2060">
          <cell r="A2060" t="str">
            <v>USNM00642171</v>
          </cell>
          <cell r="B2060" t="str">
            <v>US00642171</v>
          </cell>
          <cell r="C2060" t="str">
            <v>MICR222</v>
          </cell>
        </row>
        <row r="2061">
          <cell r="A2061" t="str">
            <v>USNM00642172</v>
          </cell>
          <cell r="B2061" t="str">
            <v>US00642172</v>
          </cell>
          <cell r="C2061" t="str">
            <v>MICR222</v>
          </cell>
        </row>
        <row r="2062">
          <cell r="A2062" t="str">
            <v>USNM00642173</v>
          </cell>
          <cell r="B2062" t="str">
            <v>US00642173</v>
          </cell>
          <cell r="C2062" t="str">
            <v>MICR222</v>
          </cell>
        </row>
        <row r="2063">
          <cell r="A2063" t="str">
            <v>USNM00642244</v>
          </cell>
          <cell r="B2063" t="str">
            <v>US00642244</v>
          </cell>
          <cell r="C2063" t="str">
            <v>MICR222</v>
          </cell>
        </row>
        <row r="2064">
          <cell r="A2064" t="str">
            <v>USNM00648382</v>
          </cell>
          <cell r="B2064" t="str">
            <v>US00648382</v>
          </cell>
          <cell r="C2064" t="str">
            <v>MICR222</v>
          </cell>
        </row>
        <row r="2065">
          <cell r="A2065" t="str">
            <v>USNM00648387</v>
          </cell>
          <cell r="B2065" t="str">
            <v>US00648387</v>
          </cell>
          <cell r="C2065" t="str">
            <v>MICR222</v>
          </cell>
        </row>
        <row r="2066">
          <cell r="A2066" t="str">
            <v>USNM00648426</v>
          </cell>
          <cell r="B2066" t="str">
            <v>US00648426</v>
          </cell>
          <cell r="C2066" t="str">
            <v>MICR222</v>
          </cell>
        </row>
        <row r="2067">
          <cell r="A2067" t="str">
            <v>USNM00648428</v>
          </cell>
          <cell r="B2067" t="str">
            <v>US00648428</v>
          </cell>
          <cell r="C2067" t="str">
            <v>MICR222</v>
          </cell>
        </row>
        <row r="2068">
          <cell r="A2068" t="str">
            <v>USNM00648436</v>
          </cell>
          <cell r="B2068" t="str">
            <v>US00648436</v>
          </cell>
          <cell r="C2068" t="str">
            <v>MICR222</v>
          </cell>
        </row>
        <row r="2069">
          <cell r="A2069" t="str">
            <v>USNM00648437</v>
          </cell>
          <cell r="B2069" t="str">
            <v>US00648437</v>
          </cell>
          <cell r="C2069" t="str">
            <v>MICR222</v>
          </cell>
        </row>
        <row r="2070">
          <cell r="A2070" t="str">
            <v>USNM00648440</v>
          </cell>
          <cell r="B2070" t="str">
            <v>US00648440</v>
          </cell>
          <cell r="C2070" t="str">
            <v>MICR222</v>
          </cell>
        </row>
        <row r="2071">
          <cell r="A2071" t="str">
            <v>USNM00648442</v>
          </cell>
          <cell r="B2071" t="str">
            <v>US00648442</v>
          </cell>
          <cell r="C2071" t="str">
            <v>MICR222</v>
          </cell>
        </row>
        <row r="2072">
          <cell r="A2072" t="str">
            <v>USNM00642149</v>
          </cell>
          <cell r="B2072" t="str">
            <v>US00642149</v>
          </cell>
          <cell r="C2072" t="str">
            <v>MICR223</v>
          </cell>
        </row>
        <row r="2073">
          <cell r="A2073" t="str">
            <v>USNM00642151</v>
          </cell>
          <cell r="B2073" t="str">
            <v>US00642151</v>
          </cell>
          <cell r="C2073" t="str">
            <v>MICR223</v>
          </cell>
        </row>
        <row r="2074">
          <cell r="A2074" t="str">
            <v>USNM00642248</v>
          </cell>
          <cell r="B2074" t="str">
            <v>US00642248</v>
          </cell>
          <cell r="C2074" t="str">
            <v>MICR223</v>
          </cell>
        </row>
        <row r="2075">
          <cell r="A2075" t="str">
            <v>USNM00648380</v>
          </cell>
          <cell r="B2075" t="str">
            <v>US00648380</v>
          </cell>
          <cell r="C2075" t="str">
            <v>MICR223</v>
          </cell>
        </row>
        <row r="2076">
          <cell r="A2076" t="str">
            <v>USNM00648381</v>
          </cell>
          <cell r="B2076" t="str">
            <v>US00648381</v>
          </cell>
          <cell r="C2076" t="str">
            <v>MICR223</v>
          </cell>
        </row>
        <row r="2077">
          <cell r="A2077" t="str">
            <v>USNM00648383</v>
          </cell>
          <cell r="B2077" t="str">
            <v>US00648383</v>
          </cell>
          <cell r="C2077" t="str">
            <v>MICR223</v>
          </cell>
        </row>
        <row r="2078">
          <cell r="A2078" t="str">
            <v>USNM00648384</v>
          </cell>
          <cell r="B2078" t="str">
            <v>US00648384</v>
          </cell>
          <cell r="C2078" t="str">
            <v>MICR223</v>
          </cell>
        </row>
        <row r="2079">
          <cell r="A2079" t="str">
            <v>USNM00648386</v>
          </cell>
          <cell r="B2079" t="str">
            <v>US00648386</v>
          </cell>
          <cell r="C2079" t="str">
            <v>MICR223</v>
          </cell>
        </row>
        <row r="2080">
          <cell r="A2080" t="str">
            <v>USNM00648420</v>
          </cell>
          <cell r="B2080" t="str">
            <v>US00648420</v>
          </cell>
          <cell r="C2080" t="str">
            <v>MICR223</v>
          </cell>
        </row>
        <row r="2081">
          <cell r="A2081" t="str">
            <v>USNM00648421</v>
          </cell>
          <cell r="B2081" t="str">
            <v>US00648421</v>
          </cell>
          <cell r="C2081" t="str">
            <v>MICR223</v>
          </cell>
        </row>
        <row r="2082">
          <cell r="A2082" t="str">
            <v>USNM00648422</v>
          </cell>
          <cell r="B2082" t="str">
            <v>US00648422</v>
          </cell>
          <cell r="C2082" t="str">
            <v>MICR223</v>
          </cell>
        </row>
        <row r="2083">
          <cell r="A2083" t="str">
            <v>USNM00648423</v>
          </cell>
          <cell r="B2083" t="str">
            <v>US00648423</v>
          </cell>
          <cell r="C2083" t="str">
            <v>MICR223</v>
          </cell>
        </row>
        <row r="2084">
          <cell r="A2084" t="str">
            <v>USNM00648424</v>
          </cell>
          <cell r="B2084" t="str">
            <v>US00648424</v>
          </cell>
          <cell r="C2084" t="str">
            <v>MICR223</v>
          </cell>
        </row>
        <row r="2085">
          <cell r="A2085" t="str">
            <v>USNM00648425</v>
          </cell>
          <cell r="B2085" t="str">
            <v>US00648425</v>
          </cell>
          <cell r="C2085" t="str">
            <v>MICR223</v>
          </cell>
        </row>
        <row r="2086">
          <cell r="A2086" t="str">
            <v>USNM00648427</v>
          </cell>
          <cell r="B2086" t="str">
            <v>US00648427</v>
          </cell>
          <cell r="C2086" t="str">
            <v>MICR223</v>
          </cell>
        </row>
        <row r="2087">
          <cell r="A2087" t="str">
            <v>USNM00648430</v>
          </cell>
          <cell r="B2087" t="str">
            <v>US00648430</v>
          </cell>
          <cell r="C2087" t="str">
            <v>MICR223</v>
          </cell>
        </row>
        <row r="2088">
          <cell r="A2088" t="str">
            <v>USNM00648431</v>
          </cell>
          <cell r="B2088" t="str">
            <v>US00648431</v>
          </cell>
          <cell r="C2088" t="str">
            <v>MICR223</v>
          </cell>
        </row>
        <row r="2089">
          <cell r="A2089" t="str">
            <v>USNM00648433</v>
          </cell>
          <cell r="B2089" t="str">
            <v>US00648433</v>
          </cell>
          <cell r="C2089" t="str">
            <v>MICR223</v>
          </cell>
        </row>
        <row r="2090">
          <cell r="A2090" t="str">
            <v>USNM00648434</v>
          </cell>
          <cell r="B2090" t="str">
            <v>US00648434</v>
          </cell>
          <cell r="C2090" t="str">
            <v>MICR223</v>
          </cell>
        </row>
        <row r="2091">
          <cell r="A2091" t="str">
            <v>USNM00648435</v>
          </cell>
          <cell r="B2091" t="str">
            <v>US00648435</v>
          </cell>
          <cell r="C2091" t="str">
            <v>MICR223</v>
          </cell>
        </row>
        <row r="2092">
          <cell r="A2092" t="str">
            <v>USNM00648439</v>
          </cell>
          <cell r="B2092" t="str">
            <v>US00648439</v>
          </cell>
          <cell r="C2092" t="str">
            <v>MICR223</v>
          </cell>
        </row>
        <row r="2093">
          <cell r="A2093" t="str">
            <v>USNM00648441</v>
          </cell>
          <cell r="B2093" t="str">
            <v>US00648441</v>
          </cell>
          <cell r="C2093" t="str">
            <v>MICR223</v>
          </cell>
        </row>
        <row r="2094">
          <cell r="A2094" t="str">
            <v>USNM00648444</v>
          </cell>
          <cell r="B2094" t="str">
            <v>US00648444</v>
          </cell>
          <cell r="C2094" t="str">
            <v>MICR223</v>
          </cell>
        </row>
        <row r="2095">
          <cell r="A2095" t="str">
            <v>USNM00648445</v>
          </cell>
          <cell r="B2095" t="str">
            <v>US00648445</v>
          </cell>
          <cell r="C2095" t="str">
            <v>MICR223</v>
          </cell>
        </row>
        <row r="2096">
          <cell r="A2096" t="str">
            <v>USNM00648447</v>
          </cell>
          <cell r="B2096" t="str">
            <v>US00648447</v>
          </cell>
          <cell r="C2096" t="str">
            <v>MICR223</v>
          </cell>
        </row>
        <row r="2097">
          <cell r="A2097" t="str">
            <v>USNM00492211</v>
          </cell>
          <cell r="B2097" t="str">
            <v>US00492211</v>
          </cell>
          <cell r="C2097" t="str">
            <v>MICR224</v>
          </cell>
        </row>
        <row r="2098">
          <cell r="A2098" t="str">
            <v>USNM00492212</v>
          </cell>
          <cell r="B2098" t="str">
            <v>US00492212</v>
          </cell>
          <cell r="C2098" t="str">
            <v>MICR224</v>
          </cell>
        </row>
        <row r="2099">
          <cell r="A2099" t="str">
            <v>USNM00492216</v>
          </cell>
          <cell r="B2099" t="str">
            <v>US00492216</v>
          </cell>
          <cell r="C2099" t="str">
            <v>MICR224</v>
          </cell>
        </row>
        <row r="2100">
          <cell r="A2100" t="str">
            <v>USNM00642180</v>
          </cell>
          <cell r="B2100" t="str">
            <v>US00642180</v>
          </cell>
          <cell r="C2100" t="str">
            <v>MICR224</v>
          </cell>
        </row>
        <row r="2101">
          <cell r="A2101" t="str">
            <v>USNM00642181</v>
          </cell>
          <cell r="B2101" t="str">
            <v>US00642181</v>
          </cell>
          <cell r="C2101" t="str">
            <v>MICR224</v>
          </cell>
        </row>
        <row r="2102">
          <cell r="A2102" t="str">
            <v>USNM00642183</v>
          </cell>
          <cell r="B2102" t="str">
            <v>US00642183</v>
          </cell>
          <cell r="C2102" t="str">
            <v>MICR224</v>
          </cell>
        </row>
        <row r="2103">
          <cell r="A2103" t="str">
            <v>USNM00642184</v>
          </cell>
          <cell r="B2103" t="str">
            <v>US00642184</v>
          </cell>
          <cell r="C2103" t="str">
            <v>MICR224</v>
          </cell>
        </row>
        <row r="2104">
          <cell r="A2104" t="str">
            <v>USNM00642186</v>
          </cell>
          <cell r="B2104" t="str">
            <v>US00642186</v>
          </cell>
          <cell r="C2104" t="str">
            <v>MICR224</v>
          </cell>
        </row>
        <row r="2105">
          <cell r="A2105" t="str">
            <v>USNM00642189</v>
          </cell>
          <cell r="B2105" t="str">
            <v>US00642189</v>
          </cell>
          <cell r="C2105" t="str">
            <v>MICR224</v>
          </cell>
        </row>
        <row r="2106">
          <cell r="A2106" t="str">
            <v>USNM00642195</v>
          </cell>
          <cell r="B2106" t="str">
            <v>US00642195</v>
          </cell>
          <cell r="C2106" t="str">
            <v>MICR224</v>
          </cell>
        </row>
        <row r="2107">
          <cell r="A2107" t="str">
            <v>USNM00642385</v>
          </cell>
          <cell r="B2107" t="str">
            <v>US00642385</v>
          </cell>
          <cell r="C2107" t="str">
            <v>MICR224</v>
          </cell>
        </row>
        <row r="2108">
          <cell r="A2108" t="str">
            <v>USNM00642424</v>
          </cell>
          <cell r="B2108" t="str">
            <v>US00642424</v>
          </cell>
          <cell r="C2108" t="str">
            <v>MICR224</v>
          </cell>
        </row>
        <row r="2109">
          <cell r="A2109" t="str">
            <v>USNM00648191</v>
          </cell>
          <cell r="B2109" t="str">
            <v>US00648191</v>
          </cell>
          <cell r="C2109" t="str">
            <v>MICR224</v>
          </cell>
        </row>
        <row r="2110">
          <cell r="A2110" t="str">
            <v>USNM00648209</v>
          </cell>
          <cell r="B2110" t="str">
            <v>US00648209</v>
          </cell>
          <cell r="C2110" t="str">
            <v>MICR224</v>
          </cell>
        </row>
        <row r="2111">
          <cell r="A2111" t="str">
            <v>USNM00648226</v>
          </cell>
          <cell r="B2111" t="str">
            <v>US00648226</v>
          </cell>
          <cell r="C2111" t="str">
            <v>MICR224</v>
          </cell>
        </row>
        <row r="2112">
          <cell r="A2112" t="str">
            <v>USNM00648231</v>
          </cell>
          <cell r="B2112" t="str">
            <v>US00648231</v>
          </cell>
          <cell r="C2112" t="str">
            <v>MICR224</v>
          </cell>
        </row>
        <row r="2113">
          <cell r="A2113" t="str">
            <v>USNM00648189</v>
          </cell>
          <cell r="B2113" t="str">
            <v>US00648189</v>
          </cell>
          <cell r="C2113" t="str">
            <v>MICR225</v>
          </cell>
        </row>
        <row r="2114">
          <cell r="A2114" t="str">
            <v>USNM00648199</v>
          </cell>
          <cell r="B2114" t="str">
            <v>US00648199</v>
          </cell>
          <cell r="C2114" t="str">
            <v>MICR225</v>
          </cell>
        </row>
        <row r="2115">
          <cell r="A2115" t="str">
            <v>USNM00648200</v>
          </cell>
          <cell r="B2115" t="str">
            <v>US00648200</v>
          </cell>
          <cell r="C2115" t="str">
            <v>MICR225</v>
          </cell>
        </row>
        <row r="2116">
          <cell r="A2116" t="str">
            <v>USNM00643999</v>
          </cell>
          <cell r="B2116" t="str">
            <v>US00643999</v>
          </cell>
          <cell r="C2116" t="str">
            <v>MICR226</v>
          </cell>
        </row>
        <row r="2117">
          <cell r="A2117" t="str">
            <v>USNM00492221</v>
          </cell>
          <cell r="B2117" t="str">
            <v>US00492221</v>
          </cell>
          <cell r="C2117" t="str">
            <v>MICR227</v>
          </cell>
        </row>
        <row r="2118">
          <cell r="A2118" t="str">
            <v>USNM00681102</v>
          </cell>
          <cell r="B2118" t="str">
            <v>US00681102</v>
          </cell>
          <cell r="C2118" t="str">
            <v>MICR229</v>
          </cell>
        </row>
        <row r="2119">
          <cell r="A2119" t="str">
            <v>USNM00681397</v>
          </cell>
          <cell r="B2119" t="str">
            <v>US00681397</v>
          </cell>
          <cell r="C2119" t="str">
            <v>MICR229</v>
          </cell>
        </row>
        <row r="2120">
          <cell r="A2120" t="str">
            <v>USNM00681564</v>
          </cell>
          <cell r="B2120" t="str">
            <v>US00681564</v>
          </cell>
          <cell r="C2120" t="str">
            <v>MICR229</v>
          </cell>
        </row>
        <row r="2121">
          <cell r="A2121" t="str">
            <v>USNM00681578</v>
          </cell>
          <cell r="B2121" t="str">
            <v>US00681578</v>
          </cell>
          <cell r="C2121" t="str">
            <v>MICR229</v>
          </cell>
        </row>
        <row r="2122">
          <cell r="A2122" t="str">
            <v>USNM00681590</v>
          </cell>
          <cell r="B2122" t="str">
            <v>US00681590</v>
          </cell>
          <cell r="C2122" t="str">
            <v>MICR229</v>
          </cell>
        </row>
        <row r="2123">
          <cell r="A2123" t="str">
            <v>USNM00681941</v>
          </cell>
          <cell r="B2123" t="str">
            <v>US00681941</v>
          </cell>
          <cell r="C2123" t="str">
            <v>MICR230</v>
          </cell>
        </row>
        <row r="2124">
          <cell r="A2124" t="str">
            <v>USNM00206994</v>
          </cell>
          <cell r="B2124" t="str">
            <v>US00206994</v>
          </cell>
          <cell r="C2124" t="str">
            <v>MICR232</v>
          </cell>
        </row>
        <row r="2125">
          <cell r="A2125" t="str">
            <v>USNM00207130</v>
          </cell>
          <cell r="B2125" t="str">
            <v>US00207130</v>
          </cell>
          <cell r="C2125" t="str">
            <v>MICR232</v>
          </cell>
        </row>
        <row r="2126">
          <cell r="A2126" t="str">
            <v>USNM00499526</v>
          </cell>
          <cell r="B2126" t="str">
            <v>US00499526</v>
          </cell>
          <cell r="C2126" t="str">
            <v>MICR232</v>
          </cell>
        </row>
        <row r="2127">
          <cell r="A2127" t="str">
            <v>USNM00504161</v>
          </cell>
          <cell r="B2127" t="str">
            <v>US00504161</v>
          </cell>
          <cell r="C2127" t="str">
            <v>MICR232</v>
          </cell>
        </row>
        <row r="2128">
          <cell r="A2128" t="str">
            <v>USNM00506233</v>
          </cell>
          <cell r="B2128" t="str">
            <v>US00506233</v>
          </cell>
          <cell r="C2128" t="str">
            <v>MICR232</v>
          </cell>
        </row>
        <row r="2129">
          <cell r="A2129" t="str">
            <v>USNM00645657</v>
          </cell>
          <cell r="B2129" t="str">
            <v>US00645657</v>
          </cell>
          <cell r="C2129" t="str">
            <v>MICR236</v>
          </cell>
        </row>
        <row r="2130">
          <cell r="A2130" t="str">
            <v>USNM00211791</v>
          </cell>
          <cell r="B2130" t="str">
            <v>US00211791</v>
          </cell>
          <cell r="C2130" t="str">
            <v>MICR237</v>
          </cell>
        </row>
        <row r="2131">
          <cell r="A2131" t="str">
            <v>USNM00211691</v>
          </cell>
          <cell r="B2131" t="str">
            <v>US00211691</v>
          </cell>
          <cell r="C2131" t="str">
            <v>MICR238</v>
          </cell>
        </row>
        <row r="2132">
          <cell r="A2132" t="str">
            <v>USNM00211707</v>
          </cell>
          <cell r="B2132" t="str">
            <v>US00211707</v>
          </cell>
          <cell r="C2132" t="str">
            <v>MICR238</v>
          </cell>
        </row>
        <row r="2133">
          <cell r="A2133" t="str">
            <v>USNM00211708</v>
          </cell>
          <cell r="B2133" t="str">
            <v>US00211708</v>
          </cell>
          <cell r="C2133" t="str">
            <v>MICR238</v>
          </cell>
        </row>
        <row r="2134">
          <cell r="A2134" t="str">
            <v>USNM00211713</v>
          </cell>
          <cell r="B2134" t="str">
            <v>US00211713</v>
          </cell>
          <cell r="C2134" t="str">
            <v>MICR238</v>
          </cell>
        </row>
        <row r="2135">
          <cell r="A2135" t="str">
            <v>USNM00211716</v>
          </cell>
          <cell r="B2135" t="str">
            <v>US00211716</v>
          </cell>
          <cell r="C2135" t="str">
            <v>MICR238</v>
          </cell>
        </row>
        <row r="2136">
          <cell r="A2136" t="str">
            <v>USNM00211728</v>
          </cell>
          <cell r="B2136" t="str">
            <v>US00211728</v>
          </cell>
          <cell r="C2136" t="str">
            <v>MICR238</v>
          </cell>
        </row>
        <row r="2137">
          <cell r="A2137" t="str">
            <v>USNM00211731</v>
          </cell>
          <cell r="B2137" t="str">
            <v>US00211731</v>
          </cell>
          <cell r="C2137" t="str">
            <v>MICR238</v>
          </cell>
        </row>
        <row r="2138">
          <cell r="A2138" t="str">
            <v>USNM00211743</v>
          </cell>
          <cell r="B2138" t="str">
            <v>US00211743</v>
          </cell>
          <cell r="C2138" t="str">
            <v>MICR238</v>
          </cell>
        </row>
        <row r="2139">
          <cell r="A2139" t="str">
            <v>USNM00211755</v>
          </cell>
          <cell r="B2139" t="str">
            <v>US00211755</v>
          </cell>
          <cell r="C2139" t="str">
            <v>MICR238</v>
          </cell>
        </row>
        <row r="2140">
          <cell r="A2140" t="str">
            <v>USNM00211763</v>
          </cell>
          <cell r="B2140" t="str">
            <v>US00211763</v>
          </cell>
          <cell r="C2140" t="str">
            <v>MICR238</v>
          </cell>
        </row>
        <row r="2141">
          <cell r="A2141" t="str">
            <v>USNM00211765</v>
          </cell>
          <cell r="B2141" t="str">
            <v>US00211765</v>
          </cell>
          <cell r="C2141" t="str">
            <v>MICR238</v>
          </cell>
        </row>
        <row r="2142">
          <cell r="A2142" t="str">
            <v>USNM00211767</v>
          </cell>
          <cell r="B2142" t="str">
            <v>US00211767</v>
          </cell>
          <cell r="C2142" t="str">
            <v>MICR238</v>
          </cell>
        </row>
        <row r="2143">
          <cell r="A2143" t="str">
            <v>USNM00211770</v>
          </cell>
          <cell r="B2143" t="str">
            <v>US00211770</v>
          </cell>
          <cell r="C2143" t="str">
            <v>MICR238</v>
          </cell>
        </row>
        <row r="2144">
          <cell r="A2144" t="str">
            <v>USNM00211771</v>
          </cell>
          <cell r="B2144" t="str">
            <v>US00211771</v>
          </cell>
          <cell r="C2144" t="str">
            <v>MICR238</v>
          </cell>
        </row>
        <row r="2145">
          <cell r="A2145" t="str">
            <v>USNM00211793</v>
          </cell>
          <cell r="B2145" t="str">
            <v>US00211793</v>
          </cell>
          <cell r="C2145" t="str">
            <v>MICR238</v>
          </cell>
        </row>
        <row r="2146">
          <cell r="A2146" t="str">
            <v>USNM00211794</v>
          </cell>
          <cell r="B2146" t="str">
            <v>US00211794</v>
          </cell>
          <cell r="C2146" t="str">
            <v>MICR238</v>
          </cell>
        </row>
        <row r="2147">
          <cell r="A2147" t="str">
            <v>USNM00211795</v>
          </cell>
          <cell r="B2147" t="str">
            <v>US00211795</v>
          </cell>
          <cell r="C2147" t="str">
            <v>MICR238</v>
          </cell>
        </row>
        <row r="2148">
          <cell r="A2148" t="str">
            <v>USNM00211796</v>
          </cell>
          <cell r="B2148" t="str">
            <v>US00211796</v>
          </cell>
          <cell r="C2148" t="str">
            <v>MICR238</v>
          </cell>
        </row>
        <row r="2149">
          <cell r="A2149" t="str">
            <v>USNM00211797</v>
          </cell>
          <cell r="B2149" t="str">
            <v>US00211797</v>
          </cell>
          <cell r="C2149" t="str">
            <v>MICR238</v>
          </cell>
        </row>
        <row r="2150">
          <cell r="A2150" t="str">
            <v>USNM00211802</v>
          </cell>
          <cell r="B2150" t="str">
            <v>US00211802</v>
          </cell>
          <cell r="C2150" t="str">
            <v>MICR238</v>
          </cell>
        </row>
        <row r="2151">
          <cell r="A2151" t="str">
            <v>USNM00211806</v>
          </cell>
          <cell r="B2151" t="str">
            <v>US00211806</v>
          </cell>
          <cell r="C2151" t="str">
            <v>MICR238</v>
          </cell>
        </row>
        <row r="2152">
          <cell r="A2152" t="str">
            <v>USNM00211808</v>
          </cell>
          <cell r="B2152" t="str">
            <v>US00211808</v>
          </cell>
          <cell r="C2152" t="str">
            <v>MICR238</v>
          </cell>
        </row>
        <row r="2153">
          <cell r="A2153" t="str">
            <v>USNM00267929</v>
          </cell>
          <cell r="B2153" t="str">
            <v>US00267929</v>
          </cell>
          <cell r="C2153" t="str">
            <v>MICR238</v>
          </cell>
        </row>
        <row r="2154">
          <cell r="A2154" t="str">
            <v>USNM00267934</v>
          </cell>
          <cell r="B2154" t="str">
            <v>US00267934</v>
          </cell>
          <cell r="C2154" t="str">
            <v>MICR238</v>
          </cell>
        </row>
        <row r="2155">
          <cell r="A2155" t="str">
            <v>USNM00267938</v>
          </cell>
          <cell r="B2155" t="str">
            <v>US00267938</v>
          </cell>
          <cell r="C2155" t="str">
            <v>MICR238</v>
          </cell>
        </row>
        <row r="2156">
          <cell r="A2156" t="str">
            <v>USNM00267939</v>
          </cell>
          <cell r="B2156" t="str">
            <v>US00267939</v>
          </cell>
          <cell r="C2156" t="str">
            <v>MICR238</v>
          </cell>
        </row>
        <row r="2157">
          <cell r="A2157" t="str">
            <v>USNM00267946</v>
          </cell>
          <cell r="B2157" t="str">
            <v>US00267946</v>
          </cell>
          <cell r="C2157" t="str">
            <v>MICR238</v>
          </cell>
        </row>
        <row r="2158">
          <cell r="A2158" t="str">
            <v>USNM00267950</v>
          </cell>
          <cell r="B2158" t="str">
            <v>US00267950</v>
          </cell>
          <cell r="C2158" t="str">
            <v>MICR238</v>
          </cell>
        </row>
        <row r="2159">
          <cell r="A2159" t="str">
            <v>USNM00267951</v>
          </cell>
          <cell r="B2159" t="str">
            <v>US00267951</v>
          </cell>
          <cell r="C2159" t="str">
            <v>MICR238</v>
          </cell>
        </row>
        <row r="2160">
          <cell r="A2160" t="str">
            <v>USNM00268018</v>
          </cell>
          <cell r="B2160" t="str">
            <v>US00268018</v>
          </cell>
          <cell r="C2160" t="str">
            <v>MICR238</v>
          </cell>
        </row>
        <row r="2161">
          <cell r="A2161" t="str">
            <v>USNM00268023</v>
          </cell>
          <cell r="B2161" t="str">
            <v>US00268023</v>
          </cell>
          <cell r="C2161" t="str">
            <v>MICR238</v>
          </cell>
        </row>
        <row r="2162">
          <cell r="A2162" t="str">
            <v>USNM00268024</v>
          </cell>
          <cell r="B2162" t="str">
            <v>US00268024</v>
          </cell>
          <cell r="C2162" t="str">
            <v>MICR238</v>
          </cell>
        </row>
        <row r="2163">
          <cell r="A2163" t="str">
            <v>USNM00268029</v>
          </cell>
          <cell r="B2163" t="str">
            <v>US00268029</v>
          </cell>
          <cell r="C2163" t="str">
            <v>MICR238</v>
          </cell>
        </row>
        <row r="2164">
          <cell r="A2164" t="str">
            <v>USNM00268030</v>
          </cell>
          <cell r="B2164" t="str">
            <v>US00268030</v>
          </cell>
          <cell r="C2164" t="str">
            <v>MICR238</v>
          </cell>
        </row>
        <row r="2165">
          <cell r="A2165" t="str">
            <v>USNM00268032</v>
          </cell>
          <cell r="B2165" t="str">
            <v>US00268032</v>
          </cell>
          <cell r="C2165" t="str">
            <v>MICR238</v>
          </cell>
        </row>
        <row r="2166">
          <cell r="A2166" t="str">
            <v>USNM00268034</v>
          </cell>
          <cell r="B2166" t="str">
            <v>US00268034</v>
          </cell>
          <cell r="C2166" t="str">
            <v>MICR238</v>
          </cell>
        </row>
        <row r="2167">
          <cell r="A2167" t="str">
            <v>USNM00268035</v>
          </cell>
          <cell r="B2167" t="str">
            <v>US00268035</v>
          </cell>
          <cell r="C2167" t="str">
            <v>MICR238</v>
          </cell>
        </row>
        <row r="2168">
          <cell r="A2168" t="str">
            <v>USNM00268036</v>
          </cell>
          <cell r="B2168" t="str">
            <v>US00268036</v>
          </cell>
          <cell r="C2168" t="str">
            <v>MICR238</v>
          </cell>
        </row>
        <row r="2169">
          <cell r="A2169" t="str">
            <v>USNM00268041</v>
          </cell>
          <cell r="B2169" t="str">
            <v>US00268041</v>
          </cell>
          <cell r="C2169" t="str">
            <v>MICR238</v>
          </cell>
        </row>
        <row r="2170">
          <cell r="A2170" t="str">
            <v>USNM00269607</v>
          </cell>
          <cell r="B2170" t="str">
            <v>US00269607</v>
          </cell>
          <cell r="C2170" t="str">
            <v>MICR238</v>
          </cell>
        </row>
        <row r="2171">
          <cell r="A2171" t="str">
            <v>USNM00269608</v>
          </cell>
          <cell r="B2171" t="str">
            <v>US00269608</v>
          </cell>
          <cell r="C2171" t="str">
            <v>MICR238</v>
          </cell>
        </row>
        <row r="2172">
          <cell r="A2172" t="str">
            <v>USNM00269609</v>
          </cell>
          <cell r="B2172" t="str">
            <v>US00269609</v>
          </cell>
          <cell r="C2172" t="str">
            <v>MICR238</v>
          </cell>
        </row>
        <row r="2173">
          <cell r="A2173" t="str">
            <v>USNM00269610</v>
          </cell>
          <cell r="B2173" t="str">
            <v>US00269610</v>
          </cell>
          <cell r="C2173" t="str">
            <v>MICR238</v>
          </cell>
        </row>
        <row r="2174">
          <cell r="A2174" t="str">
            <v>USNM00269612</v>
          </cell>
          <cell r="B2174" t="str">
            <v>US00269612</v>
          </cell>
          <cell r="C2174" t="str">
            <v>MICR238</v>
          </cell>
        </row>
        <row r="2175">
          <cell r="A2175" t="str">
            <v>USNM00269613</v>
          </cell>
          <cell r="B2175" t="str">
            <v>US00269613</v>
          </cell>
          <cell r="C2175" t="str">
            <v>MICR238</v>
          </cell>
        </row>
        <row r="2176">
          <cell r="A2176" t="str">
            <v>USNM00269614</v>
          </cell>
          <cell r="B2176" t="str">
            <v>US00269614</v>
          </cell>
          <cell r="C2176" t="str">
            <v>MICR238</v>
          </cell>
        </row>
        <row r="2177">
          <cell r="A2177" t="str">
            <v>USNM00269615</v>
          </cell>
          <cell r="B2177" t="str">
            <v>US00269615</v>
          </cell>
          <cell r="C2177" t="str">
            <v>MICR238</v>
          </cell>
        </row>
        <row r="2178">
          <cell r="A2178" t="str">
            <v>USNM00269616</v>
          </cell>
          <cell r="B2178" t="str">
            <v>US00269616</v>
          </cell>
          <cell r="C2178" t="str">
            <v>MICR238</v>
          </cell>
        </row>
        <row r="2179">
          <cell r="A2179" t="str">
            <v>USNM00269620</v>
          </cell>
          <cell r="B2179" t="str">
            <v>US00269620</v>
          </cell>
          <cell r="C2179" t="str">
            <v>MICR238</v>
          </cell>
        </row>
        <row r="2180">
          <cell r="A2180" t="str">
            <v>USNM00269624</v>
          </cell>
          <cell r="B2180" t="str">
            <v>US00269624</v>
          </cell>
          <cell r="C2180" t="str">
            <v>MICR238</v>
          </cell>
        </row>
        <row r="2181">
          <cell r="A2181" t="str">
            <v>USNM00269625</v>
          </cell>
          <cell r="B2181" t="str">
            <v>US00269625</v>
          </cell>
          <cell r="C2181" t="str">
            <v>MICR238</v>
          </cell>
        </row>
        <row r="2182">
          <cell r="A2182" t="str">
            <v>USNM00269626</v>
          </cell>
          <cell r="B2182" t="str">
            <v>US00269626</v>
          </cell>
          <cell r="C2182" t="str">
            <v>MICR238</v>
          </cell>
        </row>
        <row r="2183">
          <cell r="A2183" t="str">
            <v>USNM00269650</v>
          </cell>
          <cell r="B2183" t="str">
            <v>US00269650</v>
          </cell>
          <cell r="C2183" t="str">
            <v>MICR238</v>
          </cell>
        </row>
        <row r="2184">
          <cell r="A2184" t="str">
            <v>USNM00269668</v>
          </cell>
          <cell r="B2184" t="str">
            <v>US00269668</v>
          </cell>
          <cell r="C2184" t="str">
            <v>MICR238</v>
          </cell>
        </row>
        <row r="2185">
          <cell r="A2185" t="str">
            <v>USNM00269669</v>
          </cell>
          <cell r="B2185" t="str">
            <v>US00269669</v>
          </cell>
          <cell r="C2185" t="str">
            <v>MICR238</v>
          </cell>
        </row>
        <row r="2186">
          <cell r="A2186" t="str">
            <v>USNM00269670</v>
          </cell>
          <cell r="B2186" t="str">
            <v>US00269670</v>
          </cell>
          <cell r="C2186" t="str">
            <v>MICR238</v>
          </cell>
        </row>
        <row r="2187">
          <cell r="A2187" t="str">
            <v>USNM00269671</v>
          </cell>
          <cell r="B2187" t="str">
            <v>US00269671</v>
          </cell>
          <cell r="C2187" t="str">
            <v>MICR238</v>
          </cell>
        </row>
        <row r="2188">
          <cell r="A2188" t="str">
            <v>USNM00269680</v>
          </cell>
          <cell r="B2188" t="str">
            <v>US00269680</v>
          </cell>
          <cell r="C2188" t="str">
            <v>MICR238</v>
          </cell>
        </row>
        <row r="2189">
          <cell r="A2189" t="str">
            <v>USNM00269681</v>
          </cell>
          <cell r="B2189" t="str">
            <v>US00269681</v>
          </cell>
          <cell r="C2189" t="str">
            <v>MICR238</v>
          </cell>
        </row>
        <row r="2190">
          <cell r="A2190" t="str">
            <v>USNM00269682</v>
          </cell>
          <cell r="B2190" t="str">
            <v>US00269682</v>
          </cell>
          <cell r="C2190" t="str">
            <v>MICR238</v>
          </cell>
        </row>
        <row r="2191">
          <cell r="A2191" t="str">
            <v>USNM00269683</v>
          </cell>
          <cell r="B2191" t="str">
            <v>US00269683</v>
          </cell>
          <cell r="C2191" t="str">
            <v>MICR238</v>
          </cell>
        </row>
        <row r="2192">
          <cell r="A2192" t="str">
            <v>USNM00269685</v>
          </cell>
          <cell r="B2192" t="str">
            <v>US00269685</v>
          </cell>
          <cell r="C2192" t="str">
            <v>MICR238</v>
          </cell>
        </row>
        <row r="2193">
          <cell r="A2193" t="str">
            <v>USNM00269686</v>
          </cell>
          <cell r="B2193" t="str">
            <v>US00269686</v>
          </cell>
          <cell r="C2193" t="str">
            <v>MICR238</v>
          </cell>
        </row>
        <row r="2194">
          <cell r="A2194" t="str">
            <v>USNM00269687</v>
          </cell>
          <cell r="B2194" t="str">
            <v>US00269687</v>
          </cell>
          <cell r="C2194" t="str">
            <v>MICR238</v>
          </cell>
        </row>
        <row r="2195">
          <cell r="A2195" t="str">
            <v>USNM00269689</v>
          </cell>
          <cell r="B2195" t="str">
            <v>US00269689</v>
          </cell>
          <cell r="C2195" t="str">
            <v>MICR238</v>
          </cell>
        </row>
        <row r="2196">
          <cell r="A2196" t="str">
            <v>USNM00269690</v>
          </cell>
          <cell r="B2196" t="str">
            <v>US00269690</v>
          </cell>
          <cell r="C2196" t="str">
            <v>MICR238</v>
          </cell>
        </row>
        <row r="2197">
          <cell r="A2197" t="str">
            <v>USNM00269692</v>
          </cell>
          <cell r="B2197" t="str">
            <v>US00269692</v>
          </cell>
          <cell r="C2197" t="str">
            <v>MICR238</v>
          </cell>
        </row>
        <row r="2198">
          <cell r="A2198" t="str">
            <v>USNM00269705</v>
          </cell>
          <cell r="B2198" t="str">
            <v>US00269705</v>
          </cell>
          <cell r="C2198" t="str">
            <v>MICR238</v>
          </cell>
        </row>
        <row r="2199">
          <cell r="A2199" t="str">
            <v>USNM00269707</v>
          </cell>
          <cell r="B2199" t="str">
            <v>US00269707</v>
          </cell>
          <cell r="C2199" t="str">
            <v>MICR238</v>
          </cell>
        </row>
        <row r="2200">
          <cell r="A2200" t="str">
            <v>USNM00269708</v>
          </cell>
          <cell r="B2200" t="str">
            <v>US00269708</v>
          </cell>
          <cell r="C2200" t="str">
            <v>MICR238</v>
          </cell>
        </row>
        <row r="2201">
          <cell r="A2201" t="str">
            <v>USNM00269709</v>
          </cell>
          <cell r="B2201" t="str">
            <v>US00269709</v>
          </cell>
          <cell r="C2201" t="str">
            <v>MICR238</v>
          </cell>
        </row>
        <row r="2202">
          <cell r="A2202" t="str">
            <v>USNM00269713</v>
          </cell>
          <cell r="B2202" t="str">
            <v>US00269713</v>
          </cell>
          <cell r="C2202" t="str">
            <v>MICR238</v>
          </cell>
        </row>
        <row r="2203">
          <cell r="A2203" t="str">
            <v>USNM00269721</v>
          </cell>
          <cell r="B2203" t="str">
            <v>US00269721</v>
          </cell>
          <cell r="C2203" t="str">
            <v>MICR238</v>
          </cell>
        </row>
        <row r="2204">
          <cell r="A2204" t="str">
            <v>USNM00269810</v>
          </cell>
          <cell r="B2204" t="str">
            <v>US00269810</v>
          </cell>
          <cell r="C2204" t="str">
            <v>MICR238</v>
          </cell>
        </row>
        <row r="2205">
          <cell r="A2205" t="str">
            <v>USNM00269817</v>
          </cell>
          <cell r="B2205" t="str">
            <v>US00269817</v>
          </cell>
          <cell r="C2205" t="str">
            <v>MICR238</v>
          </cell>
        </row>
        <row r="2206">
          <cell r="A2206" t="str">
            <v>USNM00454110</v>
          </cell>
          <cell r="B2206" t="str">
            <v>US00454110</v>
          </cell>
          <cell r="C2206" t="str">
            <v>MICR238</v>
          </cell>
        </row>
        <row r="2207">
          <cell r="A2207" t="str">
            <v>USNM00454158</v>
          </cell>
          <cell r="B2207" t="str">
            <v>US00454158</v>
          </cell>
          <cell r="C2207" t="str">
            <v>MICR238</v>
          </cell>
        </row>
        <row r="2208">
          <cell r="A2208" t="str">
            <v>USNM00491588</v>
          </cell>
          <cell r="B2208" t="str">
            <v>US00491588</v>
          </cell>
          <cell r="C2208" t="str">
            <v>MICR238</v>
          </cell>
        </row>
        <row r="2209">
          <cell r="A2209" t="str">
            <v>USNM00491596</v>
          </cell>
          <cell r="B2209" t="str">
            <v>US00491596</v>
          </cell>
          <cell r="C2209" t="str">
            <v>MICR238</v>
          </cell>
        </row>
        <row r="2210">
          <cell r="A2210" t="str">
            <v>USNM00491597</v>
          </cell>
          <cell r="B2210" t="str">
            <v>US00491597</v>
          </cell>
          <cell r="C2210" t="str">
            <v>MICR238</v>
          </cell>
        </row>
        <row r="2211">
          <cell r="A2211" t="str">
            <v>USNM00491599</v>
          </cell>
          <cell r="B2211" t="str">
            <v>US00491599</v>
          </cell>
          <cell r="C2211" t="str">
            <v>MICR238</v>
          </cell>
        </row>
        <row r="2212">
          <cell r="A2212" t="str">
            <v>USNM00491601</v>
          </cell>
          <cell r="B2212" t="str">
            <v>US00491601</v>
          </cell>
          <cell r="C2212" t="str">
            <v>MICR238</v>
          </cell>
        </row>
        <row r="2213">
          <cell r="A2213" t="str">
            <v>USNM00491603</v>
          </cell>
          <cell r="B2213" t="str">
            <v>US00491603</v>
          </cell>
          <cell r="C2213" t="str">
            <v>MICR238</v>
          </cell>
        </row>
        <row r="2214">
          <cell r="A2214" t="str">
            <v>USNM00491608</v>
          </cell>
          <cell r="B2214" t="str">
            <v>US00491608</v>
          </cell>
          <cell r="C2214" t="str">
            <v>MICR238</v>
          </cell>
        </row>
        <row r="2215">
          <cell r="A2215" t="str">
            <v>USNM00491613</v>
          </cell>
          <cell r="B2215" t="str">
            <v>US00491613</v>
          </cell>
          <cell r="C2215" t="str">
            <v>MICR238</v>
          </cell>
        </row>
        <row r="2216">
          <cell r="A2216" t="str">
            <v>USNM00491649</v>
          </cell>
          <cell r="B2216" t="str">
            <v>US00491649</v>
          </cell>
          <cell r="C2216" t="str">
            <v>MICR238</v>
          </cell>
        </row>
        <row r="2217">
          <cell r="A2217" t="str">
            <v>USNM00491650</v>
          </cell>
          <cell r="B2217" t="str">
            <v>US00491650</v>
          </cell>
          <cell r="C2217" t="str">
            <v>MICR238</v>
          </cell>
        </row>
        <row r="2218">
          <cell r="A2218" t="str">
            <v>USNM00491660</v>
          </cell>
          <cell r="B2218" t="str">
            <v>US00491660</v>
          </cell>
          <cell r="C2218" t="str">
            <v>MICR238</v>
          </cell>
        </row>
        <row r="2219">
          <cell r="A2219" t="str">
            <v>USNM00491661</v>
          </cell>
          <cell r="B2219" t="str">
            <v>US00491661</v>
          </cell>
          <cell r="C2219" t="str">
            <v>MICR238</v>
          </cell>
        </row>
        <row r="2220">
          <cell r="A2220" t="str">
            <v>USNM00491662</v>
          </cell>
          <cell r="B2220" t="str">
            <v>US00491662</v>
          </cell>
          <cell r="C2220" t="str">
            <v>MICR238</v>
          </cell>
        </row>
        <row r="2221">
          <cell r="A2221" t="str">
            <v>USNM00491663</v>
          </cell>
          <cell r="B2221" t="str">
            <v>US00491663</v>
          </cell>
          <cell r="C2221" t="str">
            <v>MICR238</v>
          </cell>
        </row>
        <row r="2222">
          <cell r="A2222" t="str">
            <v>USNM00491665</v>
          </cell>
          <cell r="B2222" t="str">
            <v>US00491665</v>
          </cell>
          <cell r="C2222" t="str">
            <v>MICR238</v>
          </cell>
        </row>
        <row r="2223">
          <cell r="A2223" t="str">
            <v>USNM00491666</v>
          </cell>
          <cell r="B2223" t="str">
            <v>US00491666</v>
          </cell>
          <cell r="C2223" t="str">
            <v>MICR238</v>
          </cell>
        </row>
        <row r="2224">
          <cell r="A2224" t="str">
            <v>USNM00491668</v>
          </cell>
          <cell r="B2224" t="str">
            <v>US00491668</v>
          </cell>
          <cell r="C2224" t="str">
            <v>MICR238</v>
          </cell>
        </row>
        <row r="2225">
          <cell r="A2225" t="str">
            <v>USNM00491673</v>
          </cell>
          <cell r="B2225" t="str">
            <v>US00491673</v>
          </cell>
          <cell r="C2225" t="str">
            <v>MICR238</v>
          </cell>
        </row>
        <row r="2226">
          <cell r="A2226" t="str">
            <v>USNM00491684</v>
          </cell>
          <cell r="B2226" t="str">
            <v>US00491684</v>
          </cell>
          <cell r="C2226" t="str">
            <v>MICR238</v>
          </cell>
        </row>
        <row r="2227">
          <cell r="A2227" t="str">
            <v>USNM00491698</v>
          </cell>
          <cell r="B2227" t="str">
            <v>US00491698</v>
          </cell>
          <cell r="C2227" t="str">
            <v>MICR238</v>
          </cell>
        </row>
        <row r="2228">
          <cell r="A2228" t="str">
            <v>USNM00491699</v>
          </cell>
          <cell r="B2228" t="str">
            <v>US00491699</v>
          </cell>
          <cell r="C2228" t="str">
            <v>MICR238</v>
          </cell>
        </row>
        <row r="2229">
          <cell r="A2229" t="str">
            <v>USNM00491700</v>
          </cell>
          <cell r="B2229" t="str">
            <v>US00491700</v>
          </cell>
          <cell r="C2229" t="str">
            <v>MICR238</v>
          </cell>
        </row>
        <row r="2230">
          <cell r="A2230" t="str">
            <v>USNM00491720</v>
          </cell>
          <cell r="B2230" t="str">
            <v>US00491720</v>
          </cell>
          <cell r="C2230" t="str">
            <v>MICR238</v>
          </cell>
        </row>
        <row r="2231">
          <cell r="A2231" t="str">
            <v>USNM00491722</v>
          </cell>
          <cell r="B2231" t="str">
            <v>US00491722</v>
          </cell>
          <cell r="C2231" t="str">
            <v>MICR238</v>
          </cell>
        </row>
        <row r="2232">
          <cell r="A2232" t="str">
            <v>USNM00491742</v>
          </cell>
          <cell r="B2232" t="str">
            <v>US00491742</v>
          </cell>
          <cell r="C2232" t="str">
            <v>MICR238</v>
          </cell>
        </row>
        <row r="2233">
          <cell r="A2233" t="str">
            <v>USNM00491743</v>
          </cell>
          <cell r="B2233" t="str">
            <v>US00491743</v>
          </cell>
          <cell r="C2233" t="str">
            <v>MICR238</v>
          </cell>
        </row>
        <row r="2234">
          <cell r="A2234" t="str">
            <v>USNM00491745</v>
          </cell>
          <cell r="B2234" t="str">
            <v>US00491745</v>
          </cell>
          <cell r="C2234" t="str">
            <v>MICR238</v>
          </cell>
        </row>
        <row r="2235">
          <cell r="A2235" t="str">
            <v>USNM00491747</v>
          </cell>
          <cell r="B2235" t="str">
            <v>US00491747</v>
          </cell>
          <cell r="C2235" t="str">
            <v>MICR238</v>
          </cell>
        </row>
        <row r="2236">
          <cell r="A2236" t="str">
            <v>USNM00491755</v>
          </cell>
          <cell r="B2236" t="str">
            <v>US00491755</v>
          </cell>
          <cell r="C2236" t="str">
            <v>MICR238</v>
          </cell>
        </row>
        <row r="2237">
          <cell r="A2237" t="str">
            <v>USNM00491760</v>
          </cell>
          <cell r="B2237" t="str">
            <v>US00491760</v>
          </cell>
          <cell r="C2237" t="str">
            <v>MICR238</v>
          </cell>
        </row>
        <row r="2238">
          <cell r="A2238" t="str">
            <v>USNM00491761</v>
          </cell>
          <cell r="B2238" t="str">
            <v>US00491761</v>
          </cell>
          <cell r="C2238" t="str">
            <v>MICR238</v>
          </cell>
        </row>
        <row r="2239">
          <cell r="A2239" t="str">
            <v>USNM00491762</v>
          </cell>
          <cell r="B2239" t="str">
            <v>US00491762</v>
          </cell>
          <cell r="C2239" t="str">
            <v>MICR238</v>
          </cell>
        </row>
        <row r="2240">
          <cell r="A2240" t="str">
            <v>USNM00491765</v>
          </cell>
          <cell r="B2240" t="str">
            <v>US00491765</v>
          </cell>
          <cell r="C2240" t="str">
            <v>MICR238</v>
          </cell>
        </row>
        <row r="2241">
          <cell r="A2241" t="str">
            <v>USNM00491767</v>
          </cell>
          <cell r="B2241" t="str">
            <v>US00491767</v>
          </cell>
          <cell r="C2241" t="str">
            <v>MICR238</v>
          </cell>
        </row>
        <row r="2242">
          <cell r="A2242" t="str">
            <v>USNM00491768</v>
          </cell>
          <cell r="B2242" t="str">
            <v>US00491768</v>
          </cell>
          <cell r="C2242" t="str">
            <v>MICR238</v>
          </cell>
        </row>
        <row r="2243">
          <cell r="A2243" t="str">
            <v>USNM00491769</v>
          </cell>
          <cell r="B2243" t="str">
            <v>US00491769</v>
          </cell>
          <cell r="C2243" t="str">
            <v>MICR238</v>
          </cell>
        </row>
        <row r="2244">
          <cell r="A2244" t="str">
            <v>USNM00491770</v>
          </cell>
          <cell r="B2244" t="str">
            <v>US00491770</v>
          </cell>
          <cell r="C2244" t="str">
            <v>MICR238</v>
          </cell>
        </row>
        <row r="2245">
          <cell r="A2245" t="str">
            <v>USNM00491771</v>
          </cell>
          <cell r="B2245" t="str">
            <v>US00491771</v>
          </cell>
          <cell r="C2245" t="str">
            <v>MICR238</v>
          </cell>
        </row>
        <row r="2246">
          <cell r="A2246" t="str">
            <v>USNM00491789</v>
          </cell>
          <cell r="B2246" t="str">
            <v>US00491789</v>
          </cell>
          <cell r="C2246" t="str">
            <v>MICR238</v>
          </cell>
        </row>
        <row r="2247">
          <cell r="A2247" t="str">
            <v>USNM00491796</v>
          </cell>
          <cell r="B2247" t="str">
            <v>US00491796</v>
          </cell>
          <cell r="C2247" t="str">
            <v>MICR238</v>
          </cell>
        </row>
        <row r="2248">
          <cell r="A2248" t="str">
            <v>USNM00491798</v>
          </cell>
          <cell r="B2248" t="str">
            <v>US00491798</v>
          </cell>
          <cell r="C2248" t="str">
            <v>MICR238</v>
          </cell>
        </row>
        <row r="2249">
          <cell r="A2249" t="str">
            <v>USNM00491812</v>
          </cell>
          <cell r="B2249" t="str">
            <v>US00491812</v>
          </cell>
          <cell r="C2249" t="str">
            <v>MICR238</v>
          </cell>
        </row>
        <row r="2250">
          <cell r="A2250" t="str">
            <v>USNM00491814</v>
          </cell>
          <cell r="B2250" t="str">
            <v>US00491814</v>
          </cell>
          <cell r="C2250" t="str">
            <v>MICR238</v>
          </cell>
        </row>
        <row r="2251">
          <cell r="A2251" t="str">
            <v>USNM00491815</v>
          </cell>
          <cell r="B2251" t="str">
            <v>US00491815</v>
          </cell>
          <cell r="C2251" t="str">
            <v>MICR238</v>
          </cell>
        </row>
        <row r="2252">
          <cell r="A2252" t="str">
            <v>USNM00491981</v>
          </cell>
          <cell r="B2252" t="str">
            <v>US00491981</v>
          </cell>
          <cell r="C2252" t="str">
            <v>MICR238</v>
          </cell>
        </row>
        <row r="2253">
          <cell r="A2253" t="str">
            <v>USNM00491982</v>
          </cell>
          <cell r="B2253" t="str">
            <v>US00491982</v>
          </cell>
          <cell r="C2253" t="str">
            <v>MICR238</v>
          </cell>
        </row>
        <row r="2254">
          <cell r="A2254" t="str">
            <v>USNM00491984</v>
          </cell>
          <cell r="B2254" t="str">
            <v>US00491984</v>
          </cell>
          <cell r="C2254" t="str">
            <v>MICR238</v>
          </cell>
        </row>
        <row r="2255">
          <cell r="A2255" t="str">
            <v>USNM00491985</v>
          </cell>
          <cell r="B2255" t="str">
            <v>US00491985</v>
          </cell>
          <cell r="C2255" t="str">
            <v>MICR238</v>
          </cell>
        </row>
        <row r="2256">
          <cell r="A2256" t="str">
            <v>USNM00491987</v>
          </cell>
          <cell r="B2256" t="str">
            <v>US00491987</v>
          </cell>
          <cell r="C2256" t="str">
            <v>MICR238</v>
          </cell>
        </row>
        <row r="2257">
          <cell r="A2257" t="str">
            <v>USNM00492643</v>
          </cell>
          <cell r="B2257" t="str">
            <v>US00492643</v>
          </cell>
          <cell r="C2257" t="str">
            <v>MICR238</v>
          </cell>
        </row>
        <row r="2258">
          <cell r="A2258" t="str">
            <v>USNM00492678</v>
          </cell>
          <cell r="B2258" t="str">
            <v>US00492678</v>
          </cell>
          <cell r="C2258" t="str">
            <v>MICR238</v>
          </cell>
        </row>
        <row r="2259">
          <cell r="A2259" t="str">
            <v>USNM00492790</v>
          </cell>
          <cell r="B2259" t="str">
            <v>US00492790</v>
          </cell>
          <cell r="C2259" t="str">
            <v>MICR238</v>
          </cell>
        </row>
        <row r="2260">
          <cell r="A2260" t="str">
            <v>USNM00492793</v>
          </cell>
          <cell r="B2260" t="str">
            <v>US00492793</v>
          </cell>
          <cell r="C2260" t="str">
            <v>MICR238</v>
          </cell>
        </row>
        <row r="2261">
          <cell r="A2261" t="str">
            <v>USNM00492796</v>
          </cell>
          <cell r="B2261" t="str">
            <v>US00492796</v>
          </cell>
          <cell r="C2261" t="str">
            <v>MICR238</v>
          </cell>
        </row>
        <row r="2262">
          <cell r="A2262" t="str">
            <v>USNM00492800</v>
          </cell>
          <cell r="B2262" t="str">
            <v>US00492800</v>
          </cell>
          <cell r="C2262" t="str">
            <v>MICR238</v>
          </cell>
        </row>
        <row r="2263">
          <cell r="A2263" t="str">
            <v>USNM00492801</v>
          </cell>
          <cell r="B2263" t="str">
            <v>US00492801</v>
          </cell>
          <cell r="C2263" t="str">
            <v>MICR238</v>
          </cell>
        </row>
        <row r="2264">
          <cell r="A2264" t="str">
            <v>USNM00492810</v>
          </cell>
          <cell r="B2264" t="str">
            <v>US00492810</v>
          </cell>
          <cell r="C2264" t="str">
            <v>MICR238</v>
          </cell>
        </row>
        <row r="2265">
          <cell r="A2265" t="str">
            <v>USNM00503276</v>
          </cell>
          <cell r="B2265" t="str">
            <v>US00503276</v>
          </cell>
          <cell r="C2265" t="str">
            <v>MICR238</v>
          </cell>
        </row>
        <row r="2266">
          <cell r="A2266" t="str">
            <v>USNM00503286</v>
          </cell>
          <cell r="B2266" t="str">
            <v>US00503286</v>
          </cell>
          <cell r="C2266" t="str">
            <v>MICR238</v>
          </cell>
        </row>
        <row r="2267">
          <cell r="A2267" t="str">
            <v>USNM00503360</v>
          </cell>
          <cell r="B2267" t="str">
            <v>US00503360</v>
          </cell>
          <cell r="C2267" t="str">
            <v>MICR238</v>
          </cell>
        </row>
        <row r="2268">
          <cell r="A2268" t="str">
            <v>USNM00503398</v>
          </cell>
          <cell r="B2268" t="str">
            <v>US00503398</v>
          </cell>
          <cell r="C2268" t="str">
            <v>MICR238</v>
          </cell>
        </row>
        <row r="2269">
          <cell r="A2269" t="str">
            <v>USNM00504873</v>
          </cell>
          <cell r="B2269" t="str">
            <v>US00504873</v>
          </cell>
          <cell r="C2269" t="str">
            <v>MICR238</v>
          </cell>
        </row>
        <row r="2270">
          <cell r="A2270" t="str">
            <v>USNM00504880</v>
          </cell>
          <cell r="B2270" t="str">
            <v>US00504880</v>
          </cell>
          <cell r="C2270" t="str">
            <v>MICR238</v>
          </cell>
        </row>
        <row r="2271">
          <cell r="A2271" t="str">
            <v>USNM00504937</v>
          </cell>
          <cell r="B2271" t="str">
            <v>US00504937</v>
          </cell>
          <cell r="C2271" t="str">
            <v>MICR238</v>
          </cell>
        </row>
        <row r="2272">
          <cell r="A2272" t="str">
            <v>USNM00504957</v>
          </cell>
          <cell r="B2272" t="str">
            <v>US00504957</v>
          </cell>
          <cell r="C2272" t="str">
            <v>MICR238</v>
          </cell>
        </row>
        <row r="2273">
          <cell r="A2273" t="str">
            <v>USNM00640023</v>
          </cell>
          <cell r="B2273" t="str">
            <v>US00640023</v>
          </cell>
          <cell r="C2273" t="str">
            <v>MICR238</v>
          </cell>
        </row>
        <row r="2274">
          <cell r="A2274" t="str">
            <v>USNM00641802</v>
          </cell>
          <cell r="B2274" t="str">
            <v>US00641802</v>
          </cell>
          <cell r="C2274" t="str">
            <v>MICR238</v>
          </cell>
        </row>
        <row r="2275">
          <cell r="A2275" t="str">
            <v>USNM00641861</v>
          </cell>
          <cell r="B2275" t="str">
            <v>US00641861</v>
          </cell>
          <cell r="C2275" t="str">
            <v>MICR238</v>
          </cell>
        </row>
        <row r="2276">
          <cell r="A2276" t="str">
            <v>USNM00641874</v>
          </cell>
          <cell r="B2276" t="str">
            <v>US00641874</v>
          </cell>
          <cell r="C2276" t="str">
            <v>MICR238</v>
          </cell>
        </row>
        <row r="2277">
          <cell r="A2277" t="str">
            <v>USNM00641877</v>
          </cell>
          <cell r="B2277" t="str">
            <v>US00641877</v>
          </cell>
          <cell r="C2277" t="str">
            <v>MICR238</v>
          </cell>
        </row>
        <row r="2278">
          <cell r="A2278" t="str">
            <v>USNM00641887</v>
          </cell>
          <cell r="B2278" t="str">
            <v>US00641887</v>
          </cell>
          <cell r="C2278" t="str">
            <v>MICR238</v>
          </cell>
        </row>
        <row r="2279">
          <cell r="A2279" t="str">
            <v>USNM00641894</v>
          </cell>
          <cell r="B2279" t="str">
            <v>US00641894</v>
          </cell>
          <cell r="C2279" t="str">
            <v>MICR238</v>
          </cell>
        </row>
        <row r="2280">
          <cell r="A2280" t="str">
            <v>USNM00641924</v>
          </cell>
          <cell r="B2280" t="str">
            <v>US00641924</v>
          </cell>
          <cell r="C2280" t="str">
            <v>MICR238</v>
          </cell>
        </row>
        <row r="2281">
          <cell r="A2281" t="str">
            <v>USNM00641925</v>
          </cell>
          <cell r="B2281" t="str">
            <v>US00641925</v>
          </cell>
          <cell r="C2281" t="str">
            <v>MICR238</v>
          </cell>
        </row>
        <row r="2282">
          <cell r="A2282" t="str">
            <v>USNM00643696</v>
          </cell>
          <cell r="B2282" t="str">
            <v>US00643696</v>
          </cell>
          <cell r="C2282" t="str">
            <v>MICR238</v>
          </cell>
        </row>
        <row r="2283">
          <cell r="A2283" t="str">
            <v>USNM00643697</v>
          </cell>
          <cell r="B2283" t="str">
            <v>US00643697</v>
          </cell>
          <cell r="C2283" t="str">
            <v>MICR238</v>
          </cell>
        </row>
        <row r="2284">
          <cell r="A2284" t="str">
            <v>USNM00643698</v>
          </cell>
          <cell r="B2284" t="str">
            <v>US00643698</v>
          </cell>
          <cell r="C2284" t="str">
            <v>MICR238</v>
          </cell>
        </row>
        <row r="2285">
          <cell r="A2285" t="str">
            <v>USNM00643714</v>
          </cell>
          <cell r="B2285" t="str">
            <v>US00643714</v>
          </cell>
          <cell r="C2285" t="str">
            <v>MICR238</v>
          </cell>
        </row>
        <row r="2286">
          <cell r="A2286" t="str">
            <v>USNM00645279</v>
          </cell>
          <cell r="B2286" t="str">
            <v>US00645279</v>
          </cell>
          <cell r="C2286" t="str">
            <v>MICR238</v>
          </cell>
        </row>
        <row r="2287">
          <cell r="A2287" t="str">
            <v>USNM00645348</v>
          </cell>
          <cell r="B2287" t="str">
            <v>US00645348</v>
          </cell>
          <cell r="C2287" t="str">
            <v>MICR238</v>
          </cell>
        </row>
        <row r="2288">
          <cell r="A2288" t="str">
            <v>USNM00645478</v>
          </cell>
          <cell r="B2288" t="str">
            <v>US00645478</v>
          </cell>
          <cell r="C2288" t="str">
            <v>MICR238</v>
          </cell>
        </row>
        <row r="2289">
          <cell r="A2289" t="str">
            <v>USNM00645670</v>
          </cell>
          <cell r="B2289" t="str">
            <v>US00645670</v>
          </cell>
          <cell r="C2289" t="str">
            <v>MICR238</v>
          </cell>
        </row>
        <row r="2290">
          <cell r="A2290" t="str">
            <v>USNM00645673</v>
          </cell>
          <cell r="B2290" t="str">
            <v>US00645673</v>
          </cell>
          <cell r="C2290" t="str">
            <v>MICR238</v>
          </cell>
        </row>
        <row r="2291">
          <cell r="A2291" t="str">
            <v>USNM00645734</v>
          </cell>
          <cell r="B2291" t="str">
            <v>US00645734</v>
          </cell>
          <cell r="C2291" t="str">
            <v>MICR238</v>
          </cell>
        </row>
        <row r="2292">
          <cell r="A2292" t="str">
            <v>USNM00454232</v>
          </cell>
          <cell r="B2292" t="str">
            <v>US00454232</v>
          </cell>
          <cell r="C2292" t="str">
            <v>MICR240</v>
          </cell>
        </row>
        <row r="2293">
          <cell r="A2293" t="str">
            <v>USNM00503271</v>
          </cell>
          <cell r="B2293" t="str">
            <v>US00503271</v>
          </cell>
          <cell r="C2293" t="str">
            <v>MICR240</v>
          </cell>
        </row>
        <row r="2294">
          <cell r="A2294" t="str">
            <v>USNM00640028</v>
          </cell>
          <cell r="B2294" t="str">
            <v>US00640028</v>
          </cell>
          <cell r="C2294" t="str">
            <v>MICR240</v>
          </cell>
        </row>
        <row r="2295">
          <cell r="A2295" t="str">
            <v>USNM00640031</v>
          </cell>
          <cell r="B2295" t="str">
            <v>US00640031</v>
          </cell>
          <cell r="C2295" t="str">
            <v>MICR240</v>
          </cell>
        </row>
        <row r="2296">
          <cell r="A2296" t="str">
            <v>USNM00641846</v>
          </cell>
          <cell r="B2296" t="str">
            <v>US00641846</v>
          </cell>
          <cell r="C2296" t="str">
            <v>MICR240</v>
          </cell>
        </row>
        <row r="2297">
          <cell r="A2297" t="str">
            <v>USNM00643600</v>
          </cell>
          <cell r="B2297" t="str">
            <v>US00643600</v>
          </cell>
          <cell r="C2297" t="str">
            <v>MICR240</v>
          </cell>
        </row>
        <row r="2298">
          <cell r="A2298" t="str">
            <v>USNM00643606</v>
          </cell>
          <cell r="B2298" t="str">
            <v>US00643606</v>
          </cell>
          <cell r="C2298" t="str">
            <v>MICR240</v>
          </cell>
        </row>
        <row r="2299">
          <cell r="A2299" t="str">
            <v>USNM00643607</v>
          </cell>
          <cell r="B2299" t="str">
            <v>US00643607</v>
          </cell>
          <cell r="C2299" t="str">
            <v>MICR240</v>
          </cell>
        </row>
        <row r="2300">
          <cell r="A2300" t="str">
            <v>USNM00643637</v>
          </cell>
          <cell r="B2300" t="str">
            <v>US00643637</v>
          </cell>
          <cell r="C2300" t="str">
            <v>MICR240</v>
          </cell>
        </row>
        <row r="2301">
          <cell r="A2301" t="str">
            <v>USNM00644883</v>
          </cell>
          <cell r="B2301" t="str">
            <v>US00644883</v>
          </cell>
          <cell r="C2301" t="str">
            <v>MICR240</v>
          </cell>
        </row>
        <row r="2302">
          <cell r="A2302" t="str">
            <v>USNM00645272</v>
          </cell>
          <cell r="B2302" t="str">
            <v>US00645272</v>
          </cell>
          <cell r="C2302" t="str">
            <v>MICR240</v>
          </cell>
        </row>
        <row r="2303">
          <cell r="A2303" t="str">
            <v>USNM00645275</v>
          </cell>
          <cell r="B2303" t="str">
            <v>US00645275</v>
          </cell>
          <cell r="C2303" t="str">
            <v>MICR240</v>
          </cell>
        </row>
        <row r="2304">
          <cell r="A2304" t="str">
            <v>USNM00645287</v>
          </cell>
          <cell r="B2304" t="str">
            <v>US00645287</v>
          </cell>
          <cell r="C2304" t="str">
            <v>MICR240</v>
          </cell>
        </row>
        <row r="2305">
          <cell r="A2305" t="str">
            <v>USNM00645301</v>
          </cell>
          <cell r="B2305" t="str">
            <v>US00645301</v>
          </cell>
          <cell r="C2305" t="str">
            <v>MICR240</v>
          </cell>
        </row>
        <row r="2306">
          <cell r="A2306" t="str">
            <v>USNM00645306</v>
          </cell>
          <cell r="B2306" t="str">
            <v>US00645306</v>
          </cell>
          <cell r="C2306" t="str">
            <v>MICR240</v>
          </cell>
        </row>
        <row r="2307">
          <cell r="A2307" t="str">
            <v>USNM00645309</v>
          </cell>
          <cell r="B2307" t="str">
            <v>US00645309</v>
          </cell>
          <cell r="C2307" t="str">
            <v>MICR240</v>
          </cell>
        </row>
        <row r="2308">
          <cell r="A2308" t="str">
            <v>USNM00645377</v>
          </cell>
          <cell r="B2308" t="str">
            <v>US00645377</v>
          </cell>
          <cell r="C2308" t="str">
            <v>MICR240</v>
          </cell>
        </row>
        <row r="2309">
          <cell r="A2309" t="str">
            <v>USNM00645626</v>
          </cell>
          <cell r="B2309" t="str">
            <v>US00645626</v>
          </cell>
          <cell r="C2309" t="str">
            <v>MICR240</v>
          </cell>
        </row>
        <row r="2310">
          <cell r="A2310" t="str">
            <v>USNM00645634</v>
          </cell>
          <cell r="B2310" t="str">
            <v>US00645634</v>
          </cell>
          <cell r="C2310" t="str">
            <v>MICR240</v>
          </cell>
        </row>
        <row r="2311">
          <cell r="A2311" t="str">
            <v>USNM00268044</v>
          </cell>
          <cell r="B2311" t="str">
            <v>US00268044</v>
          </cell>
          <cell r="C2311" t="str">
            <v>MICR243</v>
          </cell>
        </row>
        <row r="2312">
          <cell r="A2312" t="str">
            <v>USNM00268047</v>
          </cell>
          <cell r="B2312" t="str">
            <v>US00268047</v>
          </cell>
          <cell r="C2312" t="str">
            <v>MICR243</v>
          </cell>
        </row>
        <row r="2313">
          <cell r="A2313" t="str">
            <v>USNM00454186</v>
          </cell>
          <cell r="B2313" t="str">
            <v>US00454186</v>
          </cell>
          <cell r="C2313" t="str">
            <v>MICR243</v>
          </cell>
        </row>
        <row r="2314">
          <cell r="A2314" t="str">
            <v>USNM00491591</v>
          </cell>
          <cell r="B2314" t="str">
            <v>US00491591</v>
          </cell>
          <cell r="C2314" t="str">
            <v>MICR243</v>
          </cell>
        </row>
        <row r="2315">
          <cell r="A2315" t="str">
            <v>USNM00643639</v>
          </cell>
          <cell r="B2315" t="str">
            <v>US00643639</v>
          </cell>
          <cell r="C2315" t="str">
            <v>MICR243</v>
          </cell>
        </row>
        <row r="2316">
          <cell r="A2316" t="str">
            <v>USNM00643653</v>
          </cell>
          <cell r="B2316" t="str">
            <v>US00643653</v>
          </cell>
          <cell r="C2316" t="str">
            <v>MICR243</v>
          </cell>
        </row>
        <row r="2317">
          <cell r="A2317" t="str">
            <v>USNM00643691</v>
          </cell>
          <cell r="B2317" t="str">
            <v>US00643691</v>
          </cell>
          <cell r="C2317" t="str">
            <v>MICR243</v>
          </cell>
        </row>
        <row r="2318">
          <cell r="A2318" t="str">
            <v>USNM00645711</v>
          </cell>
          <cell r="B2318" t="str">
            <v>US00645711</v>
          </cell>
          <cell r="C2318" t="str">
            <v>MICR243</v>
          </cell>
        </row>
        <row r="2319">
          <cell r="A2319" t="str">
            <v>USNM00645283</v>
          </cell>
          <cell r="B2319" t="str">
            <v>US00645283</v>
          </cell>
          <cell r="C2319" t="str">
            <v>MICR244</v>
          </cell>
        </row>
        <row r="2320">
          <cell r="A2320" t="str">
            <v>USNM00642378</v>
          </cell>
          <cell r="B2320" t="str">
            <v>US00642378</v>
          </cell>
          <cell r="C2320" t="str">
            <v>MICR245</v>
          </cell>
        </row>
        <row r="2321">
          <cell r="A2321" t="str">
            <v>USNM00641830</v>
          </cell>
          <cell r="B2321" t="str">
            <v>US00641830</v>
          </cell>
          <cell r="C2321" t="str">
            <v>MICR246</v>
          </cell>
        </row>
        <row r="2322">
          <cell r="A2322" t="str">
            <v>USNM00681521</v>
          </cell>
          <cell r="B2322" t="str">
            <v>US00681521</v>
          </cell>
          <cell r="C2322" t="str">
            <v>MICR247</v>
          </cell>
        </row>
        <row r="2323">
          <cell r="A2323" t="str">
            <v>USNM00681108</v>
          </cell>
          <cell r="B2323" t="str">
            <v>US00681108</v>
          </cell>
          <cell r="C2323" t="str">
            <v>MICR248</v>
          </cell>
        </row>
        <row r="2324">
          <cell r="A2324" t="str">
            <v>USNM00681272</v>
          </cell>
          <cell r="B2324" t="str">
            <v>US00681272</v>
          </cell>
          <cell r="C2324" t="str">
            <v>MICR248</v>
          </cell>
        </row>
        <row r="2325">
          <cell r="A2325" t="str">
            <v>USNM00681328</v>
          </cell>
          <cell r="B2325" t="str">
            <v>US00681328</v>
          </cell>
          <cell r="C2325" t="str">
            <v>MICR248</v>
          </cell>
        </row>
        <row r="2326">
          <cell r="A2326" t="str">
            <v>USNM00681337</v>
          </cell>
          <cell r="B2326" t="str">
            <v>US00681337</v>
          </cell>
          <cell r="C2326" t="str">
            <v>MICR248</v>
          </cell>
        </row>
        <row r="2327">
          <cell r="A2327" t="str">
            <v>USNM00681414</v>
          </cell>
          <cell r="B2327" t="str">
            <v>US00681414</v>
          </cell>
          <cell r="C2327" t="str">
            <v>MICR248</v>
          </cell>
        </row>
        <row r="2328">
          <cell r="A2328" t="str">
            <v>USNM00681558</v>
          </cell>
          <cell r="B2328" t="str">
            <v>US00681558</v>
          </cell>
          <cell r="C2328" t="str">
            <v>MICR248</v>
          </cell>
        </row>
        <row r="2329">
          <cell r="A2329" t="str">
            <v>USNM00681902</v>
          </cell>
          <cell r="B2329" t="str">
            <v>US00681902</v>
          </cell>
          <cell r="C2329" t="str">
            <v>MICR248</v>
          </cell>
        </row>
        <row r="2330">
          <cell r="A2330" t="str">
            <v>USNM00681702</v>
          </cell>
          <cell r="B2330" t="str">
            <v>US00681702</v>
          </cell>
          <cell r="C2330" t="str">
            <v>MICR249</v>
          </cell>
        </row>
        <row r="2331">
          <cell r="A2331" t="str">
            <v>USNM00681584</v>
          </cell>
          <cell r="B2331" t="str">
            <v>US00681584</v>
          </cell>
          <cell r="C2331" t="str">
            <v>MICR250</v>
          </cell>
        </row>
        <row r="2332">
          <cell r="A2332" t="str">
            <v>USNM00681030</v>
          </cell>
          <cell r="B2332" t="str">
            <v>US00681030</v>
          </cell>
          <cell r="C2332" t="str">
            <v>MICR251</v>
          </cell>
        </row>
        <row r="2333">
          <cell r="A2333" t="str">
            <v>USNM00681313</v>
          </cell>
          <cell r="B2333" t="str">
            <v>US00681313</v>
          </cell>
          <cell r="C2333" t="str">
            <v>MICR251</v>
          </cell>
        </row>
        <row r="2334">
          <cell r="A2334" t="str">
            <v>USNM00681652</v>
          </cell>
          <cell r="B2334" t="str">
            <v>US00681652</v>
          </cell>
          <cell r="C2334" t="str">
            <v>MICR251</v>
          </cell>
        </row>
        <row r="2335">
          <cell r="A2335" t="str">
            <v>USNM00681112</v>
          </cell>
          <cell r="B2335" t="str">
            <v>US00681112</v>
          </cell>
          <cell r="C2335" t="str">
            <v>MICR252</v>
          </cell>
        </row>
        <row r="2336">
          <cell r="A2336" t="str">
            <v>USNM00681023</v>
          </cell>
          <cell r="B2336" t="str">
            <v>US00681023</v>
          </cell>
          <cell r="C2336" t="str">
            <v>MICR253</v>
          </cell>
        </row>
        <row r="2337">
          <cell r="A2337" t="str">
            <v>USNM00681119</v>
          </cell>
          <cell r="B2337" t="str">
            <v>US00681119</v>
          </cell>
          <cell r="C2337" t="str">
            <v>MICR253</v>
          </cell>
        </row>
        <row r="2338">
          <cell r="A2338" t="str">
            <v>USNM00681185</v>
          </cell>
          <cell r="B2338" t="str">
            <v>US00681185</v>
          </cell>
          <cell r="C2338" t="str">
            <v>MICR253</v>
          </cell>
        </row>
        <row r="2339">
          <cell r="A2339" t="str">
            <v>USNM00681235</v>
          </cell>
          <cell r="B2339" t="str">
            <v>US00681235</v>
          </cell>
          <cell r="C2339" t="str">
            <v>MICR253</v>
          </cell>
        </row>
        <row r="2340">
          <cell r="A2340" t="str">
            <v>USNM00681239</v>
          </cell>
          <cell r="B2340" t="str">
            <v>US00681239</v>
          </cell>
          <cell r="C2340" t="str">
            <v>MICR253</v>
          </cell>
        </row>
        <row r="2341">
          <cell r="A2341" t="str">
            <v>USNM00681310</v>
          </cell>
          <cell r="B2341" t="str">
            <v>US00681310</v>
          </cell>
          <cell r="C2341" t="str">
            <v>MICR253</v>
          </cell>
        </row>
        <row r="2342">
          <cell r="A2342" t="str">
            <v>USNM00681466</v>
          </cell>
          <cell r="B2342" t="str">
            <v>US00681466</v>
          </cell>
          <cell r="C2342" t="str">
            <v>MICR253</v>
          </cell>
        </row>
        <row r="2343">
          <cell r="A2343" t="str">
            <v>USNM00681651</v>
          </cell>
          <cell r="B2343" t="str">
            <v>US00681651</v>
          </cell>
          <cell r="C2343" t="str">
            <v>MICR253</v>
          </cell>
        </row>
        <row r="2344">
          <cell r="A2344" t="str">
            <v>USNM00681839</v>
          </cell>
          <cell r="B2344" t="str">
            <v>US00681839</v>
          </cell>
          <cell r="C2344" t="str">
            <v>MICR253</v>
          </cell>
        </row>
        <row r="2345">
          <cell r="A2345" t="str">
            <v>USNM00681196</v>
          </cell>
          <cell r="B2345" t="str">
            <v>US00681196</v>
          </cell>
          <cell r="C2345" t="str">
            <v>MICR254</v>
          </cell>
        </row>
        <row r="2346">
          <cell r="A2346" t="str">
            <v>USNM00681284</v>
          </cell>
          <cell r="B2346" t="str">
            <v>US00681284</v>
          </cell>
          <cell r="C2346" t="str">
            <v>MICR254</v>
          </cell>
        </row>
        <row r="2347">
          <cell r="A2347" t="str">
            <v>USNM00681681</v>
          </cell>
          <cell r="B2347" t="str">
            <v>US00681681</v>
          </cell>
          <cell r="C2347" t="str">
            <v>MICR254</v>
          </cell>
        </row>
        <row r="2348">
          <cell r="A2348" t="str">
            <v>USNM00681715</v>
          </cell>
          <cell r="B2348" t="str">
            <v>US00681715</v>
          </cell>
          <cell r="C2348" t="str">
            <v>MICR254</v>
          </cell>
        </row>
        <row r="2349">
          <cell r="A2349" t="str">
            <v>USNM00681891</v>
          </cell>
          <cell r="B2349" t="str">
            <v>US00681891</v>
          </cell>
          <cell r="C2349" t="str">
            <v>MICR254</v>
          </cell>
        </row>
        <row r="2350">
          <cell r="A2350" t="str">
            <v>USNM00681543</v>
          </cell>
          <cell r="B2350" t="str">
            <v>US00681543</v>
          </cell>
          <cell r="C2350" t="str">
            <v>MICR255</v>
          </cell>
        </row>
        <row r="2351">
          <cell r="A2351" t="str">
            <v>USNM00681286</v>
          </cell>
          <cell r="B2351" t="str">
            <v>US00681286</v>
          </cell>
          <cell r="C2351" t="str">
            <v>MICR256</v>
          </cell>
        </row>
        <row r="2352">
          <cell r="A2352" t="str">
            <v>USNM00681250</v>
          </cell>
          <cell r="B2352" t="str">
            <v>US00681250</v>
          </cell>
          <cell r="C2352" t="str">
            <v>MICR257</v>
          </cell>
        </row>
        <row r="2353">
          <cell r="A2353" t="str">
            <v>USNM00681908</v>
          </cell>
          <cell r="B2353" t="str">
            <v>US00681908</v>
          </cell>
          <cell r="C2353" t="str">
            <v>MICR257</v>
          </cell>
        </row>
        <row r="2354">
          <cell r="A2354" t="str">
            <v>USNM00681254</v>
          </cell>
          <cell r="B2354" t="str">
            <v>US00681254</v>
          </cell>
          <cell r="C2354" t="str">
            <v>MICR258</v>
          </cell>
        </row>
        <row r="2355">
          <cell r="A2355" t="str">
            <v>USNM00681303</v>
          </cell>
          <cell r="B2355" t="str">
            <v>US00681303</v>
          </cell>
          <cell r="C2355" t="str">
            <v>MICR258</v>
          </cell>
        </row>
        <row r="2356">
          <cell r="A2356" t="str">
            <v>USNM00680778</v>
          </cell>
          <cell r="B2356" t="str">
            <v>US00680778</v>
          </cell>
          <cell r="C2356" t="str">
            <v>MICR259</v>
          </cell>
        </row>
        <row r="2357">
          <cell r="A2357" t="str">
            <v>USNM00680202</v>
          </cell>
          <cell r="B2357" t="str">
            <v>US00680202</v>
          </cell>
          <cell r="C2357" t="str">
            <v>MICR260</v>
          </cell>
        </row>
        <row r="2358">
          <cell r="A2358" t="str">
            <v>USNM00680342</v>
          </cell>
          <cell r="B2358" t="str">
            <v>US00680342</v>
          </cell>
          <cell r="C2358" t="str">
            <v>MICR260</v>
          </cell>
        </row>
        <row r="2359">
          <cell r="A2359" t="str">
            <v>USNM00680462</v>
          </cell>
          <cell r="B2359" t="str">
            <v>US00680462</v>
          </cell>
          <cell r="C2359" t="str">
            <v>MICR260</v>
          </cell>
        </row>
        <row r="2360">
          <cell r="A2360" t="str">
            <v>USNM00680545</v>
          </cell>
          <cell r="B2360" t="str">
            <v>US00680545</v>
          </cell>
          <cell r="C2360" t="str">
            <v>MICR260</v>
          </cell>
        </row>
        <row r="2361">
          <cell r="A2361" t="str">
            <v>USNM00680552</v>
          </cell>
          <cell r="B2361" t="str">
            <v>US00680552</v>
          </cell>
          <cell r="C2361" t="str">
            <v>MICR260</v>
          </cell>
        </row>
        <row r="2362">
          <cell r="A2362" t="str">
            <v>USNM00680693</v>
          </cell>
          <cell r="B2362" t="str">
            <v>US00680693</v>
          </cell>
          <cell r="C2362" t="str">
            <v>MICR260</v>
          </cell>
        </row>
        <row r="2363">
          <cell r="A2363" t="str">
            <v>USNM00680749</v>
          </cell>
          <cell r="B2363" t="str">
            <v>US00680749</v>
          </cell>
          <cell r="C2363" t="str">
            <v>MICR260</v>
          </cell>
        </row>
        <row r="2364">
          <cell r="A2364" t="str">
            <v>USNM00680760</v>
          </cell>
          <cell r="B2364" t="str">
            <v>US00680760</v>
          </cell>
          <cell r="C2364" t="str">
            <v>MICR260</v>
          </cell>
        </row>
        <row r="2365">
          <cell r="A2365" t="str">
            <v>USNM00680976</v>
          </cell>
          <cell r="B2365" t="str">
            <v>US00680976</v>
          </cell>
          <cell r="C2365" t="str">
            <v>MICR260</v>
          </cell>
        </row>
        <row r="2366">
          <cell r="A2366" t="str">
            <v>USNM00681217</v>
          </cell>
          <cell r="B2366" t="str">
            <v>US00681217</v>
          </cell>
          <cell r="C2366" t="str">
            <v>MICR260</v>
          </cell>
        </row>
        <row r="2367">
          <cell r="A2367" t="str">
            <v>USNM00681386</v>
          </cell>
          <cell r="B2367" t="str">
            <v>US00681386</v>
          </cell>
          <cell r="C2367" t="str">
            <v>MICR260</v>
          </cell>
        </row>
        <row r="2368">
          <cell r="A2368" t="str">
            <v>USNM00681542</v>
          </cell>
          <cell r="B2368" t="str">
            <v>US00681542</v>
          </cell>
          <cell r="C2368" t="str">
            <v>MICR260</v>
          </cell>
        </row>
        <row r="2369">
          <cell r="A2369" t="str">
            <v>USNM00681550</v>
          </cell>
          <cell r="B2369" t="str">
            <v>US00681550</v>
          </cell>
          <cell r="C2369" t="str">
            <v>MICR260</v>
          </cell>
        </row>
        <row r="2370">
          <cell r="A2370" t="str">
            <v>USNM00681554</v>
          </cell>
          <cell r="B2370" t="str">
            <v>US00681554</v>
          </cell>
          <cell r="C2370" t="str">
            <v>MICR260</v>
          </cell>
        </row>
        <row r="2371">
          <cell r="A2371" t="str">
            <v>USNM00681813</v>
          </cell>
          <cell r="B2371" t="str">
            <v>US00681813</v>
          </cell>
          <cell r="C2371" t="str">
            <v>MICR260</v>
          </cell>
        </row>
        <row r="2372">
          <cell r="A2372" t="str">
            <v>USNM00681869</v>
          </cell>
          <cell r="B2372" t="str">
            <v>US00681869</v>
          </cell>
          <cell r="C2372" t="str">
            <v>MICR260</v>
          </cell>
        </row>
        <row r="2373">
          <cell r="A2373" t="str">
            <v>USNM00681875</v>
          </cell>
          <cell r="B2373" t="str">
            <v>US00681875</v>
          </cell>
          <cell r="C2373" t="str">
            <v>MICR260</v>
          </cell>
        </row>
        <row r="2374">
          <cell r="A2374" t="str">
            <v>USNM00681919</v>
          </cell>
          <cell r="B2374" t="str">
            <v>US00681919</v>
          </cell>
          <cell r="C2374" t="str">
            <v>MICR260</v>
          </cell>
        </row>
        <row r="2375">
          <cell r="A2375" t="str">
            <v>USNM00680229</v>
          </cell>
          <cell r="B2375" t="str">
            <v>US00680229</v>
          </cell>
          <cell r="C2375" t="str">
            <v>MICR261</v>
          </cell>
        </row>
        <row r="2376">
          <cell r="A2376" t="str">
            <v>USNM00680301</v>
          </cell>
          <cell r="B2376" t="str">
            <v>US00680301</v>
          </cell>
          <cell r="C2376" t="str">
            <v>MICR261</v>
          </cell>
        </row>
        <row r="2377">
          <cell r="A2377" t="str">
            <v>USNM00680751</v>
          </cell>
          <cell r="B2377" t="str">
            <v>US00680751</v>
          </cell>
          <cell r="C2377" t="str">
            <v>MICR261</v>
          </cell>
        </row>
        <row r="2378">
          <cell r="A2378" t="str">
            <v>USNM00680975</v>
          </cell>
          <cell r="B2378" t="str">
            <v>US00680975</v>
          </cell>
          <cell r="C2378" t="str">
            <v>MICR261</v>
          </cell>
        </row>
        <row r="2379">
          <cell r="A2379" t="str">
            <v>USNM00681376</v>
          </cell>
          <cell r="B2379" t="str">
            <v>US00681376</v>
          </cell>
          <cell r="C2379" t="str">
            <v>MICR261</v>
          </cell>
        </row>
        <row r="2380">
          <cell r="A2380" t="str">
            <v>USNM00681408</v>
          </cell>
          <cell r="B2380" t="str">
            <v>US00681408</v>
          </cell>
          <cell r="C2380" t="str">
            <v>MICR261</v>
          </cell>
        </row>
        <row r="2381">
          <cell r="A2381" t="str">
            <v>USNM00680801</v>
          </cell>
          <cell r="B2381" t="str">
            <v>US00680801</v>
          </cell>
          <cell r="C2381" t="str">
            <v>MICR262</v>
          </cell>
        </row>
        <row r="2382">
          <cell r="A2382" t="str">
            <v>USNM00643649</v>
          </cell>
          <cell r="B2382" t="str">
            <v>US00643649</v>
          </cell>
          <cell r="C2382" t="str">
            <v>MICR263</v>
          </cell>
        </row>
        <row r="2383">
          <cell r="A2383" t="str">
            <v>USNM00680704</v>
          </cell>
          <cell r="B2383" t="str">
            <v>US00680704</v>
          </cell>
          <cell r="C2383" t="str">
            <v>MICR264</v>
          </cell>
        </row>
        <row r="2384">
          <cell r="A2384" t="str">
            <v>USNM00681946</v>
          </cell>
          <cell r="B2384" t="str">
            <v>US00681946</v>
          </cell>
          <cell r="C2384" t="str">
            <v>MICR264</v>
          </cell>
        </row>
        <row r="2385">
          <cell r="A2385" t="str">
            <v>USNM00680018</v>
          </cell>
          <cell r="B2385" t="str">
            <v>US00680018</v>
          </cell>
          <cell r="C2385" t="str">
            <v>MICR266</v>
          </cell>
        </row>
        <row r="2386">
          <cell r="A2386" t="str">
            <v>USNM00680227</v>
          </cell>
          <cell r="B2386" t="str">
            <v>US00680227</v>
          </cell>
          <cell r="C2386" t="str">
            <v>MICR266</v>
          </cell>
        </row>
        <row r="2387">
          <cell r="A2387" t="str">
            <v>USNM00680489</v>
          </cell>
          <cell r="B2387" t="str">
            <v>US00680489</v>
          </cell>
          <cell r="C2387" t="str">
            <v>MICR266</v>
          </cell>
        </row>
        <row r="2388">
          <cell r="A2388" t="str">
            <v>USNM00680608</v>
          </cell>
          <cell r="B2388" t="str">
            <v>US00680608</v>
          </cell>
          <cell r="C2388" t="str">
            <v>MICR267</v>
          </cell>
        </row>
        <row r="2389">
          <cell r="A2389" t="str">
            <v>USNM00680777</v>
          </cell>
          <cell r="B2389" t="str">
            <v>US00680777</v>
          </cell>
          <cell r="C2389" t="str">
            <v>MICR267</v>
          </cell>
        </row>
        <row r="2390">
          <cell r="A2390" t="str">
            <v>USNM00680656</v>
          </cell>
          <cell r="B2390" t="str">
            <v>US00680656</v>
          </cell>
          <cell r="C2390" t="str">
            <v>MICR268</v>
          </cell>
        </row>
        <row r="2391">
          <cell r="A2391" t="str">
            <v>USNM00680822</v>
          </cell>
          <cell r="B2391" t="str">
            <v>US00680822</v>
          </cell>
          <cell r="C2391" t="str">
            <v>MICR268</v>
          </cell>
        </row>
        <row r="2392">
          <cell r="A2392" t="str">
            <v>USNM00681951</v>
          </cell>
          <cell r="B2392" t="str">
            <v>US00681951</v>
          </cell>
          <cell r="C2392" t="str">
            <v>MICR268</v>
          </cell>
        </row>
        <row r="2393">
          <cell r="A2393" t="str">
            <v>USNM00680341</v>
          </cell>
          <cell r="B2393" t="str">
            <v>US00680341</v>
          </cell>
          <cell r="C2393" t="str">
            <v>MICR269</v>
          </cell>
        </row>
        <row r="2394">
          <cell r="A2394" t="str">
            <v>USNM00680309</v>
          </cell>
          <cell r="B2394" t="str">
            <v>US00680309</v>
          </cell>
          <cell r="C2394" t="str">
            <v>MICR270</v>
          </cell>
        </row>
        <row r="2395">
          <cell r="A2395" t="str">
            <v>USNM00680742</v>
          </cell>
          <cell r="B2395" t="str">
            <v>US00680742</v>
          </cell>
          <cell r="C2395" t="str">
            <v>MICR270</v>
          </cell>
        </row>
        <row r="2396">
          <cell r="A2396" t="str">
            <v>USNM00681899</v>
          </cell>
          <cell r="B2396" t="str">
            <v>US00681899</v>
          </cell>
          <cell r="C2396" t="str">
            <v>MICR270</v>
          </cell>
        </row>
        <row r="2397">
          <cell r="A2397" t="str">
            <v>USNM00681987</v>
          </cell>
          <cell r="B2397" t="str">
            <v>US00681987</v>
          </cell>
          <cell r="C2397" t="str">
            <v>MICR270</v>
          </cell>
        </row>
        <row r="2398">
          <cell r="A2398" t="str">
            <v>USNM00680015</v>
          </cell>
          <cell r="B2398" t="str">
            <v>US00680015</v>
          </cell>
          <cell r="C2398" t="str">
            <v>MICR271</v>
          </cell>
        </row>
        <row r="2399">
          <cell r="A2399" t="str">
            <v>USNM00680966</v>
          </cell>
          <cell r="B2399" t="str">
            <v>US00680966</v>
          </cell>
          <cell r="C2399" t="str">
            <v>MICR006</v>
          </cell>
        </row>
        <row r="2400">
          <cell r="A2400" t="str">
            <v>USNM00680973</v>
          </cell>
          <cell r="B2400" t="str">
            <v>US00680973</v>
          </cell>
          <cell r="C2400" t="str">
            <v>MICR006</v>
          </cell>
        </row>
        <row r="2401">
          <cell r="A2401" t="str">
            <v>USNM00681391</v>
          </cell>
          <cell r="B2401" t="str">
            <v>US00681391</v>
          </cell>
          <cell r="C2401" t="str">
            <v>MICR006</v>
          </cell>
        </row>
        <row r="2402">
          <cell r="A2402" t="str">
            <v>USNM00681405</v>
          </cell>
          <cell r="B2402" t="str">
            <v>US00681405</v>
          </cell>
          <cell r="C2402" t="str">
            <v>MICR006</v>
          </cell>
        </row>
        <row r="2403">
          <cell r="A2403" t="str">
            <v>USNM00681679</v>
          </cell>
          <cell r="B2403" t="str">
            <v>US00681679</v>
          </cell>
          <cell r="C2403" t="str">
            <v>MICR006</v>
          </cell>
        </row>
        <row r="2404">
          <cell r="A2404" t="str">
            <v>USNM00681730</v>
          </cell>
          <cell r="B2404" t="str">
            <v>US00681730</v>
          </cell>
          <cell r="C2404" t="str">
            <v>MICR006</v>
          </cell>
        </row>
        <row r="2405">
          <cell r="A2405" t="str">
            <v>USNM00681801</v>
          </cell>
          <cell r="B2405" t="str">
            <v>US00681801</v>
          </cell>
          <cell r="C2405" t="str">
            <v>MICR006</v>
          </cell>
        </row>
        <row r="2406">
          <cell r="A2406" t="str">
            <v>USNM00681903</v>
          </cell>
          <cell r="B2406" t="str">
            <v>US00681903</v>
          </cell>
          <cell r="C2406" t="str">
            <v>MICR006</v>
          </cell>
        </row>
        <row r="2407">
          <cell r="A2407" t="str">
            <v>USNM00702681</v>
          </cell>
          <cell r="B2407" t="str">
            <v>US00702681</v>
          </cell>
          <cell r="C2407" t="str">
            <v>MICR006</v>
          </cell>
        </row>
        <row r="2408">
          <cell r="A2408" t="str">
            <v>USNM00454129</v>
          </cell>
          <cell r="B2408" t="str">
            <v>US00454129</v>
          </cell>
          <cell r="C2408" t="str">
            <v>MICR010</v>
          </cell>
        </row>
        <row r="2409">
          <cell r="A2409" t="str">
            <v>USNM00680185</v>
          </cell>
          <cell r="B2409" t="str">
            <v>US00680185</v>
          </cell>
          <cell r="C2409" t="str">
            <v>MICR010</v>
          </cell>
        </row>
        <row r="2410">
          <cell r="A2410" t="str">
            <v>USNM00680442</v>
          </cell>
          <cell r="B2410" t="str">
            <v>US00680442</v>
          </cell>
          <cell r="C2410" t="str">
            <v>MICR010</v>
          </cell>
        </row>
        <row r="2411">
          <cell r="A2411" t="str">
            <v>USNM00680568</v>
          </cell>
          <cell r="B2411" t="str">
            <v>US00680568</v>
          </cell>
          <cell r="C2411" t="str">
            <v>MICR010</v>
          </cell>
        </row>
        <row r="2412">
          <cell r="A2412" t="str">
            <v>USNM00681406</v>
          </cell>
          <cell r="B2412" t="str">
            <v>US00681406</v>
          </cell>
          <cell r="C2412" t="str">
            <v>MICR010</v>
          </cell>
        </row>
        <row r="2413">
          <cell r="A2413" t="str">
            <v>USNM00681716</v>
          </cell>
          <cell r="B2413" t="str">
            <v>US00681716</v>
          </cell>
          <cell r="C2413" t="str">
            <v>MICR010</v>
          </cell>
        </row>
        <row r="2414">
          <cell r="A2414" t="str">
            <v>USNM00681849</v>
          </cell>
          <cell r="B2414" t="str">
            <v>US00681849</v>
          </cell>
          <cell r="C2414" t="str">
            <v>MICR010</v>
          </cell>
        </row>
        <row r="2415">
          <cell r="A2415" t="str">
            <v>USNM00681850</v>
          </cell>
          <cell r="B2415" t="str">
            <v>US00681850</v>
          </cell>
          <cell r="C2415" t="str">
            <v>MICR010</v>
          </cell>
        </row>
        <row r="2416">
          <cell r="A2416" t="str">
            <v>USNM00204982</v>
          </cell>
          <cell r="B2416" t="str">
            <v>US00204982</v>
          </cell>
          <cell r="C2416" t="str">
            <v>MICR010</v>
          </cell>
        </row>
        <row r="2417">
          <cell r="A2417" t="str">
            <v>USNM00206104</v>
          </cell>
          <cell r="B2417" t="str">
            <v>US00206104</v>
          </cell>
          <cell r="C2417" t="str">
            <v>MICR010</v>
          </cell>
        </row>
        <row r="2418">
          <cell r="A2418" t="str">
            <v>USNM00206105</v>
          </cell>
          <cell r="B2418" t="str">
            <v>US00206105</v>
          </cell>
          <cell r="C2418" t="str">
            <v>MICR010</v>
          </cell>
        </row>
        <row r="2419">
          <cell r="A2419" t="str">
            <v>USNM00680686</v>
          </cell>
          <cell r="B2419" t="str">
            <v>US00680686</v>
          </cell>
          <cell r="C2419" t="str">
            <v>MICR010</v>
          </cell>
        </row>
        <row r="2420">
          <cell r="A2420" t="str">
            <v>USNM00499551</v>
          </cell>
          <cell r="B2420" t="str">
            <v>US00499551</v>
          </cell>
          <cell r="C2420" t="str">
            <v>MICR012</v>
          </cell>
        </row>
        <row r="2421">
          <cell r="A2421" t="str">
            <v>USNM00680738</v>
          </cell>
          <cell r="B2421" t="str">
            <v>US00680738</v>
          </cell>
          <cell r="C2421" t="str">
            <v>MICR274</v>
          </cell>
        </row>
        <row r="2422">
          <cell r="A2422" t="str">
            <v>USNM00680745</v>
          </cell>
          <cell r="B2422" t="str">
            <v>US00680745</v>
          </cell>
          <cell r="C2422" t="str">
            <v>MICR274</v>
          </cell>
        </row>
        <row r="2423">
          <cell r="A2423" t="str">
            <v>USNM00680985</v>
          </cell>
          <cell r="B2423" t="str">
            <v>US00680985</v>
          </cell>
          <cell r="C2423" t="str">
            <v>MICR274</v>
          </cell>
        </row>
        <row r="2424">
          <cell r="A2424" t="str">
            <v>USNM00681379</v>
          </cell>
          <cell r="B2424" t="str">
            <v>US00681379</v>
          </cell>
          <cell r="C2424" t="str">
            <v>MICR274</v>
          </cell>
        </row>
        <row r="2425">
          <cell r="A2425" t="str">
            <v>USNM00681675</v>
          </cell>
          <cell r="B2425" t="str">
            <v>US00681675</v>
          </cell>
          <cell r="C2425" t="str">
            <v>MICR274</v>
          </cell>
        </row>
        <row r="2426">
          <cell r="A2426" t="str">
            <v>USNM00681565</v>
          </cell>
          <cell r="B2426" t="str">
            <v>US00681565</v>
          </cell>
          <cell r="C2426" t="str">
            <v>MICR275</v>
          </cell>
        </row>
        <row r="2427">
          <cell r="A2427" t="str">
            <v>USNM00680982</v>
          </cell>
          <cell r="B2427" t="str">
            <v>US00680982</v>
          </cell>
          <cell r="C2427" t="str">
            <v>MICR276</v>
          </cell>
        </row>
        <row r="2428">
          <cell r="A2428" t="str">
            <v>USNM00680302</v>
          </cell>
          <cell r="B2428" t="str">
            <v>US00680302</v>
          </cell>
          <cell r="C2428" t="str">
            <v>MICR277</v>
          </cell>
        </row>
        <row r="2429">
          <cell r="A2429" t="str">
            <v>USNM00681960</v>
          </cell>
          <cell r="B2429" t="str">
            <v>US00681960</v>
          </cell>
          <cell r="C2429" t="str">
            <v>MICR277</v>
          </cell>
        </row>
        <row r="2430">
          <cell r="A2430" t="str">
            <v>USNM00492217</v>
          </cell>
          <cell r="B2430" t="str">
            <v>US00492217</v>
          </cell>
          <cell r="C2430" t="str">
            <v>MICR278</v>
          </cell>
        </row>
        <row r="2431">
          <cell r="A2431" t="str">
            <v>USNM00648242</v>
          </cell>
          <cell r="B2431" t="str">
            <v>US00648242</v>
          </cell>
          <cell r="C2431" t="str">
            <v>MICR279</v>
          </cell>
        </row>
        <row r="2432">
          <cell r="A2432" t="str">
            <v>USNM00643992</v>
          </cell>
          <cell r="B2432" t="str">
            <v>US00643992</v>
          </cell>
          <cell r="C2432" t="str">
            <v>MICR280</v>
          </cell>
        </row>
        <row r="2433">
          <cell r="A2433" t="str">
            <v>USNM00642182</v>
          </cell>
          <cell r="B2433" t="str">
            <v>US00642182</v>
          </cell>
          <cell r="C2433" t="str">
            <v>MICR281</v>
          </cell>
        </row>
        <row r="2434">
          <cell r="A2434" t="str">
            <v>USNM00642420</v>
          </cell>
          <cell r="B2434" t="str">
            <v>US00642420</v>
          </cell>
          <cell r="C2434" t="str">
            <v>MICR281</v>
          </cell>
        </row>
        <row r="2435">
          <cell r="A2435" t="str">
            <v>USNM00499901</v>
          </cell>
          <cell r="B2435" t="str">
            <v>US00499901</v>
          </cell>
          <cell r="C2435" t="str">
            <v>MICR282</v>
          </cell>
        </row>
        <row r="2436">
          <cell r="A2436" t="str">
            <v>USNM00642164</v>
          </cell>
          <cell r="B2436" t="str">
            <v>US00642164</v>
          </cell>
          <cell r="C2436" t="str">
            <v>MICR283</v>
          </cell>
        </row>
        <row r="2437">
          <cell r="A2437" t="str">
            <v>USNM00644002</v>
          </cell>
          <cell r="B2437" t="str">
            <v>US00644002</v>
          </cell>
          <cell r="C2437" t="str">
            <v>MICR283</v>
          </cell>
        </row>
        <row r="2438">
          <cell r="A2438" t="str">
            <v>USNM00681688</v>
          </cell>
          <cell r="B2438" t="str">
            <v>US00681688</v>
          </cell>
          <cell r="C2438" t="str">
            <v>MICR285</v>
          </cell>
        </row>
        <row r="2439">
          <cell r="A2439" t="str">
            <v>USNM00681793</v>
          </cell>
          <cell r="B2439" t="str">
            <v>US00681793</v>
          </cell>
          <cell r="C2439" t="str">
            <v>MICR285</v>
          </cell>
        </row>
        <row r="2440">
          <cell r="A2440" t="str">
            <v>USNM00681937</v>
          </cell>
          <cell r="B2440" t="str">
            <v>US00681937</v>
          </cell>
          <cell r="C2440" t="str">
            <v>MICR285</v>
          </cell>
        </row>
        <row r="2441">
          <cell r="A2441" t="str">
            <v>USNM00681292</v>
          </cell>
          <cell r="B2441" t="str">
            <v>US00681292</v>
          </cell>
          <cell r="C2441" t="str">
            <v>MICR286</v>
          </cell>
        </row>
        <row r="2442">
          <cell r="A2442" t="str">
            <v>USNM00681331</v>
          </cell>
          <cell r="B2442" t="str">
            <v>US00681331</v>
          </cell>
          <cell r="C2442" t="str">
            <v>MICR286</v>
          </cell>
        </row>
        <row r="2443">
          <cell r="A2443" t="str">
            <v>USNM00681488</v>
          </cell>
          <cell r="B2443" t="str">
            <v>US00681488</v>
          </cell>
          <cell r="C2443" t="str">
            <v>MICR286</v>
          </cell>
        </row>
        <row r="2444">
          <cell r="A2444" t="str">
            <v>USNM00681624</v>
          </cell>
          <cell r="B2444" t="str">
            <v>US00681624</v>
          </cell>
          <cell r="C2444" t="str">
            <v>MICR286</v>
          </cell>
        </row>
        <row r="2445">
          <cell r="A2445" t="str">
            <v>USNM00681735</v>
          </cell>
          <cell r="B2445" t="str">
            <v>US00681735</v>
          </cell>
          <cell r="C2445" t="str">
            <v>MICR286</v>
          </cell>
        </row>
        <row r="2446">
          <cell r="A2446" t="str">
            <v>USNM00269706</v>
          </cell>
          <cell r="B2446" t="str">
            <v>US00269706</v>
          </cell>
          <cell r="C2446" t="str">
            <v>MICR289</v>
          </cell>
        </row>
        <row r="2447">
          <cell r="A2447" t="str">
            <v>USNM00269712</v>
          </cell>
          <cell r="B2447" t="str">
            <v>US00269712</v>
          </cell>
          <cell r="C2447" t="str">
            <v>MICR289</v>
          </cell>
        </row>
        <row r="2448">
          <cell r="A2448" t="str">
            <v>USNM00641930</v>
          </cell>
          <cell r="B2448" t="str">
            <v>US00641930</v>
          </cell>
          <cell r="C2448" t="str">
            <v>MICR000</v>
          </cell>
        </row>
        <row r="2449">
          <cell r="A2449" t="str">
            <v>USNM00681704</v>
          </cell>
          <cell r="B2449" t="str">
            <v>US00681704</v>
          </cell>
          <cell r="C2449" t="str">
            <v>MICR000</v>
          </cell>
        </row>
        <row r="2450">
          <cell r="A2450" t="str">
            <v>USNM00681909</v>
          </cell>
          <cell r="B2450" t="str">
            <v>US00681909</v>
          </cell>
          <cell r="C2450" t="str">
            <v>MICR000</v>
          </cell>
        </row>
        <row r="2451">
          <cell r="A2451" t="str">
            <v>USNM00681936</v>
          </cell>
          <cell r="B2451" t="str">
            <v>US00681936</v>
          </cell>
          <cell r="C2451" t="str">
            <v>MICR000</v>
          </cell>
        </row>
        <row r="2452">
          <cell r="A2452" t="str">
            <v>USNM00643602</v>
          </cell>
          <cell r="B2452" t="str">
            <v>US00643602</v>
          </cell>
          <cell r="C2452" t="str">
            <v>MICR000</v>
          </cell>
        </row>
        <row r="2453">
          <cell r="A2453" t="str">
            <v>USNM00644848</v>
          </cell>
          <cell r="B2453" t="str">
            <v>US00644848</v>
          </cell>
          <cell r="C2453" t="str">
            <v>MICR000</v>
          </cell>
        </row>
        <row r="2454">
          <cell r="A2454" t="str">
            <v>USNM00641852</v>
          </cell>
          <cell r="B2454" t="str">
            <v>US00641852</v>
          </cell>
          <cell r="C2454" t="str">
            <v>MICR000</v>
          </cell>
        </row>
        <row r="2455">
          <cell r="A2455" t="str">
            <v>USNM00491646</v>
          </cell>
          <cell r="B2455" t="str">
            <v>US00491646</v>
          </cell>
          <cell r="C2455" t="str">
            <v>MICR000</v>
          </cell>
        </row>
        <row r="2456">
          <cell r="A2456" t="str">
            <v>USNM00455190</v>
          </cell>
          <cell r="B2456" t="str">
            <v>US00455190</v>
          </cell>
          <cell r="C2456" t="str">
            <v>MICR000</v>
          </cell>
        </row>
        <row r="2457">
          <cell r="A2457" t="str">
            <v>USNM00646185</v>
          </cell>
          <cell r="B2457" t="str">
            <v>US00646185</v>
          </cell>
          <cell r="C2457" t="str">
            <v>MICR000</v>
          </cell>
        </row>
        <row r="2458">
          <cell r="A2458" t="str">
            <v>USNM00680603</v>
          </cell>
          <cell r="B2458" t="str">
            <v>US00680603</v>
          </cell>
          <cell r="C2458" t="str">
            <v>MICR000</v>
          </cell>
        </row>
        <row r="2459">
          <cell r="A2459" t="str">
            <v>USNM00702707</v>
          </cell>
          <cell r="B2459" t="str">
            <v>US00702707</v>
          </cell>
          <cell r="C2459" t="str">
            <v>MICR000</v>
          </cell>
        </row>
        <row r="2460">
          <cell r="A2460" t="str">
            <v>USNM00702710</v>
          </cell>
          <cell r="B2460" t="str">
            <v>US00702710</v>
          </cell>
          <cell r="C2460" t="str">
            <v>MICR000</v>
          </cell>
        </row>
        <row r="2461">
          <cell r="A2461" t="str">
            <v>USNM00702711</v>
          </cell>
          <cell r="B2461" t="str">
            <v>US00702711</v>
          </cell>
          <cell r="C2461" t="str">
            <v>MICR000</v>
          </cell>
        </row>
        <row r="2462">
          <cell r="A2462" t="str">
            <v>USNM00491709</v>
          </cell>
          <cell r="B2462" t="str">
            <v>US00491709</v>
          </cell>
          <cell r="C2462" t="str">
            <v>MICR290</v>
          </cell>
        </row>
        <row r="2463">
          <cell r="A2463" t="str">
            <v>USNM00491721</v>
          </cell>
          <cell r="B2463" t="str">
            <v>US00491721</v>
          </cell>
          <cell r="C2463" t="str">
            <v>MICR290</v>
          </cell>
        </row>
        <row r="2464">
          <cell r="A2464" t="str">
            <v>USNM00491750</v>
          </cell>
          <cell r="B2464" t="str">
            <v>US00491750</v>
          </cell>
          <cell r="C2464" t="str">
            <v>MICR290</v>
          </cell>
        </row>
        <row r="2465">
          <cell r="A2465" t="str">
            <v>USNM00643646</v>
          </cell>
          <cell r="B2465" t="str">
            <v>US00643646</v>
          </cell>
          <cell r="C2465" t="str">
            <v>MICR291</v>
          </cell>
        </row>
        <row r="2466">
          <cell r="A2466" t="str">
            <v>USNM00643695</v>
          </cell>
          <cell r="B2466" t="str">
            <v>US00643695</v>
          </cell>
          <cell r="C2466" t="str">
            <v>MICR291</v>
          </cell>
        </row>
        <row r="2467">
          <cell r="A2467" t="str">
            <v>USNM00645520</v>
          </cell>
          <cell r="B2467" t="str">
            <v>US00645520</v>
          </cell>
          <cell r="C2467" t="str">
            <v>MICR291</v>
          </cell>
        </row>
        <row r="2468">
          <cell r="A2468" t="str">
            <v>USNM00645732</v>
          </cell>
          <cell r="B2468" t="str">
            <v>US00645732</v>
          </cell>
          <cell r="C2468" t="str">
            <v>MICR291</v>
          </cell>
        </row>
        <row r="2469">
          <cell r="A2469" t="str">
            <v>USNM00454202</v>
          </cell>
          <cell r="B2469" t="str">
            <v>US00454202</v>
          </cell>
          <cell r="C2469" t="str">
            <v>MICRb01</v>
          </cell>
        </row>
        <row r="2470">
          <cell r="A2470" t="str">
            <v>USNM00454269</v>
          </cell>
          <cell r="B2470" t="str">
            <v>US00454269</v>
          </cell>
          <cell r="C2470" t="str">
            <v>MICRb01</v>
          </cell>
        </row>
        <row r="2471">
          <cell r="A2471" t="str">
            <v>USNM00648186</v>
          </cell>
          <cell r="B2471" t="str">
            <v>US00648186</v>
          </cell>
          <cell r="C2471" t="str">
            <v>MIPH001</v>
          </cell>
        </row>
        <row r="2472">
          <cell r="A2472" t="str">
            <v>USNM00275369</v>
          </cell>
          <cell r="B2472" t="str">
            <v>US00275369</v>
          </cell>
          <cell r="C2472" t="str">
            <v>MIRA001</v>
          </cell>
        </row>
        <row r="2473">
          <cell r="A2473" t="str">
            <v>USNM00492201</v>
          </cell>
          <cell r="B2473" t="str">
            <v>US00492201</v>
          </cell>
          <cell r="C2473" t="str">
            <v>MIRA001</v>
          </cell>
        </row>
        <row r="2474">
          <cell r="A2474" t="str">
            <v>USNM00499932</v>
          </cell>
          <cell r="B2474" t="str">
            <v>US00499932</v>
          </cell>
          <cell r="C2474" t="str">
            <v>MIRA001</v>
          </cell>
        </row>
        <row r="2475">
          <cell r="A2475" t="str">
            <v>USNM00499935</v>
          </cell>
          <cell r="B2475" t="str">
            <v>US00499935</v>
          </cell>
          <cell r="C2475" t="str">
            <v>MIRA001</v>
          </cell>
        </row>
        <row r="2476">
          <cell r="A2476" t="str">
            <v>USNM00499937</v>
          </cell>
          <cell r="B2476" t="str">
            <v>US00499937</v>
          </cell>
          <cell r="C2476" t="str">
            <v>MIRA001</v>
          </cell>
        </row>
        <row r="2477">
          <cell r="A2477" t="str">
            <v>USNM00499938</v>
          </cell>
          <cell r="B2477" t="str">
            <v>US00499938</v>
          </cell>
          <cell r="C2477" t="str">
            <v>MIRA001</v>
          </cell>
        </row>
        <row r="2478">
          <cell r="A2478" t="str">
            <v>USNM00499939</v>
          </cell>
          <cell r="B2478" t="str">
            <v>US00499939</v>
          </cell>
          <cell r="C2478" t="str">
            <v>MIRA001</v>
          </cell>
        </row>
        <row r="2479">
          <cell r="A2479" t="str">
            <v>USNM00642167</v>
          </cell>
          <cell r="B2479" t="str">
            <v>US00642167</v>
          </cell>
          <cell r="C2479" t="str">
            <v>MIRA001</v>
          </cell>
        </row>
        <row r="2480">
          <cell r="A2480" t="str">
            <v>USNM00642168</v>
          </cell>
          <cell r="B2480" t="str">
            <v>US00642168</v>
          </cell>
          <cell r="C2480" t="str">
            <v>MIRA001</v>
          </cell>
        </row>
        <row r="2481">
          <cell r="A2481" t="str">
            <v>USNM00642190</v>
          </cell>
          <cell r="B2481" t="str">
            <v>US00642190</v>
          </cell>
          <cell r="C2481" t="str">
            <v>MIRA001</v>
          </cell>
        </row>
        <row r="2482">
          <cell r="A2482" t="str">
            <v>USNM00643737</v>
          </cell>
          <cell r="B2482" t="str">
            <v>US00643737</v>
          </cell>
          <cell r="C2482" t="str">
            <v>MIRA001</v>
          </cell>
        </row>
        <row r="2483">
          <cell r="A2483" t="str">
            <v>USNM00643989</v>
          </cell>
          <cell r="B2483" t="str">
            <v>US00643989</v>
          </cell>
          <cell r="C2483" t="str">
            <v>MIRA001</v>
          </cell>
        </row>
        <row r="2484">
          <cell r="A2484" t="str">
            <v>USNM00644001</v>
          </cell>
          <cell r="B2484" t="str">
            <v>US00644001</v>
          </cell>
          <cell r="C2484" t="str">
            <v>MIRA001</v>
          </cell>
        </row>
        <row r="2485">
          <cell r="A2485" t="str">
            <v>USNM00644003</v>
          </cell>
          <cell r="B2485" t="str">
            <v>US00644003</v>
          </cell>
          <cell r="C2485" t="str">
            <v>MIRA001</v>
          </cell>
        </row>
        <row r="2486">
          <cell r="A2486" t="str">
            <v>USNM00648198</v>
          </cell>
          <cell r="B2486" t="str">
            <v>US00648198</v>
          </cell>
          <cell r="C2486" t="str">
            <v>MIRA001</v>
          </cell>
        </row>
        <row r="2487">
          <cell r="A2487" t="str">
            <v>USNM00648400</v>
          </cell>
          <cell r="B2487" t="str">
            <v>US00648400</v>
          </cell>
          <cell r="C2487" t="str">
            <v>MIRA001</v>
          </cell>
        </row>
        <row r="2488">
          <cell r="A2488" t="str">
            <v>USNM00681003</v>
          </cell>
          <cell r="B2488" t="str">
            <v>US00681003</v>
          </cell>
        </row>
        <row r="2489">
          <cell r="A2489" t="str">
            <v>USNM00681028</v>
          </cell>
          <cell r="B2489" t="str">
            <v>US00681028</v>
          </cell>
        </row>
        <row r="2490">
          <cell r="A2490" t="str">
            <v>USNM00681037</v>
          </cell>
          <cell r="B2490" t="str">
            <v>US00681037</v>
          </cell>
        </row>
        <row r="2491">
          <cell r="A2491" t="str">
            <v>USNM00681052</v>
          </cell>
          <cell r="B2491" t="str">
            <v>US00681052</v>
          </cell>
        </row>
        <row r="2492">
          <cell r="A2492" t="str">
            <v>USNM00681071</v>
          </cell>
          <cell r="B2492" t="str">
            <v>US00681071</v>
          </cell>
        </row>
        <row r="2493">
          <cell r="A2493" t="str">
            <v>USNM00681198</v>
          </cell>
          <cell r="B2493" t="str">
            <v>US00681198</v>
          </cell>
        </row>
        <row r="2494">
          <cell r="A2494" t="str">
            <v>USNM00681259</v>
          </cell>
          <cell r="B2494" t="str">
            <v>US00681259</v>
          </cell>
        </row>
        <row r="2495">
          <cell r="A2495" t="str">
            <v>USNM00681517</v>
          </cell>
          <cell r="B2495" t="str">
            <v>US00681517</v>
          </cell>
        </row>
        <row r="2496">
          <cell r="A2496" t="str">
            <v>USNM00681567</v>
          </cell>
          <cell r="B2496" t="str">
            <v>US00681567</v>
          </cell>
        </row>
        <row r="2497">
          <cell r="A2497" t="str">
            <v>USNM00681628</v>
          </cell>
          <cell r="B2497" t="str">
            <v>US00681628</v>
          </cell>
        </row>
        <row r="2498">
          <cell r="A2498" t="str">
            <v>USNM00681672</v>
          </cell>
          <cell r="B2498" t="str">
            <v>US00681672</v>
          </cell>
        </row>
        <row r="2499">
          <cell r="A2499" t="str">
            <v>USNM00681752</v>
          </cell>
          <cell r="B2499" t="str">
            <v>US00681752</v>
          </cell>
        </row>
        <row r="2500">
          <cell r="A2500" t="str">
            <v>USNM00681794</v>
          </cell>
          <cell r="B2500" t="str">
            <v>US00681794</v>
          </cell>
        </row>
        <row r="2501">
          <cell r="A2501" t="str">
            <v>USNM00681802</v>
          </cell>
          <cell r="B2501" t="str">
            <v>US00681802</v>
          </cell>
        </row>
        <row r="2502">
          <cell r="A2502" t="str">
            <v>USNM00681807</v>
          </cell>
          <cell r="B2502" t="str">
            <v>US00681807</v>
          </cell>
        </row>
        <row r="2503">
          <cell r="A2503" t="str">
            <v>USNM00681817</v>
          </cell>
          <cell r="B2503" t="str">
            <v>US00681817</v>
          </cell>
        </row>
        <row r="2504">
          <cell r="A2504" t="str">
            <v>USNM00681965</v>
          </cell>
          <cell r="B2504" t="str">
            <v>US00681965</v>
          </cell>
        </row>
        <row r="2505">
          <cell r="A2505" t="str">
            <v>USNM00681978</v>
          </cell>
          <cell r="B2505" t="str">
            <v>US00681978</v>
          </cell>
        </row>
        <row r="2506">
          <cell r="B2506" t="str">
            <v>US00707882</v>
          </cell>
        </row>
        <row r="2507">
          <cell r="B2507" t="str">
            <v>US00707886</v>
          </cell>
          <cell r="C2507" t="str">
            <v>COTE001</v>
          </cell>
        </row>
        <row r="2508">
          <cell r="B2508" t="str">
            <v>US00707887</v>
          </cell>
        </row>
        <row r="2509">
          <cell r="B2509" t="str">
            <v>US00707894</v>
          </cell>
        </row>
        <row r="2510">
          <cell r="B2510" t="str">
            <v>US00707897</v>
          </cell>
        </row>
        <row r="2511">
          <cell r="B2511" t="str">
            <v>US00707898</v>
          </cell>
        </row>
        <row r="2512">
          <cell r="B2512" t="str">
            <v>US00707899</v>
          </cell>
        </row>
        <row r="2513">
          <cell r="B2513" t="str">
            <v>US00707900</v>
          </cell>
        </row>
        <row r="2514">
          <cell r="B2514" t="str">
            <v>US00707902</v>
          </cell>
        </row>
        <row r="2515">
          <cell r="B2515" t="str">
            <v>US00707904</v>
          </cell>
        </row>
        <row r="2516">
          <cell r="B2516" t="str">
            <v>US00707905</v>
          </cell>
        </row>
        <row r="2517">
          <cell r="B2517" t="str">
            <v>US00707909</v>
          </cell>
        </row>
        <row r="2518">
          <cell r="B2518" t="str">
            <v>US00707913</v>
          </cell>
        </row>
        <row r="2519">
          <cell r="B2519" t="str">
            <v>US00707914</v>
          </cell>
        </row>
        <row r="2520">
          <cell r="B2520" t="str">
            <v>US00707915</v>
          </cell>
        </row>
        <row r="2521">
          <cell r="B2521" t="str">
            <v>US00707916</v>
          </cell>
        </row>
        <row r="2522">
          <cell r="B2522" t="str">
            <v>US00707920</v>
          </cell>
        </row>
        <row r="2523">
          <cell r="B2523" t="str">
            <v>US00707921</v>
          </cell>
        </row>
        <row r="2524">
          <cell r="B2524" t="str">
            <v>US00707924</v>
          </cell>
        </row>
        <row r="2525">
          <cell r="B2525" t="str">
            <v>US00707926</v>
          </cell>
        </row>
        <row r="2526">
          <cell r="B2526" t="str">
            <v>US00707930</v>
          </cell>
        </row>
        <row r="2527">
          <cell r="B2527" t="str">
            <v>US00707931</v>
          </cell>
        </row>
        <row r="2528">
          <cell r="B2528" t="str">
            <v>US00707932</v>
          </cell>
        </row>
        <row r="2529">
          <cell r="B2529" t="str">
            <v>US00707936</v>
          </cell>
        </row>
        <row r="2530">
          <cell r="B2530" t="str">
            <v>US00707937</v>
          </cell>
        </row>
        <row r="2531">
          <cell r="B2531" t="str">
            <v>US00707938</v>
          </cell>
        </row>
        <row r="2532">
          <cell r="B2532" t="str">
            <v>US00707941</v>
          </cell>
        </row>
        <row r="2533">
          <cell r="B2533" t="str">
            <v>US00707942</v>
          </cell>
        </row>
        <row r="2534">
          <cell r="B2534" t="str">
            <v>US00707945</v>
          </cell>
          <cell r="C2534" t="str">
            <v>MICR234</v>
          </cell>
        </row>
        <row r="2535">
          <cell r="B2535" t="str">
            <v>US00707950</v>
          </cell>
        </row>
        <row r="2536">
          <cell r="B2536" t="str">
            <v>US00707951</v>
          </cell>
        </row>
        <row r="2537">
          <cell r="B2537" t="str">
            <v>US00707953</v>
          </cell>
          <cell r="C2537" t="str">
            <v>MICR038</v>
          </cell>
        </row>
        <row r="2538">
          <cell r="B2538" t="str">
            <v>US00707954</v>
          </cell>
        </row>
        <row r="2539">
          <cell r="B2539" t="str">
            <v>US00707955</v>
          </cell>
          <cell r="C2539" t="str">
            <v>COTE001</v>
          </cell>
        </row>
        <row r="2540">
          <cell r="B2540" t="str">
            <v>US00707956</v>
          </cell>
        </row>
        <row r="2541">
          <cell r="B2541" t="str">
            <v>US00707957</v>
          </cell>
        </row>
        <row r="2542">
          <cell r="B2542" t="str">
            <v>US00707958</v>
          </cell>
        </row>
        <row r="2543">
          <cell r="B2543" t="str">
            <v>US00707960</v>
          </cell>
        </row>
        <row r="2544">
          <cell r="B2544" t="str">
            <v>US00707965</v>
          </cell>
          <cell r="C2544" t="str">
            <v>MICR234</v>
          </cell>
        </row>
        <row r="2545">
          <cell r="B2545" t="str">
            <v>US00707966</v>
          </cell>
          <cell r="C2545" t="str">
            <v>MICR234</v>
          </cell>
        </row>
        <row r="2546">
          <cell r="B2546" t="str">
            <v>US00707968</v>
          </cell>
        </row>
        <row r="2547">
          <cell r="B2547" t="str">
            <v>US0070797</v>
          </cell>
        </row>
        <row r="2548">
          <cell r="B2548" t="str">
            <v>US00707970</v>
          </cell>
        </row>
        <row r="2549">
          <cell r="B2549" t="str">
            <v>US00707978</v>
          </cell>
        </row>
        <row r="2550">
          <cell r="B2550" t="str">
            <v>US00707981</v>
          </cell>
        </row>
        <row r="2551">
          <cell r="B2551" t="str">
            <v>US00707982</v>
          </cell>
        </row>
        <row r="2552">
          <cell r="B2552" t="str">
            <v>US00707983</v>
          </cell>
        </row>
        <row r="2553">
          <cell r="B2553" t="str">
            <v>US00707985</v>
          </cell>
        </row>
        <row r="2554">
          <cell r="B2554" t="str">
            <v>US00707993</v>
          </cell>
        </row>
        <row r="2555">
          <cell r="B2555" t="str">
            <v>US00707998</v>
          </cell>
        </row>
        <row r="2556">
          <cell r="B2556" t="str">
            <v>US00708652</v>
          </cell>
        </row>
        <row r="2557">
          <cell r="B2557" t="str">
            <v>US00708663</v>
          </cell>
        </row>
        <row r="2558">
          <cell r="B2558" t="str">
            <v>US00708682</v>
          </cell>
        </row>
        <row r="2559">
          <cell r="B2559" t="str">
            <v>US00708685</v>
          </cell>
        </row>
        <row r="2560">
          <cell r="B2560" t="str">
            <v>US00708686</v>
          </cell>
        </row>
        <row r="2561">
          <cell r="B2561" t="str">
            <v>US00708687</v>
          </cell>
        </row>
        <row r="2562">
          <cell r="B2562" t="str">
            <v>US00708688</v>
          </cell>
        </row>
        <row r="2563">
          <cell r="B2563" t="str">
            <v>US00708689</v>
          </cell>
        </row>
        <row r="2564">
          <cell r="B2564" t="str">
            <v>US00708692</v>
          </cell>
        </row>
        <row r="2565">
          <cell r="B2565" t="str">
            <v>US00708693</v>
          </cell>
        </row>
        <row r="2566">
          <cell r="B2566" t="str">
            <v>US00708701</v>
          </cell>
        </row>
        <row r="2567">
          <cell r="B2567" t="str">
            <v>US00708702</v>
          </cell>
        </row>
        <row r="2568">
          <cell r="B2568" t="str">
            <v>US00708705</v>
          </cell>
        </row>
        <row r="2569">
          <cell r="B2569" t="str">
            <v>US00708708</v>
          </cell>
        </row>
        <row r="2570">
          <cell r="B2570" t="str">
            <v>US00708714</v>
          </cell>
        </row>
        <row r="2571">
          <cell r="B2571" t="str">
            <v>US00708718</v>
          </cell>
        </row>
        <row r="2572">
          <cell r="B2572" t="str">
            <v>US00708721</v>
          </cell>
        </row>
        <row r="2573">
          <cell r="B2573" t="str">
            <v>US00708722</v>
          </cell>
        </row>
        <row r="2574">
          <cell r="B2574" t="str">
            <v>US00708727</v>
          </cell>
        </row>
        <row r="2575">
          <cell r="B2575" t="str">
            <v>US00708729</v>
          </cell>
        </row>
        <row r="2576">
          <cell r="B2576" t="str">
            <v>US00708734</v>
          </cell>
        </row>
        <row r="2577">
          <cell r="B2577" t="str">
            <v>US00708735</v>
          </cell>
        </row>
        <row r="2578">
          <cell r="B2578" t="str">
            <v>US00708740</v>
          </cell>
        </row>
        <row r="2579">
          <cell r="B2579" t="str">
            <v>US00708741</v>
          </cell>
        </row>
        <row r="2580">
          <cell r="B2580" t="str">
            <v>US00708742</v>
          </cell>
        </row>
        <row r="2581">
          <cell r="B2581" t="str">
            <v>US00708743</v>
          </cell>
        </row>
        <row r="2582">
          <cell r="B2582" t="str">
            <v>US00708747</v>
          </cell>
        </row>
        <row r="2583">
          <cell r="B2583" t="str">
            <v>US00708752</v>
          </cell>
        </row>
        <row r="2584">
          <cell r="B2584" t="str">
            <v>US00708755</v>
          </cell>
        </row>
        <row r="2585">
          <cell r="B2585" t="str">
            <v>US00708756</v>
          </cell>
        </row>
        <row r="2586">
          <cell r="B2586" t="str">
            <v>US00708759</v>
          </cell>
        </row>
        <row r="2587">
          <cell r="B2587" t="str">
            <v>US00708761</v>
          </cell>
        </row>
        <row r="2588">
          <cell r="B2588" t="str">
            <v>US00708762</v>
          </cell>
        </row>
        <row r="2589">
          <cell r="B2589" t="str">
            <v>US00708763</v>
          </cell>
        </row>
        <row r="2590">
          <cell r="B2590" t="str">
            <v>US00708766</v>
          </cell>
        </row>
        <row r="2591">
          <cell r="B2591" t="str">
            <v>US00708772</v>
          </cell>
        </row>
        <row r="2592">
          <cell r="B2592" t="str">
            <v>US00708773</v>
          </cell>
        </row>
        <row r="2593">
          <cell r="B2593" t="str">
            <v>US00708775</v>
          </cell>
        </row>
        <row r="2594">
          <cell r="B2594" t="str">
            <v>US00708789</v>
          </cell>
        </row>
        <row r="2595">
          <cell r="B2595" t="str">
            <v>US00708791</v>
          </cell>
        </row>
        <row r="2596">
          <cell r="B2596" t="str">
            <v>US00708796</v>
          </cell>
        </row>
        <row r="2597">
          <cell r="B2597" t="str">
            <v>US00708802</v>
          </cell>
        </row>
        <row r="2598">
          <cell r="B2598" t="str">
            <v>US00708803</v>
          </cell>
        </row>
        <row r="2599">
          <cell r="B2599" t="str">
            <v>US00708804</v>
          </cell>
        </row>
        <row r="2600">
          <cell r="B2600" t="str">
            <v>US00708806</v>
          </cell>
        </row>
        <row r="2601">
          <cell r="B2601" t="str">
            <v>US00708808</v>
          </cell>
        </row>
        <row r="2602">
          <cell r="B2602" t="str">
            <v>US00708822</v>
          </cell>
        </row>
        <row r="2603">
          <cell r="B2603" t="str">
            <v>US00708824</v>
          </cell>
        </row>
        <row r="2604">
          <cell r="B2604" t="str">
            <v>US00708825</v>
          </cell>
        </row>
        <row r="2605">
          <cell r="B2605" t="str">
            <v>US00708826</v>
          </cell>
        </row>
        <row r="2606">
          <cell r="B2606" t="str">
            <v>US00708827</v>
          </cell>
        </row>
        <row r="2607">
          <cell r="B2607" t="str">
            <v>US00708828</v>
          </cell>
        </row>
        <row r="2608">
          <cell r="B2608" t="str">
            <v>US00708829</v>
          </cell>
        </row>
        <row r="2609">
          <cell r="B2609" t="str">
            <v>US00708830</v>
          </cell>
        </row>
        <row r="2610">
          <cell r="B2610" t="str">
            <v>US00708831</v>
          </cell>
        </row>
        <row r="2611">
          <cell r="B2611" t="str">
            <v>US00708832</v>
          </cell>
        </row>
        <row r="2612">
          <cell r="B2612" t="str">
            <v>US00708833</v>
          </cell>
        </row>
        <row r="2613">
          <cell r="B2613" t="str">
            <v>US00708834</v>
          </cell>
        </row>
        <row r="2614">
          <cell r="B2614" t="str">
            <v>US00708835</v>
          </cell>
        </row>
        <row r="2615">
          <cell r="B2615" t="str">
            <v>US00708836</v>
          </cell>
        </row>
        <row r="2616">
          <cell r="B2616" t="str">
            <v>US00708837</v>
          </cell>
        </row>
        <row r="2617">
          <cell r="B2617" t="str">
            <v>US00708838</v>
          </cell>
        </row>
        <row r="2618">
          <cell r="B2618" t="str">
            <v>US00708839</v>
          </cell>
        </row>
        <row r="2619">
          <cell r="B2619" t="str">
            <v>US00708840</v>
          </cell>
        </row>
        <row r="2620">
          <cell r="B2620" t="str">
            <v>US00708841</v>
          </cell>
        </row>
        <row r="2621">
          <cell r="B2621" t="str">
            <v>US00708842</v>
          </cell>
        </row>
        <row r="2622">
          <cell r="B2622" t="str">
            <v>US00708843</v>
          </cell>
        </row>
        <row r="2623">
          <cell r="B2623" t="str">
            <v>US00708844</v>
          </cell>
        </row>
        <row r="2624">
          <cell r="B2624" t="str">
            <v>US00708845</v>
          </cell>
        </row>
        <row r="2625">
          <cell r="B2625" t="str">
            <v>US00708846</v>
          </cell>
        </row>
        <row r="2626">
          <cell r="B2626" t="str">
            <v>US00708847</v>
          </cell>
        </row>
        <row r="2627">
          <cell r="B2627" t="str">
            <v>US00708848</v>
          </cell>
        </row>
        <row r="2628">
          <cell r="B2628" t="str">
            <v>US00708849</v>
          </cell>
        </row>
        <row r="2629">
          <cell r="B2629" t="str">
            <v>US00708850</v>
          </cell>
        </row>
        <row r="2630">
          <cell r="B2630" t="str">
            <v>US00708851</v>
          </cell>
        </row>
        <row r="2631">
          <cell r="B2631" t="str">
            <v>US00708852</v>
          </cell>
        </row>
        <row r="2632">
          <cell r="B2632" t="str">
            <v>US00708853</v>
          </cell>
        </row>
        <row r="2633">
          <cell r="B2633" t="str">
            <v>US00708854</v>
          </cell>
        </row>
        <row r="2634">
          <cell r="B2634" t="str">
            <v>US00708855</v>
          </cell>
        </row>
        <row r="2635">
          <cell r="B2635" t="str">
            <v>US00708856</v>
          </cell>
        </row>
        <row r="2636">
          <cell r="B2636" t="str">
            <v>US00708857</v>
          </cell>
        </row>
        <row r="2637">
          <cell r="B2637" t="str">
            <v>US00708858</v>
          </cell>
        </row>
        <row r="2638">
          <cell r="B2638" t="str">
            <v>US00708859</v>
          </cell>
        </row>
        <row r="2639">
          <cell r="B2639" t="str">
            <v>US00708860</v>
          </cell>
        </row>
        <row r="2640">
          <cell r="B2640" t="str">
            <v>US00708861</v>
          </cell>
        </row>
        <row r="2641">
          <cell r="B2641" t="str">
            <v>US00708862</v>
          </cell>
        </row>
        <row r="2642">
          <cell r="B2642" t="str">
            <v>US00708863</v>
          </cell>
        </row>
        <row r="2643">
          <cell r="B2643" t="str">
            <v>US00708864</v>
          </cell>
        </row>
        <row r="2644">
          <cell r="B2644" t="str">
            <v>US00708865</v>
          </cell>
        </row>
        <row r="2645">
          <cell r="B2645" t="str">
            <v>US00708866</v>
          </cell>
        </row>
        <row r="2646">
          <cell r="B2646" t="str">
            <v>US00708867</v>
          </cell>
        </row>
        <row r="2647">
          <cell r="B2647" t="str">
            <v>US00708868</v>
          </cell>
        </row>
        <row r="2648">
          <cell r="B2648" t="str">
            <v>US00708869</v>
          </cell>
        </row>
        <row r="2649">
          <cell r="B2649" t="str">
            <v>US00708870</v>
          </cell>
        </row>
        <row r="2650">
          <cell r="B2650" t="str">
            <v>US00708871</v>
          </cell>
        </row>
        <row r="2651">
          <cell r="B2651" t="str">
            <v>US00708872</v>
          </cell>
        </row>
        <row r="2652">
          <cell r="B2652" t="str">
            <v>US00708873</v>
          </cell>
        </row>
        <row r="2653">
          <cell r="B2653" t="str">
            <v>US00708874</v>
          </cell>
        </row>
        <row r="2654">
          <cell r="B2654" t="str">
            <v>US00708875</v>
          </cell>
        </row>
        <row r="2655">
          <cell r="B2655" t="str">
            <v>US00708876</v>
          </cell>
        </row>
        <row r="2656">
          <cell r="B2656" t="str">
            <v>US00708877</v>
          </cell>
        </row>
        <row r="2657">
          <cell r="B2657" t="str">
            <v>US00708878</v>
          </cell>
        </row>
        <row r="2658">
          <cell r="B2658" t="str">
            <v>US00708879</v>
          </cell>
        </row>
        <row r="2659">
          <cell r="B2659" t="str">
            <v>US00708880</v>
          </cell>
        </row>
        <row r="2660">
          <cell r="B2660" t="str">
            <v>US00708881</v>
          </cell>
        </row>
        <row r="2661">
          <cell r="B2661" t="str">
            <v>US00708882</v>
          </cell>
        </row>
        <row r="2662">
          <cell r="B2662" t="str">
            <v>US00708883</v>
          </cell>
        </row>
        <row r="2663">
          <cell r="B2663" t="str">
            <v>US00708884</v>
          </cell>
        </row>
        <row r="2664">
          <cell r="B2664" t="str">
            <v>US00708885</v>
          </cell>
        </row>
        <row r="2665">
          <cell r="B2665" t="str">
            <v>US00708886</v>
          </cell>
        </row>
        <row r="2666">
          <cell r="B2666" t="str">
            <v>US00708887</v>
          </cell>
        </row>
        <row r="2667">
          <cell r="B2667" t="str">
            <v>US00708888</v>
          </cell>
        </row>
        <row r="2668">
          <cell r="B2668" t="str">
            <v>US00708889</v>
          </cell>
        </row>
        <row r="2669">
          <cell r="B2669" t="str">
            <v>US00708890</v>
          </cell>
        </row>
        <row r="2670">
          <cell r="B2670" t="str">
            <v>US00708891</v>
          </cell>
        </row>
        <row r="2671">
          <cell r="B2671" t="str">
            <v>US00708892</v>
          </cell>
        </row>
        <row r="2672">
          <cell r="B2672" t="str">
            <v>US00708893</v>
          </cell>
        </row>
        <row r="2673">
          <cell r="B2673" t="str">
            <v>US00708894</v>
          </cell>
        </row>
        <row r="2674">
          <cell r="B2674" t="str">
            <v>US00708895</v>
          </cell>
        </row>
        <row r="2675">
          <cell r="B2675" t="str">
            <v>US00708896</v>
          </cell>
        </row>
        <row r="2676">
          <cell r="B2676" t="str">
            <v>US00708897</v>
          </cell>
        </row>
        <row r="2677">
          <cell r="B2677" t="str">
            <v>US00708898</v>
          </cell>
        </row>
        <row r="2678">
          <cell r="B2678" t="str">
            <v>US00708899</v>
          </cell>
        </row>
        <row r="2679">
          <cell r="B2679" t="str">
            <v>US00708900</v>
          </cell>
        </row>
        <row r="2680">
          <cell r="B2680" t="str">
            <v>US00708901</v>
          </cell>
        </row>
        <row r="2681">
          <cell r="B2681" t="str">
            <v>US00708902</v>
          </cell>
        </row>
        <row r="2682">
          <cell r="B2682" t="str">
            <v>US00708903</v>
          </cell>
        </row>
        <row r="2683">
          <cell r="B2683" t="str">
            <v>US00708904</v>
          </cell>
        </row>
        <row r="2684">
          <cell r="B2684" t="str">
            <v>US00708907</v>
          </cell>
        </row>
        <row r="2685">
          <cell r="B2685" t="str">
            <v>US00708908</v>
          </cell>
        </row>
        <row r="2686">
          <cell r="B2686" t="str">
            <v>US00708909</v>
          </cell>
        </row>
        <row r="2687">
          <cell r="B2687" t="str">
            <v>US00708910</v>
          </cell>
        </row>
        <row r="2688">
          <cell r="B2688" t="str">
            <v>US00708911</v>
          </cell>
        </row>
        <row r="2689">
          <cell r="B2689" t="str">
            <v>US00708912</v>
          </cell>
        </row>
        <row r="2690">
          <cell r="B2690" t="str">
            <v>US00708913</v>
          </cell>
        </row>
        <row r="2691">
          <cell r="B2691" t="str">
            <v>US00708914</v>
          </cell>
        </row>
        <row r="2692">
          <cell r="B2692" t="str">
            <v>US00708915</v>
          </cell>
        </row>
        <row r="2693">
          <cell r="B2693" t="str">
            <v>US00708916</v>
          </cell>
        </row>
        <row r="2694">
          <cell r="B2694" t="str">
            <v>US00708918</v>
          </cell>
        </row>
        <row r="2695">
          <cell r="B2695" t="str">
            <v>US00708919</v>
          </cell>
        </row>
        <row r="2696">
          <cell r="B2696" t="str">
            <v>US00708920</v>
          </cell>
        </row>
        <row r="2697">
          <cell r="B2697" t="str">
            <v>US00708921</v>
          </cell>
        </row>
        <row r="2698">
          <cell r="B2698" t="str">
            <v>US00708922</v>
          </cell>
        </row>
        <row r="2699">
          <cell r="B2699" t="str">
            <v>US00708923</v>
          </cell>
        </row>
        <row r="2700">
          <cell r="B2700" t="str">
            <v>US00708924</v>
          </cell>
        </row>
        <row r="2701">
          <cell r="B2701" t="str">
            <v>US00708926</v>
          </cell>
        </row>
        <row r="2702">
          <cell r="B2702" t="str">
            <v>US00708927</v>
          </cell>
        </row>
        <row r="2703">
          <cell r="B2703" t="str">
            <v>US00708928</v>
          </cell>
        </row>
        <row r="2704">
          <cell r="B2704" t="str">
            <v>US00708929</v>
          </cell>
        </row>
        <row r="2705">
          <cell r="B2705" t="str">
            <v>US00708932</v>
          </cell>
        </row>
        <row r="2706">
          <cell r="B2706" t="str">
            <v>US00708933</v>
          </cell>
        </row>
        <row r="2707">
          <cell r="B2707" t="str">
            <v>US00708934</v>
          </cell>
        </row>
        <row r="2708">
          <cell r="B2708" t="str">
            <v>US00708935</v>
          </cell>
        </row>
        <row r="2709">
          <cell r="B2709" t="str">
            <v>US00708936</v>
          </cell>
        </row>
        <row r="2710">
          <cell r="B2710" t="str">
            <v>US00708937</v>
          </cell>
        </row>
        <row r="2711">
          <cell r="B2711" t="str">
            <v>US00708938</v>
          </cell>
        </row>
        <row r="2712">
          <cell r="B2712" t="str">
            <v>US00708939</v>
          </cell>
        </row>
        <row r="2713">
          <cell r="B2713" t="str">
            <v>US00708940</v>
          </cell>
        </row>
        <row r="2714">
          <cell r="B2714" t="str">
            <v>US00708942</v>
          </cell>
        </row>
        <row r="2715">
          <cell r="B2715" t="str">
            <v>US00708943</v>
          </cell>
        </row>
        <row r="2716">
          <cell r="B2716" t="str">
            <v>US00708944</v>
          </cell>
        </row>
        <row r="2717">
          <cell r="B2717" t="str">
            <v>US00708945</v>
          </cell>
        </row>
        <row r="2718">
          <cell r="B2718" t="str">
            <v>US00708946</v>
          </cell>
        </row>
        <row r="2719">
          <cell r="B2719" t="str">
            <v>US00708947</v>
          </cell>
        </row>
        <row r="2720">
          <cell r="B2720" t="str">
            <v>US00708948</v>
          </cell>
        </row>
        <row r="2721">
          <cell r="B2721" t="str">
            <v>US00708948</v>
          </cell>
        </row>
        <row r="2722">
          <cell r="B2722" t="str">
            <v>US00708949</v>
          </cell>
        </row>
        <row r="2723">
          <cell r="B2723" t="str">
            <v>US00708951</v>
          </cell>
        </row>
        <row r="2724">
          <cell r="B2724" t="str">
            <v>US00708952</v>
          </cell>
        </row>
        <row r="2725">
          <cell r="B2725" t="str">
            <v>US00708953</v>
          </cell>
        </row>
        <row r="2726">
          <cell r="B2726" t="str">
            <v>US00708954</v>
          </cell>
        </row>
        <row r="2727">
          <cell r="B2727" t="str">
            <v>US00708955</v>
          </cell>
        </row>
        <row r="2728">
          <cell r="B2728" t="str">
            <v>US00708956</v>
          </cell>
        </row>
        <row r="2729">
          <cell r="B2729" t="str">
            <v>US00708958</v>
          </cell>
        </row>
        <row r="2730">
          <cell r="B2730" t="str">
            <v>US00708960</v>
          </cell>
        </row>
        <row r="2731">
          <cell r="B2731" t="str">
            <v>US00708961</v>
          </cell>
        </row>
        <row r="2732">
          <cell r="B2732" t="str">
            <v>US00708962</v>
          </cell>
        </row>
        <row r="2733">
          <cell r="B2733" t="str">
            <v>US00708963</v>
          </cell>
        </row>
        <row r="2734">
          <cell r="B2734" t="str">
            <v>US00708964</v>
          </cell>
        </row>
        <row r="2735">
          <cell r="B2735" t="str">
            <v>US00708965</v>
          </cell>
        </row>
        <row r="2736">
          <cell r="B2736" t="str">
            <v>US00708966</v>
          </cell>
        </row>
        <row r="2737">
          <cell r="B2737" t="str">
            <v>US00708967</v>
          </cell>
        </row>
        <row r="2738">
          <cell r="B2738" t="str">
            <v>US00708968</v>
          </cell>
        </row>
        <row r="2739">
          <cell r="B2739" t="str">
            <v>US00708969</v>
          </cell>
        </row>
        <row r="2740">
          <cell r="B2740" t="str">
            <v>US00708972</v>
          </cell>
        </row>
        <row r="2741">
          <cell r="B2741" t="str">
            <v>US00708973</v>
          </cell>
        </row>
        <row r="2742">
          <cell r="B2742" t="str">
            <v>US00708974</v>
          </cell>
        </row>
        <row r="2743">
          <cell r="B2743" t="str">
            <v>US00708975</v>
          </cell>
        </row>
        <row r="2744">
          <cell r="B2744" t="str">
            <v>US00708976</v>
          </cell>
        </row>
        <row r="2745">
          <cell r="B2745" t="str">
            <v>US00708977</v>
          </cell>
        </row>
        <row r="2746">
          <cell r="B2746" t="str">
            <v>US00708978</v>
          </cell>
        </row>
        <row r="2747">
          <cell r="B2747" t="str">
            <v>US00708979</v>
          </cell>
        </row>
        <row r="2748">
          <cell r="B2748" t="str">
            <v>US00708981</v>
          </cell>
        </row>
        <row r="2749">
          <cell r="B2749" t="str">
            <v>US00708983</v>
          </cell>
        </row>
        <row r="2750">
          <cell r="B2750" t="str">
            <v>US00708985</v>
          </cell>
        </row>
        <row r="2751">
          <cell r="B2751" t="str">
            <v>US00708987</v>
          </cell>
        </row>
        <row r="2752">
          <cell r="B2752" t="str">
            <v>US00708988</v>
          </cell>
        </row>
        <row r="2753">
          <cell r="B2753" t="str">
            <v>US00708991</v>
          </cell>
        </row>
        <row r="2754">
          <cell r="B2754" t="str">
            <v>US00708992</v>
          </cell>
        </row>
        <row r="2755">
          <cell r="B2755" t="str">
            <v>US00708992</v>
          </cell>
        </row>
        <row r="2756">
          <cell r="B2756" t="str">
            <v>US00708994</v>
          </cell>
        </row>
        <row r="2757">
          <cell r="B2757" t="str">
            <v>US00708995</v>
          </cell>
        </row>
        <row r="2758">
          <cell r="B2758" t="str">
            <v>US00708996</v>
          </cell>
        </row>
        <row r="2759">
          <cell r="B2759" t="str">
            <v>US00708997</v>
          </cell>
        </row>
        <row r="2760">
          <cell r="B2760" t="str">
            <v>US00708998</v>
          </cell>
        </row>
        <row r="2761">
          <cell r="B2761" t="str">
            <v>US00708998</v>
          </cell>
        </row>
        <row r="2762">
          <cell r="B2762" t="str">
            <v>US00708999</v>
          </cell>
        </row>
        <row r="2763">
          <cell r="B2763" t="str">
            <v>US00738366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heet1"/>
      <sheetName val="Sheet2"/>
      <sheetName val="Sheet3"/>
    </sheetNames>
    <sheetDataSet>
      <sheetData sheetId="0">
        <row r="1">
          <cell r="A1" t="str">
            <v>Accession #</v>
          </cell>
          <cell r="B1" t="str">
            <v>Code</v>
          </cell>
          <cell r="C1" t="str">
            <v>Subfamily</v>
          </cell>
          <cell r="D1" t="str">
            <v>Wahl ID</v>
          </cell>
        </row>
        <row r="2">
          <cell r="A2" t="str">
            <v>USNM00204493</v>
          </cell>
          <cell r="B2" t="str">
            <v>ICHN001</v>
          </cell>
          <cell r="C2" t="str">
            <v>Ophioninae</v>
          </cell>
          <cell r="D2" t="str">
            <v>Enicospilus sp. female orange</v>
          </cell>
        </row>
        <row r="3">
          <cell r="A3" t="str">
            <v>USNM00204496</v>
          </cell>
          <cell r="B3" t="str">
            <v>ICHN001</v>
          </cell>
          <cell r="C3" t="str">
            <v>Ophioninae</v>
          </cell>
          <cell r="D3" t="str">
            <v>Enicospilus sp. male orange</v>
          </cell>
        </row>
        <row r="4">
          <cell r="A4" t="str">
            <v>USNM00206731</v>
          </cell>
          <cell r="B4" t="str">
            <v>ICHN002</v>
          </cell>
          <cell r="C4" t="str">
            <v>Ophioninae</v>
          </cell>
          <cell r="D4" t="str">
            <v>Enicospilus sp. male black</v>
          </cell>
        </row>
        <row r="5">
          <cell r="A5" t="str">
            <v>USNM00204981</v>
          </cell>
          <cell r="B5" t="str">
            <v>ICHN003</v>
          </cell>
          <cell r="C5" t="str">
            <v>Ophioninae</v>
          </cell>
          <cell r="D5" t="str">
            <v>Enicospilus sp. male black</v>
          </cell>
        </row>
        <row r="6">
          <cell r="A6" t="str">
            <v>USNM00206441</v>
          </cell>
          <cell r="B6" t="str">
            <v>ICHN004</v>
          </cell>
          <cell r="C6" t="str">
            <v>Cremastinae</v>
          </cell>
          <cell r="D6" t="str">
            <v>Pristomerus sp. 1 female</v>
          </cell>
        </row>
        <row r="7">
          <cell r="A7" t="str">
            <v>USNM00206477</v>
          </cell>
          <cell r="B7" t="str">
            <v>ICHN004</v>
          </cell>
          <cell r="C7" t="str">
            <v>Cremastinae</v>
          </cell>
          <cell r="D7" t="str">
            <v>Pristomerus sp. 1 female</v>
          </cell>
        </row>
        <row r="8">
          <cell r="A8" t="str">
            <v>USNM00206478</v>
          </cell>
          <cell r="B8" t="str">
            <v>ICHN004</v>
          </cell>
          <cell r="C8" t="str">
            <v>Cremastinae</v>
          </cell>
          <cell r="D8" t="str">
            <v>Pristomerus sp. 1 female</v>
          </cell>
        </row>
        <row r="9">
          <cell r="A9" t="str">
            <v>USNM00206497</v>
          </cell>
          <cell r="B9" t="str">
            <v>ICHN004</v>
          </cell>
          <cell r="C9" t="str">
            <v>Cremastinae</v>
          </cell>
          <cell r="D9" t="str">
            <v>Pristomerus sp. 1 female</v>
          </cell>
        </row>
        <row r="10">
          <cell r="A10" t="str">
            <v>USNM00206517</v>
          </cell>
          <cell r="B10" t="str">
            <v>ICHN004</v>
          </cell>
          <cell r="C10" t="str">
            <v>Cremastinae</v>
          </cell>
          <cell r="D10" t="str">
            <v>Pristomerus sp. 1 female</v>
          </cell>
        </row>
        <row r="11">
          <cell r="A11" t="str">
            <v>USNM00206529</v>
          </cell>
          <cell r="B11" t="str">
            <v>ICHN004</v>
          </cell>
          <cell r="C11" t="str">
            <v>Cremastinae</v>
          </cell>
          <cell r="D11" t="str">
            <v>Pristomerus sp. 1 female</v>
          </cell>
        </row>
        <row r="12">
          <cell r="A12" t="str">
            <v>USNM00206735</v>
          </cell>
          <cell r="B12" t="str">
            <v>ICHN004</v>
          </cell>
          <cell r="C12" t="str">
            <v>Cremastinae</v>
          </cell>
          <cell r="D12" t="str">
            <v>Pristomerus sp. 1 female</v>
          </cell>
        </row>
        <row r="13">
          <cell r="A13" t="str">
            <v>USNM00206737</v>
          </cell>
          <cell r="B13" t="str">
            <v>ICHN004</v>
          </cell>
          <cell r="C13" t="str">
            <v>Cremastinae</v>
          </cell>
          <cell r="D13" t="str">
            <v>Pristomerus sp. 1 female</v>
          </cell>
        </row>
        <row r="14">
          <cell r="A14" t="str">
            <v>USNM00206812</v>
          </cell>
          <cell r="B14" t="str">
            <v>ICHN004</v>
          </cell>
          <cell r="C14" t="str">
            <v>Cremastinae</v>
          </cell>
          <cell r="D14" t="str">
            <v>Pristomerus sp. 1 female</v>
          </cell>
        </row>
        <row r="15">
          <cell r="A15" t="str">
            <v>USNM00206815</v>
          </cell>
          <cell r="B15" t="str">
            <v>ICHN004</v>
          </cell>
          <cell r="C15" t="str">
            <v>Cremastinae</v>
          </cell>
          <cell r="D15" t="str">
            <v>Pristomerus sp. 1 female</v>
          </cell>
        </row>
        <row r="16">
          <cell r="A16" t="str">
            <v>USNM00206820</v>
          </cell>
          <cell r="B16" t="str">
            <v>ICHN004</v>
          </cell>
          <cell r="C16" t="str">
            <v>Cremastinae</v>
          </cell>
          <cell r="D16" t="str">
            <v>Pristomerus sp. 1 female</v>
          </cell>
        </row>
        <row r="17">
          <cell r="A17" t="str">
            <v>USNM00206822</v>
          </cell>
          <cell r="B17" t="str">
            <v>ICHN004</v>
          </cell>
          <cell r="C17" t="str">
            <v>Cremastinae</v>
          </cell>
          <cell r="D17" t="str">
            <v>Pristomerus sp. 1 female</v>
          </cell>
        </row>
        <row r="18">
          <cell r="A18" t="str">
            <v>USNM00206824</v>
          </cell>
          <cell r="B18" t="str">
            <v>ICHN004</v>
          </cell>
          <cell r="C18" t="str">
            <v>Cremastinae</v>
          </cell>
          <cell r="D18" t="str">
            <v>Pristomerus sp. 1 female</v>
          </cell>
        </row>
        <row r="19">
          <cell r="A19" t="str">
            <v>USNM00206436</v>
          </cell>
          <cell r="B19" t="str">
            <v>ICHN005</v>
          </cell>
          <cell r="C19" t="str">
            <v>Cremastinae</v>
          </cell>
          <cell r="D19" t="str">
            <v>Pristomerus sp. 1 male</v>
          </cell>
        </row>
        <row r="20">
          <cell r="A20" t="str">
            <v>USNM00206451</v>
          </cell>
          <cell r="B20" t="str">
            <v>ICHN005</v>
          </cell>
          <cell r="C20" t="str">
            <v>Cremastinae</v>
          </cell>
          <cell r="D20" t="str">
            <v>Pristomerus sp. 1 male</v>
          </cell>
        </row>
        <row r="21">
          <cell r="A21" t="str">
            <v>USNM00206474</v>
          </cell>
          <cell r="B21" t="str">
            <v>ICHN005</v>
          </cell>
          <cell r="C21" t="str">
            <v>Cremastinae</v>
          </cell>
          <cell r="D21" t="str">
            <v>Pristomerus sp. 1 male</v>
          </cell>
        </row>
        <row r="22">
          <cell r="A22" t="str">
            <v>USNM00206479</v>
          </cell>
          <cell r="B22" t="str">
            <v>ICHN005</v>
          </cell>
          <cell r="C22" t="str">
            <v>Cremastinae</v>
          </cell>
          <cell r="D22" t="str">
            <v>Pristomerus sp. 1 male</v>
          </cell>
        </row>
        <row r="23">
          <cell r="A23" t="str">
            <v>USNM00206482</v>
          </cell>
          <cell r="B23" t="str">
            <v>ICHN005</v>
          </cell>
          <cell r="C23" t="str">
            <v>Cremastinae</v>
          </cell>
          <cell r="D23" t="str">
            <v>Pristomerus sp. 1 male</v>
          </cell>
        </row>
        <row r="24">
          <cell r="A24" t="str">
            <v>USNM00206509</v>
          </cell>
          <cell r="B24" t="str">
            <v>ICHN005</v>
          </cell>
          <cell r="C24" t="str">
            <v>Cremastinae</v>
          </cell>
          <cell r="D24" t="str">
            <v>Pristomerus sp. 1 male</v>
          </cell>
        </row>
        <row r="25">
          <cell r="A25" t="str">
            <v>USNM00206519</v>
          </cell>
          <cell r="B25" t="str">
            <v>ICHN005</v>
          </cell>
          <cell r="C25" t="str">
            <v>Cremastinae</v>
          </cell>
          <cell r="D25" t="str">
            <v>Pristomerus sp. 1 male</v>
          </cell>
        </row>
        <row r="26">
          <cell r="A26" t="str">
            <v>USNM00206520</v>
          </cell>
          <cell r="B26" t="str">
            <v>ICHN005</v>
          </cell>
          <cell r="C26" t="str">
            <v>Cremastinae</v>
          </cell>
          <cell r="D26" t="str">
            <v>Pristomerus sp. 1 male</v>
          </cell>
        </row>
        <row r="27">
          <cell r="A27" t="str">
            <v>USNM00206946</v>
          </cell>
          <cell r="B27" t="str">
            <v>ICHN005</v>
          </cell>
          <cell r="C27" t="str">
            <v>Cremastinae</v>
          </cell>
          <cell r="D27" t="str">
            <v>Pristomerus sp. 1 male</v>
          </cell>
        </row>
        <row r="28">
          <cell r="A28" t="str">
            <v>USNM00206951</v>
          </cell>
          <cell r="B28" t="str">
            <v>ICHN005</v>
          </cell>
          <cell r="C28" t="str">
            <v>Cremastinae</v>
          </cell>
          <cell r="D28" t="str">
            <v>Pristomerus sp. 1 male</v>
          </cell>
        </row>
        <row r="29">
          <cell r="A29" t="str">
            <v>USNM00206965</v>
          </cell>
          <cell r="B29" t="str">
            <v>ICHN005</v>
          </cell>
          <cell r="C29" t="str">
            <v>Cremastinae</v>
          </cell>
          <cell r="D29" t="str">
            <v>Pristomerus sp. 1 male</v>
          </cell>
        </row>
        <row r="30">
          <cell r="A30" t="str">
            <v>USNM00206966</v>
          </cell>
          <cell r="B30" t="str">
            <v>ICHN005</v>
          </cell>
          <cell r="C30" t="str">
            <v>Cremastinae</v>
          </cell>
          <cell r="D30" t="str">
            <v>Pristomerus sp. 1 male</v>
          </cell>
        </row>
        <row r="31">
          <cell r="A31" t="str">
            <v>USNM00206971</v>
          </cell>
          <cell r="B31" t="str">
            <v>ICHN005</v>
          </cell>
          <cell r="C31" t="str">
            <v>Cremastinae</v>
          </cell>
          <cell r="D31" t="str">
            <v>Pristomerus sp. 1 male</v>
          </cell>
        </row>
        <row r="32">
          <cell r="A32" t="str">
            <v>USNM00206485</v>
          </cell>
          <cell r="B32" t="str">
            <v>ICHN006</v>
          </cell>
          <cell r="C32" t="str">
            <v>Cremastinae</v>
          </cell>
          <cell r="D32" t="str">
            <v>Pristomerus sp. 1 female</v>
          </cell>
        </row>
        <row r="33">
          <cell r="A33" t="str">
            <v>USNM00206973</v>
          </cell>
          <cell r="B33" t="str">
            <v>ICHN006</v>
          </cell>
          <cell r="C33" t="str">
            <v>Cremastinae</v>
          </cell>
          <cell r="D33" t="str">
            <v>Pristomerus sp. 1 female</v>
          </cell>
        </row>
        <row r="34">
          <cell r="A34" t="str">
            <v>USNM00206988</v>
          </cell>
          <cell r="B34" t="str">
            <v>ICHN006</v>
          </cell>
          <cell r="C34" t="str">
            <v>Cremastinae</v>
          </cell>
          <cell r="D34" t="str">
            <v>Pristomerus sp. 1 male</v>
          </cell>
        </row>
        <row r="35">
          <cell r="A35" t="str">
            <v>USNM00206473</v>
          </cell>
          <cell r="B35" t="str">
            <v>ICHN007</v>
          </cell>
          <cell r="C35" t="str">
            <v>Cremastinae</v>
          </cell>
          <cell r="D35" t="str">
            <v>Pristomerus sp. 1 male</v>
          </cell>
        </row>
        <row r="36">
          <cell r="A36" t="str">
            <v>USNM00206502</v>
          </cell>
          <cell r="B36" t="str">
            <v>ICHN007</v>
          </cell>
          <cell r="C36" t="str">
            <v>Cremastinae</v>
          </cell>
          <cell r="D36" t="str">
            <v>Pristomerus sp. 1 male</v>
          </cell>
        </row>
        <row r="37">
          <cell r="A37" t="str">
            <v>USNM00206947</v>
          </cell>
          <cell r="B37" t="str">
            <v>ICHN007</v>
          </cell>
          <cell r="C37" t="str">
            <v>Cremastinae</v>
          </cell>
          <cell r="D37" t="str">
            <v>Pristomerus sp. 1 male</v>
          </cell>
        </row>
        <row r="38">
          <cell r="A38" t="str">
            <v>USNM00206468</v>
          </cell>
          <cell r="B38" t="str">
            <v>ICHN008</v>
          </cell>
          <cell r="C38" t="str">
            <v>Cremastinae</v>
          </cell>
          <cell r="D38" t="str">
            <v>Pristomerus sp. 1 female</v>
          </cell>
        </row>
        <row r="39">
          <cell r="A39" t="str">
            <v>USNM00206494</v>
          </cell>
          <cell r="B39" t="str">
            <v>ICHN009</v>
          </cell>
          <cell r="C39" t="str">
            <v>Cremastinae</v>
          </cell>
          <cell r="D39" t="str">
            <v>Pristomerus sp. 1 male</v>
          </cell>
        </row>
        <row r="40">
          <cell r="A40" t="str">
            <v>USNM00206526</v>
          </cell>
          <cell r="B40" t="str">
            <v>ICHN009</v>
          </cell>
          <cell r="C40" t="str">
            <v>Cremastinae</v>
          </cell>
          <cell r="D40" t="str">
            <v>Pristomerus sp. 1 male</v>
          </cell>
        </row>
        <row r="41">
          <cell r="A41" t="str">
            <v>USNM00206818</v>
          </cell>
          <cell r="B41" t="str">
            <v>ICHN009</v>
          </cell>
          <cell r="C41" t="str">
            <v>Cremastinae</v>
          </cell>
          <cell r="D41" t="str">
            <v>Pristomerus sp. 1 male</v>
          </cell>
        </row>
        <row r="42">
          <cell r="A42" t="str">
            <v>USNM00206967</v>
          </cell>
          <cell r="B42" t="str">
            <v>ICHN009</v>
          </cell>
          <cell r="C42" t="str">
            <v>Cremastinae</v>
          </cell>
          <cell r="D42" t="str">
            <v>Pristomerus sp. 1 male</v>
          </cell>
        </row>
        <row r="43">
          <cell r="A43" t="str">
            <v>USNM00206816</v>
          </cell>
          <cell r="B43" t="str">
            <v>ICHN010</v>
          </cell>
          <cell r="C43" t="str">
            <v>Cremastinae</v>
          </cell>
          <cell r="D43" t="str">
            <v>Pristomerus sp. 1 female</v>
          </cell>
        </row>
        <row r="44">
          <cell r="A44" t="str">
            <v>USNM00206952</v>
          </cell>
          <cell r="B44" t="str">
            <v>ICHN010</v>
          </cell>
          <cell r="C44" t="str">
            <v>Cremastinae</v>
          </cell>
          <cell r="D44" t="str">
            <v>Pristomerus sp. 1 female</v>
          </cell>
        </row>
        <row r="45">
          <cell r="A45" t="str">
            <v>USNM00206495</v>
          </cell>
          <cell r="B45" t="str">
            <v>ICHN011</v>
          </cell>
          <cell r="C45" t="str">
            <v>Cremastinae</v>
          </cell>
          <cell r="D45" t="str">
            <v>Pristomerus sp. 1 male</v>
          </cell>
        </row>
        <row r="46">
          <cell r="A46" t="str">
            <v>USNM00206969</v>
          </cell>
          <cell r="B46" t="str">
            <v>ICHN011</v>
          </cell>
          <cell r="C46" t="str">
            <v>Cremastinae</v>
          </cell>
          <cell r="D46" t="str">
            <v>Pristomerus sp. 1 male</v>
          </cell>
        </row>
        <row r="47">
          <cell r="A47" t="str">
            <v>USNM00206817</v>
          </cell>
          <cell r="B47" t="str">
            <v>ICHN012</v>
          </cell>
          <cell r="C47" t="str">
            <v>Cremastinae</v>
          </cell>
          <cell r="D47" t="str">
            <v>Pristomerus sp. 1 female</v>
          </cell>
        </row>
        <row r="48">
          <cell r="A48" t="str">
            <v>USNM00206823</v>
          </cell>
          <cell r="B48" t="str">
            <v>ICHN013</v>
          </cell>
          <cell r="C48" t="str">
            <v>Cremastinae</v>
          </cell>
          <cell r="D48" t="str">
            <v>Pristomerus sp. 1 male</v>
          </cell>
        </row>
        <row r="49">
          <cell r="A49" t="str">
            <v>USNM00206444</v>
          </cell>
          <cell r="B49" t="str">
            <v>ICHN014</v>
          </cell>
          <cell r="C49" t="str">
            <v>Cremastinae</v>
          </cell>
          <cell r="D49" t="str">
            <v>Pristomerus sp. 1 female</v>
          </cell>
        </row>
        <row r="50">
          <cell r="A50" t="str">
            <v>USNM00206819</v>
          </cell>
          <cell r="B50" t="str">
            <v>ICHN014</v>
          </cell>
          <cell r="C50" t="str">
            <v>Cremastinae</v>
          </cell>
          <cell r="D50" t="str">
            <v>Pristomerus sp. 1 female</v>
          </cell>
        </row>
        <row r="51">
          <cell r="A51" t="str">
            <v>USNM00206949</v>
          </cell>
          <cell r="B51" t="str">
            <v>ICHN015</v>
          </cell>
          <cell r="C51" t="str">
            <v>Cremastinae</v>
          </cell>
          <cell r="D51" t="str">
            <v>Pristomerus sp. 1 male</v>
          </cell>
        </row>
        <row r="52">
          <cell r="A52" t="str">
            <v>USNM00206957</v>
          </cell>
          <cell r="B52" t="str">
            <v>ICHN015</v>
          </cell>
          <cell r="C52" t="str">
            <v>Cremastinae</v>
          </cell>
          <cell r="D52" t="str">
            <v>Pristomerus sp. 1 male</v>
          </cell>
        </row>
        <row r="53">
          <cell r="A53" t="str">
            <v>USNM00206448</v>
          </cell>
          <cell r="B53" t="str">
            <v>ICHN016</v>
          </cell>
          <cell r="C53" t="str">
            <v>Cremastinae</v>
          </cell>
          <cell r="D53" t="str">
            <v>Pristomerus sp. 1 female</v>
          </cell>
        </row>
        <row r="54">
          <cell r="A54" t="str">
            <v>USNM00206899</v>
          </cell>
          <cell r="B54" t="str">
            <v>ICHN016</v>
          </cell>
          <cell r="C54" t="str">
            <v>Cremastinae</v>
          </cell>
          <cell r="D54" t="str">
            <v>Pristomerus sp. 1 female</v>
          </cell>
        </row>
        <row r="55">
          <cell r="A55" t="str">
            <v>USNM00499280</v>
          </cell>
          <cell r="B55" t="str">
            <v>ICHN017</v>
          </cell>
          <cell r="C55" t="str">
            <v>Cremastinae</v>
          </cell>
          <cell r="D55" t="str">
            <v>Pristomerus sp. 2 female</v>
          </cell>
        </row>
        <row r="56">
          <cell r="A56" t="str">
            <v>USNM00499690</v>
          </cell>
          <cell r="B56" t="str">
            <v>ICHN017</v>
          </cell>
          <cell r="C56" t="str">
            <v>Cremastinae</v>
          </cell>
          <cell r="D56" t="str">
            <v>Pristomerus sp. 2 female</v>
          </cell>
        </row>
        <row r="57">
          <cell r="A57" t="str">
            <v>USNM00504211</v>
          </cell>
          <cell r="B57" t="str">
            <v>ICHN017</v>
          </cell>
          <cell r="C57" t="str">
            <v>Cremastinae</v>
          </cell>
          <cell r="D57" t="str">
            <v>Pristomerus sp. 2 female</v>
          </cell>
        </row>
        <row r="58">
          <cell r="A58" t="str">
            <v>USNM00504198</v>
          </cell>
          <cell r="B58" t="str">
            <v>ICHN017</v>
          </cell>
          <cell r="C58" t="str">
            <v>Cremastinae</v>
          </cell>
          <cell r="D58" t="str">
            <v>Pristomerus sp. 2 female</v>
          </cell>
        </row>
        <row r="59">
          <cell r="A59" t="str">
            <v>USNM00504199</v>
          </cell>
          <cell r="B59" t="str">
            <v>ICHN017</v>
          </cell>
          <cell r="C59" t="str">
            <v>Cremastinae</v>
          </cell>
          <cell r="D59" t="str">
            <v>Pristomerus sp. 2 female</v>
          </cell>
        </row>
        <row r="60">
          <cell r="A60" t="str">
            <v>USNM00504232</v>
          </cell>
          <cell r="B60" t="str">
            <v>ICHN017</v>
          </cell>
          <cell r="C60" t="str">
            <v>Cremastinae</v>
          </cell>
          <cell r="D60" t="str">
            <v>Pristomerus sp. 2 female</v>
          </cell>
        </row>
        <row r="61">
          <cell r="A61" t="str">
            <v>USNM00503970</v>
          </cell>
          <cell r="B61" t="str">
            <v>ICHN017</v>
          </cell>
          <cell r="C61" t="str">
            <v>Cremastinae</v>
          </cell>
          <cell r="D61" t="str">
            <v>Pristomerus sp. 2 female</v>
          </cell>
        </row>
        <row r="62">
          <cell r="A62" t="str">
            <v>USNM00499746</v>
          </cell>
          <cell r="B62" t="str">
            <v>ICHN017</v>
          </cell>
          <cell r="C62" t="str">
            <v>Cremastinae</v>
          </cell>
          <cell r="D62" t="str">
            <v>Pristomerus sp. 2 female</v>
          </cell>
        </row>
        <row r="63">
          <cell r="A63" t="str">
            <v>USNM00504197</v>
          </cell>
          <cell r="B63" t="str">
            <v>ICHN018</v>
          </cell>
          <cell r="C63" t="str">
            <v>Cremastinae</v>
          </cell>
          <cell r="D63" t="str">
            <v>Pristomerus sp. 2 male</v>
          </cell>
        </row>
        <row r="64">
          <cell r="A64" t="str">
            <v>USNM00504233</v>
          </cell>
          <cell r="B64" t="str">
            <v>ICHN018</v>
          </cell>
          <cell r="C64" t="str">
            <v>Cremastinae</v>
          </cell>
          <cell r="D64" t="str">
            <v>Pristomerus sp. 2 male</v>
          </cell>
        </row>
        <row r="65">
          <cell r="A65" t="str">
            <v>USNM00504234</v>
          </cell>
          <cell r="B65" t="str">
            <v>ICHN018</v>
          </cell>
          <cell r="C65" t="str">
            <v>Cremastinae</v>
          </cell>
          <cell r="D65" t="str">
            <v>Pristomerus sp. 2 male</v>
          </cell>
        </row>
        <row r="66">
          <cell r="A66" t="str">
            <v>USNM00206442</v>
          </cell>
          <cell r="B66" t="str">
            <v>ICHN019</v>
          </cell>
          <cell r="C66" t="str">
            <v>Cremastinae</v>
          </cell>
          <cell r="D66" t="str">
            <v>Pristomerus sp. 2 female</v>
          </cell>
        </row>
        <row r="67">
          <cell r="A67" t="str">
            <v>USNM00204980</v>
          </cell>
          <cell r="B67" t="str">
            <v>ICHN020</v>
          </cell>
          <cell r="C67" t="str">
            <v>Cremastinae</v>
          </cell>
          <cell r="D67" t="str">
            <v>Pristomerus sp. 2 female</v>
          </cell>
        </row>
        <row r="68">
          <cell r="A68" t="str">
            <v>USNM00204976</v>
          </cell>
          <cell r="B68" t="str">
            <v>ICHN021</v>
          </cell>
          <cell r="C68" t="str">
            <v>Cremastinae</v>
          </cell>
          <cell r="D68" t="str">
            <v>Pristomerus sp. 2 male</v>
          </cell>
        </row>
        <row r="69">
          <cell r="A69" t="str">
            <v>USNM00206106</v>
          </cell>
          <cell r="B69" t="str">
            <v>ICHN022</v>
          </cell>
          <cell r="C69" t="str">
            <v>Cremastinae</v>
          </cell>
          <cell r="D69" t="str">
            <v>Pristomerus sp. 2 male</v>
          </cell>
        </row>
        <row r="70">
          <cell r="A70" t="str">
            <v>USNM00206806</v>
          </cell>
          <cell r="B70" t="str">
            <v>ICHN023</v>
          </cell>
          <cell r="C70" t="str">
            <v>Cremastinae</v>
          </cell>
          <cell r="D70" t="str">
            <v>Pristomerus sp. 2 male</v>
          </cell>
        </row>
        <row r="71">
          <cell r="A71" t="str">
            <v>USNM00504100</v>
          </cell>
          <cell r="B71" t="str">
            <v>ICHN024</v>
          </cell>
          <cell r="C71" t="str">
            <v>Cremastinae</v>
          </cell>
          <cell r="D71" t="str">
            <v>Pristomerus sp. 2 male</v>
          </cell>
        </row>
        <row r="72">
          <cell r="A72" t="str">
            <v>USNM00206470</v>
          </cell>
          <cell r="B72" t="str">
            <v>ICHN025</v>
          </cell>
          <cell r="C72" t="str">
            <v>Anomaloninae</v>
          </cell>
          <cell r="D72" t="str">
            <v>Trichomma sp. female</v>
          </cell>
        </row>
        <row r="73">
          <cell r="A73" t="str">
            <v>USNM00206471</v>
          </cell>
          <cell r="B73" t="str">
            <v>ICHN025</v>
          </cell>
          <cell r="C73" t="str">
            <v>Anomaloninae</v>
          </cell>
          <cell r="D73" t="str">
            <v>Trichomma sp. female</v>
          </cell>
        </row>
        <row r="74">
          <cell r="A74" t="str">
            <v>USNM00206706</v>
          </cell>
          <cell r="B74" t="str">
            <v>ICHN025</v>
          </cell>
          <cell r="C74" t="str">
            <v>Anomaloninae</v>
          </cell>
          <cell r="D74" t="str">
            <v>Trichomma sp. female</v>
          </cell>
        </row>
        <row r="75">
          <cell r="A75" t="str">
            <v>USNM00206897</v>
          </cell>
          <cell r="B75" t="str">
            <v>ICHN025</v>
          </cell>
          <cell r="C75" t="str">
            <v>Anomaloninae</v>
          </cell>
          <cell r="D75" t="str">
            <v>Trichomma sp. male</v>
          </cell>
        </row>
        <row r="76">
          <cell r="A76" t="str">
            <v>USNM00206944</v>
          </cell>
          <cell r="B76" t="str">
            <v>ICHN025</v>
          </cell>
          <cell r="C76" t="str">
            <v>Anomaloninae</v>
          </cell>
          <cell r="D76" t="str">
            <v>Trichomma sp. - damaged</v>
          </cell>
        </row>
        <row r="77">
          <cell r="A77" t="str">
            <v>USNM00206948</v>
          </cell>
          <cell r="B77" t="str">
            <v>ICHN025</v>
          </cell>
          <cell r="C77" t="str">
            <v>Anomaloninae</v>
          </cell>
          <cell r="D77" t="str">
            <v>Trichomma sp. male</v>
          </cell>
        </row>
        <row r="78">
          <cell r="A78" t="str">
            <v>USNM00206958</v>
          </cell>
          <cell r="B78" t="str">
            <v>ICHN025</v>
          </cell>
          <cell r="C78" t="str">
            <v>Anomaloninae</v>
          </cell>
          <cell r="D78" t="str">
            <v>Trichomma sp. male</v>
          </cell>
        </row>
        <row r="79">
          <cell r="A79" t="str">
            <v>USNM00206961</v>
          </cell>
          <cell r="B79" t="str">
            <v>ICHN025</v>
          </cell>
          <cell r="C79" t="str">
            <v>Anomaloninae</v>
          </cell>
          <cell r="D79" t="str">
            <v>Trichomma sp. male</v>
          </cell>
        </row>
        <row r="80">
          <cell r="A80" t="str">
            <v>USNM00206963</v>
          </cell>
          <cell r="B80" t="str">
            <v>ICHN025</v>
          </cell>
          <cell r="C80" t="str">
            <v>Anomaloninae</v>
          </cell>
          <cell r="D80" t="str">
            <v>Trichomma sp. male</v>
          </cell>
        </row>
        <row r="81">
          <cell r="A81" t="str">
            <v>USNM00455306</v>
          </cell>
          <cell r="B81" t="str">
            <v>ICHN025</v>
          </cell>
          <cell r="C81" t="str">
            <v>Anomaloninae</v>
          </cell>
          <cell r="D81" t="str">
            <v>Trichomma sp. female</v>
          </cell>
        </row>
        <row r="82">
          <cell r="A82" t="str">
            <v>USNM00206895</v>
          </cell>
          <cell r="B82" t="str">
            <v>ICHN026</v>
          </cell>
          <cell r="C82" t="str">
            <v>Anomaloninae</v>
          </cell>
          <cell r="D82" t="str">
            <v>Trichomma sp. female</v>
          </cell>
        </row>
        <row r="83">
          <cell r="A83" t="str">
            <v>USNM00206898</v>
          </cell>
          <cell r="B83" t="str">
            <v>ICHN026</v>
          </cell>
          <cell r="C83" t="str">
            <v>Anomaloninae</v>
          </cell>
          <cell r="D83" t="str">
            <v>Trichomma sp. female</v>
          </cell>
        </row>
        <row r="84">
          <cell r="A84" t="str">
            <v>USNM00206945</v>
          </cell>
          <cell r="B84" t="str">
            <v>ICHN026</v>
          </cell>
          <cell r="C84" t="str">
            <v>Anomaloninae</v>
          </cell>
          <cell r="D84" t="str">
            <v>Trichomma sp. male</v>
          </cell>
        </row>
        <row r="85">
          <cell r="A85" t="str">
            <v>USNM00206959</v>
          </cell>
          <cell r="B85" t="str">
            <v>ICHN026</v>
          </cell>
          <cell r="C85" t="str">
            <v>Anomaloninae</v>
          </cell>
          <cell r="D85" t="str">
            <v>Trichomma sp. male</v>
          </cell>
        </row>
        <row r="86">
          <cell r="A86" t="str">
            <v>USNM00206813</v>
          </cell>
          <cell r="B86" t="str">
            <v>ICHN027</v>
          </cell>
          <cell r="C86" t="str">
            <v>Anomaloninae</v>
          </cell>
          <cell r="D86" t="str">
            <v>Trichomma sp. female</v>
          </cell>
        </row>
        <row r="87">
          <cell r="A87" t="str">
            <v>USNM00206956</v>
          </cell>
          <cell r="B87" t="str">
            <v>ICHN027</v>
          </cell>
          <cell r="C87" t="str">
            <v>Anomaloninae</v>
          </cell>
          <cell r="D87" t="str">
            <v>Trichomma sp. male</v>
          </cell>
        </row>
        <row r="88">
          <cell r="A88" t="str">
            <v>USNM00206968</v>
          </cell>
          <cell r="B88" t="str">
            <v>ICHN028</v>
          </cell>
          <cell r="C88" t="str">
            <v>Anomaloninae</v>
          </cell>
          <cell r="D88" t="str">
            <v>Trichomma sp. male</v>
          </cell>
        </row>
        <row r="89">
          <cell r="A89" t="str">
            <v>USNM00206953</v>
          </cell>
          <cell r="B89" t="str">
            <v>ICHN029</v>
          </cell>
          <cell r="C89" t="str">
            <v>Anomaloninae</v>
          </cell>
          <cell r="D89" t="str">
            <v>Trichomma sp. male</v>
          </cell>
        </row>
        <row r="90">
          <cell r="A90" t="str">
            <v>USNM00206955</v>
          </cell>
          <cell r="B90" t="str">
            <v>ICHN029</v>
          </cell>
          <cell r="C90" t="str">
            <v>Anomaloninae</v>
          </cell>
          <cell r="D90" t="str">
            <v>Trichomma sp. male</v>
          </cell>
        </row>
        <row r="91">
          <cell r="A91" t="str">
            <v>USNM00206954</v>
          </cell>
          <cell r="B91" t="str">
            <v>ICHN030</v>
          </cell>
          <cell r="C91" t="str">
            <v>Anomaloninae</v>
          </cell>
          <cell r="D91" t="str">
            <v>Trichomma sp. male</v>
          </cell>
        </row>
        <row r="92">
          <cell r="A92" t="str">
            <v>USNM00205872</v>
          </cell>
          <cell r="B92" t="str">
            <v>ICHN031</v>
          </cell>
          <cell r="C92" t="str">
            <v>Anomaloninae</v>
          </cell>
          <cell r="D92" t="str">
            <v>Trichomma sp. female</v>
          </cell>
        </row>
        <row r="93">
          <cell r="A93" t="str">
            <v>USNM00499281</v>
          </cell>
          <cell r="B93" t="str">
            <v>ICHN032</v>
          </cell>
          <cell r="C93" t="str">
            <v>Campopleginae</v>
          </cell>
          <cell r="D93" t="str">
            <v>Charops sp. 1 female</v>
          </cell>
        </row>
        <row r="94">
          <cell r="A94" t="str">
            <v>USNM00496520</v>
          </cell>
          <cell r="B94" t="str">
            <v>ICHN032</v>
          </cell>
          <cell r="C94" t="str">
            <v>Campopleginae</v>
          </cell>
          <cell r="D94" t="str">
            <v>Charops sp. 1 male</v>
          </cell>
        </row>
        <row r="95">
          <cell r="A95" t="str">
            <v>USNM00504209</v>
          </cell>
          <cell r="B95" t="str">
            <v>ICHN032</v>
          </cell>
          <cell r="C95" t="str">
            <v>Campopleginae</v>
          </cell>
          <cell r="D95" t="str">
            <v>Charops sp. 1 male</v>
          </cell>
        </row>
        <row r="96">
          <cell r="A96" t="str">
            <v>USNM00204495</v>
          </cell>
          <cell r="B96" t="str">
            <v>ICHN033</v>
          </cell>
          <cell r="C96" t="str">
            <v>Campopleginae</v>
          </cell>
          <cell r="D96" t="str">
            <v>Charops sp. 1 male</v>
          </cell>
        </row>
        <row r="97">
          <cell r="A97" t="str">
            <v>USNM00206498</v>
          </cell>
          <cell r="B97" t="str">
            <v>ICHN034</v>
          </cell>
          <cell r="C97" t="str">
            <v>Campopleginae</v>
          </cell>
          <cell r="D97" t="str">
            <v>Charops sp. 1 male</v>
          </cell>
        </row>
        <row r="98">
          <cell r="A98" t="str">
            <v>USNM00204529</v>
          </cell>
          <cell r="B98" t="str">
            <v>ICHN035</v>
          </cell>
          <cell r="C98" t="str">
            <v>Campopleginae</v>
          </cell>
          <cell r="D98" t="str">
            <v>Charops sp. 1 female</v>
          </cell>
        </row>
        <row r="99">
          <cell r="A99" t="str">
            <v>USNM00204530</v>
          </cell>
          <cell r="B99" t="str">
            <v>ICHN035</v>
          </cell>
          <cell r="C99" t="str">
            <v>Campopleginae</v>
          </cell>
          <cell r="D99" t="str">
            <v>Charops sp. 1 male</v>
          </cell>
        </row>
        <row r="100">
          <cell r="A100" t="str">
            <v>USNM00206398</v>
          </cell>
          <cell r="B100" t="str">
            <v>ICHN035</v>
          </cell>
          <cell r="C100" t="str">
            <v>Campopleginae</v>
          </cell>
          <cell r="D100" t="str">
            <v>Charops sp. 1 female</v>
          </cell>
        </row>
        <row r="101">
          <cell r="A101" t="str">
            <v>USNM00205787</v>
          </cell>
          <cell r="B101" t="str">
            <v>ICHN036</v>
          </cell>
          <cell r="C101" t="str">
            <v>Cremastinae</v>
          </cell>
          <cell r="D101" t="str">
            <v>Pristomerus sp. 3 female</v>
          </cell>
        </row>
        <row r="102">
          <cell r="A102" t="str">
            <v>USNM00206378</v>
          </cell>
          <cell r="B102" t="str">
            <v>ICHN037</v>
          </cell>
          <cell r="C102" t="str">
            <v>Cremastinae</v>
          </cell>
          <cell r="D102" t="str">
            <v>Pristomerus sp. 3 male</v>
          </cell>
        </row>
        <row r="103">
          <cell r="A103" t="str">
            <v>USNM00206508</v>
          </cell>
          <cell r="B103" t="str">
            <v>ICHN038</v>
          </cell>
          <cell r="C103" t="str">
            <v>Campopleginae</v>
          </cell>
          <cell r="D103" t="str">
            <v>Eriborus sp. male</v>
          </cell>
        </row>
        <row r="104">
          <cell r="A104" t="str">
            <v>USNM00206522</v>
          </cell>
          <cell r="B104" t="str">
            <v>ICHN038</v>
          </cell>
          <cell r="C104" t="str">
            <v>Campopleginae</v>
          </cell>
          <cell r="D104" t="str">
            <v>Eriborus sp. male</v>
          </cell>
        </row>
        <row r="105">
          <cell r="A105" t="str">
            <v>USNM00206067</v>
          </cell>
          <cell r="B105" t="str">
            <v>ICHN039</v>
          </cell>
          <cell r="C105" t="str">
            <v>Campopleginae</v>
          </cell>
          <cell r="D105" t="str">
            <v>Charops sp. 2 female</v>
          </cell>
        </row>
        <row r="106">
          <cell r="A106" t="str">
            <v>USNM00504092</v>
          </cell>
          <cell r="B106" t="str">
            <v>ICHN040</v>
          </cell>
          <cell r="C106" t="str">
            <v>Cremastinae</v>
          </cell>
          <cell r="D106" t="str">
            <v>Trathala sp. female</v>
          </cell>
        </row>
        <row r="107">
          <cell r="A107" t="str">
            <v>USNM00504102</v>
          </cell>
          <cell r="B107" t="str">
            <v>ICHN040</v>
          </cell>
          <cell r="C107" t="str">
            <v>Cremastinae</v>
          </cell>
          <cell r="D107" t="str">
            <v>Trathala sp. female</v>
          </cell>
        </row>
        <row r="108">
          <cell r="A108" t="str">
            <v>USNM00204486</v>
          </cell>
          <cell r="B108" t="str">
            <v>ICHN041</v>
          </cell>
          <cell r="C108" t="str">
            <v>Campopleginae</v>
          </cell>
          <cell r="D108" t="str">
            <v>Melalophacharops sp.</v>
          </cell>
        </row>
        <row r="109">
          <cell r="A109" t="str">
            <v>USNM00205791</v>
          </cell>
          <cell r="B109" t="str">
            <v>ICHN042</v>
          </cell>
          <cell r="C109" t="str">
            <v>Campopleginae</v>
          </cell>
          <cell r="D109" t="str">
            <v>Campopleginae - genus?</v>
          </cell>
        </row>
        <row r="110">
          <cell r="A110" t="str">
            <v>USNM00204478</v>
          </cell>
          <cell r="B110" t="str">
            <v>ICHN043</v>
          </cell>
          <cell r="C110" t="str">
            <v>Metopiinae</v>
          </cell>
          <cell r="D110" t="str">
            <v>Seticornuta sp. male</v>
          </cell>
        </row>
        <row r="111">
          <cell r="A111" t="str">
            <v>USNM00169268</v>
          </cell>
          <cell r="B111" t="str">
            <v>ICHN043</v>
          </cell>
          <cell r="C111" t="str">
            <v>Metopiinae</v>
          </cell>
          <cell r="D111" t="str">
            <v>Seticornuta sp. male</v>
          </cell>
        </row>
        <row r="112">
          <cell r="A112" t="str">
            <v>USNM00169270</v>
          </cell>
          <cell r="B112" t="str">
            <v>ICHN043</v>
          </cell>
          <cell r="C112" t="str">
            <v>Metopiinae</v>
          </cell>
          <cell r="D112" t="str">
            <v>Seticornuta sp. male</v>
          </cell>
        </row>
        <row r="113">
          <cell r="A113" t="str">
            <v>USNM00207116</v>
          </cell>
          <cell r="B113" t="str">
            <v>ICHN044</v>
          </cell>
          <cell r="C113" t="str">
            <v>Metopiinae</v>
          </cell>
          <cell r="D113" t="str">
            <v>Seticornuta sp. male</v>
          </cell>
        </row>
        <row r="114">
          <cell r="A114" t="str">
            <v>USNM00207117</v>
          </cell>
          <cell r="B114" t="str">
            <v>ICHN044</v>
          </cell>
          <cell r="C114" t="str">
            <v>Metopiinae</v>
          </cell>
          <cell r="D114" t="str">
            <v>Seticornuta sp. female</v>
          </cell>
        </row>
        <row r="115">
          <cell r="A115" t="str">
            <v>USNM00207131</v>
          </cell>
          <cell r="B115" t="str">
            <v>ICHN045</v>
          </cell>
          <cell r="C115" t="str">
            <v>Metopiinae</v>
          </cell>
          <cell r="D115" t="str">
            <v>Seticornuta sp. male</v>
          </cell>
        </row>
        <row r="116">
          <cell r="A116" t="str">
            <v>USNM00209069</v>
          </cell>
          <cell r="B116" t="str">
            <v>ICHN045</v>
          </cell>
          <cell r="C116" t="str">
            <v>Metopiinae</v>
          </cell>
          <cell r="D116" t="str">
            <v>Seticornuta sp. male</v>
          </cell>
        </row>
        <row r="117">
          <cell r="A117" t="str">
            <v>USNM00204979</v>
          </cell>
          <cell r="B117" t="str">
            <v>ICHN046</v>
          </cell>
          <cell r="C117" t="str">
            <v>Metopiinae</v>
          </cell>
          <cell r="D117" t="str">
            <v>Seticornuta sp. male</v>
          </cell>
        </row>
        <row r="118">
          <cell r="A118" t="str">
            <v>USNM00452014</v>
          </cell>
          <cell r="B118" t="str">
            <v>ICHN047</v>
          </cell>
          <cell r="C118" t="str">
            <v>Banchinae</v>
          </cell>
          <cell r="D118" t="str">
            <v>Apophua sp. 1 female</v>
          </cell>
        </row>
        <row r="119">
          <cell r="A119" t="str">
            <v>USNM00451887</v>
          </cell>
          <cell r="B119" t="str">
            <v>ICHN047</v>
          </cell>
          <cell r="C119" t="str">
            <v>Banchinae</v>
          </cell>
          <cell r="D119" t="str">
            <v>Apophua sp. 1 female</v>
          </cell>
        </row>
        <row r="120">
          <cell r="A120" t="str">
            <v>USNM00452104</v>
          </cell>
          <cell r="B120" t="str">
            <v>ICHN047</v>
          </cell>
          <cell r="C120" t="str">
            <v>Banchinae</v>
          </cell>
          <cell r="D120" t="str">
            <v>Apophua sp. 1 female</v>
          </cell>
        </row>
        <row r="121">
          <cell r="A121" t="str">
            <v>USNM00504196</v>
          </cell>
          <cell r="B121" t="str">
            <v>ICHN048</v>
          </cell>
          <cell r="C121" t="str">
            <v>Banchinae</v>
          </cell>
          <cell r="D121" t="str">
            <v>Apophua sp. 1 male</v>
          </cell>
        </row>
        <row r="122">
          <cell r="A122" t="str">
            <v>USNM00204947</v>
          </cell>
          <cell r="B122" t="str">
            <v>ICHN049</v>
          </cell>
          <cell r="C122" t="str">
            <v>Pimplinae</v>
          </cell>
          <cell r="D122" t="str">
            <v>Camptotypus sp.</v>
          </cell>
        </row>
        <row r="123">
          <cell r="A123" t="str">
            <v>USNM00206435</v>
          </cell>
          <cell r="B123" t="str">
            <v>ICHN050</v>
          </cell>
          <cell r="C123" t="str">
            <v>Pimplinae</v>
          </cell>
          <cell r="D123" t="str">
            <v>Xanthopimpla micrantha Townes &amp; Chiu</v>
          </cell>
        </row>
        <row r="124">
          <cell r="A124" t="str">
            <v>USNM00204961</v>
          </cell>
          <cell r="B124" t="str">
            <v>ICHN051</v>
          </cell>
          <cell r="C124" t="str">
            <v>Pimplinae</v>
          </cell>
          <cell r="D124" t="str">
            <v>Xanthopimpla ochracea Smith</v>
          </cell>
        </row>
        <row r="125">
          <cell r="A125" t="str">
            <v>USNM00204975</v>
          </cell>
          <cell r="B125" t="str">
            <v>ICHN052</v>
          </cell>
          <cell r="C125" t="str">
            <v>Pimplinae</v>
          </cell>
          <cell r="D125" t="str">
            <v>Xanthopimpla ochracea Smith</v>
          </cell>
        </row>
        <row r="126">
          <cell r="A126" t="str">
            <v>USNM00204964</v>
          </cell>
          <cell r="B126" t="str">
            <v>ICHN053</v>
          </cell>
          <cell r="C126" t="str">
            <v>Banchinae</v>
          </cell>
          <cell r="D126" t="str">
            <v>Glyptini n. genus male</v>
          </cell>
        </row>
        <row r="127">
          <cell r="A127" t="str">
            <v>USNM00204965</v>
          </cell>
          <cell r="B127" t="str">
            <v>ICHN053</v>
          </cell>
          <cell r="C127" t="str">
            <v>Banchinae</v>
          </cell>
          <cell r="D127" t="str">
            <v>Glyptini n. genus male</v>
          </cell>
        </row>
        <row r="128">
          <cell r="A128" t="str">
            <v>USNM00204957</v>
          </cell>
          <cell r="B128" t="str">
            <v>ICHN054</v>
          </cell>
          <cell r="C128" t="str">
            <v>Banchinae</v>
          </cell>
          <cell r="D128" t="str">
            <v>Glyptini n. genus - damaged</v>
          </cell>
        </row>
        <row r="129">
          <cell r="A129" t="str">
            <v>USNM00209068</v>
          </cell>
          <cell r="B129" t="str">
            <v>ICHN055</v>
          </cell>
          <cell r="C129" t="str">
            <v>Banchinae</v>
          </cell>
          <cell r="D129" t="str">
            <v>Glyptini n. genus female</v>
          </cell>
        </row>
        <row r="130">
          <cell r="A130" t="str">
            <v>USNM00497736</v>
          </cell>
          <cell r="B130" t="str">
            <v>ICHN056</v>
          </cell>
          <cell r="C130" t="str">
            <v>Banchinae</v>
          </cell>
          <cell r="D130" t="str">
            <v>Glyptini n. genus female</v>
          </cell>
        </row>
        <row r="131">
          <cell r="A131" t="str">
            <v>USNM00204489</v>
          </cell>
          <cell r="B131" t="str">
            <v>ICHN057</v>
          </cell>
          <cell r="C131" t="str">
            <v>Banchinae</v>
          </cell>
          <cell r="D131" t="str">
            <v>Glyptini n. genus female</v>
          </cell>
        </row>
        <row r="132">
          <cell r="A132" t="str">
            <v>USNM00169269</v>
          </cell>
          <cell r="B132" t="str">
            <v>ICHN057</v>
          </cell>
          <cell r="C132" t="str">
            <v>Banchinae</v>
          </cell>
          <cell r="D132" t="str">
            <v>Glyptini n. genus male</v>
          </cell>
        </row>
        <row r="133">
          <cell r="A133" t="str">
            <v>USNM00204531</v>
          </cell>
          <cell r="B133" t="str">
            <v>ICHN058</v>
          </cell>
          <cell r="C133" t="str">
            <v>Mesochorinae</v>
          </cell>
          <cell r="D133" t="str">
            <v xml:space="preserve">Mesochorus sp. female </v>
          </cell>
        </row>
        <row r="134">
          <cell r="A134" t="str">
            <v>USNM00206381</v>
          </cell>
          <cell r="B134" t="str">
            <v>ICHN058</v>
          </cell>
          <cell r="C134" t="str">
            <v>Mesochorinae</v>
          </cell>
          <cell r="D134" t="str">
            <v xml:space="preserve">Mesochorus sp. female </v>
          </cell>
        </row>
        <row r="135">
          <cell r="A135" t="str">
            <v>USNM00206384</v>
          </cell>
          <cell r="B135" t="str">
            <v>ICHN058</v>
          </cell>
          <cell r="C135" t="str">
            <v>Mesochorinae</v>
          </cell>
          <cell r="D135" t="str">
            <v xml:space="preserve">Mesochorus sp. female </v>
          </cell>
        </row>
        <row r="136">
          <cell r="A136" t="str">
            <v>USNM00499643</v>
          </cell>
          <cell r="B136" t="str">
            <v>ICHN059</v>
          </cell>
          <cell r="C136" t="str">
            <v>Mesochorinae</v>
          </cell>
          <cell r="D136" t="str">
            <v>Mesochorus sp. - male of same sp.?</v>
          </cell>
        </row>
        <row r="137">
          <cell r="A137" t="str">
            <v>USNM00206070</v>
          </cell>
          <cell r="B137" t="str">
            <v>ICHN060</v>
          </cell>
          <cell r="C137" t="str">
            <v>Mesochorinae</v>
          </cell>
          <cell r="D137" t="str">
            <v>Mesochorus sp. - male of same sp.? DAMAGED</v>
          </cell>
        </row>
        <row r="138">
          <cell r="A138" t="str">
            <v>USNM00204587</v>
          </cell>
          <cell r="B138" t="str">
            <v>ICHN061</v>
          </cell>
          <cell r="C138" t="str">
            <v>Cremastinae</v>
          </cell>
          <cell r="D138" t="str">
            <v>Cremastus? sp.</v>
          </cell>
        </row>
        <row r="139">
          <cell r="A139" t="str">
            <v>USNM00499418</v>
          </cell>
          <cell r="B139" t="str">
            <v>ICHN062</v>
          </cell>
          <cell r="C139" t="str">
            <v>Banchinae</v>
          </cell>
          <cell r="D139" t="str">
            <v xml:space="preserve">Apophua sp. 2 </v>
          </cell>
        </row>
      </sheetData>
      <sheetData sheetId="1"/>
      <sheetData sheetId="2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Lab Sheet"/>
      <sheetName val="Voucher Info"/>
      <sheetName val="Taxonomy"/>
      <sheetName val="Specimen Details"/>
      <sheetName val="Collection Data"/>
    </sheetNames>
    <sheetDataSet>
      <sheetData sheetId="0">
        <row r="1">
          <cell r="C1"/>
          <cell r="D1"/>
          <cell r="E1" t="str">
            <v>User:</v>
          </cell>
        </row>
        <row r="3">
          <cell r="C3" t="str">
            <v>Sample ID</v>
          </cell>
          <cell r="D3" t="str">
            <v>Field ID</v>
          </cell>
          <cell r="E3" t="str">
            <v>BIN</v>
          </cell>
        </row>
        <row r="4">
          <cell r="C4" t="str">
            <v>USNM00206924</v>
          </cell>
          <cell r="D4" t="str">
            <v>USNM00206924</v>
          </cell>
          <cell r="E4"/>
        </row>
        <row r="5">
          <cell r="C5" t="str">
            <v>USNM00452010</v>
          </cell>
          <cell r="D5" t="str">
            <v>USNM00452010</v>
          </cell>
          <cell r="E5"/>
        </row>
        <row r="6">
          <cell r="C6" t="str">
            <v>USNM00451888</v>
          </cell>
          <cell r="D6" t="str">
            <v>USNM00451888</v>
          </cell>
          <cell r="E6"/>
        </row>
        <row r="7">
          <cell r="C7" t="str">
            <v>USNM00204963</v>
          </cell>
          <cell r="D7" t="str">
            <v>USNM00204963</v>
          </cell>
          <cell r="E7"/>
        </row>
        <row r="8">
          <cell r="C8" t="str">
            <v>USNM00206714</v>
          </cell>
          <cell r="D8" t="str">
            <v>USNM00206714</v>
          </cell>
          <cell r="E8"/>
        </row>
        <row r="9">
          <cell r="C9" t="str">
            <v>USNM00206915</v>
          </cell>
          <cell r="D9" t="str">
            <v>USNM00206915</v>
          </cell>
          <cell r="E9"/>
        </row>
        <row r="10">
          <cell r="C10" t="str">
            <v>USNM00497774</v>
          </cell>
          <cell r="D10" t="str">
            <v>USNM00497774</v>
          </cell>
          <cell r="E10"/>
        </row>
        <row r="11">
          <cell r="C11" t="str">
            <v>USNM00494140</v>
          </cell>
          <cell r="D11" t="str">
            <v>USNM00494140</v>
          </cell>
          <cell r="E11"/>
        </row>
        <row r="12">
          <cell r="C12" t="str">
            <v>USNM00499738</v>
          </cell>
          <cell r="D12" t="str">
            <v>USNM00499738</v>
          </cell>
          <cell r="E12"/>
        </row>
        <row r="13">
          <cell r="C13" t="str">
            <v>USNM00499774</v>
          </cell>
          <cell r="D13" t="str">
            <v>USNM00499774</v>
          </cell>
          <cell r="E13"/>
        </row>
        <row r="14">
          <cell r="C14" t="str">
            <v>USNM00204952</v>
          </cell>
          <cell r="D14" t="str">
            <v>USNM00204952</v>
          </cell>
          <cell r="E14"/>
        </row>
        <row r="15">
          <cell r="C15" t="str">
            <v>USNM00204954</v>
          </cell>
          <cell r="D15" t="str">
            <v>USNM00204954</v>
          </cell>
          <cell r="E15"/>
        </row>
        <row r="16">
          <cell r="C16" t="str">
            <v>USNM00206925</v>
          </cell>
          <cell r="D16" t="str">
            <v>USNM00206925</v>
          </cell>
          <cell r="E16"/>
        </row>
        <row r="17">
          <cell r="C17" t="str">
            <v>USNM00451882</v>
          </cell>
          <cell r="D17" t="str">
            <v>USNM00451882</v>
          </cell>
          <cell r="E17"/>
        </row>
        <row r="18">
          <cell r="C18" t="str">
            <v>USNM00451883</v>
          </cell>
          <cell r="D18" t="str">
            <v>USNM00451883</v>
          </cell>
          <cell r="E18"/>
        </row>
        <row r="19">
          <cell r="C19" t="str">
            <v>USNM00206921</v>
          </cell>
          <cell r="D19" t="str">
            <v>USNM00206921</v>
          </cell>
          <cell r="E19"/>
        </row>
        <row r="20">
          <cell r="C20" t="str">
            <v>USNM00206922</v>
          </cell>
          <cell r="D20" t="str">
            <v>USNM00206922</v>
          </cell>
          <cell r="E20"/>
        </row>
        <row r="21">
          <cell r="C21" t="str">
            <v>USNM00204482</v>
          </cell>
          <cell r="D21" t="str">
            <v>USNM00204482</v>
          </cell>
          <cell r="E21"/>
        </row>
        <row r="22">
          <cell r="C22" t="str">
            <v>USNM00204950</v>
          </cell>
          <cell r="D22" t="str">
            <v>USNM00204950</v>
          </cell>
          <cell r="E22"/>
        </row>
        <row r="23">
          <cell r="C23" t="str">
            <v>USNM00205910</v>
          </cell>
          <cell r="D23" t="str">
            <v>USNM00205910</v>
          </cell>
          <cell r="E23"/>
        </row>
        <row r="24">
          <cell r="C24" t="str">
            <v>USNM00206513</v>
          </cell>
          <cell r="D24" t="str">
            <v>USNM00206513</v>
          </cell>
          <cell r="E24"/>
        </row>
        <row r="25">
          <cell r="C25" t="str">
            <v>USNM00206515</v>
          </cell>
          <cell r="D25" t="str">
            <v>USNM00206515</v>
          </cell>
          <cell r="E25"/>
        </row>
        <row r="26">
          <cell r="C26" t="str">
            <v>USNM00206801</v>
          </cell>
          <cell r="D26" t="str">
            <v>USNM00206801</v>
          </cell>
          <cell r="E26"/>
        </row>
        <row r="27">
          <cell r="C27" t="str">
            <v>USNM00206970</v>
          </cell>
          <cell r="D27" t="str">
            <v>USNM00206970</v>
          </cell>
          <cell r="E27"/>
        </row>
        <row r="28">
          <cell r="C28" t="str">
            <v>USNM00499430</v>
          </cell>
          <cell r="D28" t="str">
            <v>USNM00499430</v>
          </cell>
          <cell r="E28"/>
        </row>
        <row r="29">
          <cell r="C29" t="str">
            <v>USNM00503902</v>
          </cell>
          <cell r="D29" t="str">
            <v>USNM00503902</v>
          </cell>
          <cell r="E29"/>
        </row>
        <row r="30">
          <cell r="C30" t="str">
            <v>USNM00496785</v>
          </cell>
          <cell r="D30" t="str">
            <v>USNM00496785</v>
          </cell>
          <cell r="E30"/>
        </row>
        <row r="31">
          <cell r="C31" t="str">
            <v>USNM00503915</v>
          </cell>
          <cell r="D31" t="str">
            <v>USNM00503915</v>
          </cell>
          <cell r="E31"/>
        </row>
        <row r="32">
          <cell r="C32" t="str">
            <v>USNM00505089</v>
          </cell>
          <cell r="D32" t="str">
            <v>USNM00505089</v>
          </cell>
          <cell r="E32"/>
        </row>
        <row r="33">
          <cell r="C33" t="str">
            <v>USNM00505043</v>
          </cell>
          <cell r="D33" t="str">
            <v>USNM00505043</v>
          </cell>
          <cell r="E33"/>
        </row>
        <row r="34">
          <cell r="C34" t="str">
            <v>USNM00499820</v>
          </cell>
          <cell r="D34" t="str">
            <v>USNM00499820</v>
          </cell>
          <cell r="E34"/>
        </row>
        <row r="35">
          <cell r="C35" t="str">
            <v>USNM00497679</v>
          </cell>
          <cell r="D35" t="str">
            <v>USNM00497679</v>
          </cell>
          <cell r="E35"/>
        </row>
        <row r="36">
          <cell r="C36" t="str">
            <v>USNM00503940</v>
          </cell>
          <cell r="D36" t="str">
            <v>USNM00503940</v>
          </cell>
          <cell r="E36"/>
        </row>
        <row r="37">
          <cell r="C37" t="str">
            <v>USNM00206404</v>
          </cell>
          <cell r="D37" t="str">
            <v>USNM00206404</v>
          </cell>
          <cell r="E37"/>
        </row>
        <row r="38">
          <cell r="C38" t="str">
            <v>USNM00206409</v>
          </cell>
          <cell r="D38" t="str">
            <v>USNM00206409</v>
          </cell>
          <cell r="E38"/>
        </row>
        <row r="39">
          <cell r="C39" t="str">
            <v>USNM00207125</v>
          </cell>
          <cell r="D39" t="str">
            <v>USNM00207125</v>
          </cell>
          <cell r="E39"/>
        </row>
        <row r="40">
          <cell r="C40" t="str">
            <v>USNM00204540</v>
          </cell>
          <cell r="D40" t="str">
            <v>USNM00204540</v>
          </cell>
          <cell r="E40"/>
        </row>
        <row r="41">
          <cell r="C41" t="str">
            <v>USNM00204567</v>
          </cell>
          <cell r="D41" t="str">
            <v>USNM00204567</v>
          </cell>
          <cell r="E41"/>
        </row>
        <row r="42">
          <cell r="C42" t="str">
            <v>USNM00204572</v>
          </cell>
          <cell r="D42" t="str">
            <v>USNM00204572</v>
          </cell>
          <cell r="E42"/>
        </row>
        <row r="43">
          <cell r="C43" t="str">
            <v>USNM00204557</v>
          </cell>
          <cell r="D43" t="str">
            <v>USNM00204557</v>
          </cell>
          <cell r="E43"/>
        </row>
        <row r="44">
          <cell r="C44" t="str">
            <v>USNM00206389</v>
          </cell>
          <cell r="D44" t="str">
            <v>USNM00206389</v>
          </cell>
          <cell r="E44"/>
        </row>
        <row r="45">
          <cell r="C45" t="str">
            <v>USNM00205822</v>
          </cell>
          <cell r="D45" t="str">
            <v>USNM00205822</v>
          </cell>
          <cell r="E45"/>
        </row>
        <row r="46">
          <cell r="C46" t="str">
            <v>USNM00205875</v>
          </cell>
          <cell r="D46" t="str">
            <v>USNM00205875</v>
          </cell>
          <cell r="E46"/>
        </row>
        <row r="47">
          <cell r="C47" t="str">
            <v>USNM00205876</v>
          </cell>
          <cell r="D47" t="str">
            <v>USNM00205876</v>
          </cell>
          <cell r="E47"/>
        </row>
        <row r="48">
          <cell r="C48" t="str">
            <v>USNM00205871</v>
          </cell>
          <cell r="D48" t="str">
            <v>USNM00205871</v>
          </cell>
          <cell r="E48"/>
        </row>
        <row r="49">
          <cell r="C49" t="str">
            <v>USNM00205823</v>
          </cell>
          <cell r="D49" t="str">
            <v>USNM00205823</v>
          </cell>
          <cell r="E49"/>
        </row>
        <row r="50">
          <cell r="C50" t="str">
            <v>USNM00206084</v>
          </cell>
          <cell r="D50" t="str">
            <v>USNM00206084</v>
          </cell>
          <cell r="E50"/>
        </row>
        <row r="51">
          <cell r="C51" t="str">
            <v>USNM00169251</v>
          </cell>
          <cell r="D51" t="str">
            <v>USNM00169251</v>
          </cell>
          <cell r="E51"/>
        </row>
        <row r="52">
          <cell r="C52" t="str">
            <v>USNM00169254</v>
          </cell>
          <cell r="D52" t="str">
            <v>USNM00169254</v>
          </cell>
          <cell r="E52"/>
        </row>
        <row r="53">
          <cell r="C53" t="str">
            <v>USNM00169252</v>
          </cell>
          <cell r="D53" t="str">
            <v>USNM00169252</v>
          </cell>
          <cell r="E53"/>
        </row>
        <row r="54">
          <cell r="C54" t="str">
            <v>USNM00169253</v>
          </cell>
          <cell r="D54" t="str">
            <v>USNM00169253</v>
          </cell>
          <cell r="E54"/>
        </row>
        <row r="55">
          <cell r="C55" t="str">
            <v>USNM00206452</v>
          </cell>
          <cell r="D55" t="str">
            <v>USNM00206452</v>
          </cell>
          <cell r="E55"/>
        </row>
        <row r="56">
          <cell r="C56" t="str">
            <v>USNM00206527</v>
          </cell>
          <cell r="D56" t="str">
            <v>USNM00206527</v>
          </cell>
          <cell r="E56"/>
        </row>
        <row r="57">
          <cell r="C57" t="str">
            <v>USNM00206962</v>
          </cell>
          <cell r="D57" t="str">
            <v>USNM00206962</v>
          </cell>
          <cell r="E57"/>
        </row>
        <row r="58">
          <cell r="C58" t="str">
            <v>USNM00206455</v>
          </cell>
          <cell r="D58" t="str">
            <v>USNM00206455</v>
          </cell>
          <cell r="E58"/>
        </row>
        <row r="59">
          <cell r="C59" t="str">
            <v>USNM00499642</v>
          </cell>
          <cell r="D59" t="str">
            <v>USNM00499642</v>
          </cell>
          <cell r="E59"/>
        </row>
        <row r="60">
          <cell r="C60" t="str">
            <v>USNM00504214</v>
          </cell>
          <cell r="D60" t="str">
            <v>USNM00504214</v>
          </cell>
          <cell r="E60"/>
        </row>
        <row r="61">
          <cell r="C61" t="str">
            <v>USNM00506242</v>
          </cell>
          <cell r="D61" t="str">
            <v>USNM00506242</v>
          </cell>
          <cell r="E61"/>
        </row>
        <row r="62">
          <cell r="C62" t="str">
            <v>USNM00504248</v>
          </cell>
          <cell r="D62" t="str">
            <v>USNM00504248</v>
          </cell>
          <cell r="E62"/>
        </row>
        <row r="63">
          <cell r="C63" t="str">
            <v>USNM00503901</v>
          </cell>
          <cell r="D63" t="str">
            <v>USNM00503901</v>
          </cell>
          <cell r="E63"/>
        </row>
        <row r="64">
          <cell r="C64" t="str">
            <v>USNM00496742</v>
          </cell>
          <cell r="D64" t="str">
            <v>USNM00496742</v>
          </cell>
          <cell r="E64"/>
        </row>
        <row r="65">
          <cell r="C65" t="str">
            <v>USNM00506211</v>
          </cell>
          <cell r="D65" t="str">
            <v>USNM00506211</v>
          </cell>
          <cell r="E65"/>
        </row>
        <row r="66">
          <cell r="C66" t="str">
            <v>USNM00506203</v>
          </cell>
          <cell r="D66" t="str">
            <v>USNM00506203</v>
          </cell>
          <cell r="E66"/>
        </row>
        <row r="67">
          <cell r="C67" t="str">
            <v>USNM00506238</v>
          </cell>
          <cell r="D67" t="str">
            <v>USNM00506238</v>
          </cell>
          <cell r="E67"/>
        </row>
        <row r="68">
          <cell r="C68" t="str">
            <v>USNM00169259</v>
          </cell>
          <cell r="D68" t="str">
            <v>USNM00169259</v>
          </cell>
          <cell r="E68"/>
        </row>
        <row r="69">
          <cell r="C69" t="str">
            <v>USNM00169258</v>
          </cell>
          <cell r="D69" t="str">
            <v>USNM00169258</v>
          </cell>
          <cell r="E69"/>
        </row>
        <row r="70">
          <cell r="C70" t="str">
            <v>USNM00169260</v>
          </cell>
          <cell r="D70" t="str">
            <v>USNM00169260</v>
          </cell>
          <cell r="E70"/>
        </row>
        <row r="71">
          <cell r="C71" t="str">
            <v>USNM00206475</v>
          </cell>
          <cell r="D71" t="str">
            <v>USNM00206475</v>
          </cell>
          <cell r="E71"/>
        </row>
        <row r="72">
          <cell r="C72" t="str">
            <v>USNM00206896</v>
          </cell>
          <cell r="D72" t="str">
            <v>USNM00206896</v>
          </cell>
          <cell r="E72"/>
        </row>
        <row r="73">
          <cell r="C73" t="str">
            <v>USNM00206900</v>
          </cell>
          <cell r="D73" t="str">
            <v>USNM00206900</v>
          </cell>
          <cell r="E73"/>
        </row>
        <row r="74">
          <cell r="C74" t="str">
            <v>USNM00207120</v>
          </cell>
          <cell r="D74" t="str">
            <v>USNM00207120</v>
          </cell>
          <cell r="E74"/>
        </row>
        <row r="75">
          <cell r="C75" t="str">
            <v>USNM00207128</v>
          </cell>
          <cell r="D75" t="str">
            <v>USNM00207128</v>
          </cell>
          <cell r="E75"/>
        </row>
        <row r="76">
          <cell r="C76" t="str">
            <v>USNM00497743</v>
          </cell>
          <cell r="D76" t="str">
            <v>USNM00497743</v>
          </cell>
          <cell r="E76"/>
        </row>
        <row r="77">
          <cell r="C77" t="str">
            <v>USNM00497301</v>
          </cell>
          <cell r="D77" t="str">
            <v>USNM00497301</v>
          </cell>
          <cell r="E77"/>
        </row>
        <row r="78">
          <cell r="C78" t="str">
            <v>USNM00497272</v>
          </cell>
          <cell r="D78" t="str">
            <v>USNM00497272</v>
          </cell>
          <cell r="E78"/>
        </row>
        <row r="79">
          <cell r="C79" t="str">
            <v>USNM00506213</v>
          </cell>
          <cell r="D79" t="str">
            <v>USNM00506213</v>
          </cell>
          <cell r="E79"/>
        </row>
        <row r="80">
          <cell r="C80" t="str">
            <v>USNM00506200</v>
          </cell>
          <cell r="D80" t="str">
            <v>USNM00506200</v>
          </cell>
          <cell r="E80"/>
        </row>
        <row r="81">
          <cell r="C81" t="str">
            <v>USNM00206500</v>
          </cell>
          <cell r="D81" t="str">
            <v>USNM00206500</v>
          </cell>
          <cell r="E81"/>
        </row>
        <row r="82">
          <cell r="C82" t="str">
            <v>USNM00499471</v>
          </cell>
          <cell r="D82" t="str">
            <v>USNM00499471</v>
          </cell>
          <cell r="E82"/>
        </row>
        <row r="83">
          <cell r="C83" t="str">
            <v>USNM00504163</v>
          </cell>
          <cell r="D83" t="str">
            <v>USNM00504163</v>
          </cell>
          <cell r="E83"/>
        </row>
        <row r="84">
          <cell r="C84" t="str">
            <v>USNM00505058</v>
          </cell>
          <cell r="D84" t="str">
            <v>USNM00505058</v>
          </cell>
          <cell r="E84"/>
        </row>
        <row r="85">
          <cell r="C85" t="str">
            <v>USNM00505046</v>
          </cell>
          <cell r="D85" t="str">
            <v>USNM00505046</v>
          </cell>
          <cell r="E85"/>
        </row>
        <row r="86">
          <cell r="C86" t="str">
            <v>USNM00206464</v>
          </cell>
          <cell r="D86" t="str">
            <v>USNM00206464</v>
          </cell>
          <cell r="E86"/>
        </row>
        <row r="87">
          <cell r="C87" t="str">
            <v>USNM00206382</v>
          </cell>
          <cell r="D87" t="str">
            <v>USNM00206382</v>
          </cell>
          <cell r="E87"/>
        </row>
        <row r="88">
          <cell r="C88" t="str">
            <v>USNM00499413</v>
          </cell>
          <cell r="D88" t="str">
            <v>USNM00499413</v>
          </cell>
          <cell r="E88"/>
        </row>
        <row r="89">
          <cell r="C89" t="str">
            <v>USNM00205792</v>
          </cell>
          <cell r="D89" t="str">
            <v>USNM00205792</v>
          </cell>
          <cell r="E89"/>
        </row>
        <row r="90">
          <cell r="C90" t="str">
            <v>USNM00206406</v>
          </cell>
          <cell r="D90" t="str">
            <v>USNM00206406</v>
          </cell>
          <cell r="E90"/>
        </row>
        <row r="91">
          <cell r="C91" t="str">
            <v>USNM00206414</v>
          </cell>
          <cell r="D91" t="str">
            <v>USNM00206414</v>
          </cell>
          <cell r="E91"/>
        </row>
        <row r="92">
          <cell r="C92" t="str">
            <v>USNM00206430</v>
          </cell>
          <cell r="D92" t="str">
            <v>USNM00206430</v>
          </cell>
          <cell r="E92"/>
        </row>
        <row r="93">
          <cell r="C93" t="str">
            <v>USNM00497274</v>
          </cell>
          <cell r="D93" t="str">
            <v>USNM00497274</v>
          </cell>
          <cell r="E93"/>
        </row>
        <row r="94">
          <cell r="C94" t="str">
            <v>USNM00504041</v>
          </cell>
          <cell r="D94" t="str">
            <v>USNM00504041</v>
          </cell>
          <cell r="E94" t="str">
            <v>BOLD:ABZ3067</v>
          </cell>
        </row>
        <row r="95">
          <cell r="C95" t="str">
            <v>USNM00206140</v>
          </cell>
          <cell r="D95" t="str">
            <v>USNM00206140</v>
          </cell>
          <cell r="E95"/>
        </row>
        <row r="96">
          <cell r="C96" t="str">
            <v>USNM00206159</v>
          </cell>
          <cell r="D96" t="str">
            <v>USNM00206159</v>
          </cell>
          <cell r="E96"/>
        </row>
        <row r="97">
          <cell r="C97" t="str">
            <v>USNM00206154</v>
          </cell>
          <cell r="D97" t="str">
            <v>USNM00206154</v>
          </cell>
          <cell r="E97"/>
        </row>
        <row r="98">
          <cell r="C98" t="str">
            <v>USNM00206157</v>
          </cell>
          <cell r="D98" t="str">
            <v>USNM00206157</v>
          </cell>
          <cell r="E98"/>
        </row>
        <row r="99">
          <cell r="C99" t="str">
            <v>USNM00206113</v>
          </cell>
          <cell r="D99" t="str">
            <v>USNM00206113</v>
          </cell>
          <cell r="E99"/>
        </row>
        <row r="100">
          <cell r="C100" t="str">
            <v>USNM00206120</v>
          </cell>
          <cell r="D100" t="str">
            <v>USNM00206120</v>
          </cell>
          <cell r="E100"/>
        </row>
        <row r="101">
          <cell r="C101" t="str">
            <v>USNM00206166</v>
          </cell>
          <cell r="D101" t="str">
            <v>USNM00206166</v>
          </cell>
          <cell r="E101"/>
        </row>
        <row r="102">
          <cell r="C102" t="str">
            <v>USNM00494133</v>
          </cell>
          <cell r="D102" t="str">
            <v>USNM ENT 00494133</v>
          </cell>
          <cell r="E102" t="str">
            <v>BOLD:ACF0577</v>
          </cell>
        </row>
        <row r="103">
          <cell r="C103" t="str">
            <v>USNM00504053</v>
          </cell>
          <cell r="D103" t="str">
            <v>USNM00504053</v>
          </cell>
          <cell r="E103"/>
        </row>
        <row r="104">
          <cell r="C104" t="str">
            <v>USNM00499253</v>
          </cell>
          <cell r="D104" t="str">
            <v>USNM00499253</v>
          </cell>
          <cell r="E104"/>
        </row>
        <row r="105">
          <cell r="C105" t="str">
            <v>USNM00498765</v>
          </cell>
          <cell r="D105" t="str">
            <v>USNM00498765</v>
          </cell>
          <cell r="E105" t="str">
            <v>BOLD:AAD9541</v>
          </cell>
        </row>
        <row r="106">
          <cell r="C106" t="str">
            <v>USNM00499781</v>
          </cell>
          <cell r="D106" t="str">
            <v>USNM00499781</v>
          </cell>
          <cell r="E106" t="str">
            <v>BOLD:AAD9541</v>
          </cell>
        </row>
        <row r="107">
          <cell r="C107" t="str">
            <v>USNM00499187</v>
          </cell>
          <cell r="D107" t="str">
            <v>USNM00499187</v>
          </cell>
          <cell r="E107"/>
        </row>
        <row r="108">
          <cell r="C108" t="str">
            <v>USNM00499195</v>
          </cell>
          <cell r="D108" t="str">
            <v>USNM00499195</v>
          </cell>
          <cell r="E108"/>
        </row>
        <row r="109">
          <cell r="C109" t="str">
            <v>USNM00499457</v>
          </cell>
          <cell r="D109" t="str">
            <v>USNM00499457</v>
          </cell>
          <cell r="E109"/>
        </row>
        <row r="110">
          <cell r="C110" t="str">
            <v>USNM00499448</v>
          </cell>
          <cell r="D110" t="str">
            <v>USNM00499448</v>
          </cell>
          <cell r="E110"/>
        </row>
        <row r="111">
          <cell r="C111" t="str">
            <v>USNM00504087</v>
          </cell>
          <cell r="D111" t="str">
            <v>USNM00504087</v>
          </cell>
          <cell r="E111"/>
        </row>
        <row r="112">
          <cell r="C112" t="str">
            <v>USNM00497302</v>
          </cell>
          <cell r="D112" t="str">
            <v>USNM00497302</v>
          </cell>
          <cell r="E112"/>
        </row>
        <row r="113">
          <cell r="C113" t="str">
            <v>USNM00504224</v>
          </cell>
          <cell r="D113" t="str">
            <v>USNM00504224</v>
          </cell>
          <cell r="E113" t="str">
            <v>BOLD:AAE6280</v>
          </cell>
        </row>
        <row r="114">
          <cell r="C114" t="str">
            <v>USNM00504221</v>
          </cell>
          <cell r="D114" t="str">
            <v>USNM00504221</v>
          </cell>
          <cell r="E114" t="str">
            <v>BOLD:AAE6280</v>
          </cell>
        </row>
        <row r="115">
          <cell r="C115" t="str">
            <v>USNM00504206</v>
          </cell>
          <cell r="D115" t="str">
            <v>USNM00504206</v>
          </cell>
          <cell r="E115"/>
        </row>
        <row r="116">
          <cell r="C116" t="str">
            <v>USNM00497657</v>
          </cell>
          <cell r="D116" t="str">
            <v>USNM00497657</v>
          </cell>
          <cell r="E116"/>
        </row>
        <row r="117">
          <cell r="C117" t="str">
            <v>USNM00504256</v>
          </cell>
          <cell r="D117" t="str">
            <v>USNM00504256</v>
          </cell>
          <cell r="E117" t="str">
            <v>BOLD:AAE6280</v>
          </cell>
        </row>
        <row r="118">
          <cell r="C118" t="str">
            <v>USNM00497674</v>
          </cell>
          <cell r="D118" t="str">
            <v>USNM00497674</v>
          </cell>
          <cell r="E118" t="str">
            <v>BOLD:AAG9264</v>
          </cell>
        </row>
        <row r="119">
          <cell r="C119" t="str">
            <v>USNM00504165</v>
          </cell>
          <cell r="D119" t="str">
            <v>USNM00504165</v>
          </cell>
          <cell r="E119" t="str">
            <v>BOLD:AAG9264</v>
          </cell>
        </row>
        <row r="120">
          <cell r="C120" t="str">
            <v>USNM00503965</v>
          </cell>
          <cell r="D120" t="str">
            <v>USNM00503965</v>
          </cell>
          <cell r="E120" t="str">
            <v>BOLD:AAD0180</v>
          </cell>
        </row>
        <row r="121">
          <cell r="C121" t="str">
            <v>USNM00503935</v>
          </cell>
          <cell r="D121" t="str">
            <v>USNM00503935</v>
          </cell>
          <cell r="E121"/>
        </row>
        <row r="122">
          <cell r="C122" t="str">
            <v>USNM00509244</v>
          </cell>
          <cell r="D122" t="str">
            <v>USNM00509244</v>
          </cell>
          <cell r="E122" t="str">
            <v>BOLD:AAG2115</v>
          </cell>
        </row>
        <row r="123">
          <cell r="C123" t="str">
            <v>USNM00509255</v>
          </cell>
          <cell r="D123" t="str">
            <v>USNM00509255</v>
          </cell>
          <cell r="E123"/>
        </row>
        <row r="124">
          <cell r="C124" t="str">
            <v>USNM00209115</v>
          </cell>
          <cell r="D124" t="str">
            <v>USNM00209115</v>
          </cell>
          <cell r="E124"/>
        </row>
        <row r="125">
          <cell r="C125" t="str">
            <v>USNM00451827</v>
          </cell>
          <cell r="D125" t="str">
            <v>USNM ENT 00451827</v>
          </cell>
          <cell r="E125" t="str">
            <v>BOLD:AAG2118</v>
          </cell>
        </row>
        <row r="126">
          <cell r="C126" t="str">
            <v>USNM00451842</v>
          </cell>
          <cell r="D126" t="str">
            <v>USNM00451842</v>
          </cell>
          <cell r="E126" t="str">
            <v>BOLD:AAF2788</v>
          </cell>
        </row>
        <row r="127">
          <cell r="C127" t="str">
            <v>USNM00452090</v>
          </cell>
          <cell r="D127" t="str">
            <v>USNM00452090</v>
          </cell>
          <cell r="E127" t="str">
            <v>BOLD:AAF2788</v>
          </cell>
        </row>
        <row r="128">
          <cell r="C128" t="str">
            <v>USNM00452094</v>
          </cell>
          <cell r="D128" t="str">
            <v>USNM00452094</v>
          </cell>
          <cell r="E128" t="str">
            <v>BOLD:AAF2788</v>
          </cell>
        </row>
        <row r="129">
          <cell r="C129" t="str">
            <v>USNM00452107</v>
          </cell>
          <cell r="D129" t="str">
            <v>USNM00452107</v>
          </cell>
          <cell r="E129"/>
        </row>
        <row r="130">
          <cell r="C130" t="str">
            <v>USNM00207096</v>
          </cell>
          <cell r="D130" t="str">
            <v>USNM00207096</v>
          </cell>
          <cell r="E130"/>
        </row>
        <row r="131">
          <cell r="C131" t="str">
            <v>USNM00207104</v>
          </cell>
          <cell r="D131" t="str">
            <v>USNM00207104</v>
          </cell>
          <cell r="E131"/>
        </row>
        <row r="132">
          <cell r="C132" t="str">
            <v>USNM00209490</v>
          </cell>
          <cell r="D132" t="str">
            <v>USNM ENT 00209490</v>
          </cell>
          <cell r="E132" t="str">
            <v>BOLD:AAF6530</v>
          </cell>
        </row>
        <row r="133">
          <cell r="C133" t="str">
            <v>USNM00452000</v>
          </cell>
          <cell r="D133" t="str">
            <v>USNM00452000</v>
          </cell>
          <cell r="E133"/>
        </row>
        <row r="134">
          <cell r="C134" t="str">
            <v>USNM00169247</v>
          </cell>
          <cell r="D134" t="str">
            <v>USNM00169247</v>
          </cell>
          <cell r="E134"/>
        </row>
        <row r="135">
          <cell r="C135" t="str">
            <v>USNM00209488</v>
          </cell>
          <cell r="D135" t="str">
            <v>USNM00209488</v>
          </cell>
          <cell r="E135"/>
        </row>
        <row r="136">
          <cell r="C136" t="str">
            <v>USNM00207111</v>
          </cell>
          <cell r="D136" t="str">
            <v>USNM00207111</v>
          </cell>
          <cell r="E136"/>
        </row>
        <row r="137">
          <cell r="C137" t="str">
            <v>USNM00451849</v>
          </cell>
          <cell r="D137" t="str">
            <v>USNM00451849</v>
          </cell>
          <cell r="E137"/>
        </row>
        <row r="138">
          <cell r="C138" t="str">
            <v>USNM00452095</v>
          </cell>
          <cell r="D138" t="str">
            <v>USNM00452095</v>
          </cell>
          <cell r="E138"/>
        </row>
        <row r="139">
          <cell r="C139" t="str">
            <v>USNM00452114</v>
          </cell>
          <cell r="D139" t="str">
            <v>USNM00452114</v>
          </cell>
          <cell r="E139"/>
        </row>
        <row r="140">
          <cell r="C140" t="str">
            <v>USNM00451854</v>
          </cell>
          <cell r="D140" t="str">
            <v>USNM00451854</v>
          </cell>
          <cell r="E140"/>
        </row>
        <row r="141">
          <cell r="C141" t="str">
            <v>USNM00206673</v>
          </cell>
          <cell r="D141" t="str">
            <v>USNM00206673</v>
          </cell>
          <cell r="E141"/>
        </row>
        <row r="142">
          <cell r="C142" t="str">
            <v>USNM00206692</v>
          </cell>
          <cell r="D142" t="str">
            <v>USNM00206692</v>
          </cell>
          <cell r="E142"/>
        </row>
        <row r="143">
          <cell r="C143" t="str">
            <v>USNM00451874</v>
          </cell>
          <cell r="D143" t="str">
            <v>USNM00451874</v>
          </cell>
          <cell r="E143" t="str">
            <v>BOLD:AAF6726</v>
          </cell>
        </row>
        <row r="144">
          <cell r="C144" t="str">
            <v>USNM00452110</v>
          </cell>
          <cell r="D144" t="str">
            <v>USNM00452110</v>
          </cell>
          <cell r="E144" t="str">
            <v>BOLD:AAF0817</v>
          </cell>
        </row>
        <row r="145">
          <cell r="C145" t="str">
            <v>USNM00452111</v>
          </cell>
          <cell r="D145" t="str">
            <v>USNM00452111</v>
          </cell>
          <cell r="E145" t="str">
            <v>BOLD:AAF0817</v>
          </cell>
        </row>
        <row r="146">
          <cell r="C146" t="str">
            <v>USNM00452112</v>
          </cell>
          <cell r="D146" t="str">
            <v>USNM00452112</v>
          </cell>
          <cell r="E146" t="str">
            <v>BOLD:AAF0817</v>
          </cell>
        </row>
        <row r="147">
          <cell r="C147" t="str">
            <v>USNM00206653</v>
          </cell>
          <cell r="D147" t="str">
            <v>USNM00206653</v>
          </cell>
          <cell r="E147"/>
        </row>
        <row r="148">
          <cell r="C148" t="str">
            <v>USNM00206974</v>
          </cell>
          <cell r="D148" t="str">
            <v>USNM00206974</v>
          </cell>
          <cell r="E148"/>
        </row>
        <row r="149">
          <cell r="C149" t="str">
            <v>USNM00206982</v>
          </cell>
          <cell r="D149" t="str">
            <v>USNM00206982</v>
          </cell>
          <cell r="E149"/>
        </row>
        <row r="150">
          <cell r="C150" t="str">
            <v>USNM00206902</v>
          </cell>
          <cell r="D150" t="str">
            <v>USNM00206902</v>
          </cell>
          <cell r="E150"/>
        </row>
        <row r="151">
          <cell r="C151" t="str">
            <v>USNM00206904</v>
          </cell>
          <cell r="D151" t="str">
            <v>USNM00206904</v>
          </cell>
          <cell r="E151"/>
        </row>
        <row r="152">
          <cell r="C152" t="str">
            <v>USNM00206984</v>
          </cell>
          <cell r="D152" t="str">
            <v>USNM00206984</v>
          </cell>
          <cell r="E152"/>
        </row>
        <row r="153">
          <cell r="C153" t="str">
            <v>USNM00206979</v>
          </cell>
          <cell r="D153" t="str">
            <v>USNM00206979</v>
          </cell>
          <cell r="E153" t="str">
            <v>BOLD:AAW7980</v>
          </cell>
        </row>
        <row r="154">
          <cell r="C154" t="str">
            <v>USNM00206130</v>
          </cell>
          <cell r="D154" t="str">
            <v>USNM00206130</v>
          </cell>
          <cell r="E154"/>
        </row>
        <row r="155">
          <cell r="C155" t="str">
            <v>USNM00206132</v>
          </cell>
          <cell r="D155" t="str">
            <v>USNM00206132</v>
          </cell>
          <cell r="E155"/>
        </row>
        <row r="156">
          <cell r="C156" t="str">
            <v>USNM00206137</v>
          </cell>
          <cell r="D156" t="str">
            <v>USNM00206137</v>
          </cell>
          <cell r="E156"/>
        </row>
        <row r="157">
          <cell r="C157" t="str">
            <v>USNM00206141</v>
          </cell>
          <cell r="D157" t="str">
            <v>USNM00206141</v>
          </cell>
          <cell r="E157"/>
        </row>
        <row r="158">
          <cell r="C158" t="str">
            <v>USNM00206144</v>
          </cell>
          <cell r="D158" t="str">
            <v>USNM00206144</v>
          </cell>
          <cell r="E158"/>
        </row>
        <row r="159">
          <cell r="C159" t="str">
            <v>USNM00206150</v>
          </cell>
          <cell r="D159" t="str">
            <v>USNM00206150</v>
          </cell>
          <cell r="E159"/>
        </row>
        <row r="160">
          <cell r="C160" t="str">
            <v>USNM00206131</v>
          </cell>
          <cell r="D160" t="str">
            <v>USNM00206131</v>
          </cell>
          <cell r="E160"/>
        </row>
        <row r="161">
          <cell r="C161" t="str">
            <v>USNM00206142</v>
          </cell>
          <cell r="D161" t="str">
            <v>USNM00206142</v>
          </cell>
          <cell r="E161"/>
        </row>
        <row r="162">
          <cell r="C162" t="str">
            <v>USNM00206151</v>
          </cell>
          <cell r="D162" t="str">
            <v>USNM00206151</v>
          </cell>
          <cell r="E162"/>
        </row>
        <row r="163">
          <cell r="C163" t="str">
            <v>USNM00497290</v>
          </cell>
          <cell r="D163" t="str">
            <v>USNM00497290</v>
          </cell>
          <cell r="E163" t="str">
            <v>BOLD:AAB7124</v>
          </cell>
        </row>
        <row r="164">
          <cell r="C164" t="str">
            <v>USNM00503979</v>
          </cell>
          <cell r="D164" t="str">
            <v>USNM00503979</v>
          </cell>
          <cell r="E164" t="str">
            <v>BOLD:AAB7124</v>
          </cell>
        </row>
        <row r="165">
          <cell r="C165" t="str">
            <v>USNM00503926</v>
          </cell>
          <cell r="D165" t="str">
            <v>USNM00503926</v>
          </cell>
          <cell r="E165"/>
        </row>
        <row r="166">
          <cell r="C166" t="str">
            <v>USNM00503932</v>
          </cell>
          <cell r="D166" t="str">
            <v>USNM00503932</v>
          </cell>
          <cell r="E166" t="str">
            <v>BOLD:AAB7124</v>
          </cell>
        </row>
        <row r="167">
          <cell r="C167" t="str">
            <v>USNM00503981</v>
          </cell>
          <cell r="D167" t="str">
            <v>USNM00503981</v>
          </cell>
          <cell r="E167"/>
        </row>
        <row r="168">
          <cell r="C168" t="str">
            <v>USNM00503982</v>
          </cell>
          <cell r="D168" t="str">
            <v>USNM00503982</v>
          </cell>
          <cell r="E168"/>
        </row>
        <row r="169">
          <cell r="C169" t="str">
            <v>USNM00499488</v>
          </cell>
          <cell r="D169" t="str">
            <v>USNM00499488</v>
          </cell>
          <cell r="E169" t="str">
            <v>BOLD:AAB7124</v>
          </cell>
        </row>
        <row r="170">
          <cell r="C170" t="str">
            <v>USNM00503945</v>
          </cell>
          <cell r="D170" t="str">
            <v>USNM00503945</v>
          </cell>
          <cell r="E170"/>
        </row>
        <row r="171">
          <cell r="C171" t="str">
            <v>USNM00503937</v>
          </cell>
          <cell r="D171" t="str">
            <v>USNM00503937</v>
          </cell>
          <cell r="E171" t="str">
            <v>BOLD:AAB7124</v>
          </cell>
        </row>
        <row r="172">
          <cell r="C172" t="str">
            <v>USNM00497633</v>
          </cell>
          <cell r="D172" t="str">
            <v>USNM00497633</v>
          </cell>
          <cell r="E172" t="str">
            <v>BOLD:AAB7124</v>
          </cell>
        </row>
        <row r="173">
          <cell r="C173" t="str">
            <v>USNM00504273</v>
          </cell>
          <cell r="D173" t="str">
            <v>USNM00504273</v>
          </cell>
          <cell r="E173"/>
        </row>
        <row r="174">
          <cell r="C174" t="str">
            <v>USNM00497716</v>
          </cell>
          <cell r="D174" t="str">
            <v>USNM00497716</v>
          </cell>
          <cell r="E174" t="str">
            <v>BOLD:AAB7124</v>
          </cell>
        </row>
        <row r="175">
          <cell r="C175" t="str">
            <v>USNM00503866</v>
          </cell>
          <cell r="D175" t="str">
            <v>USNM00503866</v>
          </cell>
          <cell r="E175"/>
        </row>
        <row r="176">
          <cell r="C176" t="str">
            <v>USNM00204536</v>
          </cell>
          <cell r="D176" t="str">
            <v>USNM00204536</v>
          </cell>
          <cell r="E176"/>
        </row>
        <row r="177">
          <cell r="C177" t="str">
            <v>USNM00204563</v>
          </cell>
          <cell r="D177" t="str">
            <v>USNM00204563</v>
          </cell>
          <cell r="E177"/>
        </row>
        <row r="178">
          <cell r="C178" t="str">
            <v>USNM00204576</v>
          </cell>
          <cell r="D178" t="str">
            <v>USNM00204576</v>
          </cell>
          <cell r="E178"/>
        </row>
        <row r="179">
          <cell r="C179" t="str">
            <v>USNM00204579</v>
          </cell>
          <cell r="D179" t="str">
            <v>USNM00204579</v>
          </cell>
          <cell r="E179"/>
        </row>
        <row r="180">
          <cell r="C180" t="str">
            <v>USNM00204580</v>
          </cell>
          <cell r="D180" t="str">
            <v>USNM00204580</v>
          </cell>
          <cell r="E180"/>
        </row>
        <row r="181">
          <cell r="C181" t="str">
            <v>USNM00206374</v>
          </cell>
          <cell r="D181" t="str">
            <v>USNM00206374</v>
          </cell>
          <cell r="E181"/>
        </row>
        <row r="182">
          <cell r="C182" t="str">
            <v>USNM00206418</v>
          </cell>
          <cell r="D182" t="str">
            <v>USNM00206418</v>
          </cell>
          <cell r="E182"/>
        </row>
        <row r="183">
          <cell r="C183" t="str">
            <v>USNM00206427</v>
          </cell>
          <cell r="D183" t="str">
            <v>USNM00206427</v>
          </cell>
          <cell r="E183"/>
        </row>
        <row r="184">
          <cell r="C184" t="str">
            <v>USNM00206432</v>
          </cell>
          <cell r="D184" t="str">
            <v>USNM00206432</v>
          </cell>
          <cell r="E184"/>
        </row>
        <row r="185">
          <cell r="C185" t="str">
            <v>USNM00206443</v>
          </cell>
          <cell r="D185" t="str">
            <v>USNM00206443</v>
          </cell>
          <cell r="E185"/>
        </row>
        <row r="186">
          <cell r="C186" t="str">
            <v>USNM00206450</v>
          </cell>
          <cell r="D186" t="str">
            <v>USNM00206450</v>
          </cell>
          <cell r="E186"/>
        </row>
        <row r="187">
          <cell r="C187" t="str">
            <v>USNM00206465</v>
          </cell>
          <cell r="D187" t="str">
            <v>USNM00206465</v>
          </cell>
          <cell r="E187"/>
        </row>
        <row r="188">
          <cell r="C188" t="str">
            <v>USNM00206469</v>
          </cell>
          <cell r="D188" t="str">
            <v>USNM00206469</v>
          </cell>
          <cell r="E188"/>
        </row>
        <row r="189">
          <cell r="C189" t="str">
            <v>USNM00206483</v>
          </cell>
          <cell r="D189" t="str">
            <v>USNM00206483</v>
          </cell>
          <cell r="E189"/>
        </row>
        <row r="190">
          <cell r="C190" t="str">
            <v>USNM00206491</v>
          </cell>
          <cell r="D190" t="str">
            <v>USNM00206491</v>
          </cell>
          <cell r="E190"/>
        </row>
        <row r="191">
          <cell r="C191" t="str">
            <v>USNM00206504</v>
          </cell>
          <cell r="D191" t="str">
            <v>USNM00206504</v>
          </cell>
          <cell r="E191"/>
        </row>
        <row r="192">
          <cell r="C192" t="str">
            <v>USNM00206507</v>
          </cell>
          <cell r="D192" t="str">
            <v>USNM00206507</v>
          </cell>
          <cell r="E192"/>
        </row>
        <row r="193">
          <cell r="C193" t="str">
            <v>USNM00206626</v>
          </cell>
          <cell r="D193" t="str">
            <v>USNM00206626</v>
          </cell>
          <cell r="E193"/>
        </row>
        <row r="194">
          <cell r="C194" t="str">
            <v>USNM00206809</v>
          </cell>
          <cell r="D194" t="str">
            <v>USNM00206809</v>
          </cell>
          <cell r="E194"/>
        </row>
        <row r="195">
          <cell r="C195" t="str">
            <v>USNM00206811</v>
          </cell>
          <cell r="D195" t="str">
            <v>USNM00206811</v>
          </cell>
          <cell r="E195"/>
        </row>
        <row r="196">
          <cell r="C196" t="str">
            <v>USNM00206990</v>
          </cell>
          <cell r="D196" t="str">
            <v>USNM00206990</v>
          </cell>
          <cell r="E196"/>
        </row>
        <row r="197">
          <cell r="C197" t="str">
            <v>USNM00206992</v>
          </cell>
          <cell r="D197" t="str">
            <v>USNM00206992</v>
          </cell>
          <cell r="E197"/>
        </row>
        <row r="198">
          <cell r="C198" t="str">
            <v>USNM00206993</v>
          </cell>
          <cell r="D198" t="str">
            <v>USNM00206993</v>
          </cell>
          <cell r="E198"/>
        </row>
        <row r="199">
          <cell r="C199" t="str">
            <v>USNM00207126</v>
          </cell>
          <cell r="D199" t="str">
            <v>USNM00207126</v>
          </cell>
          <cell r="E199"/>
        </row>
        <row r="200">
          <cell r="C200" t="str">
            <v>USNM00451886</v>
          </cell>
          <cell r="D200" t="str">
            <v>USNM00451886</v>
          </cell>
          <cell r="E200"/>
        </row>
        <row r="201">
          <cell r="C201" t="str">
            <v>USNM00452011</v>
          </cell>
          <cell r="D201" t="str">
            <v>USNM00452011</v>
          </cell>
          <cell r="E201"/>
        </row>
        <row r="202">
          <cell r="C202" t="str">
            <v>USNM00452103</v>
          </cell>
          <cell r="D202" t="str">
            <v>USNM00452103</v>
          </cell>
          <cell r="E202"/>
        </row>
        <row r="203">
          <cell r="C203" t="str">
            <v>USNM00494099</v>
          </cell>
          <cell r="D203" t="str">
            <v>USNM00494099</v>
          </cell>
          <cell r="E203" t="str">
            <v>BOLD:AAH1116</v>
          </cell>
        </row>
        <row r="204">
          <cell r="C204" t="str">
            <v>USNM00494252</v>
          </cell>
          <cell r="D204" t="str">
            <v>USNM00494252</v>
          </cell>
          <cell r="E204" t="str">
            <v>BOLD:AAH1133</v>
          </cell>
        </row>
        <row r="205">
          <cell r="C205" t="str">
            <v>USNM00496629</v>
          </cell>
          <cell r="D205" t="str">
            <v>USNM00496629</v>
          </cell>
          <cell r="E205" t="str">
            <v>BOLD:AAH1118</v>
          </cell>
        </row>
        <row r="206">
          <cell r="C206" t="str">
            <v>USNM00496631</v>
          </cell>
          <cell r="D206" t="str">
            <v>USNM00496631</v>
          </cell>
          <cell r="E206" t="str">
            <v>BOLD:AAH1019</v>
          </cell>
        </row>
        <row r="207">
          <cell r="C207" t="str">
            <v>USNM00496664</v>
          </cell>
          <cell r="D207" t="str">
            <v>USNM00496664</v>
          </cell>
          <cell r="E207"/>
        </row>
        <row r="208">
          <cell r="C208" t="str">
            <v>USNM00496673</v>
          </cell>
          <cell r="D208" t="str">
            <v>USNM00496673</v>
          </cell>
          <cell r="E208"/>
        </row>
        <row r="209">
          <cell r="C209" t="str">
            <v>USNM00496685</v>
          </cell>
          <cell r="D209" t="str">
            <v>USNM00496685</v>
          </cell>
          <cell r="E209"/>
        </row>
        <row r="210">
          <cell r="C210" t="str">
            <v>USNM00496697</v>
          </cell>
          <cell r="D210" t="str">
            <v>USNM00496697</v>
          </cell>
          <cell r="E210" t="str">
            <v>BOLD:AAP1238</v>
          </cell>
        </row>
        <row r="211">
          <cell r="C211" t="str">
            <v>USNM00496701</v>
          </cell>
          <cell r="D211" t="str">
            <v>USNM00496701</v>
          </cell>
          <cell r="E211" t="str">
            <v>BOLD:AAP1238</v>
          </cell>
        </row>
        <row r="212">
          <cell r="C212" t="str">
            <v>USNM00496708</v>
          </cell>
          <cell r="D212" t="str">
            <v>USNM00496708</v>
          </cell>
          <cell r="E212" t="str">
            <v>BOLD:ACE5028</v>
          </cell>
        </row>
        <row r="213">
          <cell r="C213" t="str">
            <v>USNM00496716</v>
          </cell>
          <cell r="D213" t="str">
            <v>USNM00496716</v>
          </cell>
          <cell r="E213" t="str">
            <v>BOLD:AAH1020</v>
          </cell>
        </row>
        <row r="214">
          <cell r="C214" t="str">
            <v>USNM00496718</v>
          </cell>
          <cell r="D214" t="str">
            <v>USNM00496718</v>
          </cell>
          <cell r="E214"/>
        </row>
        <row r="215">
          <cell r="C215" t="str">
            <v>USNM00496719</v>
          </cell>
          <cell r="D215" t="str">
            <v>USNM00496719</v>
          </cell>
          <cell r="E215" t="str">
            <v>BOLD:AAN5850</v>
          </cell>
        </row>
        <row r="216">
          <cell r="C216" t="str">
            <v>USNM00496738</v>
          </cell>
          <cell r="D216" t="str">
            <v>USNM00496738</v>
          </cell>
          <cell r="E216"/>
        </row>
        <row r="217">
          <cell r="C217" t="str">
            <v>USNM00496744</v>
          </cell>
          <cell r="D217" t="str">
            <v>USNM00496744</v>
          </cell>
          <cell r="E217" t="str">
            <v>BOLD:AAD2365</v>
          </cell>
        </row>
        <row r="218">
          <cell r="C218" t="str">
            <v>USNM00496760</v>
          </cell>
          <cell r="D218" t="str">
            <v>USNM00496760</v>
          </cell>
          <cell r="E218" t="str">
            <v>BOLD:AAF2649</v>
          </cell>
        </row>
        <row r="219">
          <cell r="C219" t="str">
            <v>USNM00496786</v>
          </cell>
          <cell r="D219" t="str">
            <v>USNM00496786</v>
          </cell>
          <cell r="E219" t="str">
            <v>BOLD:ACE5028</v>
          </cell>
        </row>
        <row r="220">
          <cell r="C220" t="str">
            <v>USNM00497188</v>
          </cell>
          <cell r="D220" t="str">
            <v>USNM00497188</v>
          </cell>
          <cell r="E220" t="str">
            <v>BOLD:AAD2366</v>
          </cell>
        </row>
        <row r="221">
          <cell r="C221" t="str">
            <v>USNM00497213</v>
          </cell>
          <cell r="D221" t="str">
            <v>USNM00497213</v>
          </cell>
          <cell r="E221"/>
        </row>
        <row r="222">
          <cell r="C222" t="str">
            <v>USNM00497214</v>
          </cell>
          <cell r="D222" t="str">
            <v>USNM00497214</v>
          </cell>
          <cell r="E222" t="str">
            <v>BOLD:AAH1021</v>
          </cell>
        </row>
        <row r="223">
          <cell r="C223" t="str">
            <v>USNM00497268</v>
          </cell>
          <cell r="D223" t="str">
            <v>USNM00497268</v>
          </cell>
          <cell r="E223"/>
        </row>
        <row r="224">
          <cell r="C224" t="str">
            <v>USNM00497281</v>
          </cell>
          <cell r="D224" t="str">
            <v>USNM00497281</v>
          </cell>
          <cell r="E224"/>
        </row>
        <row r="225">
          <cell r="C225" t="str">
            <v>USNM00497291</v>
          </cell>
          <cell r="D225" t="str">
            <v>USNM00497291</v>
          </cell>
          <cell r="E225" t="str">
            <v>BOLD:AAD2366</v>
          </cell>
        </row>
        <row r="226">
          <cell r="C226" t="str">
            <v>USNM00497293</v>
          </cell>
          <cell r="D226" t="str">
            <v>USNM00497293</v>
          </cell>
          <cell r="E226" t="str">
            <v>BOLD:AAB9161</v>
          </cell>
        </row>
        <row r="227">
          <cell r="C227" t="str">
            <v>USNM00497294</v>
          </cell>
          <cell r="D227" t="str">
            <v>USNM00497294</v>
          </cell>
          <cell r="E227"/>
        </row>
        <row r="228">
          <cell r="C228" t="str">
            <v>USNM00497303</v>
          </cell>
          <cell r="D228" t="str">
            <v>USNM00497303</v>
          </cell>
          <cell r="E228" t="str">
            <v>BOLD:AAF9911</v>
          </cell>
        </row>
        <row r="229">
          <cell r="C229" t="str">
            <v>USNM00497315</v>
          </cell>
          <cell r="D229" t="str">
            <v>USNM00497315</v>
          </cell>
          <cell r="E229"/>
        </row>
        <row r="230">
          <cell r="C230" t="str">
            <v>USNM00497339</v>
          </cell>
          <cell r="D230" t="str">
            <v>USNM00497339</v>
          </cell>
          <cell r="E230"/>
        </row>
        <row r="231">
          <cell r="C231" t="str">
            <v>USNM00497638</v>
          </cell>
          <cell r="D231" t="str">
            <v>USNM00497638</v>
          </cell>
          <cell r="E231"/>
        </row>
        <row r="232">
          <cell r="C232" t="str">
            <v>USNM00497645</v>
          </cell>
          <cell r="D232" t="str">
            <v>USNM00497645</v>
          </cell>
          <cell r="E232" t="str">
            <v>BOLD:ABY6311</v>
          </cell>
        </row>
        <row r="233">
          <cell r="C233" t="str">
            <v>USNM00497650</v>
          </cell>
          <cell r="D233" t="str">
            <v>USNM00497650</v>
          </cell>
          <cell r="E233" t="str">
            <v>BOLD:AAF2649</v>
          </cell>
        </row>
        <row r="234">
          <cell r="C234" t="str">
            <v>USNM00497664</v>
          </cell>
          <cell r="D234" t="str">
            <v>USNM00497664</v>
          </cell>
          <cell r="E234" t="str">
            <v>BOLD:AAB9161</v>
          </cell>
        </row>
        <row r="235">
          <cell r="C235" t="str">
            <v>USNM00497665</v>
          </cell>
          <cell r="D235" t="str">
            <v>USNM00497665</v>
          </cell>
          <cell r="E235"/>
        </row>
        <row r="236">
          <cell r="C236" t="str">
            <v>USNM00497694</v>
          </cell>
          <cell r="D236" t="str">
            <v>USNM00497694</v>
          </cell>
          <cell r="E236"/>
        </row>
        <row r="237">
          <cell r="C237" t="str">
            <v>USNM00497695</v>
          </cell>
          <cell r="D237" t="str">
            <v>USNM00497695</v>
          </cell>
          <cell r="E237"/>
        </row>
        <row r="238">
          <cell r="C238" t="str">
            <v>USNM00497697</v>
          </cell>
          <cell r="D238" t="str">
            <v>USNM00497697</v>
          </cell>
          <cell r="E238" t="str">
            <v>BOLD:AAF1678</v>
          </cell>
        </row>
        <row r="239">
          <cell r="C239" t="str">
            <v>USNM00497698</v>
          </cell>
          <cell r="D239" t="str">
            <v>USNM00497698</v>
          </cell>
          <cell r="E239" t="str">
            <v>BOLD:AAE2274</v>
          </cell>
        </row>
        <row r="240">
          <cell r="C240" t="str">
            <v>USNM00497705</v>
          </cell>
          <cell r="D240" t="str">
            <v>USNM00497705</v>
          </cell>
          <cell r="E240" t="str">
            <v>BOLD:AAB9161</v>
          </cell>
        </row>
        <row r="241">
          <cell r="C241" t="str">
            <v>USNM00497718</v>
          </cell>
          <cell r="D241" t="str">
            <v>USNM00497718</v>
          </cell>
          <cell r="E241" t="str">
            <v>BOLD:AAE2274</v>
          </cell>
        </row>
        <row r="242">
          <cell r="C242" t="str">
            <v>USNM00497728</v>
          </cell>
          <cell r="D242" t="str">
            <v>USNM00497728</v>
          </cell>
          <cell r="E242"/>
        </row>
        <row r="243">
          <cell r="C243" t="str">
            <v>USNM00497737</v>
          </cell>
          <cell r="D243" t="str">
            <v>USNM00497737</v>
          </cell>
          <cell r="E243"/>
        </row>
        <row r="244">
          <cell r="C244" t="str">
            <v>USNM00497762</v>
          </cell>
          <cell r="D244" t="str">
            <v>USNM00497762</v>
          </cell>
          <cell r="E244" t="str">
            <v>BOLD:AAF2649</v>
          </cell>
        </row>
        <row r="245">
          <cell r="C245" t="str">
            <v>USNM00497804</v>
          </cell>
          <cell r="D245" t="str">
            <v>USNM00497804</v>
          </cell>
          <cell r="E245" t="str">
            <v>BOLD:AAD2366</v>
          </cell>
        </row>
        <row r="246">
          <cell r="C246" t="str">
            <v>USNM00499205</v>
          </cell>
          <cell r="D246" t="str">
            <v>USNM00499205</v>
          </cell>
          <cell r="E246"/>
        </row>
        <row r="247">
          <cell r="C247" t="str">
            <v>USNM00499210</v>
          </cell>
          <cell r="D247" t="str">
            <v>USNM00499210</v>
          </cell>
          <cell r="E247" t="str">
            <v>BOLD:AAF1678</v>
          </cell>
        </row>
        <row r="248">
          <cell r="C248" t="str">
            <v>USNM00499217</v>
          </cell>
          <cell r="D248" t="str">
            <v>USNM00499217</v>
          </cell>
          <cell r="E248"/>
        </row>
        <row r="249">
          <cell r="C249" t="str">
            <v>USNM00499226</v>
          </cell>
          <cell r="D249" t="str">
            <v>USNM00499226</v>
          </cell>
          <cell r="E249"/>
        </row>
        <row r="250">
          <cell r="C250" t="str">
            <v>USNM00499227</v>
          </cell>
          <cell r="D250" t="str">
            <v>USNM00499227</v>
          </cell>
          <cell r="E250"/>
        </row>
        <row r="251">
          <cell r="C251" t="str">
            <v>USNM00499235</v>
          </cell>
          <cell r="D251" t="str">
            <v>USNM00499235</v>
          </cell>
          <cell r="E251"/>
        </row>
        <row r="252">
          <cell r="C252" t="str">
            <v>USNM00499255</v>
          </cell>
          <cell r="D252" t="str">
            <v>USNM00499255</v>
          </cell>
          <cell r="E252" t="str">
            <v>BOLD:AAJ1536</v>
          </cell>
        </row>
        <row r="253">
          <cell r="C253" t="str">
            <v>USNM00499279</v>
          </cell>
          <cell r="D253" t="str">
            <v>USNM00499279</v>
          </cell>
          <cell r="E253"/>
        </row>
        <row r="254">
          <cell r="C254" t="str">
            <v>USNM00499327</v>
          </cell>
          <cell r="D254" t="str">
            <v>USNM00499327</v>
          </cell>
          <cell r="E254"/>
        </row>
        <row r="255">
          <cell r="C255" t="str">
            <v>USNM00499452</v>
          </cell>
          <cell r="D255" t="str">
            <v>USNM00499452</v>
          </cell>
          <cell r="E255" t="str">
            <v>BOLD:AAF3584</v>
          </cell>
        </row>
        <row r="256">
          <cell r="C256" t="str">
            <v>USNM00499483</v>
          </cell>
          <cell r="D256" t="str">
            <v>USNM00499483</v>
          </cell>
          <cell r="E256"/>
        </row>
        <row r="257">
          <cell r="C257" t="str">
            <v>USNM00499485</v>
          </cell>
          <cell r="D257" t="str">
            <v>USNM00499485</v>
          </cell>
          <cell r="E257"/>
        </row>
        <row r="258">
          <cell r="C258" t="str">
            <v>USNM00499502</v>
          </cell>
          <cell r="D258" t="str">
            <v>USNM00499502</v>
          </cell>
          <cell r="E258"/>
        </row>
        <row r="259">
          <cell r="C259" t="str">
            <v>USNM00499505</v>
          </cell>
          <cell r="D259" t="str">
            <v>USNM00499505</v>
          </cell>
          <cell r="E259"/>
        </row>
        <row r="260">
          <cell r="C260" t="str">
            <v>USNM00499551</v>
          </cell>
          <cell r="D260" t="str">
            <v>USNM00499551</v>
          </cell>
          <cell r="E260"/>
        </row>
        <row r="261">
          <cell r="C261" t="str">
            <v>USNM00499574</v>
          </cell>
          <cell r="D261" t="str">
            <v>USNM00499574</v>
          </cell>
          <cell r="E261"/>
        </row>
        <row r="262">
          <cell r="C262" t="str">
            <v>USNM00499672</v>
          </cell>
          <cell r="D262" t="str">
            <v>USNM00499672</v>
          </cell>
          <cell r="E262"/>
        </row>
        <row r="263">
          <cell r="C263" t="str">
            <v>USNM00499773</v>
          </cell>
          <cell r="D263" t="str">
            <v>USNM00499773</v>
          </cell>
          <cell r="E263"/>
        </row>
        <row r="264">
          <cell r="C264" t="str">
            <v>USNM00499810</v>
          </cell>
          <cell r="D264" t="str">
            <v>USNM00499810</v>
          </cell>
          <cell r="E264"/>
        </row>
        <row r="265">
          <cell r="C265" t="str">
            <v>USNM00503831</v>
          </cell>
          <cell r="D265" t="str">
            <v>USNM00503831</v>
          </cell>
          <cell r="E265"/>
        </row>
        <row r="266">
          <cell r="C266" t="str">
            <v>USNM00503851</v>
          </cell>
          <cell r="D266" t="str">
            <v>USNM00503851</v>
          </cell>
          <cell r="E266"/>
        </row>
        <row r="267">
          <cell r="C267" t="str">
            <v>USNM00503873</v>
          </cell>
          <cell r="D267" t="str">
            <v>USNM00503873</v>
          </cell>
          <cell r="E267"/>
        </row>
        <row r="268">
          <cell r="C268" t="str">
            <v>USNM00503875</v>
          </cell>
          <cell r="D268" t="str">
            <v>USNM00503875</v>
          </cell>
          <cell r="E268"/>
        </row>
        <row r="269">
          <cell r="C269" t="str">
            <v>USNM00503876</v>
          </cell>
          <cell r="D269" t="str">
            <v>USNM00503876</v>
          </cell>
          <cell r="E269" t="str">
            <v>BOLD:AAP1238</v>
          </cell>
        </row>
        <row r="270">
          <cell r="C270" t="str">
            <v>USNM00503882</v>
          </cell>
          <cell r="D270" t="str">
            <v>USNM00503882</v>
          </cell>
          <cell r="E270"/>
        </row>
        <row r="271">
          <cell r="C271" t="str">
            <v>USNM00503896</v>
          </cell>
          <cell r="D271" t="str">
            <v>USNM00503896</v>
          </cell>
          <cell r="E271" t="str">
            <v>BOLD:AAH1080</v>
          </cell>
        </row>
        <row r="272">
          <cell r="C272" t="str">
            <v>USNM00503898</v>
          </cell>
          <cell r="D272" t="str">
            <v>USNM00503898</v>
          </cell>
          <cell r="E272" t="str">
            <v>BOLD:AAE2271</v>
          </cell>
        </row>
        <row r="273">
          <cell r="C273" t="str">
            <v>USNM00503917</v>
          </cell>
          <cell r="D273" t="str">
            <v>USNM00503917</v>
          </cell>
          <cell r="E273"/>
        </row>
        <row r="274">
          <cell r="C274" t="str">
            <v>USNM00503918</v>
          </cell>
          <cell r="D274" t="str">
            <v>USNM00503918</v>
          </cell>
          <cell r="E274"/>
        </row>
        <row r="275">
          <cell r="C275" t="str">
            <v>USNM00503919</v>
          </cell>
          <cell r="D275" t="str">
            <v>USNM00503919</v>
          </cell>
          <cell r="E275"/>
        </row>
        <row r="276">
          <cell r="C276" t="str">
            <v>USNM00503922</v>
          </cell>
          <cell r="D276" t="str">
            <v>USNM00503922</v>
          </cell>
          <cell r="E276" t="str">
            <v>BOLD:AAF8426</v>
          </cell>
        </row>
        <row r="277">
          <cell r="C277" t="str">
            <v>USNM00503930</v>
          </cell>
          <cell r="D277" t="str">
            <v>USNM00503930</v>
          </cell>
          <cell r="E277" t="str">
            <v>BOLD:AAF3584</v>
          </cell>
        </row>
        <row r="278">
          <cell r="C278" t="str">
            <v>USNM00503969</v>
          </cell>
          <cell r="D278" t="str">
            <v>USNM00503969</v>
          </cell>
          <cell r="E278"/>
        </row>
        <row r="279">
          <cell r="C279" t="str">
            <v>USNM00504069</v>
          </cell>
          <cell r="D279" t="str">
            <v>USNM00504069</v>
          </cell>
          <cell r="E279" t="str">
            <v>BOLD:AAB9161</v>
          </cell>
        </row>
        <row r="280">
          <cell r="C280" t="str">
            <v>USNM00504073</v>
          </cell>
          <cell r="D280" t="str">
            <v>USNM00504073</v>
          </cell>
          <cell r="E280"/>
        </row>
        <row r="281">
          <cell r="C281" t="str">
            <v>USNM00504079</v>
          </cell>
          <cell r="D281" t="str">
            <v>USNM00504079</v>
          </cell>
          <cell r="E281"/>
        </row>
        <row r="282">
          <cell r="C282" t="str">
            <v>USNM00504090</v>
          </cell>
          <cell r="D282" t="str">
            <v>USNM00504090</v>
          </cell>
          <cell r="E282"/>
        </row>
        <row r="283">
          <cell r="C283" t="str">
            <v>USNM00504093</v>
          </cell>
          <cell r="D283" t="str">
            <v>USNM00504093</v>
          </cell>
          <cell r="E283" t="str">
            <v>BOLD:AAB9161</v>
          </cell>
        </row>
        <row r="284">
          <cell r="C284" t="str">
            <v>USNM00504103</v>
          </cell>
          <cell r="D284" t="str">
            <v>USNM00504103</v>
          </cell>
          <cell r="E284" t="str">
            <v>BOLD:AAB9162</v>
          </cell>
        </row>
        <row r="285">
          <cell r="C285" t="str">
            <v>USNM00504153</v>
          </cell>
          <cell r="D285" t="str">
            <v>USNM00504153</v>
          </cell>
          <cell r="E285" t="str">
            <v>BOLD:AAD2365</v>
          </cell>
        </row>
        <row r="286">
          <cell r="C286" t="str">
            <v>USNM00504156</v>
          </cell>
          <cell r="D286" t="str">
            <v>USNM00504156</v>
          </cell>
          <cell r="E286"/>
        </row>
        <row r="287">
          <cell r="C287" t="str">
            <v>USNM00504210</v>
          </cell>
          <cell r="D287" t="str">
            <v>USNM00504210</v>
          </cell>
          <cell r="E287" t="str">
            <v>BOLD:AAJ1536</v>
          </cell>
        </row>
        <row r="288">
          <cell r="C288" t="str">
            <v>USNM00504213</v>
          </cell>
          <cell r="D288" t="str">
            <v>USNM00504213</v>
          </cell>
          <cell r="E288"/>
        </row>
        <row r="289">
          <cell r="C289" t="str">
            <v>USNM00504215</v>
          </cell>
          <cell r="D289" t="str">
            <v>USNM00504215</v>
          </cell>
          <cell r="E289"/>
        </row>
        <row r="290">
          <cell r="C290" t="str">
            <v>USNM00504231</v>
          </cell>
          <cell r="D290" t="str">
            <v>USNM00504231</v>
          </cell>
          <cell r="E290" t="str">
            <v>BOLD:AAF3584</v>
          </cell>
        </row>
        <row r="291">
          <cell r="C291" t="str">
            <v>USNM00504235</v>
          </cell>
          <cell r="D291" t="str">
            <v>USNM00504235</v>
          </cell>
          <cell r="E291"/>
        </row>
        <row r="292">
          <cell r="C292" t="str">
            <v>USNM00504261</v>
          </cell>
          <cell r="D292" t="str">
            <v>USNM00504261</v>
          </cell>
          <cell r="E292" t="str">
            <v>BOLD:AAE2274</v>
          </cell>
        </row>
        <row r="293">
          <cell r="C293" t="str">
            <v>USNM00504262</v>
          </cell>
          <cell r="D293" t="str">
            <v>USNM00504262</v>
          </cell>
          <cell r="E293" t="str">
            <v>BOLD:AAH1133</v>
          </cell>
        </row>
        <row r="294">
          <cell r="C294" t="str">
            <v>USNM00504986</v>
          </cell>
          <cell r="D294" t="str">
            <v>USNM00504986</v>
          </cell>
          <cell r="E294"/>
        </row>
        <row r="295">
          <cell r="C295" t="str">
            <v>USNM00504987</v>
          </cell>
          <cell r="D295" t="str">
            <v>USNM00504987</v>
          </cell>
          <cell r="E295"/>
        </row>
        <row r="296">
          <cell r="C296" t="str">
            <v>USNM00504998</v>
          </cell>
          <cell r="D296" t="str">
            <v>USNM00504998</v>
          </cell>
          <cell r="E296" t="str">
            <v>BOLD:AAD2366</v>
          </cell>
        </row>
        <row r="297">
          <cell r="C297" t="str">
            <v>USNM00504999</v>
          </cell>
          <cell r="D297" t="str">
            <v>USNM00504999</v>
          </cell>
          <cell r="E297" t="str">
            <v>BOLD:AAE2274</v>
          </cell>
        </row>
        <row r="298">
          <cell r="C298" t="str">
            <v>USNM00505007</v>
          </cell>
          <cell r="D298" t="str">
            <v>USNM00505007</v>
          </cell>
          <cell r="E298" t="str">
            <v>BOLD:AAB9161</v>
          </cell>
        </row>
        <row r="299">
          <cell r="C299" t="str">
            <v>USNM00505040</v>
          </cell>
          <cell r="D299" t="str">
            <v>USNM00505040</v>
          </cell>
          <cell r="E299"/>
        </row>
        <row r="300">
          <cell r="C300" t="str">
            <v>USNM00505047</v>
          </cell>
          <cell r="D300" t="str">
            <v>USNM00505047</v>
          </cell>
          <cell r="E300" t="str">
            <v>BOLD:AAF1678</v>
          </cell>
        </row>
        <row r="301">
          <cell r="C301" t="str">
            <v>USNM00505048</v>
          </cell>
          <cell r="D301" t="str">
            <v>USNM00505048</v>
          </cell>
          <cell r="E301"/>
        </row>
        <row r="302">
          <cell r="C302" t="str">
            <v>USNM00505051</v>
          </cell>
          <cell r="D302" t="str">
            <v>USNM00505051</v>
          </cell>
          <cell r="E302"/>
        </row>
        <row r="303">
          <cell r="C303" t="str">
            <v>USNM00505056</v>
          </cell>
          <cell r="D303" t="str">
            <v>USNM00505056</v>
          </cell>
          <cell r="E303" t="str">
            <v>BOLD:AAD2367</v>
          </cell>
        </row>
        <row r="304">
          <cell r="C304" t="str">
            <v>USNM00505061</v>
          </cell>
          <cell r="D304" t="str">
            <v>USNM00505061</v>
          </cell>
          <cell r="E304"/>
        </row>
        <row r="305">
          <cell r="C305" t="str">
            <v>USNM00505066</v>
          </cell>
          <cell r="D305" t="str">
            <v>USNM00505066</v>
          </cell>
          <cell r="E305"/>
        </row>
        <row r="306">
          <cell r="C306" t="str">
            <v>USNM00505070</v>
          </cell>
          <cell r="D306" t="str">
            <v>USNM00505070</v>
          </cell>
          <cell r="E306"/>
        </row>
        <row r="307">
          <cell r="C307" t="str">
            <v>USNM00505071</v>
          </cell>
          <cell r="D307" t="str">
            <v>USNM00505071</v>
          </cell>
          <cell r="E307" t="str">
            <v>BOLD:AAK2094</v>
          </cell>
        </row>
        <row r="308">
          <cell r="C308" t="str">
            <v>USNM00505090</v>
          </cell>
          <cell r="D308" t="str">
            <v>USNM00505090</v>
          </cell>
          <cell r="E308"/>
        </row>
        <row r="309">
          <cell r="C309" t="str">
            <v>USNM00506205</v>
          </cell>
          <cell r="D309" t="str">
            <v>USNM00506205</v>
          </cell>
          <cell r="E309"/>
        </row>
        <row r="310">
          <cell r="C310" t="str">
            <v>USNM00506207</v>
          </cell>
          <cell r="D310" t="str">
            <v>USNM00506207</v>
          </cell>
          <cell r="E310" t="str">
            <v>BOLD:AAB9161</v>
          </cell>
        </row>
        <row r="311">
          <cell r="C311" t="str">
            <v>USNM00506208</v>
          </cell>
          <cell r="D311" t="str">
            <v>USNM00506208</v>
          </cell>
          <cell r="E311"/>
        </row>
        <row r="312">
          <cell r="C312" t="str">
            <v>USNM00506212</v>
          </cell>
          <cell r="D312" t="str">
            <v>USNM00506212</v>
          </cell>
          <cell r="E312"/>
        </row>
        <row r="313">
          <cell r="C313" t="str">
            <v>USNM00506214</v>
          </cell>
          <cell r="D313" t="str">
            <v>USNM00506214</v>
          </cell>
          <cell r="E313"/>
        </row>
        <row r="314">
          <cell r="C314" t="str">
            <v>USNM00506222</v>
          </cell>
          <cell r="D314" t="str">
            <v>USNM00506222</v>
          </cell>
          <cell r="E314"/>
        </row>
        <row r="315">
          <cell r="C315" t="str">
            <v>USNM00506228</v>
          </cell>
          <cell r="D315" t="str">
            <v>USNM00506228</v>
          </cell>
          <cell r="E315"/>
        </row>
        <row r="316">
          <cell r="C316" t="str">
            <v>USNM00506229</v>
          </cell>
          <cell r="D316" t="str">
            <v>USNM00506229</v>
          </cell>
          <cell r="E316"/>
        </row>
        <row r="317">
          <cell r="C317" t="str">
            <v>USNM00506236</v>
          </cell>
          <cell r="D317" t="str">
            <v>USNM00506236</v>
          </cell>
          <cell r="E317" t="str">
            <v>BOLD:AAD2366</v>
          </cell>
        </row>
        <row r="318">
          <cell r="C318" t="str">
            <v>USNM00506237</v>
          </cell>
          <cell r="D318" t="str">
            <v>USNM00506237</v>
          </cell>
          <cell r="E318"/>
        </row>
        <row r="319">
          <cell r="C319" t="str">
            <v>USNM00506240</v>
          </cell>
          <cell r="D319" t="str">
            <v>USNM00506240</v>
          </cell>
          <cell r="E319" t="str">
            <v>BOLD:AAE2274</v>
          </cell>
        </row>
        <row r="320">
          <cell r="C320" t="str">
            <v>USNM00506251</v>
          </cell>
          <cell r="D320" t="str">
            <v>USNM00506251</v>
          </cell>
          <cell r="E320"/>
        </row>
        <row r="321">
          <cell r="C321" t="str">
            <v>USNM00506253</v>
          </cell>
          <cell r="D321" t="str">
            <v>USNM00506253</v>
          </cell>
          <cell r="E321" t="str">
            <v>BOLD:AAK0105</v>
          </cell>
        </row>
        <row r="322">
          <cell r="C322" t="str">
            <v>USNM00506260</v>
          </cell>
          <cell r="D322" t="str">
            <v>USNM00506260</v>
          </cell>
          <cell r="E322"/>
        </row>
        <row r="323">
          <cell r="C323" t="str">
            <v>USNM00506262</v>
          </cell>
          <cell r="D323" t="str">
            <v>USNM00506262</v>
          </cell>
          <cell r="E323" t="str">
            <v>BOLD:AAD2366</v>
          </cell>
        </row>
        <row r="324">
          <cell r="C324" t="str">
            <v>USNM00506265</v>
          </cell>
          <cell r="D324" t="str">
            <v>USNM00506265</v>
          </cell>
          <cell r="E324" t="str">
            <v>BOLD:AAE2274</v>
          </cell>
        </row>
        <row r="325">
          <cell r="C325" t="str">
            <v>USNM00506266</v>
          </cell>
          <cell r="D325" t="str">
            <v>USNM00506266</v>
          </cell>
          <cell r="E325"/>
        </row>
        <row r="326">
          <cell r="C326" t="str">
            <v>USNM00510051</v>
          </cell>
          <cell r="D326" t="str">
            <v>USNM00510051</v>
          </cell>
          <cell r="E326"/>
        </row>
        <row r="327">
          <cell r="C327" t="str">
            <v>USNM00510063</v>
          </cell>
          <cell r="D327" t="str">
            <v>USNM00510063</v>
          </cell>
          <cell r="E327" t="str">
            <v>BOLD:AAF2649</v>
          </cell>
        </row>
        <row r="328">
          <cell r="C328" t="str">
            <v>USNM00510071</v>
          </cell>
          <cell r="D328" t="str">
            <v>USNM00510071</v>
          </cell>
          <cell r="E328"/>
        </row>
        <row r="329">
          <cell r="C329" t="str">
            <v>USNM00506691</v>
          </cell>
          <cell r="D329" t="str">
            <v>USNM00506691</v>
          </cell>
          <cell r="E329"/>
        </row>
        <row r="330">
          <cell r="C330" t="str">
            <v>USNM00497690</v>
          </cell>
          <cell r="D330" t="str">
            <v>USNM00497690</v>
          </cell>
          <cell r="E330" t="str">
            <v>BOLD:AAE6280</v>
          </cell>
        </row>
        <row r="331">
          <cell r="C331" t="str">
            <v>USNM00506689</v>
          </cell>
          <cell r="D331" t="str">
            <v>USNM00506689</v>
          </cell>
          <cell r="E331"/>
        </row>
        <row r="332">
          <cell r="C332" t="str">
            <v>USNM00505055</v>
          </cell>
          <cell r="D332" t="str">
            <v>USNM00505055</v>
          </cell>
          <cell r="E332" t="str">
            <v>BOLD:AAD0180</v>
          </cell>
        </row>
        <row r="333">
          <cell r="C333" t="str">
            <v>USNM00452116</v>
          </cell>
          <cell r="D333" t="str">
            <v>USNM00452116</v>
          </cell>
          <cell r="E333"/>
        </row>
        <row r="334">
          <cell r="C334" t="str">
            <v>USNM00451853</v>
          </cell>
          <cell r="D334" t="str">
            <v>USNM00451853</v>
          </cell>
          <cell r="E334" t="str">
            <v>BOLD:AAF6726</v>
          </cell>
        </row>
        <row r="335">
          <cell r="C335" t="str">
            <v>USNM00451993</v>
          </cell>
          <cell r="D335" t="str">
            <v>USNM00451993</v>
          </cell>
          <cell r="E335" t="str">
            <v>BOLD:AAF6727</v>
          </cell>
        </row>
        <row r="336">
          <cell r="C336" t="str">
            <v>USNM00451994</v>
          </cell>
          <cell r="D336" t="str">
            <v>USNM00451994</v>
          </cell>
          <cell r="E336" t="str">
            <v>BOLD:AAF6727</v>
          </cell>
        </row>
        <row r="337">
          <cell r="C337" t="str">
            <v>USNM00206667</v>
          </cell>
          <cell r="D337" t="str">
            <v>USNM00206667</v>
          </cell>
          <cell r="E337"/>
        </row>
        <row r="338">
          <cell r="C338" t="str">
            <v>USNM00452120</v>
          </cell>
          <cell r="D338" t="str">
            <v>USNM00452120</v>
          </cell>
          <cell r="E338" t="str">
            <v>BOLD:ABZ3067</v>
          </cell>
        </row>
        <row r="339">
          <cell r="C339" t="str">
            <v>USNM00206685</v>
          </cell>
          <cell r="D339" t="str">
            <v>USNM00206685</v>
          </cell>
          <cell r="E339"/>
        </row>
        <row r="340">
          <cell r="C340" t="str">
            <v>USNM00206641</v>
          </cell>
          <cell r="D340" t="str">
            <v>USNM00206641</v>
          </cell>
          <cell r="E340"/>
        </row>
        <row r="341">
          <cell r="C341" t="str">
            <v>USNM00206699</v>
          </cell>
          <cell r="D341" t="str">
            <v>USNM00206699</v>
          </cell>
          <cell r="E341"/>
        </row>
        <row r="342">
          <cell r="C342" t="str">
            <v>USNM00206638</v>
          </cell>
          <cell r="D342" t="str">
            <v>USNM00206638</v>
          </cell>
          <cell r="E342"/>
        </row>
        <row r="343">
          <cell r="C343" t="str">
            <v>USNM00206647</v>
          </cell>
          <cell r="D343" t="str">
            <v>USNM00206647</v>
          </cell>
          <cell r="E343"/>
        </row>
        <row r="344">
          <cell r="C344" t="str">
            <v>USNM00206986</v>
          </cell>
          <cell r="D344" t="str">
            <v>USNM00206986</v>
          </cell>
          <cell r="E344"/>
        </row>
        <row r="345">
          <cell r="C345" t="str">
            <v>USNM00206901</v>
          </cell>
          <cell r="D345" t="str">
            <v>USNM00206901</v>
          </cell>
          <cell r="E345" t="str">
            <v>BOLD:AAF6728</v>
          </cell>
        </row>
        <row r="346">
          <cell r="C346" t="str">
            <v>USNM00206646</v>
          </cell>
          <cell r="D346" t="str">
            <v>USNM00206646</v>
          </cell>
          <cell r="E346"/>
        </row>
        <row r="347">
          <cell r="C347" t="str">
            <v>USNM00503947</v>
          </cell>
          <cell r="D347" t="str">
            <v>USNM00503947</v>
          </cell>
          <cell r="E347" t="str">
            <v>BOLD:AAB7124</v>
          </cell>
        </row>
        <row r="348">
          <cell r="C348" t="str">
            <v>USNM00504264</v>
          </cell>
          <cell r="D348" t="str">
            <v>USNM00504264</v>
          </cell>
          <cell r="E348"/>
        </row>
        <row r="349">
          <cell r="C349" t="str">
            <v>USNM00497202</v>
          </cell>
          <cell r="D349" t="str">
            <v>USNM00497202</v>
          </cell>
          <cell r="E349"/>
        </row>
        <row r="350">
          <cell r="C350" t="str">
            <v>USNM00497304</v>
          </cell>
          <cell r="D350" t="str">
            <v>USNM00497304</v>
          </cell>
          <cell r="E350"/>
        </row>
        <row r="351">
          <cell r="C351" t="str">
            <v>USNM00503860</v>
          </cell>
          <cell r="D351" t="str">
            <v>USNM00503860</v>
          </cell>
          <cell r="E351" t="str">
            <v>BOLD:AAD9542</v>
          </cell>
        </row>
        <row r="352">
          <cell r="C352" t="str">
            <v>USNM00503933</v>
          </cell>
          <cell r="D352" t="str">
            <v>USNM00503933</v>
          </cell>
          <cell r="E352" t="str">
            <v>BOLD:AAG1696</v>
          </cell>
        </row>
        <row r="353">
          <cell r="C353" t="str">
            <v>USNM00497210</v>
          </cell>
          <cell r="D353" t="str">
            <v>USNM00497210</v>
          </cell>
          <cell r="E353" t="str">
            <v>BOLD:AAB7124</v>
          </cell>
        </row>
        <row r="354">
          <cell r="C354" t="str">
            <v>USNM00499241</v>
          </cell>
          <cell r="D354" t="str">
            <v>USNM00499241</v>
          </cell>
          <cell r="E354" t="str">
            <v>BOLD:AAD9542</v>
          </cell>
        </row>
        <row r="355">
          <cell r="C355" t="str">
            <v>USNM00499479</v>
          </cell>
          <cell r="D355" t="str">
            <v>USNM00499479</v>
          </cell>
          <cell r="E355" t="str">
            <v>BOLD:AAD9542</v>
          </cell>
        </row>
        <row r="356">
          <cell r="C356" t="str">
            <v>USNM00504168</v>
          </cell>
          <cell r="D356" t="str">
            <v>USNM00504168</v>
          </cell>
          <cell r="E356" t="str">
            <v>BOLD:AAD9542</v>
          </cell>
        </row>
        <row r="357">
          <cell r="C357" t="str">
            <v>USNM00503862</v>
          </cell>
          <cell r="D357" t="str">
            <v>USNM00503862</v>
          </cell>
          <cell r="E357"/>
        </row>
        <row r="358">
          <cell r="C358" t="str">
            <v>USNM00503967</v>
          </cell>
          <cell r="D358" t="str">
            <v>USNM00503967</v>
          </cell>
          <cell r="E358" t="str">
            <v>BOLD:AAD9543</v>
          </cell>
        </row>
        <row r="359">
          <cell r="C359" t="str">
            <v>USNM00503924</v>
          </cell>
          <cell r="D359" t="str">
            <v>USNM ENT 00503924</v>
          </cell>
          <cell r="E359" t="str">
            <v>BOLD:AAD9544</v>
          </cell>
        </row>
        <row r="360">
          <cell r="C360" t="str">
            <v>USNM00503925</v>
          </cell>
          <cell r="D360" t="str">
            <v>USNM00503925</v>
          </cell>
          <cell r="E360" t="str">
            <v>BOLD:AAB7124</v>
          </cell>
        </row>
        <row r="361">
          <cell r="C361" t="str">
            <v>USNM00499245</v>
          </cell>
          <cell r="D361" t="str">
            <v>USNM00499245</v>
          </cell>
          <cell r="E361" t="str">
            <v>BOLD:AAB7124</v>
          </cell>
        </row>
        <row r="362">
          <cell r="C362" t="str">
            <v>USNM00206999</v>
          </cell>
          <cell r="D362" t="str">
            <v>USNM00206999</v>
          </cell>
          <cell r="E362" t="str">
            <v>BOLD:ACF0578</v>
          </cell>
        </row>
        <row r="363">
          <cell r="C363" t="str">
            <v>USNM00207002</v>
          </cell>
          <cell r="D363" t="str">
            <v>USNM00207002</v>
          </cell>
          <cell r="E363" t="str">
            <v>BOLD:ACF0578</v>
          </cell>
        </row>
        <row r="364">
          <cell r="C364" t="str">
            <v>USNM00206628</v>
          </cell>
          <cell r="D364" t="str">
            <v>USNM ENT 00206628</v>
          </cell>
          <cell r="E364" t="str">
            <v>BOLD:ACF0578</v>
          </cell>
        </row>
        <row r="365">
          <cell r="C365" t="str">
            <v>USNM00206624</v>
          </cell>
          <cell r="D365" t="str">
            <v>USNM00206624</v>
          </cell>
          <cell r="E365" t="str">
            <v>BOLD:AAG2205</v>
          </cell>
        </row>
        <row r="366">
          <cell r="C366" t="str">
            <v>USNM00206637</v>
          </cell>
          <cell r="D366" t="str">
            <v>USNM00206637</v>
          </cell>
          <cell r="E366"/>
        </row>
        <row r="367">
          <cell r="C367" t="str">
            <v>USNM00206630</v>
          </cell>
          <cell r="D367" t="str">
            <v>USNM00206630</v>
          </cell>
          <cell r="E367"/>
        </row>
        <row r="368">
          <cell r="C368" t="str">
            <v>USNM00497644</v>
          </cell>
          <cell r="D368" t="str">
            <v>USNM00497644</v>
          </cell>
          <cell r="E368"/>
        </row>
        <row r="369">
          <cell r="C369" t="str">
            <v>USNM00504166</v>
          </cell>
          <cell r="D369" t="str">
            <v>USNM00504166</v>
          </cell>
          <cell r="E369" t="str">
            <v>BOLD:AAY0328</v>
          </cell>
        </row>
        <row r="370">
          <cell r="C370" t="str">
            <v>USNM00504270</v>
          </cell>
          <cell r="D370" t="str">
            <v>USNM00504270</v>
          </cell>
          <cell r="E370" t="str">
            <v>BOLD:AAD3288</v>
          </cell>
        </row>
        <row r="371">
          <cell r="C371" t="str">
            <v>USNM00504268</v>
          </cell>
          <cell r="D371" t="str">
            <v>USNM00504268</v>
          </cell>
          <cell r="E371" t="str">
            <v>BOLD:AAD3288</v>
          </cell>
        </row>
        <row r="372">
          <cell r="C372" t="str">
            <v>USNM00504269</v>
          </cell>
          <cell r="D372" t="str">
            <v>USNM00504269</v>
          </cell>
          <cell r="E372" t="str">
            <v>BOLD:AAD3288</v>
          </cell>
        </row>
        <row r="373">
          <cell r="C373" t="str">
            <v>USNM00504048</v>
          </cell>
          <cell r="D373" t="str">
            <v>USNM00504048</v>
          </cell>
          <cell r="E373" t="str">
            <v>BOLD:AAD3288</v>
          </cell>
        </row>
        <row r="374">
          <cell r="C374" t="str">
            <v>USNM00503868</v>
          </cell>
          <cell r="D374" t="str">
            <v>USNM00503868</v>
          </cell>
          <cell r="E374" t="str">
            <v>BOLD:AAD3288</v>
          </cell>
        </row>
        <row r="375">
          <cell r="C375" t="str">
            <v>USNM00207099</v>
          </cell>
          <cell r="D375" t="str">
            <v>USNM00207099</v>
          </cell>
          <cell r="E375"/>
        </row>
        <row r="376">
          <cell r="C376" t="str">
            <v>USNM00209102</v>
          </cell>
          <cell r="D376" t="str">
            <v>USNM00209102</v>
          </cell>
          <cell r="E376"/>
        </row>
        <row r="377">
          <cell r="C377" t="str">
            <v>USNM00206636</v>
          </cell>
          <cell r="D377" t="str">
            <v>USNM00206636</v>
          </cell>
          <cell r="E377"/>
        </row>
        <row r="378">
          <cell r="C378" t="str">
            <v>USNM00503958</v>
          </cell>
          <cell r="D378" t="str">
            <v>USNM00503958</v>
          </cell>
          <cell r="E378"/>
        </row>
        <row r="379">
          <cell r="C379" t="str">
            <v>USNM00499234</v>
          </cell>
          <cell r="D379" t="str">
            <v>USNM00499234</v>
          </cell>
          <cell r="E379"/>
        </row>
        <row r="380">
          <cell r="C380" t="str">
            <v>USNM00499530</v>
          </cell>
          <cell r="D380" t="str">
            <v>USNM00499530</v>
          </cell>
          <cell r="E380"/>
        </row>
        <row r="381">
          <cell r="C381" t="str">
            <v>USNM00499790</v>
          </cell>
          <cell r="D381" t="str">
            <v>USNM00499790</v>
          </cell>
          <cell r="E381"/>
        </row>
        <row r="382">
          <cell r="C382" t="str">
            <v>USNM00499822</v>
          </cell>
          <cell r="D382" t="str">
            <v>USNM00499822</v>
          </cell>
          <cell r="E382"/>
        </row>
        <row r="383">
          <cell r="C383" t="str">
            <v>USNM00499817</v>
          </cell>
          <cell r="D383" t="str">
            <v>USNM00499817</v>
          </cell>
          <cell r="E383"/>
        </row>
        <row r="384">
          <cell r="C384" t="str">
            <v>USNM00494042</v>
          </cell>
          <cell r="D384" t="str">
            <v>USNM00494042</v>
          </cell>
          <cell r="E384"/>
        </row>
        <row r="385">
          <cell r="C385" t="str">
            <v>USNM00209117</v>
          </cell>
          <cell r="D385" t="str">
            <v>USNM00209117</v>
          </cell>
          <cell r="E385"/>
        </row>
        <row r="386">
          <cell r="C386" t="str">
            <v>USNM00204497</v>
          </cell>
          <cell r="D386" t="str">
            <v>USNM00204497</v>
          </cell>
          <cell r="E386"/>
        </row>
        <row r="387">
          <cell r="C387" t="str">
            <v>USNM00204498</v>
          </cell>
          <cell r="D387" t="str">
            <v>USNM00204498</v>
          </cell>
          <cell r="E387"/>
        </row>
        <row r="388">
          <cell r="C388" t="str">
            <v>USNM00497298</v>
          </cell>
          <cell r="D388" t="str">
            <v>USNM00497298</v>
          </cell>
          <cell r="E388"/>
        </row>
        <row r="389">
          <cell r="C389" t="str">
            <v>USNM00499567</v>
          </cell>
          <cell r="D389" t="str">
            <v>USNM00499567</v>
          </cell>
          <cell r="E389"/>
        </row>
        <row r="390">
          <cell r="C390" t="str">
            <v>USNM00505049</v>
          </cell>
          <cell r="D390" t="str">
            <v>USNM00505049</v>
          </cell>
          <cell r="E390"/>
        </row>
        <row r="391">
          <cell r="C391" t="str">
            <v>USNM00505053</v>
          </cell>
          <cell r="D391" t="str">
            <v>USNM00505053</v>
          </cell>
          <cell r="E391"/>
        </row>
        <row r="392">
          <cell r="C392" t="str">
            <v>USNM00499727</v>
          </cell>
          <cell r="D392" t="str">
            <v>USNM00499727</v>
          </cell>
          <cell r="E392" t="str">
            <v>BOLD:AAG4559</v>
          </cell>
        </row>
        <row r="393">
          <cell r="C393" t="str">
            <v>USNM00497328</v>
          </cell>
          <cell r="D393" t="str">
            <v>USNM ENT 00497328</v>
          </cell>
          <cell r="E393" t="str">
            <v>BOLD:AAG2116</v>
          </cell>
        </row>
        <row r="394">
          <cell r="C394" t="str">
            <v>USNM00497341</v>
          </cell>
          <cell r="D394" t="str">
            <v>USNM00497341</v>
          </cell>
          <cell r="E394" t="str">
            <v>BOLD:AAF3088</v>
          </cell>
        </row>
        <row r="395">
          <cell r="C395" t="str">
            <v>USNM00497824</v>
          </cell>
          <cell r="D395" t="str">
            <v>USNM00497824</v>
          </cell>
          <cell r="E395" t="str">
            <v>BOLD:AAD3288</v>
          </cell>
        </row>
        <row r="396">
          <cell r="C396" t="str">
            <v>USNM00503983</v>
          </cell>
          <cell r="D396" t="str">
            <v>USNM00503983</v>
          </cell>
          <cell r="E396" t="str">
            <v>BOLD:AAD3288</v>
          </cell>
        </row>
        <row r="397">
          <cell r="C397" t="str">
            <v>USNM00505073</v>
          </cell>
          <cell r="D397" t="str">
            <v>USNM ENT 00505073</v>
          </cell>
          <cell r="E397" t="str">
            <v>BOLD:AAD0181</v>
          </cell>
        </row>
        <row r="398">
          <cell r="C398" t="str">
            <v>USNM00499178</v>
          </cell>
          <cell r="D398" t="str">
            <v>USNM ENT 00499178</v>
          </cell>
          <cell r="E398" t="str">
            <v>BOLD:AAD0181</v>
          </cell>
        </row>
        <row r="399">
          <cell r="C399" t="str">
            <v>USNM00499252</v>
          </cell>
          <cell r="D399" t="str">
            <v>USNM ENT 00499252</v>
          </cell>
          <cell r="E399" t="str">
            <v>BOLD:AAG2116</v>
          </cell>
        </row>
        <row r="400">
          <cell r="C400" t="str">
            <v>USNM00503867</v>
          </cell>
          <cell r="D400" t="str">
            <v>USNM00503867</v>
          </cell>
          <cell r="E400" t="str">
            <v>BOLD:AAD0180</v>
          </cell>
        </row>
        <row r="401">
          <cell r="C401" t="str">
            <v>USNM00509283</v>
          </cell>
          <cell r="D401" t="str">
            <v>USNM00509283</v>
          </cell>
          <cell r="E401"/>
        </row>
        <row r="402">
          <cell r="C402" t="str">
            <v>USNM00504064</v>
          </cell>
          <cell r="D402" t="str">
            <v>USNM00504064</v>
          </cell>
          <cell r="E402" t="str">
            <v>BOLD:AEX3995</v>
          </cell>
        </row>
        <row r="403">
          <cell r="C403" t="str">
            <v>USNM00505086</v>
          </cell>
          <cell r="D403" t="str">
            <v>USNM00505086</v>
          </cell>
          <cell r="E403" t="str">
            <v>BOLD:AEX3995</v>
          </cell>
        </row>
        <row r="404">
          <cell r="C404" t="str">
            <v>USNM00497265</v>
          </cell>
          <cell r="D404" t="str">
            <v>USNM00497265</v>
          </cell>
          <cell r="E404" t="str">
            <v>BOLD:AAF3088</v>
          </cell>
        </row>
        <row r="405">
          <cell r="C405" t="str">
            <v>USNM00499450</v>
          </cell>
          <cell r="D405" t="str">
            <v>USNM00499450</v>
          </cell>
          <cell r="E405" t="str">
            <v>BOLD:AAI6579</v>
          </cell>
        </row>
        <row r="406">
          <cell r="C406" t="str">
            <v>USNM00497655</v>
          </cell>
          <cell r="D406" t="str">
            <v>USNM00497655</v>
          </cell>
          <cell r="E406" t="str">
            <v>BOLD:AAI6579</v>
          </cell>
        </row>
        <row r="407">
          <cell r="C407" t="str">
            <v>USNM00503886</v>
          </cell>
          <cell r="D407" t="str">
            <v>USNM00503886</v>
          </cell>
          <cell r="E407"/>
        </row>
        <row r="408">
          <cell r="C408" t="str">
            <v>USNM00503885</v>
          </cell>
          <cell r="D408" t="str">
            <v>USNM00503885</v>
          </cell>
          <cell r="E408"/>
        </row>
        <row r="409">
          <cell r="C409" t="str">
            <v>USNM00503980</v>
          </cell>
          <cell r="D409" t="str">
            <v>USNM00503980</v>
          </cell>
          <cell r="E409" t="str">
            <v>BOLD:AAF2814</v>
          </cell>
        </row>
        <row r="410">
          <cell r="C410" t="str">
            <v>USNM00497204</v>
          </cell>
          <cell r="D410" t="str">
            <v>USNM00497204</v>
          </cell>
          <cell r="E410"/>
        </row>
        <row r="411">
          <cell r="C411" t="str">
            <v>USNM00499328</v>
          </cell>
          <cell r="D411" t="str">
            <v>USNM00499328</v>
          </cell>
          <cell r="E411"/>
        </row>
        <row r="412">
          <cell r="C412" t="str">
            <v>USNM00499558</v>
          </cell>
          <cell r="D412" t="str">
            <v>USNM00499558</v>
          </cell>
          <cell r="E412"/>
        </row>
        <row r="413">
          <cell r="C413" t="str">
            <v>USNM00497208</v>
          </cell>
          <cell r="D413" t="str">
            <v>USNM00497208</v>
          </cell>
          <cell r="E413"/>
        </row>
        <row r="414">
          <cell r="C414" t="str">
            <v>USNM00497215</v>
          </cell>
          <cell r="D414" t="str">
            <v>USNM00497215</v>
          </cell>
          <cell r="E414"/>
        </row>
        <row r="415">
          <cell r="C415" t="str">
            <v>USNM00206730</v>
          </cell>
          <cell r="D415" t="str">
            <v>USNM00206730</v>
          </cell>
          <cell r="E415"/>
        </row>
        <row r="416">
          <cell r="C416" t="str">
            <v>USNM00206733</v>
          </cell>
          <cell r="D416" t="str">
            <v>USNM00206733</v>
          </cell>
          <cell r="E416"/>
        </row>
        <row r="417">
          <cell r="C417" t="str">
            <v>USNM00496809</v>
          </cell>
          <cell r="D417" t="str">
            <v>USNM00496809</v>
          </cell>
          <cell r="E417"/>
        </row>
        <row r="418">
          <cell r="C418" t="str">
            <v>USNM00504175</v>
          </cell>
          <cell r="D418" t="str">
            <v>USNM00504175</v>
          </cell>
          <cell r="E418" t="str">
            <v>BOLD:AAE3775</v>
          </cell>
        </row>
        <row r="419">
          <cell r="C419" t="str">
            <v>USNM00496819</v>
          </cell>
          <cell r="D419" t="str">
            <v>USNM00496819</v>
          </cell>
          <cell r="E419"/>
        </row>
        <row r="420">
          <cell r="C420" t="str">
            <v>USNM00206822</v>
          </cell>
          <cell r="D420" t="str">
            <v>USNM00206822</v>
          </cell>
          <cell r="E420"/>
        </row>
        <row r="421">
          <cell r="C421" t="str">
            <v>USNM00206517</v>
          </cell>
          <cell r="D421" t="str">
            <v>USNM00206517</v>
          </cell>
          <cell r="E421"/>
        </row>
        <row r="422">
          <cell r="C422" t="str">
            <v>USNM00206441</v>
          </cell>
          <cell r="D422" t="str">
            <v>USNM00206441</v>
          </cell>
          <cell r="E422"/>
        </row>
        <row r="423">
          <cell r="C423" t="str">
            <v>USNM00206474</v>
          </cell>
          <cell r="D423" t="str">
            <v>USNM00206474</v>
          </cell>
          <cell r="E423"/>
        </row>
        <row r="424">
          <cell r="C424" t="str">
            <v>USNM00206519</v>
          </cell>
          <cell r="D424" t="str">
            <v>USNM00206519</v>
          </cell>
          <cell r="E424"/>
        </row>
        <row r="425">
          <cell r="C425" t="str">
            <v>USNM00206482</v>
          </cell>
          <cell r="D425" t="str">
            <v>USNM00206482</v>
          </cell>
          <cell r="E425"/>
        </row>
        <row r="426">
          <cell r="C426" t="str">
            <v>USNM00499280</v>
          </cell>
          <cell r="D426" t="str">
            <v>USNM ENT 00499280</v>
          </cell>
          <cell r="E426" t="str">
            <v>BOLD:AAD3235</v>
          </cell>
        </row>
        <row r="427">
          <cell r="C427" t="str">
            <v>USNM00504232</v>
          </cell>
          <cell r="D427" t="str">
            <v>USNM ENT 00504232</v>
          </cell>
          <cell r="E427" t="str">
            <v>BOLD:AAD3235</v>
          </cell>
        </row>
        <row r="428">
          <cell r="C428" t="str">
            <v>USNM00503970</v>
          </cell>
          <cell r="D428" t="str">
            <v>USNM ENT 00503970</v>
          </cell>
          <cell r="E428" t="str">
            <v>BOLD:AAD3235</v>
          </cell>
        </row>
        <row r="429">
          <cell r="C429" t="str">
            <v>USNM00504234</v>
          </cell>
          <cell r="D429" t="str">
            <v>USNM ENT 00504234</v>
          </cell>
          <cell r="E429" t="str">
            <v>BOLD:AAD3235</v>
          </cell>
        </row>
        <row r="430">
          <cell r="C430" t="str">
            <v>USNM00504197</v>
          </cell>
          <cell r="D430" t="str">
            <v>USNM ENT 00504197</v>
          </cell>
          <cell r="E430" t="str">
            <v>BOLD:AAD3235</v>
          </cell>
        </row>
        <row r="431">
          <cell r="C431" t="str">
            <v>USNM00504100</v>
          </cell>
          <cell r="D431" t="str">
            <v>USNM00504100</v>
          </cell>
          <cell r="E431" t="str">
            <v>BOLD:AAD3236</v>
          </cell>
        </row>
        <row r="432">
          <cell r="C432" t="str">
            <v>USNM00206958</v>
          </cell>
          <cell r="D432" t="str">
            <v>USNM00206958</v>
          </cell>
          <cell r="E432"/>
        </row>
        <row r="433">
          <cell r="C433" t="str">
            <v>USNM00206706</v>
          </cell>
          <cell r="D433" t="str">
            <v>USNM00206706</v>
          </cell>
          <cell r="E433"/>
        </row>
        <row r="434">
          <cell r="C434" t="str">
            <v>USNM00206898</v>
          </cell>
          <cell r="D434" t="str">
            <v>USNM00206898</v>
          </cell>
          <cell r="E434"/>
        </row>
        <row r="435">
          <cell r="C435" t="str">
            <v>USNM00206959</v>
          </cell>
          <cell r="D435" t="str">
            <v>USNM00206959</v>
          </cell>
          <cell r="E435"/>
        </row>
        <row r="436">
          <cell r="C436" t="str">
            <v>USNM00206895</v>
          </cell>
          <cell r="D436" t="str">
            <v>USNM00206895</v>
          </cell>
          <cell r="E436"/>
        </row>
        <row r="437">
          <cell r="C437" t="str">
            <v>USNM00499281</v>
          </cell>
          <cell r="D437" t="str">
            <v>USNM00499281</v>
          </cell>
          <cell r="E437" t="str">
            <v>BOLD:AAF2835</v>
          </cell>
        </row>
        <row r="438">
          <cell r="C438" t="str">
            <v>USNM00504209</v>
          </cell>
          <cell r="D438" t="str">
            <v>USNM00504209</v>
          </cell>
          <cell r="E438" t="str">
            <v>BOLD:AAF2835</v>
          </cell>
        </row>
        <row r="439">
          <cell r="C439" t="str">
            <v>USNM00504092</v>
          </cell>
          <cell r="D439" t="str">
            <v>USNM00504092</v>
          </cell>
          <cell r="E439"/>
        </row>
        <row r="440">
          <cell r="C440" t="str">
            <v>USNM00504196</v>
          </cell>
          <cell r="D440" t="str">
            <v>USNM00504196</v>
          </cell>
          <cell r="E440"/>
        </row>
        <row r="441">
          <cell r="C441" t="str">
            <v>USNM00497736</v>
          </cell>
          <cell r="D441" t="str">
            <v>USNM00497736</v>
          </cell>
          <cell r="E441" t="str">
            <v>BOLD:AAY1035</v>
          </cell>
        </row>
        <row r="442">
          <cell r="C442" t="str">
            <v>USNM00499643</v>
          </cell>
          <cell r="D442" t="str">
            <v>USNM00499643</v>
          </cell>
          <cell r="E442"/>
        </row>
        <row r="443">
          <cell r="C443" t="str">
            <v>USNM00499418</v>
          </cell>
          <cell r="D443" t="str">
            <v>USNM00499418</v>
          </cell>
          <cell r="E443"/>
        </row>
        <row r="444">
          <cell r="C444" t="str">
            <v>USNM00503957</v>
          </cell>
          <cell r="D444" t="str">
            <v>USNM00503957</v>
          </cell>
          <cell r="E444" t="str">
            <v>BOLD:AAF2814</v>
          </cell>
        </row>
        <row r="445">
          <cell r="C445" t="str">
            <v>USNM00503956</v>
          </cell>
          <cell r="D445" t="str">
            <v>USNM ENT 00503956</v>
          </cell>
          <cell r="E445" t="str">
            <v>BOLD:AAF2814</v>
          </cell>
        </row>
        <row r="446">
          <cell r="C446" t="str">
            <v>USNM00503869</v>
          </cell>
          <cell r="D446" t="str">
            <v>USNM00503869</v>
          </cell>
          <cell r="E446"/>
        </row>
        <row r="447">
          <cell r="C447" t="str">
            <v>USNM00499437</v>
          </cell>
          <cell r="D447" t="str">
            <v>USNM00499437</v>
          </cell>
          <cell r="E447"/>
        </row>
        <row r="448">
          <cell r="C448" t="str">
            <v>USNM00497310</v>
          </cell>
          <cell r="D448" t="str">
            <v>USNM00497310</v>
          </cell>
          <cell r="E448" t="str">
            <v>BOLD:AAJ7626</v>
          </cell>
        </row>
        <row r="449">
          <cell r="C449" t="str">
            <v>USNM00497775</v>
          </cell>
          <cell r="D449" t="str">
            <v>USNM00497775</v>
          </cell>
          <cell r="E449" t="str">
            <v>BOLD:AAG2268</v>
          </cell>
        </row>
        <row r="450">
          <cell r="C450" t="str">
            <v>USNM00503884</v>
          </cell>
          <cell r="D450" t="str">
            <v>USNM00503884</v>
          </cell>
          <cell r="E450" t="str">
            <v>BOLD:AAW4326</v>
          </cell>
        </row>
        <row r="451">
          <cell r="C451" t="str">
            <v>USNM00499183</v>
          </cell>
          <cell r="D451" t="str">
            <v>USNM00499183</v>
          </cell>
          <cell r="E451"/>
        </row>
        <row r="452">
          <cell r="C452" t="str">
            <v>USNM00499356</v>
          </cell>
          <cell r="D452" t="str">
            <v>USNM00499356</v>
          </cell>
          <cell r="E452"/>
        </row>
        <row r="453">
          <cell r="C453" t="str">
            <v>USNM00499242</v>
          </cell>
          <cell r="D453" t="str">
            <v>USNM00499242</v>
          </cell>
          <cell r="E453"/>
        </row>
        <row r="454">
          <cell r="C454" t="str">
            <v>USNM00499173</v>
          </cell>
          <cell r="D454" t="str">
            <v>USNM00499173</v>
          </cell>
          <cell r="E454"/>
        </row>
        <row r="455">
          <cell r="C455" t="str">
            <v>USNM00206643</v>
          </cell>
          <cell r="D455" t="str">
            <v>USNM00206643</v>
          </cell>
          <cell r="E455"/>
        </row>
        <row r="456">
          <cell r="C456" t="str">
            <v>USNM00206906</v>
          </cell>
          <cell r="D456" t="str">
            <v>USNM00206906</v>
          </cell>
          <cell r="E456"/>
        </row>
        <row r="457">
          <cell r="C457" t="str">
            <v>USNM00206978</v>
          </cell>
          <cell r="D457" t="str">
            <v>USNM00206978</v>
          </cell>
          <cell r="E457" t="str">
            <v>BOLD:AAF6728</v>
          </cell>
        </row>
        <row r="458">
          <cell r="C458" t="str">
            <v>USNM00206907</v>
          </cell>
          <cell r="D458" t="str">
            <v>USNM00206907</v>
          </cell>
          <cell r="E458"/>
        </row>
        <row r="459">
          <cell r="C459" t="str">
            <v>USNM00206910</v>
          </cell>
          <cell r="D459" t="str">
            <v>USNM00206910</v>
          </cell>
          <cell r="E459"/>
        </row>
        <row r="460">
          <cell r="C460" t="str">
            <v>USNM00206911</v>
          </cell>
          <cell r="D460" t="str">
            <v>USNM00206911</v>
          </cell>
          <cell r="E460" t="str">
            <v>BOLD:AAA9386</v>
          </cell>
        </row>
        <row r="461">
          <cell r="C461" t="str">
            <v>USNM00206648</v>
          </cell>
          <cell r="D461" t="str">
            <v>USNM00206648</v>
          </cell>
          <cell r="E461"/>
        </row>
        <row r="462">
          <cell r="C462" t="str">
            <v>USNM00206908</v>
          </cell>
          <cell r="D462" t="str">
            <v>USNM00206908</v>
          </cell>
          <cell r="E462" t="str">
            <v>BOLD:AAE9623</v>
          </cell>
        </row>
        <row r="463">
          <cell r="C463" t="str">
            <v>USNM00206660</v>
          </cell>
          <cell r="D463" t="str">
            <v>USNM00206660</v>
          </cell>
          <cell r="E463"/>
        </row>
        <row r="464">
          <cell r="C464" t="str">
            <v>USNM00206651</v>
          </cell>
          <cell r="D464" t="str">
            <v>USNM00206651</v>
          </cell>
          <cell r="E464"/>
        </row>
        <row r="465">
          <cell r="C465" t="str">
            <v>USNM00206976</v>
          </cell>
          <cell r="D465" t="str">
            <v>USNM00206976</v>
          </cell>
          <cell r="E465"/>
        </row>
        <row r="466">
          <cell r="C466" t="str">
            <v>USNM00206657</v>
          </cell>
          <cell r="D466" t="str">
            <v>USNM00206657</v>
          </cell>
          <cell r="E466"/>
        </row>
        <row r="467">
          <cell r="C467" t="str">
            <v>USNM00206658</v>
          </cell>
          <cell r="D467" t="str">
            <v>USNM00206658</v>
          </cell>
          <cell r="E467" t="str">
            <v>BOLD:AAG2117</v>
          </cell>
        </row>
        <row r="468">
          <cell r="C468" t="str">
            <v>USNM00451861</v>
          </cell>
          <cell r="D468" t="str">
            <v>USNM00451861</v>
          </cell>
          <cell r="E468" t="str">
            <v>BOLD:AAE9624</v>
          </cell>
        </row>
        <row r="469">
          <cell r="C469" t="str">
            <v>USNM00452087</v>
          </cell>
          <cell r="D469" t="str">
            <v>USNM ENT 00452087</v>
          </cell>
          <cell r="E469" t="str">
            <v>BOLD:AAF6530</v>
          </cell>
        </row>
        <row r="470">
          <cell r="C470" t="str">
            <v>USNM00452108</v>
          </cell>
          <cell r="D470" t="str">
            <v>USNM ENT 00452108</v>
          </cell>
          <cell r="E470" t="str">
            <v>BOLD:AAF6530</v>
          </cell>
        </row>
        <row r="471">
          <cell r="C471" t="str">
            <v>USNM00452008</v>
          </cell>
          <cell r="D471" t="str">
            <v>USNM ENT 00452008</v>
          </cell>
          <cell r="E471"/>
        </row>
        <row r="472">
          <cell r="C472" t="str">
            <v>USNM00497714</v>
          </cell>
          <cell r="D472" t="str">
            <v>USNM00497714</v>
          </cell>
          <cell r="E472"/>
        </row>
        <row r="473">
          <cell r="C473" t="str">
            <v>USNM00509236</v>
          </cell>
          <cell r="D473" t="str">
            <v>USNM00509236</v>
          </cell>
          <cell r="E473" t="str">
            <v>BOLD:AAG9264</v>
          </cell>
        </row>
        <row r="474">
          <cell r="C474" t="str">
            <v>USNM00505052</v>
          </cell>
          <cell r="D474" t="str">
            <v>USNM00505052</v>
          </cell>
          <cell r="E474" t="str">
            <v>BOLD:AAE9625</v>
          </cell>
        </row>
        <row r="475">
          <cell r="C475" t="str">
            <v>USNM00497685</v>
          </cell>
          <cell r="D475" t="str">
            <v>USNM ENT 00497685</v>
          </cell>
          <cell r="E475" t="str">
            <v>BOLD:AAG2212</v>
          </cell>
        </row>
        <row r="476">
          <cell r="C476" t="str">
            <v>USNM00497211</v>
          </cell>
          <cell r="D476" t="str">
            <v>USNM00497211</v>
          </cell>
          <cell r="E476" t="str">
            <v>BOLD:AAW4325</v>
          </cell>
        </row>
        <row r="477">
          <cell r="C477" t="str">
            <v>USNM00497671</v>
          </cell>
          <cell r="D477" t="str">
            <v>USNM00497671</v>
          </cell>
          <cell r="E477"/>
        </row>
        <row r="478">
          <cell r="C478" t="str">
            <v>USNM00504207</v>
          </cell>
          <cell r="D478" t="str">
            <v>USNM00504207</v>
          </cell>
          <cell r="E478" t="str">
            <v>BOLD:AAE9625</v>
          </cell>
        </row>
        <row r="479">
          <cell r="C479" t="str">
            <v>USNM00499436</v>
          </cell>
          <cell r="D479" t="str">
            <v>USNM00499436</v>
          </cell>
          <cell r="E479" t="str">
            <v>BOLD:AAW7816</v>
          </cell>
        </row>
        <row r="480">
          <cell r="C480" t="str">
            <v>USNM00268088</v>
          </cell>
          <cell r="D480" t="str">
            <v>USNM00268088</v>
          </cell>
          <cell r="E480" t="str">
            <v>BOLD:AAE8079</v>
          </cell>
        </row>
        <row r="481">
          <cell r="C481" t="str">
            <v>USNM00268103</v>
          </cell>
          <cell r="D481" t="str">
            <v>USNM00268103</v>
          </cell>
          <cell r="E481" t="str">
            <v>BOLD:AAE8078</v>
          </cell>
        </row>
        <row r="482">
          <cell r="C482" t="str">
            <v>USNM00268121</v>
          </cell>
          <cell r="D482" t="str">
            <v>USNM00268121</v>
          </cell>
          <cell r="E482" t="str">
            <v>BOLD:AAE8078</v>
          </cell>
        </row>
        <row r="483">
          <cell r="C483" t="str">
            <v>USNM00268085</v>
          </cell>
          <cell r="D483" t="str">
            <v>USNM00268085</v>
          </cell>
          <cell r="E483" t="str">
            <v>BOLD:AAE8078</v>
          </cell>
        </row>
        <row r="484">
          <cell r="C484" t="str">
            <v>USNM00268108</v>
          </cell>
          <cell r="D484" t="str">
            <v>USNM00268108</v>
          </cell>
          <cell r="E484" t="str">
            <v>BOLD:AAE8079</v>
          </cell>
        </row>
        <row r="485">
          <cell r="C485" t="str">
            <v>USNM00503939</v>
          </cell>
          <cell r="D485" t="str">
            <v>USNM ENT 00503939</v>
          </cell>
          <cell r="E485" t="str">
            <v>BOLD:AAG2212</v>
          </cell>
        </row>
        <row r="486">
          <cell r="C486" t="str">
            <v>USNM00206168</v>
          </cell>
          <cell r="D486" t="str">
            <v>USNM00206168</v>
          </cell>
          <cell r="E486"/>
        </row>
        <row r="487">
          <cell r="C487" t="str">
            <v>USNM00206164</v>
          </cell>
          <cell r="D487" t="str">
            <v>USNM00206164</v>
          </cell>
          <cell r="E487"/>
        </row>
        <row r="488">
          <cell r="C488" t="str">
            <v>USNM00206128</v>
          </cell>
          <cell r="D488" t="str">
            <v>USNM00206128</v>
          </cell>
          <cell r="E488"/>
        </row>
      </sheetData>
      <sheetData sheetId="1"/>
      <sheetData sheetId="2">
        <row r="1">
          <cell r="A1" t="str">
            <v>Project:</v>
          </cell>
          <cell r="B1" t="str">
            <v>ASPN (485 records selected)</v>
          </cell>
          <cell r="C1"/>
          <cell r="D1"/>
          <cell r="E1" t="str">
            <v>User:</v>
          </cell>
          <cell r="F1" t="str">
            <v>Jan Hrcek</v>
          </cell>
        </row>
        <row r="2">
          <cell r="A2" t="str">
            <v>Created:</v>
          </cell>
          <cell r="B2">
            <v>45694</v>
          </cell>
        </row>
        <row r="3">
          <cell r="A3" t="str">
            <v>Sample ID</v>
          </cell>
          <cell r="B3" t="str">
            <v>Phylum</v>
          </cell>
          <cell r="C3" t="str">
            <v>Class</v>
          </cell>
          <cell r="D3" t="str">
            <v>Order</v>
          </cell>
          <cell r="E3" t="str">
            <v>Family</v>
          </cell>
          <cell r="F3" t="str">
            <v>Subfamily</v>
          </cell>
          <cell r="G3" t="str">
            <v>Tribe</v>
          </cell>
          <cell r="H3" t="str">
            <v>Genus</v>
          </cell>
          <cell r="I3" t="str">
            <v>Species</v>
          </cell>
          <cell r="J3" t="str">
            <v>Subspecies</v>
          </cell>
          <cell r="K3" t="str">
            <v>Identifier</v>
          </cell>
        </row>
        <row r="4">
          <cell r="A4" t="str">
            <v>USNM00206924</v>
          </cell>
          <cell r="B4" t="str">
            <v>Arthropoda</v>
          </cell>
          <cell r="C4" t="str">
            <v>Insecta</v>
          </cell>
          <cell r="D4" t="str">
            <v>Hymenoptera</v>
          </cell>
          <cell r="E4" t="str">
            <v>Braconidae</v>
          </cell>
          <cell r="F4" t="str">
            <v>Agathidinae</v>
          </cell>
          <cell r="G4"/>
          <cell r="H4" t="str">
            <v>Megalagathis</v>
          </cell>
          <cell r="I4" t="str">
            <v>Megalagathis Sharkey05</v>
          </cell>
          <cell r="J4"/>
          <cell r="K4" t="str">
            <v>M. J. Sharkey</v>
          </cell>
        </row>
        <row r="5">
          <cell r="A5" t="str">
            <v>USNM00452010</v>
          </cell>
          <cell r="B5" t="str">
            <v>Arthropoda</v>
          </cell>
          <cell r="C5" t="str">
            <v>Insecta</v>
          </cell>
          <cell r="D5" t="str">
            <v>Hymenoptera</v>
          </cell>
          <cell r="E5" t="str">
            <v>Braconidae</v>
          </cell>
          <cell r="F5" t="str">
            <v>Agathidinae</v>
          </cell>
          <cell r="G5"/>
          <cell r="H5" t="str">
            <v>Megalagathis</v>
          </cell>
          <cell r="I5" t="str">
            <v>Megalagathis Sharkey05</v>
          </cell>
          <cell r="J5"/>
          <cell r="K5" t="str">
            <v>M. J. Sharkey</v>
          </cell>
        </row>
        <row r="6">
          <cell r="A6" t="str">
            <v>USNM00451888</v>
          </cell>
          <cell r="B6" t="str">
            <v>Arthropoda</v>
          </cell>
          <cell r="C6" t="str">
            <v>Insecta</v>
          </cell>
          <cell r="D6" t="str">
            <v>Hymenoptera</v>
          </cell>
          <cell r="E6" t="str">
            <v>Braconidae</v>
          </cell>
          <cell r="F6" t="str">
            <v>Agathidinae</v>
          </cell>
          <cell r="G6"/>
          <cell r="H6" t="str">
            <v>Megalagathis</v>
          </cell>
          <cell r="I6" t="str">
            <v>Megalagathis Sharkey05</v>
          </cell>
          <cell r="J6"/>
          <cell r="K6" t="str">
            <v>M. J. Sharkey</v>
          </cell>
        </row>
        <row r="7">
          <cell r="A7" t="str">
            <v>USNM00204963</v>
          </cell>
          <cell r="B7" t="str">
            <v>Arthropoda</v>
          </cell>
          <cell r="C7" t="str">
            <v>Insecta</v>
          </cell>
          <cell r="D7" t="str">
            <v>Hymenoptera</v>
          </cell>
          <cell r="E7" t="str">
            <v>Braconidae</v>
          </cell>
          <cell r="F7" t="str">
            <v>Agathidinae</v>
          </cell>
          <cell r="G7"/>
          <cell r="H7" t="str">
            <v>Megalagathis</v>
          </cell>
          <cell r="I7" t="str">
            <v>Megalagathis Sharkey05</v>
          </cell>
          <cell r="J7"/>
          <cell r="K7" t="str">
            <v>M. J. Sharkey</v>
          </cell>
        </row>
        <row r="8">
          <cell r="A8" t="str">
            <v>USNM00206714</v>
          </cell>
          <cell r="B8" t="str">
            <v>Arthropoda</v>
          </cell>
          <cell r="C8" t="str">
            <v>Insecta</v>
          </cell>
          <cell r="D8" t="str">
            <v>Hymenoptera</v>
          </cell>
          <cell r="E8" t="str">
            <v>Braconidae</v>
          </cell>
          <cell r="F8" t="str">
            <v>Agathidinae</v>
          </cell>
          <cell r="G8"/>
          <cell r="H8" t="str">
            <v>Megalagathis</v>
          </cell>
          <cell r="I8" t="str">
            <v>Megalagathis Sharkey05</v>
          </cell>
          <cell r="J8"/>
          <cell r="K8" t="str">
            <v>M. J. Sharkey</v>
          </cell>
        </row>
        <row r="9">
          <cell r="A9" t="str">
            <v>USNM00206915</v>
          </cell>
          <cell r="B9" t="str">
            <v>Arthropoda</v>
          </cell>
          <cell r="C9" t="str">
            <v>Insecta</v>
          </cell>
          <cell r="D9" t="str">
            <v>Hymenoptera</v>
          </cell>
          <cell r="E9" t="str">
            <v>Braconidae</v>
          </cell>
          <cell r="F9" t="str">
            <v>Agathidinae</v>
          </cell>
          <cell r="G9"/>
          <cell r="H9" t="str">
            <v>Megalagathis</v>
          </cell>
          <cell r="I9" t="str">
            <v>Megalagathis Sharkey05</v>
          </cell>
          <cell r="J9"/>
          <cell r="K9" t="str">
            <v>M. J. Sharkey</v>
          </cell>
        </row>
        <row r="10">
          <cell r="A10" t="str">
            <v>USNM00497774</v>
          </cell>
          <cell r="B10" t="str">
            <v>Arthropoda</v>
          </cell>
          <cell r="C10" t="str">
            <v>Insecta</v>
          </cell>
          <cell r="D10" t="str">
            <v>Hymenoptera</v>
          </cell>
          <cell r="E10" t="str">
            <v>Braconidae</v>
          </cell>
          <cell r="F10" t="str">
            <v>Agathidinae</v>
          </cell>
          <cell r="G10"/>
          <cell r="H10" t="str">
            <v>Megalagathis</v>
          </cell>
          <cell r="I10" t="str">
            <v>Megalagathis Sharkey04</v>
          </cell>
          <cell r="J10"/>
          <cell r="K10" t="str">
            <v>M. J. Sharkey</v>
          </cell>
        </row>
        <row r="11">
          <cell r="A11" t="str">
            <v>USNM00494140</v>
          </cell>
          <cell r="B11" t="str">
            <v>Arthropoda</v>
          </cell>
          <cell r="C11" t="str">
            <v>Insecta</v>
          </cell>
          <cell r="D11" t="str">
            <v>Hymenoptera</v>
          </cell>
          <cell r="E11" t="str">
            <v>Braconidae</v>
          </cell>
          <cell r="F11" t="str">
            <v>Agathidinae</v>
          </cell>
          <cell r="G11"/>
          <cell r="H11" t="str">
            <v>Megalagathis</v>
          </cell>
          <cell r="I11" t="str">
            <v>Megalagathis Sharkey04</v>
          </cell>
          <cell r="J11"/>
          <cell r="K11" t="str">
            <v>M. J. Sharkey</v>
          </cell>
        </row>
        <row r="12">
          <cell r="A12" t="str">
            <v>USNM00499738</v>
          </cell>
          <cell r="B12" t="str">
            <v>Arthropoda</v>
          </cell>
          <cell r="C12" t="str">
            <v>Insecta</v>
          </cell>
          <cell r="D12" t="str">
            <v>Hymenoptera</v>
          </cell>
          <cell r="E12" t="str">
            <v>Braconidae</v>
          </cell>
          <cell r="F12" t="str">
            <v>Agathidinae</v>
          </cell>
          <cell r="G12"/>
          <cell r="H12" t="str">
            <v>Megalagathis</v>
          </cell>
          <cell r="I12" t="str">
            <v>Megalagathis Sharkey04</v>
          </cell>
          <cell r="J12"/>
          <cell r="K12" t="str">
            <v>M. J. Sharkey</v>
          </cell>
        </row>
        <row r="13">
          <cell r="A13" t="str">
            <v>USNM00499774</v>
          </cell>
          <cell r="B13" t="str">
            <v>Arthropoda</v>
          </cell>
          <cell r="C13" t="str">
            <v>Insecta</v>
          </cell>
          <cell r="D13" t="str">
            <v>Hymenoptera</v>
          </cell>
          <cell r="E13" t="str">
            <v>Braconidae</v>
          </cell>
          <cell r="F13" t="str">
            <v>Agathidinae</v>
          </cell>
          <cell r="G13"/>
          <cell r="H13" t="str">
            <v>Megalagathis</v>
          </cell>
          <cell r="I13" t="str">
            <v>Megalagathis Sharkey04</v>
          </cell>
          <cell r="J13"/>
          <cell r="K13" t="str">
            <v>M. J. Sharkey</v>
          </cell>
        </row>
        <row r="14">
          <cell r="A14" t="str">
            <v>USNM00204952</v>
          </cell>
          <cell r="B14" t="str">
            <v>Arthropoda</v>
          </cell>
          <cell r="C14" t="str">
            <v>Insecta</v>
          </cell>
          <cell r="D14" t="str">
            <v>Hymenoptera</v>
          </cell>
          <cell r="E14" t="str">
            <v>Braconidae</v>
          </cell>
          <cell r="F14" t="str">
            <v>Agathidinae</v>
          </cell>
          <cell r="G14"/>
          <cell r="H14" t="str">
            <v>Megalagathis</v>
          </cell>
          <cell r="I14" t="str">
            <v>Megalagathis Sharkey04</v>
          </cell>
          <cell r="J14"/>
          <cell r="K14" t="str">
            <v>M. J. Sharkey</v>
          </cell>
        </row>
        <row r="15">
          <cell r="A15" t="str">
            <v>USNM00204954</v>
          </cell>
          <cell r="B15" t="str">
            <v>Arthropoda</v>
          </cell>
          <cell r="C15" t="str">
            <v>Insecta</v>
          </cell>
          <cell r="D15" t="str">
            <v>Hymenoptera</v>
          </cell>
          <cell r="E15" t="str">
            <v>Braconidae</v>
          </cell>
          <cell r="F15" t="str">
            <v>Agathidinae</v>
          </cell>
          <cell r="G15"/>
          <cell r="H15" t="str">
            <v>Megalagathis</v>
          </cell>
          <cell r="I15" t="str">
            <v>Megalagathis Sharkey01</v>
          </cell>
          <cell r="J15"/>
          <cell r="K15" t="str">
            <v>M. J. Sharkey</v>
          </cell>
        </row>
        <row r="16">
          <cell r="A16" t="str">
            <v>USNM00206925</v>
          </cell>
          <cell r="B16" t="str">
            <v>Arthropoda</v>
          </cell>
          <cell r="C16" t="str">
            <v>Insecta</v>
          </cell>
          <cell r="D16" t="str">
            <v>Hymenoptera</v>
          </cell>
          <cell r="E16" t="str">
            <v>Braconidae</v>
          </cell>
          <cell r="F16" t="str">
            <v>Agathidinae</v>
          </cell>
          <cell r="G16"/>
          <cell r="H16" t="str">
            <v>Megalagathis</v>
          </cell>
          <cell r="I16" t="str">
            <v>Megalagathis Sharkey05</v>
          </cell>
          <cell r="J16"/>
          <cell r="K16" t="str">
            <v>M. J. Sharkey</v>
          </cell>
        </row>
        <row r="17">
          <cell r="A17" t="str">
            <v>USNM00451882</v>
          </cell>
          <cell r="B17" t="str">
            <v>Arthropoda</v>
          </cell>
          <cell r="C17" t="str">
            <v>Insecta</v>
          </cell>
          <cell r="D17" t="str">
            <v>Hymenoptera</v>
          </cell>
          <cell r="E17" t="str">
            <v>Braconidae</v>
          </cell>
          <cell r="F17" t="str">
            <v>Agathidinae</v>
          </cell>
          <cell r="G17"/>
          <cell r="H17" t="str">
            <v>Megalagathis</v>
          </cell>
          <cell r="I17" t="str">
            <v>Megalagathis Sharkey05</v>
          </cell>
          <cell r="J17"/>
          <cell r="K17" t="str">
            <v>M. J. Sharkey</v>
          </cell>
        </row>
        <row r="18">
          <cell r="A18" t="str">
            <v>USNM00451883</v>
          </cell>
          <cell r="B18" t="str">
            <v>Arthropoda</v>
          </cell>
          <cell r="C18" t="str">
            <v>Insecta</v>
          </cell>
          <cell r="D18" t="str">
            <v>Hymenoptera</v>
          </cell>
          <cell r="E18" t="str">
            <v>Braconidae</v>
          </cell>
          <cell r="F18" t="str">
            <v>Agathidinae</v>
          </cell>
          <cell r="G18"/>
          <cell r="H18" t="str">
            <v>Megalagathis</v>
          </cell>
          <cell r="I18" t="str">
            <v>Megalagathis Sharkey05</v>
          </cell>
          <cell r="J18"/>
          <cell r="K18" t="str">
            <v>M. J. Sharkey</v>
          </cell>
        </row>
        <row r="19">
          <cell r="A19" t="str">
            <v>USNM00206921</v>
          </cell>
          <cell r="B19" t="str">
            <v>Arthropoda</v>
          </cell>
          <cell r="C19" t="str">
            <v>Insecta</v>
          </cell>
          <cell r="D19" t="str">
            <v>Hymenoptera</v>
          </cell>
          <cell r="E19" t="str">
            <v>Braconidae</v>
          </cell>
          <cell r="F19" t="str">
            <v>Agathidinae</v>
          </cell>
          <cell r="G19"/>
          <cell r="H19" t="str">
            <v>Megalagathis</v>
          </cell>
          <cell r="I19" t="str">
            <v>Megalagathis Sharkey02</v>
          </cell>
          <cell r="J19"/>
          <cell r="K19" t="str">
            <v>M. J. Sharkey</v>
          </cell>
        </row>
        <row r="20">
          <cell r="A20" t="str">
            <v>USNM00206922</v>
          </cell>
          <cell r="B20" t="str">
            <v>Arthropoda</v>
          </cell>
          <cell r="C20" t="str">
            <v>Insecta</v>
          </cell>
          <cell r="D20" t="str">
            <v>Hymenoptera</v>
          </cell>
          <cell r="E20" t="str">
            <v>Braconidae</v>
          </cell>
          <cell r="F20" t="str">
            <v>Agathidinae</v>
          </cell>
          <cell r="G20"/>
          <cell r="H20" t="str">
            <v>Megalagathis</v>
          </cell>
          <cell r="I20" t="str">
            <v>Megalagathis Sharkey02</v>
          </cell>
          <cell r="J20"/>
          <cell r="K20" t="str">
            <v>M. J. Sharkey</v>
          </cell>
        </row>
        <row r="21">
          <cell r="A21" t="str">
            <v>USNM00204482</v>
          </cell>
          <cell r="B21" t="str">
            <v>Arthropoda</v>
          </cell>
          <cell r="C21" t="str">
            <v>Insecta</v>
          </cell>
          <cell r="D21" t="str">
            <v>Hymenoptera</v>
          </cell>
          <cell r="E21" t="str">
            <v>Braconidae</v>
          </cell>
          <cell r="F21" t="str">
            <v>Agathidinae</v>
          </cell>
          <cell r="G21" t="str">
            <v>Agathidini</v>
          </cell>
          <cell r="H21" t="str">
            <v>Cremnops</v>
          </cell>
          <cell r="I21" t="str">
            <v>Cremnops Sharkey01</v>
          </cell>
          <cell r="J21"/>
          <cell r="K21" t="str">
            <v>M. J. Sharkey</v>
          </cell>
        </row>
        <row r="22">
          <cell r="A22" t="str">
            <v>USNM00204950</v>
          </cell>
          <cell r="B22" t="str">
            <v>Arthropoda</v>
          </cell>
          <cell r="C22" t="str">
            <v>Insecta</v>
          </cell>
          <cell r="D22" t="str">
            <v>Hymenoptera</v>
          </cell>
          <cell r="E22" t="str">
            <v>Braconidae</v>
          </cell>
          <cell r="F22" t="str">
            <v>Agathidinae</v>
          </cell>
          <cell r="G22" t="str">
            <v>Agathidini</v>
          </cell>
          <cell r="H22" t="str">
            <v>Cremnops</v>
          </cell>
          <cell r="I22" t="str">
            <v>Cremnops Sharkey01</v>
          </cell>
          <cell r="J22"/>
          <cell r="K22" t="str">
            <v>M. J. Sharkey</v>
          </cell>
        </row>
        <row r="23">
          <cell r="A23" t="str">
            <v>USNM00205910</v>
          </cell>
          <cell r="B23" t="str">
            <v>Arthropoda</v>
          </cell>
          <cell r="C23" t="str">
            <v>Insecta</v>
          </cell>
          <cell r="D23" t="str">
            <v>Hymenoptera</v>
          </cell>
          <cell r="E23" t="str">
            <v>Braconidae</v>
          </cell>
          <cell r="F23" t="str">
            <v>Agathidinae</v>
          </cell>
          <cell r="G23" t="str">
            <v>Agathidini</v>
          </cell>
          <cell r="H23" t="str">
            <v>Cremnops</v>
          </cell>
          <cell r="I23" t="str">
            <v>Cremnops Sharkey01</v>
          </cell>
          <cell r="J23"/>
          <cell r="K23" t="str">
            <v>M. J. Sharkey</v>
          </cell>
        </row>
        <row r="24">
          <cell r="A24" t="str">
            <v>USNM00206513</v>
          </cell>
          <cell r="B24" t="str">
            <v>Arthropoda</v>
          </cell>
          <cell r="C24" t="str">
            <v>Insecta</v>
          </cell>
          <cell r="D24" t="str">
            <v>Hymenoptera</v>
          </cell>
          <cell r="E24" t="str">
            <v>Braconidae</v>
          </cell>
          <cell r="F24" t="str">
            <v>Agathidinae</v>
          </cell>
          <cell r="G24"/>
          <cell r="H24" t="str">
            <v>Camptothlipsis</v>
          </cell>
          <cell r="I24" t="str">
            <v>Camptothlipsis Hrcek01</v>
          </cell>
          <cell r="J24"/>
          <cell r="K24" t="str">
            <v>Jan Hrcek</v>
          </cell>
        </row>
        <row r="25">
          <cell r="A25" t="str">
            <v>USNM00206515</v>
          </cell>
          <cell r="B25" t="str">
            <v>Arthropoda</v>
          </cell>
          <cell r="C25" t="str">
            <v>Insecta</v>
          </cell>
          <cell r="D25" t="str">
            <v>Hymenoptera</v>
          </cell>
          <cell r="E25" t="str">
            <v>Braconidae</v>
          </cell>
          <cell r="F25" t="str">
            <v>Agathidinae</v>
          </cell>
          <cell r="G25"/>
          <cell r="H25" t="str">
            <v>Camptothlipsis</v>
          </cell>
          <cell r="I25" t="str">
            <v>Camptothlipsis Hrcek01</v>
          </cell>
          <cell r="J25"/>
          <cell r="K25" t="str">
            <v>Jan Hrcek</v>
          </cell>
        </row>
        <row r="26">
          <cell r="A26" t="str">
            <v>USNM00206801</v>
          </cell>
          <cell r="B26" t="str">
            <v>Arthropoda</v>
          </cell>
          <cell r="C26" t="str">
            <v>Insecta</v>
          </cell>
          <cell r="D26" t="str">
            <v>Hymenoptera</v>
          </cell>
          <cell r="E26" t="str">
            <v>Braconidae</v>
          </cell>
          <cell r="F26" t="str">
            <v>Agathidinae</v>
          </cell>
          <cell r="G26"/>
          <cell r="H26" t="str">
            <v>Camptothlipsis</v>
          </cell>
          <cell r="I26" t="str">
            <v>Camptothlipsis Hrcek01</v>
          </cell>
          <cell r="J26"/>
          <cell r="K26" t="str">
            <v>Jan Hrcek</v>
          </cell>
        </row>
        <row r="27">
          <cell r="A27" t="str">
            <v>USNM00206970</v>
          </cell>
          <cell r="B27" t="str">
            <v>Arthropoda</v>
          </cell>
          <cell r="C27" t="str">
            <v>Insecta</v>
          </cell>
          <cell r="D27" t="str">
            <v>Hymenoptera</v>
          </cell>
          <cell r="E27" t="str">
            <v>Braconidae</v>
          </cell>
          <cell r="F27" t="str">
            <v>Agathidinae</v>
          </cell>
          <cell r="G27"/>
          <cell r="H27" t="str">
            <v>Camptothlipsis</v>
          </cell>
          <cell r="I27" t="str">
            <v>Camptothlipsis Hrcek01</v>
          </cell>
          <cell r="J27"/>
          <cell r="K27" t="str">
            <v>Jan Hrcek</v>
          </cell>
        </row>
        <row r="28">
          <cell r="A28" t="str">
            <v>USNM00499430</v>
          </cell>
          <cell r="B28" t="str">
            <v>Arthropoda</v>
          </cell>
          <cell r="C28" t="str">
            <v>Insecta</v>
          </cell>
          <cell r="D28" t="str">
            <v>Hymenoptera</v>
          </cell>
          <cell r="E28" t="str">
            <v>Braconidae</v>
          </cell>
          <cell r="F28" t="str">
            <v>Agathidinae</v>
          </cell>
          <cell r="G28"/>
          <cell r="H28" t="str">
            <v>Camptothlipsis</v>
          </cell>
          <cell r="I28" t="str">
            <v>Camptothlipsis Hrcek03</v>
          </cell>
          <cell r="J28"/>
          <cell r="K28" t="str">
            <v>Jan Hrcek</v>
          </cell>
        </row>
        <row r="29">
          <cell r="A29" t="str">
            <v>USNM00503902</v>
          </cell>
          <cell r="B29" t="str">
            <v>Arthropoda</v>
          </cell>
          <cell r="C29" t="str">
            <v>Insecta</v>
          </cell>
          <cell r="D29" t="str">
            <v>Hymenoptera</v>
          </cell>
          <cell r="E29" t="str">
            <v>Braconidae</v>
          </cell>
          <cell r="F29" t="str">
            <v>Agathidinae</v>
          </cell>
          <cell r="G29"/>
          <cell r="H29" t="str">
            <v>Camptothlipsis</v>
          </cell>
          <cell r="I29" t="str">
            <v>Camptothlipsis Hrcek03</v>
          </cell>
          <cell r="J29"/>
          <cell r="K29" t="str">
            <v>Jan Hrcek</v>
          </cell>
        </row>
        <row r="30">
          <cell r="A30" t="str">
            <v>USNM00496785</v>
          </cell>
          <cell r="B30" t="str">
            <v>Arthropoda</v>
          </cell>
          <cell r="C30" t="str">
            <v>Insecta</v>
          </cell>
          <cell r="D30" t="str">
            <v>Hymenoptera</v>
          </cell>
          <cell r="E30" t="str">
            <v>Braconidae</v>
          </cell>
          <cell r="F30" t="str">
            <v>Microgastrinae</v>
          </cell>
          <cell r="G30"/>
          <cell r="H30" t="str">
            <v>Diolcogaster</v>
          </cell>
          <cell r="I30" t="str">
            <v>Diolcogaster Whitfield03</v>
          </cell>
          <cell r="J30"/>
          <cell r="K30" t="str">
            <v>James B. Whitfield</v>
          </cell>
        </row>
        <row r="31">
          <cell r="A31" t="str">
            <v>USNM00503915</v>
          </cell>
          <cell r="B31" t="str">
            <v>Arthropoda</v>
          </cell>
          <cell r="C31" t="str">
            <v>Insecta</v>
          </cell>
          <cell r="D31" t="str">
            <v>Hymenoptera</v>
          </cell>
          <cell r="E31" t="str">
            <v>Braconidae</v>
          </cell>
          <cell r="F31" t="str">
            <v>Microgastrinae</v>
          </cell>
          <cell r="G31"/>
          <cell r="H31" t="str">
            <v>Dolichogenidea</v>
          </cell>
          <cell r="I31" t="str">
            <v>Dolichogenidea Whitfield03</v>
          </cell>
          <cell r="J31"/>
          <cell r="K31" t="str">
            <v>James B. Whitfield</v>
          </cell>
        </row>
        <row r="32">
          <cell r="A32" t="str">
            <v>USNM00505089</v>
          </cell>
          <cell r="B32" t="str">
            <v>Arthropoda</v>
          </cell>
          <cell r="C32" t="str">
            <v>Insecta</v>
          </cell>
          <cell r="D32" t="str">
            <v>Hymenoptera</v>
          </cell>
          <cell r="E32" t="str">
            <v>Braconidae</v>
          </cell>
          <cell r="F32" t="str">
            <v>Microgastrinae</v>
          </cell>
          <cell r="G32"/>
          <cell r="H32" t="str">
            <v>Dolichogenidea</v>
          </cell>
          <cell r="I32" t="str">
            <v>Dolichogenidea Whitfield03</v>
          </cell>
          <cell r="J32"/>
          <cell r="K32" t="str">
            <v>James B. Whitfield</v>
          </cell>
        </row>
        <row r="33">
          <cell r="A33" t="str">
            <v>USNM00505043</v>
          </cell>
          <cell r="B33" t="str">
            <v>Arthropoda</v>
          </cell>
          <cell r="C33" t="str">
            <v>Insecta</v>
          </cell>
          <cell r="D33" t="str">
            <v>Hymenoptera</v>
          </cell>
          <cell r="E33" t="str">
            <v>Braconidae</v>
          </cell>
          <cell r="F33" t="str">
            <v>Microgastrinae</v>
          </cell>
          <cell r="G33"/>
          <cell r="H33" t="str">
            <v>Dolichogenidea</v>
          </cell>
          <cell r="I33" t="str">
            <v>Dolichogenidea Whitfield03</v>
          </cell>
          <cell r="J33"/>
          <cell r="K33" t="str">
            <v>James B. Whitfield</v>
          </cell>
        </row>
        <row r="34">
          <cell r="A34" t="str">
            <v>USNM00499820</v>
          </cell>
          <cell r="B34" t="str">
            <v>Arthropoda</v>
          </cell>
          <cell r="C34" t="str">
            <v>Insecta</v>
          </cell>
          <cell r="D34" t="str">
            <v>Hymenoptera</v>
          </cell>
          <cell r="E34" t="str">
            <v>Braconidae</v>
          </cell>
          <cell r="F34" t="str">
            <v>Microgastrinae</v>
          </cell>
          <cell r="G34"/>
          <cell r="H34" t="str">
            <v>Dolichogenidea</v>
          </cell>
          <cell r="I34" t="str">
            <v>Dolichogenidea Whitfield03</v>
          </cell>
          <cell r="J34"/>
          <cell r="K34" t="str">
            <v>James B. Whitfield</v>
          </cell>
        </row>
        <row r="35">
          <cell r="A35" t="str">
            <v>USNM00497679</v>
          </cell>
          <cell r="B35" t="str">
            <v>Arthropoda</v>
          </cell>
          <cell r="C35" t="str">
            <v>Insecta</v>
          </cell>
          <cell r="D35" t="str">
            <v>Hymenoptera</v>
          </cell>
          <cell r="E35" t="str">
            <v>Braconidae</v>
          </cell>
          <cell r="F35" t="str">
            <v>Microgastrinae</v>
          </cell>
          <cell r="G35"/>
          <cell r="H35" t="str">
            <v>Dolichogenidea</v>
          </cell>
          <cell r="I35" t="str">
            <v>Dolichogenidea Whitfield03</v>
          </cell>
          <cell r="J35"/>
          <cell r="K35" t="str">
            <v>James B. Whitfield</v>
          </cell>
        </row>
        <row r="36">
          <cell r="A36" t="str">
            <v>USNM00503940</v>
          </cell>
          <cell r="B36" t="str">
            <v>Arthropoda</v>
          </cell>
          <cell r="C36" t="str">
            <v>Insecta</v>
          </cell>
          <cell r="D36" t="str">
            <v>Hymenoptera</v>
          </cell>
          <cell r="E36" t="str">
            <v>Braconidae</v>
          </cell>
          <cell r="F36" t="str">
            <v>Microgastrinae</v>
          </cell>
          <cell r="G36"/>
          <cell r="H36" t="str">
            <v>Dolichogenidea</v>
          </cell>
          <cell r="I36" t="str">
            <v>Dolichogenidea Whitfield03</v>
          </cell>
          <cell r="J36"/>
          <cell r="K36" t="str">
            <v>James B. Whitfield</v>
          </cell>
        </row>
        <row r="37">
          <cell r="A37" t="str">
            <v>USNM00206404</v>
          </cell>
          <cell r="B37" t="str">
            <v>Arthropoda</v>
          </cell>
          <cell r="C37" t="str">
            <v>Insecta</v>
          </cell>
          <cell r="D37" t="str">
            <v>Hymenoptera</v>
          </cell>
          <cell r="E37" t="str">
            <v>Braconidae</v>
          </cell>
          <cell r="F37" t="str">
            <v>Microgastrinae</v>
          </cell>
          <cell r="G37"/>
          <cell r="H37" t="str">
            <v>Dolichogenidea</v>
          </cell>
          <cell r="I37" t="str">
            <v>Dolichogenidea Whitfield03</v>
          </cell>
          <cell r="J37"/>
          <cell r="K37" t="str">
            <v>James B. Whitfield</v>
          </cell>
        </row>
        <row r="38">
          <cell r="A38" t="str">
            <v>USNM00206409</v>
          </cell>
          <cell r="B38" t="str">
            <v>Arthropoda</v>
          </cell>
          <cell r="C38" t="str">
            <v>Insecta</v>
          </cell>
          <cell r="D38" t="str">
            <v>Hymenoptera</v>
          </cell>
          <cell r="E38" t="str">
            <v>Braconidae</v>
          </cell>
          <cell r="F38" t="str">
            <v>Microgastrinae</v>
          </cell>
          <cell r="G38"/>
          <cell r="H38" t="str">
            <v>Dolichogenidea</v>
          </cell>
          <cell r="I38" t="str">
            <v>Dolichogenidea Whitfield03</v>
          </cell>
          <cell r="J38"/>
          <cell r="K38" t="str">
            <v>James B. Whitfield</v>
          </cell>
        </row>
        <row r="39">
          <cell r="A39" t="str">
            <v>USNM00207125</v>
          </cell>
          <cell r="B39" t="str">
            <v>Arthropoda</v>
          </cell>
          <cell r="C39" t="str">
            <v>Insecta</v>
          </cell>
          <cell r="D39" t="str">
            <v>Hymenoptera</v>
          </cell>
          <cell r="E39" t="str">
            <v>Braconidae</v>
          </cell>
          <cell r="F39" t="str">
            <v>Microgastrinae</v>
          </cell>
          <cell r="G39"/>
          <cell r="H39" t="str">
            <v>Dolichogenidea</v>
          </cell>
          <cell r="I39" t="str">
            <v>Dolichogenidea Whitfield03</v>
          </cell>
          <cell r="J39"/>
          <cell r="K39" t="str">
            <v>James B. Whitfield</v>
          </cell>
        </row>
        <row r="40">
          <cell r="A40" t="str">
            <v>USNM00204540</v>
          </cell>
          <cell r="B40" t="str">
            <v>Arthropoda</v>
          </cell>
          <cell r="C40" t="str">
            <v>Insecta</v>
          </cell>
          <cell r="D40" t="str">
            <v>Hymenoptera</v>
          </cell>
          <cell r="E40" t="str">
            <v>Braconidae</v>
          </cell>
          <cell r="F40" t="str">
            <v>Microgastrinae</v>
          </cell>
          <cell r="G40"/>
          <cell r="H40" t="str">
            <v>Apanteles</v>
          </cell>
          <cell r="I40" t="str">
            <v>Apanteles Whitfield04</v>
          </cell>
          <cell r="J40"/>
          <cell r="K40" t="str">
            <v>James B. Whitfield</v>
          </cell>
        </row>
        <row r="41">
          <cell r="A41" t="str">
            <v>USNM00204567</v>
          </cell>
          <cell r="B41" t="str">
            <v>Arthropoda</v>
          </cell>
          <cell r="C41" t="str">
            <v>Insecta</v>
          </cell>
          <cell r="D41" t="str">
            <v>Hymenoptera</v>
          </cell>
          <cell r="E41" t="str">
            <v>Braconidae</v>
          </cell>
          <cell r="F41" t="str">
            <v>Microgastrinae</v>
          </cell>
          <cell r="G41"/>
          <cell r="H41" t="str">
            <v>Dolichogenidea</v>
          </cell>
          <cell r="I41" t="str">
            <v>Dolichogenidea Whitfield07</v>
          </cell>
          <cell r="J41"/>
          <cell r="K41" t="str">
            <v>James B. Whitfield</v>
          </cell>
        </row>
        <row r="42">
          <cell r="A42" t="str">
            <v>USNM00204572</v>
          </cell>
          <cell r="B42" t="str">
            <v>Arthropoda</v>
          </cell>
          <cell r="C42" t="str">
            <v>Insecta</v>
          </cell>
          <cell r="D42" t="str">
            <v>Hymenoptera</v>
          </cell>
          <cell r="E42" t="str">
            <v>Braconidae</v>
          </cell>
          <cell r="F42" t="str">
            <v>Microgastrinae</v>
          </cell>
          <cell r="G42"/>
          <cell r="H42" t="str">
            <v>Dolichogenidea</v>
          </cell>
          <cell r="I42" t="str">
            <v>Dolichogenidea Whitfield07</v>
          </cell>
          <cell r="J42"/>
          <cell r="K42" t="str">
            <v>James B. Whitfield</v>
          </cell>
        </row>
        <row r="43">
          <cell r="A43" t="str">
            <v>USNM00204557</v>
          </cell>
          <cell r="B43" t="str">
            <v>Arthropoda</v>
          </cell>
          <cell r="C43" t="str">
            <v>Insecta</v>
          </cell>
          <cell r="D43" t="str">
            <v>Hymenoptera</v>
          </cell>
          <cell r="E43" t="str">
            <v>Braconidae</v>
          </cell>
          <cell r="F43" t="str">
            <v>Microgastrinae</v>
          </cell>
          <cell r="G43"/>
          <cell r="H43" t="str">
            <v>Apanteles</v>
          </cell>
          <cell r="I43" t="str">
            <v>Apanteles Whitfield05</v>
          </cell>
          <cell r="J43"/>
          <cell r="K43" t="str">
            <v>James B. Whitfield</v>
          </cell>
        </row>
        <row r="44">
          <cell r="A44" t="str">
            <v>USNM00206389</v>
          </cell>
          <cell r="B44" t="str">
            <v>Arthropoda</v>
          </cell>
          <cell r="C44" t="str">
            <v>Insecta</v>
          </cell>
          <cell r="D44" t="str">
            <v>Hymenoptera</v>
          </cell>
          <cell r="E44" t="str">
            <v>Braconidae</v>
          </cell>
          <cell r="F44" t="str">
            <v>Microgastrinae</v>
          </cell>
          <cell r="G44"/>
          <cell r="H44" t="str">
            <v>Apanteles</v>
          </cell>
          <cell r="I44" t="str">
            <v>Apanteles Whitfield05</v>
          </cell>
          <cell r="J44"/>
          <cell r="K44" t="str">
            <v>James B. Whitfield</v>
          </cell>
        </row>
        <row r="45">
          <cell r="A45" t="str">
            <v>USNM00205822</v>
          </cell>
          <cell r="B45" t="str">
            <v>Arthropoda</v>
          </cell>
          <cell r="C45" t="str">
            <v>Insecta</v>
          </cell>
          <cell r="D45" t="str">
            <v>Hymenoptera</v>
          </cell>
          <cell r="E45" t="str">
            <v>Braconidae</v>
          </cell>
          <cell r="F45" t="str">
            <v>Microgastrinae</v>
          </cell>
          <cell r="G45"/>
          <cell r="H45" t="str">
            <v>Apanteles</v>
          </cell>
          <cell r="I45" t="str">
            <v>Apanteles Whitfield08</v>
          </cell>
          <cell r="J45"/>
          <cell r="K45" t="str">
            <v>James B. Whitfield</v>
          </cell>
        </row>
        <row r="46">
          <cell r="A46" t="str">
            <v>USNM00205875</v>
          </cell>
          <cell r="B46" t="str">
            <v>Arthropoda</v>
          </cell>
          <cell r="C46" t="str">
            <v>Insecta</v>
          </cell>
          <cell r="D46" t="str">
            <v>Hymenoptera</v>
          </cell>
          <cell r="E46" t="str">
            <v>Braconidae</v>
          </cell>
          <cell r="F46" t="str">
            <v>Microgastrinae</v>
          </cell>
          <cell r="G46"/>
          <cell r="H46" t="str">
            <v>Apanteles</v>
          </cell>
          <cell r="I46" t="str">
            <v>Apanteles Whitfield08</v>
          </cell>
          <cell r="J46"/>
          <cell r="K46" t="str">
            <v>James B. Whitfield</v>
          </cell>
        </row>
        <row r="47">
          <cell r="A47" t="str">
            <v>USNM00205876</v>
          </cell>
          <cell r="B47" t="str">
            <v>Arthropoda</v>
          </cell>
          <cell r="C47" t="str">
            <v>Insecta</v>
          </cell>
          <cell r="D47" t="str">
            <v>Hymenoptera</v>
          </cell>
          <cell r="E47" t="str">
            <v>Braconidae</v>
          </cell>
          <cell r="F47" t="str">
            <v>Microgastrinae</v>
          </cell>
          <cell r="G47"/>
          <cell r="H47" t="str">
            <v>Apanteles</v>
          </cell>
          <cell r="I47" t="str">
            <v>Apanteles Whitfield08</v>
          </cell>
          <cell r="J47"/>
          <cell r="K47" t="str">
            <v>James B. Whitfield</v>
          </cell>
        </row>
        <row r="48">
          <cell r="A48" t="str">
            <v>USNM00205871</v>
          </cell>
          <cell r="B48" t="str">
            <v>Arthropoda</v>
          </cell>
          <cell r="C48" t="str">
            <v>Insecta</v>
          </cell>
          <cell r="D48" t="str">
            <v>Hymenoptera</v>
          </cell>
          <cell r="E48" t="str">
            <v>Braconidae</v>
          </cell>
          <cell r="F48" t="str">
            <v>Microgastrinae</v>
          </cell>
          <cell r="G48"/>
          <cell r="H48" t="str">
            <v>Apanteles</v>
          </cell>
          <cell r="I48" t="str">
            <v>Apanteles Whitfield08</v>
          </cell>
          <cell r="J48"/>
          <cell r="K48" t="str">
            <v>James B. Whitfield</v>
          </cell>
        </row>
        <row r="49">
          <cell r="A49" t="str">
            <v>USNM00205823</v>
          </cell>
          <cell r="B49" t="str">
            <v>Arthropoda</v>
          </cell>
          <cell r="C49" t="str">
            <v>Insecta</v>
          </cell>
          <cell r="D49" t="str">
            <v>Hymenoptera</v>
          </cell>
          <cell r="E49" t="str">
            <v>Braconidae</v>
          </cell>
          <cell r="F49" t="str">
            <v>Microgastrinae</v>
          </cell>
          <cell r="G49"/>
          <cell r="H49" t="str">
            <v>Dolichogenidea</v>
          </cell>
          <cell r="I49" t="str">
            <v>Dolichogenidea Whitfield08</v>
          </cell>
          <cell r="J49"/>
          <cell r="K49" t="str">
            <v>James B. Whitfield</v>
          </cell>
        </row>
        <row r="50">
          <cell r="A50" t="str">
            <v>USNM00206084</v>
          </cell>
          <cell r="B50" t="str">
            <v>Arthropoda</v>
          </cell>
          <cell r="C50" t="str">
            <v>Insecta</v>
          </cell>
          <cell r="D50" t="str">
            <v>Hymenoptera</v>
          </cell>
          <cell r="E50" t="str">
            <v>Braconidae</v>
          </cell>
          <cell r="F50" t="str">
            <v>Microgastrinae</v>
          </cell>
          <cell r="G50"/>
          <cell r="H50" t="str">
            <v>Dolichogenidea</v>
          </cell>
          <cell r="I50" t="str">
            <v>Dolichogenidea Whitfield08</v>
          </cell>
          <cell r="J50"/>
          <cell r="K50" t="str">
            <v>James B. Whitfield</v>
          </cell>
        </row>
        <row r="51">
          <cell r="A51" t="str">
            <v>USNM00169251</v>
          </cell>
          <cell r="B51" t="str">
            <v>Arthropoda</v>
          </cell>
          <cell r="C51" t="str">
            <v>Insecta</v>
          </cell>
          <cell r="D51" t="str">
            <v>Hymenoptera</v>
          </cell>
          <cell r="E51" t="str">
            <v>Braconidae</v>
          </cell>
          <cell r="F51" t="str">
            <v>Microgastrinae</v>
          </cell>
          <cell r="G51"/>
          <cell r="H51" t="str">
            <v>Dolichogenidea</v>
          </cell>
          <cell r="I51" t="str">
            <v>Dolichogenidea Whitfield08</v>
          </cell>
          <cell r="J51"/>
          <cell r="K51" t="str">
            <v>James B. Whitfield</v>
          </cell>
        </row>
        <row r="52">
          <cell r="A52" t="str">
            <v>USNM00169254</v>
          </cell>
          <cell r="B52" t="str">
            <v>Arthropoda</v>
          </cell>
          <cell r="C52" t="str">
            <v>Insecta</v>
          </cell>
          <cell r="D52" t="str">
            <v>Hymenoptera</v>
          </cell>
          <cell r="E52" t="str">
            <v>Braconidae</v>
          </cell>
          <cell r="F52" t="str">
            <v>Microgastrinae</v>
          </cell>
          <cell r="G52"/>
          <cell r="H52" t="str">
            <v>Dolichogenidea</v>
          </cell>
          <cell r="I52" t="str">
            <v>Dolichogenidea Whitfield08</v>
          </cell>
          <cell r="J52"/>
          <cell r="K52" t="str">
            <v>James B. Whitfield</v>
          </cell>
        </row>
        <row r="53">
          <cell r="A53" t="str">
            <v>USNM00169252</v>
          </cell>
          <cell r="B53" t="str">
            <v>Arthropoda</v>
          </cell>
          <cell r="C53" t="str">
            <v>Insecta</v>
          </cell>
          <cell r="D53" t="str">
            <v>Hymenoptera</v>
          </cell>
          <cell r="E53" t="str">
            <v>Braconidae</v>
          </cell>
          <cell r="F53" t="str">
            <v>Microgastrinae</v>
          </cell>
          <cell r="G53"/>
          <cell r="H53" t="str">
            <v>Dolichogenidea</v>
          </cell>
          <cell r="I53" t="str">
            <v>Dolichogenidea Whitfield08</v>
          </cell>
          <cell r="J53"/>
          <cell r="K53" t="str">
            <v>James B. Whitfield</v>
          </cell>
        </row>
        <row r="54">
          <cell r="A54" t="str">
            <v>USNM00169253</v>
          </cell>
          <cell r="B54" t="str">
            <v>Arthropoda</v>
          </cell>
          <cell r="C54" t="str">
            <v>Insecta</v>
          </cell>
          <cell r="D54" t="str">
            <v>Hymenoptera</v>
          </cell>
          <cell r="E54" t="str">
            <v>Braconidae</v>
          </cell>
          <cell r="F54" t="str">
            <v>Microgastrinae</v>
          </cell>
          <cell r="G54"/>
          <cell r="H54" t="str">
            <v>Dolichogenidea</v>
          </cell>
          <cell r="I54" t="str">
            <v>Dolichogenidea Whitfield08</v>
          </cell>
          <cell r="J54"/>
          <cell r="K54" t="str">
            <v>James B. Whitfield</v>
          </cell>
        </row>
        <row r="55">
          <cell r="A55" t="str">
            <v>USNM00206452</v>
          </cell>
          <cell r="B55" t="str">
            <v>Arthropoda</v>
          </cell>
          <cell r="C55" t="str">
            <v>Insecta</v>
          </cell>
          <cell r="D55" t="str">
            <v>Hymenoptera</v>
          </cell>
          <cell r="E55" t="str">
            <v>Braconidae</v>
          </cell>
          <cell r="F55" t="str">
            <v>Microgastrinae</v>
          </cell>
          <cell r="G55"/>
          <cell r="H55" t="str">
            <v>Dolichogenidea</v>
          </cell>
          <cell r="I55" t="str">
            <v>Dolichogenidea Whitfield10</v>
          </cell>
          <cell r="J55"/>
          <cell r="K55" t="str">
            <v>James B. Whitfield</v>
          </cell>
        </row>
        <row r="56">
          <cell r="A56" t="str">
            <v>USNM00206527</v>
          </cell>
          <cell r="B56" t="str">
            <v>Arthropoda</v>
          </cell>
          <cell r="C56" t="str">
            <v>Insecta</v>
          </cell>
          <cell r="D56" t="str">
            <v>Hymenoptera</v>
          </cell>
          <cell r="E56" t="str">
            <v>Braconidae</v>
          </cell>
          <cell r="F56" t="str">
            <v>Microgastrinae</v>
          </cell>
          <cell r="G56"/>
          <cell r="H56" t="str">
            <v>Dolichogenidea</v>
          </cell>
          <cell r="I56" t="str">
            <v>Dolichogenidea Whitfield10</v>
          </cell>
          <cell r="J56"/>
          <cell r="K56" t="str">
            <v>James B. Whitfield</v>
          </cell>
        </row>
        <row r="57">
          <cell r="A57" t="str">
            <v>USNM00206962</v>
          </cell>
          <cell r="B57" t="str">
            <v>Arthropoda</v>
          </cell>
          <cell r="C57" t="str">
            <v>Insecta</v>
          </cell>
          <cell r="D57" t="str">
            <v>Hymenoptera</v>
          </cell>
          <cell r="E57" t="str">
            <v>Braconidae</v>
          </cell>
          <cell r="F57" t="str">
            <v>Microgastrinae</v>
          </cell>
          <cell r="G57"/>
          <cell r="H57" t="str">
            <v>Dolichogenidea</v>
          </cell>
          <cell r="I57" t="str">
            <v>Dolichogenidea Whitfield10</v>
          </cell>
          <cell r="J57"/>
          <cell r="K57" t="str">
            <v>James B. Whitfield</v>
          </cell>
        </row>
        <row r="58">
          <cell r="A58" t="str">
            <v>USNM00206455</v>
          </cell>
          <cell r="B58" t="str">
            <v>Arthropoda</v>
          </cell>
          <cell r="C58" t="str">
            <v>Insecta</v>
          </cell>
          <cell r="D58" t="str">
            <v>Hymenoptera</v>
          </cell>
          <cell r="E58" t="str">
            <v>Braconidae</v>
          </cell>
          <cell r="F58" t="str">
            <v>Microgastrinae</v>
          </cell>
          <cell r="G58"/>
          <cell r="H58" t="str">
            <v>Apanteles</v>
          </cell>
          <cell r="I58" t="str">
            <v>Apanteles Whitfield10</v>
          </cell>
          <cell r="J58"/>
          <cell r="K58" t="str">
            <v>James B. Whitfield</v>
          </cell>
        </row>
        <row r="59">
          <cell r="A59" t="str">
            <v>USNM00499642</v>
          </cell>
          <cell r="B59" t="str">
            <v>Arthropoda</v>
          </cell>
          <cell r="C59" t="str">
            <v>Insecta</v>
          </cell>
          <cell r="D59" t="str">
            <v>Hymenoptera</v>
          </cell>
          <cell r="E59" t="str">
            <v>Braconidae</v>
          </cell>
          <cell r="F59" t="str">
            <v>Microgastrinae</v>
          </cell>
          <cell r="G59"/>
          <cell r="H59" t="str">
            <v>Apanteles</v>
          </cell>
          <cell r="I59" t="str">
            <v>Apanteles Whitfield09</v>
          </cell>
          <cell r="J59"/>
          <cell r="K59" t="str">
            <v>James B. Whitfield</v>
          </cell>
        </row>
        <row r="60">
          <cell r="A60" t="str">
            <v>USNM00504214</v>
          </cell>
          <cell r="B60" t="str">
            <v>Arthropoda</v>
          </cell>
          <cell r="C60" t="str">
            <v>Insecta</v>
          </cell>
          <cell r="D60" t="str">
            <v>Hymenoptera</v>
          </cell>
          <cell r="E60" t="str">
            <v>Braconidae</v>
          </cell>
          <cell r="F60" t="str">
            <v>Microgastrinae</v>
          </cell>
          <cell r="G60"/>
          <cell r="H60" t="str">
            <v>Apanteles</v>
          </cell>
          <cell r="I60" t="str">
            <v>Apanteles Whitfield09</v>
          </cell>
          <cell r="J60"/>
          <cell r="K60" t="str">
            <v>James B. Whitfield</v>
          </cell>
        </row>
        <row r="61">
          <cell r="A61" t="str">
            <v>USNM00506242</v>
          </cell>
          <cell r="B61" t="str">
            <v>Arthropoda</v>
          </cell>
          <cell r="C61" t="str">
            <v>Insecta</v>
          </cell>
          <cell r="D61" t="str">
            <v>Hymenoptera</v>
          </cell>
          <cell r="E61" t="str">
            <v>Braconidae</v>
          </cell>
          <cell r="F61" t="str">
            <v>Microgastrinae</v>
          </cell>
          <cell r="G61"/>
          <cell r="H61" t="str">
            <v>Apanteles</v>
          </cell>
          <cell r="I61" t="str">
            <v>Apanteles Whitfield17</v>
          </cell>
          <cell r="J61"/>
          <cell r="K61" t="str">
            <v>James B. Whitfield</v>
          </cell>
        </row>
        <row r="62">
          <cell r="A62" t="str">
            <v>USNM00504248</v>
          </cell>
          <cell r="B62" t="str">
            <v>Arthropoda</v>
          </cell>
          <cell r="C62" t="str">
            <v>Insecta</v>
          </cell>
          <cell r="D62" t="str">
            <v>Hymenoptera</v>
          </cell>
          <cell r="E62" t="str">
            <v>Braconidae</v>
          </cell>
          <cell r="F62" t="str">
            <v>Microgastrinae</v>
          </cell>
          <cell r="G62"/>
          <cell r="H62" t="str">
            <v>Apanteles</v>
          </cell>
          <cell r="I62" t="str">
            <v>Apanteles Whitfield17</v>
          </cell>
          <cell r="J62"/>
          <cell r="K62" t="str">
            <v>James B. Whitfield</v>
          </cell>
        </row>
        <row r="63">
          <cell r="A63" t="str">
            <v>USNM00503901</v>
          </cell>
          <cell r="B63" t="str">
            <v>Arthropoda</v>
          </cell>
          <cell r="C63" t="str">
            <v>Insecta</v>
          </cell>
          <cell r="D63" t="str">
            <v>Hymenoptera</v>
          </cell>
          <cell r="E63" t="str">
            <v>Braconidae</v>
          </cell>
          <cell r="F63" t="str">
            <v>Microgastrinae</v>
          </cell>
          <cell r="G63"/>
          <cell r="H63" t="str">
            <v>Apanteles</v>
          </cell>
          <cell r="I63" t="str">
            <v>Apanteles Whitfield17</v>
          </cell>
          <cell r="J63"/>
          <cell r="K63" t="str">
            <v>James B. Whitfield</v>
          </cell>
        </row>
        <row r="64">
          <cell r="A64" t="str">
            <v>USNM00496742</v>
          </cell>
          <cell r="B64" t="str">
            <v>Arthropoda</v>
          </cell>
          <cell r="C64" t="str">
            <v>Insecta</v>
          </cell>
          <cell r="D64" t="str">
            <v>Hymenoptera</v>
          </cell>
          <cell r="E64" t="str">
            <v>Braconidae</v>
          </cell>
          <cell r="F64" t="str">
            <v>Microgastrinae</v>
          </cell>
          <cell r="G64"/>
          <cell r="H64" t="str">
            <v>Apanteles</v>
          </cell>
          <cell r="I64" t="str">
            <v>Apanteles Whitfield12</v>
          </cell>
          <cell r="J64"/>
          <cell r="K64" t="str">
            <v>James B. Whitfield</v>
          </cell>
        </row>
        <row r="65">
          <cell r="A65" t="str">
            <v>USNM00506211</v>
          </cell>
          <cell r="B65" t="str">
            <v>Arthropoda</v>
          </cell>
          <cell r="C65" t="str">
            <v>Insecta</v>
          </cell>
          <cell r="D65" t="str">
            <v>Hymenoptera</v>
          </cell>
          <cell r="E65" t="str">
            <v>Braconidae</v>
          </cell>
          <cell r="F65" t="str">
            <v>Microgastrinae</v>
          </cell>
          <cell r="G65"/>
          <cell r="H65" t="str">
            <v>Apanteles</v>
          </cell>
          <cell r="I65" t="str">
            <v>Apanteles Whitfield12</v>
          </cell>
          <cell r="J65"/>
          <cell r="K65" t="str">
            <v>James B. Whitfield</v>
          </cell>
        </row>
        <row r="66">
          <cell r="A66" t="str">
            <v>USNM00506203</v>
          </cell>
          <cell r="B66" t="str">
            <v>Arthropoda</v>
          </cell>
          <cell r="C66" t="str">
            <v>Insecta</v>
          </cell>
          <cell r="D66" t="str">
            <v>Hymenoptera</v>
          </cell>
          <cell r="E66" t="str">
            <v>Braconidae</v>
          </cell>
          <cell r="F66" t="str">
            <v>Microgastrinae</v>
          </cell>
          <cell r="G66"/>
          <cell r="H66" t="str">
            <v>Apanteles</v>
          </cell>
          <cell r="I66" t="str">
            <v>Apanteles Whitfield12</v>
          </cell>
          <cell r="J66"/>
          <cell r="K66" t="str">
            <v>James B. Whitfield</v>
          </cell>
        </row>
        <row r="67">
          <cell r="A67" t="str">
            <v>USNM00506238</v>
          </cell>
          <cell r="B67" t="str">
            <v>Arthropoda</v>
          </cell>
          <cell r="C67" t="str">
            <v>Insecta</v>
          </cell>
          <cell r="D67" t="str">
            <v>Hymenoptera</v>
          </cell>
          <cell r="E67" t="str">
            <v>Braconidae</v>
          </cell>
          <cell r="F67" t="str">
            <v>Microgastrinae</v>
          </cell>
          <cell r="G67"/>
          <cell r="H67" t="str">
            <v>Apanteles</v>
          </cell>
          <cell r="I67" t="str">
            <v>Apanteles Whitfield17</v>
          </cell>
          <cell r="J67"/>
          <cell r="K67" t="str">
            <v>James B. Whitfield</v>
          </cell>
        </row>
        <row r="68">
          <cell r="A68" t="str">
            <v>USNM00169259</v>
          </cell>
          <cell r="B68" t="str">
            <v>Arthropoda</v>
          </cell>
          <cell r="C68" t="str">
            <v>Insecta</v>
          </cell>
          <cell r="D68" t="str">
            <v>Hymenoptera</v>
          </cell>
          <cell r="E68" t="str">
            <v>Braconidae</v>
          </cell>
          <cell r="F68" t="str">
            <v>Microgastrinae</v>
          </cell>
          <cell r="G68"/>
          <cell r="H68" t="str">
            <v>Dolichogenidea</v>
          </cell>
          <cell r="I68" t="str">
            <v>Dolichogenidea Whitfield05</v>
          </cell>
          <cell r="J68"/>
          <cell r="K68" t="str">
            <v>James B. Whitfield</v>
          </cell>
        </row>
        <row r="69">
          <cell r="A69" t="str">
            <v>USNM00169258</v>
          </cell>
          <cell r="B69" t="str">
            <v>Arthropoda</v>
          </cell>
          <cell r="C69" t="str">
            <v>Insecta</v>
          </cell>
          <cell r="D69" t="str">
            <v>Hymenoptera</v>
          </cell>
          <cell r="E69" t="str">
            <v>Braconidae</v>
          </cell>
          <cell r="F69" t="str">
            <v>Microgastrinae</v>
          </cell>
          <cell r="G69"/>
          <cell r="H69" t="str">
            <v>Dolichogenidea</v>
          </cell>
          <cell r="I69" t="str">
            <v>Dolichogenidea Whitfield05</v>
          </cell>
          <cell r="J69"/>
          <cell r="K69" t="str">
            <v>James B. Whitfield</v>
          </cell>
        </row>
        <row r="70">
          <cell r="A70" t="str">
            <v>USNM00169260</v>
          </cell>
          <cell r="B70" t="str">
            <v>Arthropoda</v>
          </cell>
          <cell r="C70" t="str">
            <v>Insecta</v>
          </cell>
          <cell r="D70" t="str">
            <v>Hymenoptera</v>
          </cell>
          <cell r="E70" t="str">
            <v>Braconidae</v>
          </cell>
          <cell r="F70" t="str">
            <v>Microgastrinae</v>
          </cell>
          <cell r="G70"/>
          <cell r="H70" t="str">
            <v>Dolichogenidea</v>
          </cell>
          <cell r="I70" t="str">
            <v>Dolichogenidea Whitfield05</v>
          </cell>
          <cell r="J70"/>
          <cell r="K70" t="str">
            <v>James B. Whitfield</v>
          </cell>
        </row>
        <row r="71">
          <cell r="A71" t="str">
            <v>USNM00206475</v>
          </cell>
          <cell r="B71" t="str">
            <v>Arthropoda</v>
          </cell>
          <cell r="C71" t="str">
            <v>Insecta</v>
          </cell>
          <cell r="D71" t="str">
            <v>Hymenoptera</v>
          </cell>
          <cell r="E71" t="str">
            <v>Braconidae</v>
          </cell>
          <cell r="F71" t="str">
            <v>Microgastrinae</v>
          </cell>
          <cell r="G71"/>
          <cell r="H71" t="str">
            <v>Dolichogenidea</v>
          </cell>
          <cell r="I71" t="str">
            <v>Dolichogenidea Whitfield06</v>
          </cell>
          <cell r="J71"/>
          <cell r="K71" t="str">
            <v>James B. Whitfield</v>
          </cell>
        </row>
        <row r="72">
          <cell r="A72" t="str">
            <v>USNM00206896</v>
          </cell>
          <cell r="B72" t="str">
            <v>Arthropoda</v>
          </cell>
          <cell r="C72" t="str">
            <v>Insecta</v>
          </cell>
          <cell r="D72" t="str">
            <v>Hymenoptera</v>
          </cell>
          <cell r="E72" t="str">
            <v>Braconidae</v>
          </cell>
          <cell r="F72" t="str">
            <v>Microgastrinae</v>
          </cell>
          <cell r="G72"/>
          <cell r="H72" t="str">
            <v>Dolichogenidea</v>
          </cell>
          <cell r="I72" t="str">
            <v>Dolichogenidea Whitfield06</v>
          </cell>
          <cell r="J72"/>
          <cell r="K72" t="str">
            <v>James B. Whitfield</v>
          </cell>
        </row>
        <row r="73">
          <cell r="A73" t="str">
            <v>USNM00206900</v>
          </cell>
          <cell r="B73" t="str">
            <v>Arthropoda</v>
          </cell>
          <cell r="C73" t="str">
            <v>Insecta</v>
          </cell>
          <cell r="D73" t="str">
            <v>Hymenoptera</v>
          </cell>
          <cell r="E73" t="str">
            <v>Braconidae</v>
          </cell>
          <cell r="F73" t="str">
            <v>Microgastrinae</v>
          </cell>
          <cell r="G73"/>
          <cell r="H73" t="str">
            <v>Dolichogenidea</v>
          </cell>
          <cell r="I73" t="str">
            <v>Dolichogenidea Whitfield06</v>
          </cell>
          <cell r="J73"/>
          <cell r="K73" t="str">
            <v>James B. Whitfield</v>
          </cell>
        </row>
        <row r="74">
          <cell r="A74" t="str">
            <v>USNM00207120</v>
          </cell>
          <cell r="B74" t="str">
            <v>Arthropoda</v>
          </cell>
          <cell r="C74" t="str">
            <v>Insecta</v>
          </cell>
          <cell r="D74" t="str">
            <v>Hymenoptera</v>
          </cell>
          <cell r="E74" t="str">
            <v>Braconidae</v>
          </cell>
          <cell r="F74" t="str">
            <v>Microgastrinae</v>
          </cell>
          <cell r="G74"/>
          <cell r="H74" t="str">
            <v>Apanteles</v>
          </cell>
          <cell r="I74" t="str">
            <v>Apanteles Whitfield14</v>
          </cell>
          <cell r="J74"/>
          <cell r="K74" t="str">
            <v>James B. Whitfield</v>
          </cell>
        </row>
        <row r="75">
          <cell r="A75" t="str">
            <v>USNM00207128</v>
          </cell>
          <cell r="B75" t="str">
            <v>Arthropoda</v>
          </cell>
          <cell r="C75" t="str">
            <v>Insecta</v>
          </cell>
          <cell r="D75" t="str">
            <v>Hymenoptera</v>
          </cell>
          <cell r="E75" t="str">
            <v>Braconidae</v>
          </cell>
          <cell r="F75" t="str">
            <v>Microgastrinae</v>
          </cell>
          <cell r="G75"/>
          <cell r="H75" t="str">
            <v>Apanteles</v>
          </cell>
          <cell r="I75" t="str">
            <v>Apanteles Whitfield14</v>
          </cell>
          <cell r="J75"/>
          <cell r="K75" t="str">
            <v>James B. Whitfield</v>
          </cell>
        </row>
        <row r="76">
          <cell r="A76" t="str">
            <v>USNM00497743</v>
          </cell>
          <cell r="B76" t="str">
            <v>Arthropoda</v>
          </cell>
          <cell r="C76" t="str">
            <v>Insecta</v>
          </cell>
          <cell r="D76" t="str">
            <v>Hymenoptera</v>
          </cell>
          <cell r="E76" t="str">
            <v>Braconidae</v>
          </cell>
          <cell r="F76" t="str">
            <v>Microgastrinae</v>
          </cell>
          <cell r="G76"/>
          <cell r="H76"/>
          <cell r="I76"/>
          <cell r="J76"/>
          <cell r="K76" t="str">
            <v>James B. Whitfield</v>
          </cell>
        </row>
        <row r="77">
          <cell r="A77" t="str">
            <v>USNM00497301</v>
          </cell>
          <cell r="B77" t="str">
            <v>Arthropoda</v>
          </cell>
          <cell r="C77" t="str">
            <v>Insecta</v>
          </cell>
          <cell r="D77" t="str">
            <v>Hymenoptera</v>
          </cell>
          <cell r="E77" t="str">
            <v>Braconidae</v>
          </cell>
          <cell r="F77" t="str">
            <v>Microgastrinae</v>
          </cell>
          <cell r="G77"/>
          <cell r="H77"/>
          <cell r="I77"/>
          <cell r="J77"/>
          <cell r="K77" t="str">
            <v>James B. Whitfield</v>
          </cell>
        </row>
        <row r="78">
          <cell r="A78" t="str">
            <v>USNM00497272</v>
          </cell>
          <cell r="B78" t="str">
            <v>Arthropoda</v>
          </cell>
          <cell r="C78" t="str">
            <v>Insecta</v>
          </cell>
          <cell r="D78" t="str">
            <v>Hymenoptera</v>
          </cell>
          <cell r="E78" t="str">
            <v>Braconidae</v>
          </cell>
          <cell r="F78" t="str">
            <v>Microgastrinae</v>
          </cell>
          <cell r="G78"/>
          <cell r="H78"/>
          <cell r="I78"/>
          <cell r="J78"/>
          <cell r="K78" t="str">
            <v>James B. Whitfield</v>
          </cell>
        </row>
        <row r="79">
          <cell r="A79" t="str">
            <v>USNM00506213</v>
          </cell>
          <cell r="B79" t="str">
            <v>Arthropoda</v>
          </cell>
          <cell r="C79" t="str">
            <v>Insecta</v>
          </cell>
          <cell r="D79" t="str">
            <v>Hymenoptera</v>
          </cell>
          <cell r="E79" t="str">
            <v>Braconidae</v>
          </cell>
          <cell r="F79" t="str">
            <v>Microgastrinae</v>
          </cell>
          <cell r="G79"/>
          <cell r="H79"/>
          <cell r="I79"/>
          <cell r="J79"/>
          <cell r="K79" t="str">
            <v>James B. Whitfield</v>
          </cell>
        </row>
        <row r="80">
          <cell r="A80" t="str">
            <v>USNM00506200</v>
          </cell>
          <cell r="B80" t="str">
            <v>Arthropoda</v>
          </cell>
          <cell r="C80" t="str">
            <v>Insecta</v>
          </cell>
          <cell r="D80" t="str">
            <v>Hymenoptera</v>
          </cell>
          <cell r="E80" t="str">
            <v>Braconidae</v>
          </cell>
          <cell r="F80" t="str">
            <v>Microgastrinae</v>
          </cell>
          <cell r="G80"/>
          <cell r="H80"/>
          <cell r="I80"/>
          <cell r="J80"/>
          <cell r="K80" t="str">
            <v>James B. Whitfield</v>
          </cell>
        </row>
        <row r="81">
          <cell r="A81" t="str">
            <v>USNM00206500</v>
          </cell>
          <cell r="B81" t="str">
            <v>Arthropoda</v>
          </cell>
          <cell r="C81" t="str">
            <v>Insecta</v>
          </cell>
          <cell r="D81" t="str">
            <v>Hymenoptera</v>
          </cell>
          <cell r="E81" t="str">
            <v>Braconidae</v>
          </cell>
          <cell r="F81" t="str">
            <v>Microgastrinae</v>
          </cell>
          <cell r="G81"/>
          <cell r="H81" t="str">
            <v>Dolichogenidea</v>
          </cell>
          <cell r="I81" t="str">
            <v>Dolichogenidea Whitfield08</v>
          </cell>
          <cell r="J81"/>
          <cell r="K81" t="str">
            <v>James B. Whitfield</v>
          </cell>
        </row>
        <row r="82">
          <cell r="A82" t="str">
            <v>USNM00499471</v>
          </cell>
          <cell r="B82" t="str">
            <v>Arthropoda</v>
          </cell>
          <cell r="C82" t="str">
            <v>Insecta</v>
          </cell>
          <cell r="D82" t="str">
            <v>Hymenoptera</v>
          </cell>
          <cell r="E82" t="str">
            <v>Braconidae</v>
          </cell>
          <cell r="F82" t="str">
            <v>Microgastrinae</v>
          </cell>
          <cell r="G82"/>
          <cell r="H82" t="str">
            <v>Apanteles</v>
          </cell>
          <cell r="I82" t="str">
            <v>Apanteles Whitfield21</v>
          </cell>
          <cell r="J82"/>
          <cell r="K82" t="str">
            <v>James B. Whitfield</v>
          </cell>
        </row>
        <row r="83">
          <cell r="A83" t="str">
            <v>USNM00504163</v>
          </cell>
          <cell r="B83" t="str">
            <v>Arthropoda</v>
          </cell>
          <cell r="C83" t="str">
            <v>Insecta</v>
          </cell>
          <cell r="D83" t="str">
            <v>Hymenoptera</v>
          </cell>
          <cell r="E83" t="str">
            <v>Braconidae</v>
          </cell>
          <cell r="F83" t="str">
            <v>Orgilinae</v>
          </cell>
          <cell r="G83"/>
          <cell r="H83" t="str">
            <v>Stantonia</v>
          </cell>
          <cell r="I83" t="str">
            <v>Stantonia baiteta</v>
          </cell>
          <cell r="J83"/>
          <cell r="K83" t="str">
            <v>Yves Braet</v>
          </cell>
        </row>
        <row r="84">
          <cell r="A84" t="str">
            <v>USNM00505058</v>
          </cell>
          <cell r="B84" t="str">
            <v>Arthropoda</v>
          </cell>
          <cell r="C84" t="str">
            <v>Insecta</v>
          </cell>
          <cell r="D84" t="str">
            <v>Hymenoptera</v>
          </cell>
          <cell r="E84" t="str">
            <v>Braconidae</v>
          </cell>
          <cell r="F84" t="str">
            <v>Orgilinae</v>
          </cell>
          <cell r="G84"/>
          <cell r="H84" t="str">
            <v>Stantonia</v>
          </cell>
          <cell r="I84" t="str">
            <v>Stantonia baiteta</v>
          </cell>
          <cell r="J84"/>
          <cell r="K84" t="str">
            <v>Yves Braet</v>
          </cell>
        </row>
        <row r="85">
          <cell r="A85" t="str">
            <v>USNM00505046</v>
          </cell>
          <cell r="B85" t="str">
            <v>Arthropoda</v>
          </cell>
          <cell r="C85" t="str">
            <v>Insecta</v>
          </cell>
          <cell r="D85" t="str">
            <v>Hymenoptera</v>
          </cell>
          <cell r="E85" t="str">
            <v>Braconidae</v>
          </cell>
          <cell r="F85" t="str">
            <v>Orgilinae</v>
          </cell>
          <cell r="G85"/>
          <cell r="H85" t="str">
            <v>Stantonia</v>
          </cell>
          <cell r="I85" t="str">
            <v>Stantonia baiteta</v>
          </cell>
          <cell r="J85"/>
          <cell r="K85" t="str">
            <v>Yves Braet</v>
          </cell>
        </row>
        <row r="86">
          <cell r="A86" t="str">
            <v>USNM00206464</v>
          </cell>
          <cell r="B86" t="str">
            <v>Arthropoda</v>
          </cell>
          <cell r="C86" t="str">
            <v>Insecta</v>
          </cell>
          <cell r="D86" t="str">
            <v>Hymenoptera</v>
          </cell>
          <cell r="E86" t="str">
            <v>Braconidae</v>
          </cell>
          <cell r="F86" t="str">
            <v>Orgilinae</v>
          </cell>
          <cell r="G86"/>
          <cell r="H86" t="str">
            <v>Stantonia</v>
          </cell>
          <cell r="I86" t="str">
            <v>Stantonia vittata</v>
          </cell>
          <cell r="J86"/>
          <cell r="K86" t="str">
            <v>Yves Braet</v>
          </cell>
        </row>
        <row r="87">
          <cell r="A87" t="str">
            <v>USNM00206382</v>
          </cell>
          <cell r="B87" t="str">
            <v>Arthropoda</v>
          </cell>
          <cell r="C87" t="str">
            <v>Insecta</v>
          </cell>
          <cell r="D87" t="str">
            <v>Hymenoptera</v>
          </cell>
          <cell r="E87" t="str">
            <v>Braconidae</v>
          </cell>
          <cell r="F87" t="str">
            <v>Orgilinae</v>
          </cell>
          <cell r="G87"/>
          <cell r="H87" t="str">
            <v>Stantonia</v>
          </cell>
          <cell r="I87" t="str">
            <v>Stantonia Braet01 aff baiteta</v>
          </cell>
          <cell r="J87"/>
          <cell r="K87" t="str">
            <v>Yves Braet</v>
          </cell>
        </row>
        <row r="88">
          <cell r="A88" t="str">
            <v>USNM00499413</v>
          </cell>
          <cell r="B88" t="str">
            <v>Arthropoda</v>
          </cell>
          <cell r="C88" t="str">
            <v>Insecta</v>
          </cell>
          <cell r="D88" t="str">
            <v>Hymenoptera</v>
          </cell>
          <cell r="E88" t="str">
            <v>Braconidae</v>
          </cell>
          <cell r="F88" t="str">
            <v>Orgilinae</v>
          </cell>
          <cell r="G88"/>
          <cell r="H88" t="str">
            <v>Stantonia</v>
          </cell>
          <cell r="I88" t="str">
            <v>Stantonia baiteta</v>
          </cell>
          <cell r="J88"/>
          <cell r="K88" t="str">
            <v>Yves Braet</v>
          </cell>
        </row>
        <row r="89">
          <cell r="A89" t="str">
            <v>USNM00205792</v>
          </cell>
          <cell r="B89" t="str">
            <v>Arthropoda</v>
          </cell>
          <cell r="C89" t="str">
            <v>Insecta</v>
          </cell>
          <cell r="D89" t="str">
            <v>Hymenoptera</v>
          </cell>
          <cell r="E89" t="str">
            <v>Braconidae</v>
          </cell>
          <cell r="F89" t="str">
            <v>Rogadinae</v>
          </cell>
          <cell r="G89"/>
          <cell r="H89" t="str">
            <v>Aleiodes</v>
          </cell>
          <cell r="I89" t="str">
            <v>Aleiodes Quicke01</v>
          </cell>
          <cell r="J89"/>
          <cell r="K89" t="str">
            <v>Donald L. J. Quicke</v>
          </cell>
        </row>
        <row r="90">
          <cell r="A90" t="str">
            <v>USNM00206406</v>
          </cell>
          <cell r="B90" t="str">
            <v>Arthropoda</v>
          </cell>
          <cell r="C90" t="str">
            <v>Insecta</v>
          </cell>
          <cell r="D90" t="str">
            <v>Hymenoptera</v>
          </cell>
          <cell r="E90" t="str">
            <v>Braconidae</v>
          </cell>
          <cell r="F90" t="str">
            <v>Rogadinae</v>
          </cell>
          <cell r="G90"/>
          <cell r="H90" t="str">
            <v>Aleiodes</v>
          </cell>
          <cell r="I90" t="str">
            <v>Aleiodes Quicke01</v>
          </cell>
          <cell r="J90"/>
          <cell r="K90" t="str">
            <v>Donald L. J. Quicke</v>
          </cell>
        </row>
        <row r="91">
          <cell r="A91" t="str">
            <v>USNM00206414</v>
          </cell>
          <cell r="B91" t="str">
            <v>Arthropoda</v>
          </cell>
          <cell r="C91" t="str">
            <v>Insecta</v>
          </cell>
          <cell r="D91" t="str">
            <v>Hymenoptera</v>
          </cell>
          <cell r="E91" t="str">
            <v>Braconidae</v>
          </cell>
          <cell r="F91" t="str">
            <v>Rogadinae</v>
          </cell>
          <cell r="G91"/>
          <cell r="H91" t="str">
            <v>Aleiodes</v>
          </cell>
          <cell r="I91" t="str">
            <v>Aleiodes Quicke01</v>
          </cell>
          <cell r="J91"/>
          <cell r="K91" t="str">
            <v>Donald L. J. Quicke</v>
          </cell>
        </row>
        <row r="92">
          <cell r="A92" t="str">
            <v>USNM00206430</v>
          </cell>
          <cell r="B92" t="str">
            <v>Arthropoda</v>
          </cell>
          <cell r="C92" t="str">
            <v>Insecta</v>
          </cell>
          <cell r="D92" t="str">
            <v>Hymenoptera</v>
          </cell>
          <cell r="E92" t="str">
            <v>Braconidae</v>
          </cell>
          <cell r="F92" t="str">
            <v>Rogadinae</v>
          </cell>
          <cell r="G92"/>
          <cell r="H92" t="str">
            <v>Aleiodes</v>
          </cell>
          <cell r="I92" t="str">
            <v>Aleiodes Quicke01</v>
          </cell>
          <cell r="J92"/>
          <cell r="K92" t="str">
            <v>Donald L. J. Quicke</v>
          </cell>
        </row>
        <row r="93">
          <cell r="A93" t="str">
            <v>USNM00497274</v>
          </cell>
          <cell r="B93" t="str">
            <v>Arthropoda</v>
          </cell>
          <cell r="C93" t="str">
            <v>Insecta</v>
          </cell>
          <cell r="D93" t="str">
            <v>Diptera</v>
          </cell>
          <cell r="E93" t="str">
            <v>Tachinidae</v>
          </cell>
          <cell r="F93" t="str">
            <v>Exoristinae</v>
          </cell>
          <cell r="G93" t="str">
            <v>Goniini</v>
          </cell>
          <cell r="H93" t="str">
            <v>Argyrophylax</v>
          </cell>
          <cell r="I93" t="str">
            <v>Argyrophylax Shima01</v>
          </cell>
          <cell r="J93"/>
          <cell r="K93" t="str">
            <v>Hiroshi Shima</v>
          </cell>
        </row>
        <row r="94">
          <cell r="A94" t="str">
            <v>USNM00504041</v>
          </cell>
          <cell r="B94" t="str">
            <v>Arthropoda</v>
          </cell>
          <cell r="C94" t="str">
            <v>Insecta</v>
          </cell>
          <cell r="D94" t="str">
            <v>Diptera</v>
          </cell>
          <cell r="E94" t="str">
            <v>Tachinidae</v>
          </cell>
          <cell r="F94" t="str">
            <v>Exoristinae</v>
          </cell>
          <cell r="G94" t="str">
            <v>Goniini</v>
          </cell>
          <cell r="H94" t="str">
            <v>Argyrophylax</v>
          </cell>
          <cell r="I94" t="str">
            <v>Argyrophylax Shima01</v>
          </cell>
          <cell r="J94"/>
          <cell r="K94" t="str">
            <v>Hiroshi Shima</v>
          </cell>
        </row>
        <row r="95">
          <cell r="A95" t="str">
            <v>USNM00206140</v>
          </cell>
          <cell r="B95" t="str">
            <v>Arthropoda</v>
          </cell>
          <cell r="C95" t="str">
            <v>Insecta</v>
          </cell>
          <cell r="D95" t="str">
            <v>Diptera</v>
          </cell>
          <cell r="E95" t="str">
            <v>Tachinidae</v>
          </cell>
          <cell r="F95" t="str">
            <v>Exoristinae</v>
          </cell>
          <cell r="G95" t="str">
            <v>Goniini</v>
          </cell>
          <cell r="H95" t="str">
            <v>Argyrophylax</v>
          </cell>
          <cell r="I95" t="str">
            <v>Argyrophylax Shima01</v>
          </cell>
          <cell r="J95"/>
          <cell r="K95" t="str">
            <v>Hiroshi Shima</v>
          </cell>
        </row>
        <row r="96">
          <cell r="A96" t="str">
            <v>USNM00206159</v>
          </cell>
          <cell r="B96" t="str">
            <v>Arthropoda</v>
          </cell>
          <cell r="C96" t="str">
            <v>Insecta</v>
          </cell>
          <cell r="D96" t="str">
            <v>Diptera</v>
          </cell>
          <cell r="E96" t="str">
            <v>Tachinidae</v>
          </cell>
          <cell r="F96" t="str">
            <v>Exoristinae</v>
          </cell>
          <cell r="G96" t="str">
            <v>Goniini</v>
          </cell>
          <cell r="H96" t="str">
            <v>Argyrophylax</v>
          </cell>
          <cell r="I96" t="str">
            <v>Argyrophylax Shima01</v>
          </cell>
          <cell r="J96"/>
          <cell r="K96" t="str">
            <v>Hiroshi Shima</v>
          </cell>
        </row>
        <row r="97">
          <cell r="A97" t="str">
            <v>USNM00206154</v>
          </cell>
          <cell r="B97" t="str">
            <v>Arthropoda</v>
          </cell>
          <cell r="C97" t="str">
            <v>Insecta</v>
          </cell>
          <cell r="D97" t="str">
            <v>Diptera</v>
          </cell>
          <cell r="E97" t="str">
            <v>Tachinidae</v>
          </cell>
          <cell r="F97" t="str">
            <v>Exoristinae</v>
          </cell>
          <cell r="G97" t="str">
            <v>Goniini</v>
          </cell>
          <cell r="H97" t="str">
            <v>Argyrophylax</v>
          </cell>
          <cell r="I97" t="str">
            <v>Argyrophylax Shima01</v>
          </cell>
          <cell r="J97"/>
          <cell r="K97" t="str">
            <v>Hiroshi Shima</v>
          </cell>
        </row>
        <row r="98">
          <cell r="A98" t="str">
            <v>USNM00206157</v>
          </cell>
          <cell r="B98" t="str">
            <v>Arthropoda</v>
          </cell>
          <cell r="C98" t="str">
            <v>Insecta</v>
          </cell>
          <cell r="D98" t="str">
            <v>Diptera</v>
          </cell>
          <cell r="E98" t="str">
            <v>Tachinidae</v>
          </cell>
          <cell r="F98" t="str">
            <v>Exoristinae</v>
          </cell>
          <cell r="G98" t="str">
            <v>Goniini</v>
          </cell>
          <cell r="H98" t="str">
            <v>Argyrophylax</v>
          </cell>
          <cell r="I98" t="str">
            <v>Argyrophylax Shima01</v>
          </cell>
          <cell r="J98"/>
          <cell r="K98" t="str">
            <v>Hiroshi Shima</v>
          </cell>
        </row>
        <row r="99">
          <cell r="A99" t="str">
            <v>USNM00206113</v>
          </cell>
          <cell r="B99" t="str">
            <v>Arthropoda</v>
          </cell>
          <cell r="C99" t="str">
            <v>Insecta</v>
          </cell>
          <cell r="D99" t="str">
            <v>Diptera</v>
          </cell>
          <cell r="E99" t="str">
            <v>Tachinidae</v>
          </cell>
          <cell r="F99" t="str">
            <v>Exoristinae</v>
          </cell>
          <cell r="G99" t="str">
            <v>Goniini</v>
          </cell>
          <cell r="H99" t="str">
            <v>Argyrophylax</v>
          </cell>
          <cell r="I99" t="str">
            <v>Argyrophylax Shima01</v>
          </cell>
          <cell r="J99"/>
          <cell r="K99" t="str">
            <v>Hiroshi Shima</v>
          </cell>
        </row>
        <row r="100">
          <cell r="A100" t="str">
            <v>USNM00206120</v>
          </cell>
          <cell r="B100" t="str">
            <v>Arthropoda</v>
          </cell>
          <cell r="C100" t="str">
            <v>Insecta</v>
          </cell>
          <cell r="D100" t="str">
            <v>Diptera</v>
          </cell>
          <cell r="E100" t="str">
            <v>Tachinidae</v>
          </cell>
          <cell r="F100" t="str">
            <v>Exoristinae</v>
          </cell>
          <cell r="G100" t="str">
            <v>Goniini</v>
          </cell>
          <cell r="H100" t="str">
            <v>Argyrophylax</v>
          </cell>
          <cell r="I100" t="str">
            <v>Argyrophylax Shima01</v>
          </cell>
          <cell r="J100"/>
          <cell r="K100" t="str">
            <v>Hiroshi Shima</v>
          </cell>
        </row>
        <row r="101">
          <cell r="A101" t="str">
            <v>USNM00206166</v>
          </cell>
          <cell r="B101" t="str">
            <v>Arthropoda</v>
          </cell>
          <cell r="C101" t="str">
            <v>Insecta</v>
          </cell>
          <cell r="D101" t="str">
            <v>Diptera</v>
          </cell>
          <cell r="E101" t="str">
            <v>Tachinidae</v>
          </cell>
          <cell r="F101" t="str">
            <v>Exoristinae</v>
          </cell>
          <cell r="G101" t="str">
            <v>Goniini</v>
          </cell>
          <cell r="H101" t="str">
            <v>Argyrophylax</v>
          </cell>
          <cell r="I101" t="str">
            <v>Argyrophylax Shima01</v>
          </cell>
          <cell r="J101"/>
          <cell r="K101" t="str">
            <v>Hiroshi Shima</v>
          </cell>
        </row>
        <row r="102">
          <cell r="A102" t="str">
            <v>USNM00494133</v>
          </cell>
          <cell r="B102" t="str">
            <v>Arthropoda</v>
          </cell>
          <cell r="C102" t="str">
            <v>Insecta</v>
          </cell>
          <cell r="D102" t="str">
            <v>Diptera</v>
          </cell>
          <cell r="E102" t="str">
            <v>Tachinidae</v>
          </cell>
          <cell r="F102" t="str">
            <v>Exoristinae</v>
          </cell>
          <cell r="G102" t="str">
            <v>Goniini</v>
          </cell>
          <cell r="H102" t="str">
            <v>Argyrophylax</v>
          </cell>
          <cell r="I102" t="str">
            <v>Argyrophylax cinerella</v>
          </cell>
          <cell r="J102"/>
          <cell r="K102" t="str">
            <v>Hiroshi Shima</v>
          </cell>
        </row>
        <row r="103">
          <cell r="A103" t="str">
            <v>USNM00504053</v>
          </cell>
          <cell r="B103" t="str">
            <v>Arthropoda</v>
          </cell>
          <cell r="C103" t="str">
            <v>Insecta</v>
          </cell>
          <cell r="D103" t="str">
            <v>Diptera</v>
          </cell>
          <cell r="E103" t="str">
            <v>Tachinidae</v>
          </cell>
          <cell r="F103" t="str">
            <v>Exoristinae</v>
          </cell>
          <cell r="G103" t="str">
            <v>Goniini</v>
          </cell>
          <cell r="H103" t="str">
            <v>Argyrophylax</v>
          </cell>
          <cell r="I103" t="str">
            <v>Argyrophylax Shima01</v>
          </cell>
          <cell r="J103"/>
          <cell r="K103" t="str">
            <v>Hiroshi Shima</v>
          </cell>
        </row>
        <row r="104">
          <cell r="A104" t="str">
            <v>USNM00499253</v>
          </cell>
          <cell r="B104" t="str">
            <v>Arthropoda</v>
          </cell>
          <cell r="C104" t="str">
            <v>Insecta</v>
          </cell>
          <cell r="D104" t="str">
            <v>Diptera</v>
          </cell>
          <cell r="E104" t="str">
            <v>Tachinidae</v>
          </cell>
          <cell r="F104" t="str">
            <v>Tachininae</v>
          </cell>
          <cell r="G104" t="str">
            <v>Siphonini</v>
          </cell>
          <cell r="H104" t="str">
            <v>Peribaea</v>
          </cell>
          <cell r="I104" t="str">
            <v>Peribaea Shima03</v>
          </cell>
          <cell r="J104"/>
          <cell r="K104" t="str">
            <v>Hiroshi Shima</v>
          </cell>
        </row>
        <row r="105">
          <cell r="A105" t="str">
            <v>USNM00498765</v>
          </cell>
          <cell r="B105" t="str">
            <v>Arthropoda</v>
          </cell>
          <cell r="C105" t="str">
            <v>Insecta</v>
          </cell>
          <cell r="D105" t="str">
            <v>Diptera</v>
          </cell>
          <cell r="E105" t="str">
            <v>Tachinidae</v>
          </cell>
          <cell r="F105" t="str">
            <v>Tachininae</v>
          </cell>
          <cell r="G105" t="str">
            <v>Siphonini</v>
          </cell>
          <cell r="H105" t="str">
            <v>Peribaea</v>
          </cell>
          <cell r="I105" t="str">
            <v>Peribaea Shima01 nr. hyalinata</v>
          </cell>
          <cell r="J105"/>
          <cell r="K105" t="str">
            <v>Hiroshi Shima</v>
          </cell>
        </row>
        <row r="106">
          <cell r="A106" t="str">
            <v>USNM00499781</v>
          </cell>
          <cell r="B106" t="str">
            <v>Arthropoda</v>
          </cell>
          <cell r="C106" t="str">
            <v>Insecta</v>
          </cell>
          <cell r="D106" t="str">
            <v>Diptera</v>
          </cell>
          <cell r="E106" t="str">
            <v>Tachinidae</v>
          </cell>
          <cell r="F106" t="str">
            <v>Tachininae</v>
          </cell>
          <cell r="G106" t="str">
            <v>Siphonini</v>
          </cell>
          <cell r="H106" t="str">
            <v>Peribaea</v>
          </cell>
          <cell r="I106" t="str">
            <v>Peribaea Shima01 nr. hyalinata</v>
          </cell>
          <cell r="J106"/>
          <cell r="K106" t="str">
            <v>Hiroshi Shima</v>
          </cell>
        </row>
        <row r="107">
          <cell r="A107" t="str">
            <v>USNM00499187</v>
          </cell>
          <cell r="B107" t="str">
            <v>Arthropoda</v>
          </cell>
          <cell r="C107" t="str">
            <v>Insecta</v>
          </cell>
          <cell r="D107" t="str">
            <v>Diptera</v>
          </cell>
          <cell r="E107" t="str">
            <v>Tachinidae</v>
          </cell>
          <cell r="F107" t="str">
            <v>Tachininae</v>
          </cell>
          <cell r="G107" t="str">
            <v>Siphonini</v>
          </cell>
          <cell r="H107" t="str">
            <v>Ceromya</v>
          </cell>
          <cell r="I107" t="str">
            <v>Ceromya Shima02</v>
          </cell>
          <cell r="J107"/>
          <cell r="K107" t="str">
            <v>Hiroshi Shima</v>
          </cell>
        </row>
        <row r="108">
          <cell r="A108" t="str">
            <v>USNM00499195</v>
          </cell>
          <cell r="B108" t="str">
            <v>Arthropoda</v>
          </cell>
          <cell r="C108" t="str">
            <v>Insecta</v>
          </cell>
          <cell r="D108" t="str">
            <v>Diptera</v>
          </cell>
          <cell r="E108" t="str">
            <v>Tachinidae</v>
          </cell>
          <cell r="F108" t="str">
            <v>Tachininae</v>
          </cell>
          <cell r="G108" t="str">
            <v>Siphonini</v>
          </cell>
          <cell r="H108" t="str">
            <v>Ceromya</v>
          </cell>
          <cell r="I108" t="str">
            <v>Ceromya Shima02</v>
          </cell>
          <cell r="J108"/>
          <cell r="K108" t="str">
            <v>Hiroshi Shima</v>
          </cell>
        </row>
        <row r="109">
          <cell r="A109" t="str">
            <v>USNM00499457</v>
          </cell>
          <cell r="B109" t="str">
            <v>Arthropoda</v>
          </cell>
          <cell r="C109" t="str">
            <v>Insecta</v>
          </cell>
          <cell r="D109" t="str">
            <v>Diptera</v>
          </cell>
          <cell r="E109" t="str">
            <v>Tachinidae</v>
          </cell>
          <cell r="F109" t="str">
            <v>Tachininae</v>
          </cell>
          <cell r="G109" t="str">
            <v>Siphonini</v>
          </cell>
          <cell r="H109" t="str">
            <v>Ceromya</v>
          </cell>
          <cell r="I109" t="str">
            <v>Ceromya Shima02</v>
          </cell>
          <cell r="J109"/>
          <cell r="K109" t="str">
            <v>Hiroshi Shima</v>
          </cell>
        </row>
        <row r="110">
          <cell r="A110" t="str">
            <v>USNM00499448</v>
          </cell>
          <cell r="B110" t="str">
            <v>Arthropoda</v>
          </cell>
          <cell r="C110" t="str">
            <v>Insecta</v>
          </cell>
          <cell r="D110" t="str">
            <v>Diptera</v>
          </cell>
          <cell r="E110" t="str">
            <v>Tachinidae</v>
          </cell>
          <cell r="F110" t="str">
            <v>Tachininae</v>
          </cell>
          <cell r="G110" t="str">
            <v>Siphonini</v>
          </cell>
          <cell r="H110" t="str">
            <v>Ceromya</v>
          </cell>
          <cell r="I110" t="str">
            <v>Ceromya Shima02</v>
          </cell>
          <cell r="J110"/>
          <cell r="K110" t="str">
            <v>Hiroshi Shima</v>
          </cell>
        </row>
        <row r="111">
          <cell r="A111" t="str">
            <v>USNM00504087</v>
          </cell>
          <cell r="B111" t="str">
            <v>Arthropoda</v>
          </cell>
          <cell r="C111" t="str">
            <v>Insecta</v>
          </cell>
          <cell r="D111" t="str">
            <v>Diptera</v>
          </cell>
          <cell r="E111" t="str">
            <v>Tachinidae</v>
          </cell>
          <cell r="F111" t="str">
            <v>Tachininae</v>
          </cell>
          <cell r="G111" t="str">
            <v>Siphonini</v>
          </cell>
          <cell r="H111" t="str">
            <v>Ceromya</v>
          </cell>
          <cell r="I111" t="str">
            <v>Ceromya Shima02</v>
          </cell>
          <cell r="J111"/>
          <cell r="K111" t="str">
            <v>Hiroshi Shima</v>
          </cell>
        </row>
        <row r="112">
          <cell r="A112" t="str">
            <v>USNM00497302</v>
          </cell>
          <cell r="B112" t="str">
            <v>Arthropoda</v>
          </cell>
          <cell r="C112" t="str">
            <v>Insecta</v>
          </cell>
          <cell r="D112" t="str">
            <v>Diptera</v>
          </cell>
          <cell r="E112" t="str">
            <v>Tachinidae</v>
          </cell>
          <cell r="F112" t="str">
            <v>Exoristinae</v>
          </cell>
          <cell r="G112" t="str">
            <v>Goniini</v>
          </cell>
          <cell r="H112" t="str">
            <v>Argyrophylax</v>
          </cell>
          <cell r="I112" t="str">
            <v>Argyrophylax Shima04</v>
          </cell>
          <cell r="J112"/>
          <cell r="K112" t="str">
            <v>Hiroshi Shima</v>
          </cell>
        </row>
        <row r="113">
          <cell r="A113" t="str">
            <v>USNM00504224</v>
          </cell>
          <cell r="B113" t="str">
            <v>Arthropoda</v>
          </cell>
          <cell r="C113" t="str">
            <v>Insecta</v>
          </cell>
          <cell r="D113" t="str">
            <v>Diptera</v>
          </cell>
          <cell r="E113" t="str">
            <v>Tachinidae</v>
          </cell>
          <cell r="F113" t="str">
            <v>Exoristinae</v>
          </cell>
          <cell r="G113" t="str">
            <v>Goniini</v>
          </cell>
          <cell r="H113" t="str">
            <v>Argyrophylax</v>
          </cell>
          <cell r="I113" t="str">
            <v>Argyrophylax Shima04</v>
          </cell>
          <cell r="J113"/>
          <cell r="K113" t="str">
            <v>Hiroshi Shima</v>
          </cell>
        </row>
        <row r="114">
          <cell r="A114" t="str">
            <v>USNM00504221</v>
          </cell>
          <cell r="B114" t="str">
            <v>Arthropoda</v>
          </cell>
          <cell r="C114" t="str">
            <v>Insecta</v>
          </cell>
          <cell r="D114" t="str">
            <v>Diptera</v>
          </cell>
          <cell r="E114" t="str">
            <v>Tachinidae</v>
          </cell>
          <cell r="F114" t="str">
            <v>Exoristinae</v>
          </cell>
          <cell r="G114" t="str">
            <v>Goniini</v>
          </cell>
          <cell r="H114" t="str">
            <v>Argyrophylax</v>
          </cell>
          <cell r="I114" t="str">
            <v>Argyrophylax Shima04</v>
          </cell>
          <cell r="J114"/>
          <cell r="K114" t="str">
            <v>Hiroshi Shima</v>
          </cell>
        </row>
        <row r="115">
          <cell r="A115" t="str">
            <v>USNM00504206</v>
          </cell>
          <cell r="B115" t="str">
            <v>Arthropoda</v>
          </cell>
          <cell r="C115" t="str">
            <v>Insecta</v>
          </cell>
          <cell r="D115" t="str">
            <v>Diptera</v>
          </cell>
          <cell r="E115" t="str">
            <v>Tachinidae</v>
          </cell>
          <cell r="F115" t="str">
            <v>Exoristinae</v>
          </cell>
          <cell r="G115" t="str">
            <v>Goniini</v>
          </cell>
          <cell r="H115" t="str">
            <v>Argyrophylax</v>
          </cell>
          <cell r="I115" t="str">
            <v>Argyrophylax Shima04</v>
          </cell>
          <cell r="J115"/>
          <cell r="K115" t="str">
            <v>Hiroshi Shima</v>
          </cell>
        </row>
        <row r="116">
          <cell r="A116" t="str">
            <v>USNM00497657</v>
          </cell>
          <cell r="B116" t="str">
            <v>Arthropoda</v>
          </cell>
          <cell r="C116" t="str">
            <v>Insecta</v>
          </cell>
          <cell r="D116" t="str">
            <v>Diptera</v>
          </cell>
          <cell r="E116" t="str">
            <v>Tachinidae</v>
          </cell>
          <cell r="F116" t="str">
            <v>Exoristinae</v>
          </cell>
          <cell r="G116" t="str">
            <v>Goniini</v>
          </cell>
          <cell r="H116" t="str">
            <v>Argyrophylax</v>
          </cell>
          <cell r="I116" t="str">
            <v>Argyrophylax Shima04</v>
          </cell>
          <cell r="J116"/>
          <cell r="K116" t="str">
            <v>Hiroshi Shima</v>
          </cell>
        </row>
        <row r="117">
          <cell r="A117" t="str">
            <v>USNM00504256</v>
          </cell>
          <cell r="B117" t="str">
            <v>Arthropoda</v>
          </cell>
          <cell r="C117" t="str">
            <v>Insecta</v>
          </cell>
          <cell r="D117" t="str">
            <v>Diptera</v>
          </cell>
          <cell r="E117" t="str">
            <v>Tachinidae</v>
          </cell>
          <cell r="F117" t="str">
            <v>Exoristinae</v>
          </cell>
          <cell r="G117" t="str">
            <v>Goniini</v>
          </cell>
          <cell r="H117" t="str">
            <v>Argyrophylax</v>
          </cell>
          <cell r="I117" t="str">
            <v>Argyrophylax Shima04</v>
          </cell>
          <cell r="J117"/>
          <cell r="K117" t="str">
            <v>Hiroshi Shima</v>
          </cell>
        </row>
        <row r="118">
          <cell r="A118" t="str">
            <v>USNM00497674</v>
          </cell>
          <cell r="B118" t="str">
            <v>Arthropoda</v>
          </cell>
          <cell r="C118" t="str">
            <v>Insecta</v>
          </cell>
          <cell r="D118" t="str">
            <v>Diptera</v>
          </cell>
          <cell r="E118" t="str">
            <v>Tachinidae</v>
          </cell>
          <cell r="F118" t="str">
            <v>Exoristinae</v>
          </cell>
          <cell r="G118" t="str">
            <v>Ethillini</v>
          </cell>
          <cell r="H118" t="str">
            <v>Paratryphera</v>
          </cell>
          <cell r="I118" t="str">
            <v>Paratryphera Shima01</v>
          </cell>
          <cell r="J118"/>
          <cell r="K118" t="str">
            <v>Hiroshi Shima</v>
          </cell>
        </row>
        <row r="119">
          <cell r="A119" t="str">
            <v>USNM00504165</v>
          </cell>
          <cell r="B119" t="str">
            <v>Arthropoda</v>
          </cell>
          <cell r="C119" t="str">
            <v>Insecta</v>
          </cell>
          <cell r="D119" t="str">
            <v>Diptera</v>
          </cell>
          <cell r="E119" t="str">
            <v>Tachinidae</v>
          </cell>
          <cell r="F119" t="str">
            <v>Exoristinae</v>
          </cell>
          <cell r="G119" t="str">
            <v>Ethillini</v>
          </cell>
          <cell r="H119" t="str">
            <v>Paratryphera</v>
          </cell>
          <cell r="I119" t="str">
            <v>Paratryphera Shima01</v>
          </cell>
          <cell r="J119"/>
          <cell r="K119" t="str">
            <v>Hiroshi Shima</v>
          </cell>
        </row>
        <row r="120">
          <cell r="A120" t="str">
            <v>USNM00503965</v>
          </cell>
          <cell r="B120" t="str">
            <v>Arthropoda</v>
          </cell>
          <cell r="C120" t="str">
            <v>Insecta</v>
          </cell>
          <cell r="D120" t="str">
            <v>Diptera</v>
          </cell>
          <cell r="E120" t="str">
            <v>Tachinidae</v>
          </cell>
          <cell r="F120" t="str">
            <v>Exoristinae</v>
          </cell>
          <cell r="G120" t="str">
            <v>Eryciini</v>
          </cell>
          <cell r="H120" t="str">
            <v>Paradrino</v>
          </cell>
          <cell r="I120" t="str">
            <v>Paradrino Shima02</v>
          </cell>
          <cell r="J120"/>
          <cell r="K120" t="str">
            <v>Hiroshi Shima</v>
          </cell>
        </row>
        <row r="121">
          <cell r="A121" t="str">
            <v>USNM00503935</v>
          </cell>
          <cell r="B121" t="str">
            <v>Arthropoda</v>
          </cell>
          <cell r="C121" t="str">
            <v>Insecta</v>
          </cell>
          <cell r="D121" t="str">
            <v>Diptera</v>
          </cell>
          <cell r="E121" t="str">
            <v>Tachinidae</v>
          </cell>
          <cell r="F121" t="str">
            <v>Exoristinae</v>
          </cell>
          <cell r="G121" t="str">
            <v>Goniini</v>
          </cell>
          <cell r="H121" t="str">
            <v>Argyrophylax</v>
          </cell>
          <cell r="I121" t="str">
            <v>Argyrophylax Shima04</v>
          </cell>
          <cell r="J121"/>
          <cell r="K121" t="str">
            <v>Hiroshi Shima</v>
          </cell>
        </row>
        <row r="122">
          <cell r="A122" t="str">
            <v>USNM00509244</v>
          </cell>
          <cell r="B122" t="str">
            <v>Arthropoda</v>
          </cell>
          <cell r="C122" t="str">
            <v>Insecta</v>
          </cell>
          <cell r="D122" t="str">
            <v>Diptera</v>
          </cell>
          <cell r="E122" t="str">
            <v>Tachinidae</v>
          </cell>
          <cell r="F122" t="str">
            <v>Exoristinae</v>
          </cell>
          <cell r="G122"/>
          <cell r="H122"/>
          <cell r="I122"/>
          <cell r="J122"/>
          <cell r="K122" t="str">
            <v>CBG Taxonomy Unit</v>
          </cell>
        </row>
        <row r="123">
          <cell r="A123" t="str">
            <v>USNM00509255</v>
          </cell>
          <cell r="B123" t="str">
            <v>Arthropoda</v>
          </cell>
          <cell r="C123" t="str">
            <v>Insecta</v>
          </cell>
          <cell r="D123" t="str">
            <v>Diptera</v>
          </cell>
          <cell r="E123" t="str">
            <v>Tachinidae</v>
          </cell>
          <cell r="F123" t="str">
            <v>Exoristinae</v>
          </cell>
          <cell r="G123" t="str">
            <v>Eryciini</v>
          </cell>
          <cell r="H123" t="str">
            <v>Senometopia</v>
          </cell>
          <cell r="I123" t="str">
            <v>Senometopia Shima02 n. sp.</v>
          </cell>
          <cell r="J123"/>
          <cell r="K123" t="str">
            <v>Hiroshi Shima</v>
          </cell>
        </row>
        <row r="124">
          <cell r="A124" t="str">
            <v>USNM00209115</v>
          </cell>
          <cell r="B124" t="str">
            <v>Arthropoda</v>
          </cell>
          <cell r="C124" t="str">
            <v>Insecta</v>
          </cell>
          <cell r="D124" t="str">
            <v>Diptera</v>
          </cell>
          <cell r="E124" t="str">
            <v>Tachinidae</v>
          </cell>
          <cell r="F124" t="str">
            <v>Exoristinae</v>
          </cell>
          <cell r="G124"/>
          <cell r="H124" t="str">
            <v>EryciineGen2</v>
          </cell>
          <cell r="I124" t="str">
            <v>EryciineGen2 Shima01 n. sp.</v>
          </cell>
          <cell r="J124"/>
          <cell r="K124" t="str">
            <v>Hiroshi Shima</v>
          </cell>
        </row>
        <row r="125">
          <cell r="A125" t="str">
            <v>USNM00451827</v>
          </cell>
          <cell r="B125" t="str">
            <v>Arthropoda</v>
          </cell>
          <cell r="C125" t="str">
            <v>Insecta</v>
          </cell>
          <cell r="D125" t="str">
            <v>Diptera</v>
          </cell>
          <cell r="E125" t="str">
            <v>Tachinidae</v>
          </cell>
          <cell r="F125" t="str">
            <v>Exoristinae</v>
          </cell>
          <cell r="G125" t="str">
            <v>Eryciini</v>
          </cell>
          <cell r="H125" t="str">
            <v>Senometopia</v>
          </cell>
          <cell r="I125" t="str">
            <v>Senometopia cinerea</v>
          </cell>
          <cell r="J125"/>
          <cell r="K125" t="str">
            <v>Hiroshi Shima</v>
          </cell>
        </row>
        <row r="126">
          <cell r="A126" t="str">
            <v>USNM00451842</v>
          </cell>
          <cell r="B126" t="str">
            <v>Arthropoda</v>
          </cell>
          <cell r="C126" t="str">
            <v>Insecta</v>
          </cell>
          <cell r="D126" t="str">
            <v>Diptera</v>
          </cell>
          <cell r="E126" t="str">
            <v>Tachinidae</v>
          </cell>
          <cell r="F126" t="str">
            <v>Exoristinae</v>
          </cell>
          <cell r="G126"/>
          <cell r="H126" t="str">
            <v>EryciineGen2</v>
          </cell>
          <cell r="I126" t="str">
            <v>EryciineGen2 Shima01 n. sp.</v>
          </cell>
          <cell r="J126"/>
          <cell r="K126" t="str">
            <v>Hiroshi Shima</v>
          </cell>
        </row>
        <row r="127">
          <cell r="A127" t="str">
            <v>USNM00452090</v>
          </cell>
          <cell r="B127" t="str">
            <v>Arthropoda</v>
          </cell>
          <cell r="C127" t="str">
            <v>Insecta</v>
          </cell>
          <cell r="D127" t="str">
            <v>Diptera</v>
          </cell>
          <cell r="E127" t="str">
            <v>Tachinidae</v>
          </cell>
          <cell r="F127" t="str">
            <v>Exoristinae</v>
          </cell>
          <cell r="G127"/>
          <cell r="H127" t="str">
            <v>EryciineGen2</v>
          </cell>
          <cell r="I127" t="str">
            <v>EryciineGen2 Shima01 n. sp.</v>
          </cell>
          <cell r="J127"/>
          <cell r="K127" t="str">
            <v>Hiroshi Shima</v>
          </cell>
        </row>
        <row r="128">
          <cell r="A128" t="str">
            <v>USNM00452094</v>
          </cell>
          <cell r="B128" t="str">
            <v>Arthropoda</v>
          </cell>
          <cell r="C128" t="str">
            <v>Insecta</v>
          </cell>
          <cell r="D128" t="str">
            <v>Diptera</v>
          </cell>
          <cell r="E128" t="str">
            <v>Tachinidae</v>
          </cell>
          <cell r="F128" t="str">
            <v>Exoristinae</v>
          </cell>
          <cell r="G128"/>
          <cell r="H128" t="str">
            <v>EryciineGen2</v>
          </cell>
          <cell r="I128" t="str">
            <v>EryciineGen2 Shima01 n. sp.</v>
          </cell>
          <cell r="J128"/>
          <cell r="K128" t="str">
            <v>Hiroshi Shima</v>
          </cell>
        </row>
        <row r="129">
          <cell r="A129" t="str">
            <v>USNM00452107</v>
          </cell>
          <cell r="B129" t="str">
            <v>Arthropoda</v>
          </cell>
          <cell r="C129" t="str">
            <v>Insecta</v>
          </cell>
          <cell r="D129" t="str">
            <v>Diptera</v>
          </cell>
          <cell r="E129" t="str">
            <v>Tachinidae</v>
          </cell>
          <cell r="F129" t="str">
            <v>Exoristinae</v>
          </cell>
          <cell r="G129" t="str">
            <v>Eryciini</v>
          </cell>
          <cell r="H129" t="str">
            <v>Senometopia</v>
          </cell>
          <cell r="I129" t="str">
            <v>Senometopia cinerea</v>
          </cell>
          <cell r="J129"/>
          <cell r="K129" t="str">
            <v>Hiroshi Shima</v>
          </cell>
        </row>
        <row r="130">
          <cell r="A130" t="str">
            <v>USNM00207096</v>
          </cell>
          <cell r="B130" t="str">
            <v>Arthropoda</v>
          </cell>
          <cell r="C130" t="str">
            <v>Insecta</v>
          </cell>
          <cell r="D130" t="str">
            <v>Diptera</v>
          </cell>
          <cell r="E130" t="str">
            <v>Tachinidae</v>
          </cell>
          <cell r="F130" t="str">
            <v>Exoristinae</v>
          </cell>
          <cell r="G130" t="str">
            <v>Eryciini</v>
          </cell>
          <cell r="H130" t="str">
            <v>Drino</v>
          </cell>
          <cell r="I130" t="str">
            <v>Drino solennis</v>
          </cell>
          <cell r="J130"/>
          <cell r="K130" t="str">
            <v>Hiroshi Shima</v>
          </cell>
        </row>
        <row r="131">
          <cell r="A131" t="str">
            <v>USNM00207104</v>
          </cell>
          <cell r="B131" t="str">
            <v>Arthropoda</v>
          </cell>
          <cell r="C131" t="str">
            <v>Insecta</v>
          </cell>
          <cell r="D131" t="str">
            <v>Diptera</v>
          </cell>
          <cell r="E131" t="str">
            <v>Tachinidae</v>
          </cell>
          <cell r="F131" t="str">
            <v>Exoristinae</v>
          </cell>
          <cell r="G131" t="str">
            <v>Eryciini</v>
          </cell>
          <cell r="H131" t="str">
            <v>Drino</v>
          </cell>
          <cell r="I131" t="str">
            <v>Drino solennis</v>
          </cell>
          <cell r="J131"/>
          <cell r="K131" t="str">
            <v>Hiroshi Shima</v>
          </cell>
        </row>
        <row r="132">
          <cell r="A132" t="str">
            <v>USNM00209490</v>
          </cell>
          <cell r="B132" t="str">
            <v>Arthropoda</v>
          </cell>
          <cell r="C132" t="str">
            <v>Insecta</v>
          </cell>
          <cell r="D132" t="str">
            <v>Diptera</v>
          </cell>
          <cell r="E132" t="str">
            <v>Tachinidae</v>
          </cell>
          <cell r="F132" t="str">
            <v>Exoristinae</v>
          </cell>
          <cell r="G132" t="str">
            <v>Eryciini</v>
          </cell>
          <cell r="H132" t="str">
            <v>Drino</v>
          </cell>
          <cell r="I132" t="str">
            <v>Drino solennis</v>
          </cell>
          <cell r="J132"/>
          <cell r="K132" t="str">
            <v>Hiroshi Shima</v>
          </cell>
        </row>
        <row r="133">
          <cell r="A133" t="str">
            <v>USNM00452000</v>
          </cell>
          <cell r="B133" t="str">
            <v>Arthropoda</v>
          </cell>
          <cell r="C133" t="str">
            <v>Insecta</v>
          </cell>
          <cell r="D133" t="str">
            <v>Diptera</v>
          </cell>
          <cell r="E133" t="str">
            <v>Tachinidae</v>
          </cell>
          <cell r="F133" t="str">
            <v>Exoristinae</v>
          </cell>
          <cell r="G133" t="str">
            <v>Eryciini</v>
          </cell>
          <cell r="H133" t="str">
            <v>Drino</v>
          </cell>
          <cell r="I133" t="str">
            <v>Drino solennis</v>
          </cell>
          <cell r="J133"/>
          <cell r="K133" t="str">
            <v>Hiroshi Shima</v>
          </cell>
        </row>
        <row r="134">
          <cell r="A134" t="str">
            <v>USNM00169247</v>
          </cell>
          <cell r="B134" t="str">
            <v>Arthropoda</v>
          </cell>
          <cell r="C134" t="str">
            <v>Insecta</v>
          </cell>
          <cell r="D134" t="str">
            <v>Diptera</v>
          </cell>
          <cell r="E134" t="str">
            <v>Tachinidae</v>
          </cell>
          <cell r="F134" t="str">
            <v>Exoristinae</v>
          </cell>
          <cell r="G134" t="str">
            <v>Eryciini</v>
          </cell>
          <cell r="H134" t="str">
            <v>Drino</v>
          </cell>
          <cell r="I134" t="str">
            <v>Drino solennis</v>
          </cell>
          <cell r="J134"/>
          <cell r="K134" t="str">
            <v>Hiroshi Shima</v>
          </cell>
        </row>
        <row r="135">
          <cell r="A135" t="str">
            <v>USNM00209488</v>
          </cell>
          <cell r="B135" t="str">
            <v>Arthropoda</v>
          </cell>
          <cell r="C135" t="str">
            <v>Insecta</v>
          </cell>
          <cell r="D135" t="str">
            <v>Diptera</v>
          </cell>
          <cell r="E135" t="str">
            <v>Tachinidae</v>
          </cell>
          <cell r="F135" t="str">
            <v>Exoristinae</v>
          </cell>
          <cell r="G135" t="str">
            <v>Eryciini</v>
          </cell>
          <cell r="H135" t="str">
            <v>Drino</v>
          </cell>
          <cell r="I135" t="str">
            <v>Drino solennis</v>
          </cell>
          <cell r="J135"/>
          <cell r="K135" t="str">
            <v>Hiroshi Shima</v>
          </cell>
        </row>
        <row r="136">
          <cell r="A136" t="str">
            <v>USNM00207111</v>
          </cell>
          <cell r="B136" t="str">
            <v>Arthropoda</v>
          </cell>
          <cell r="C136" t="str">
            <v>Insecta</v>
          </cell>
          <cell r="D136" t="str">
            <v>Diptera</v>
          </cell>
          <cell r="E136" t="str">
            <v>Tachinidae</v>
          </cell>
          <cell r="F136" t="str">
            <v>Exoristinae</v>
          </cell>
          <cell r="G136" t="str">
            <v>Eryciini</v>
          </cell>
          <cell r="H136" t="str">
            <v>Drino</v>
          </cell>
          <cell r="I136" t="str">
            <v>Drino solennis</v>
          </cell>
          <cell r="J136"/>
          <cell r="K136" t="str">
            <v>Hiroshi Shima</v>
          </cell>
        </row>
        <row r="137">
          <cell r="A137" t="str">
            <v>USNM00451849</v>
          </cell>
          <cell r="B137" t="str">
            <v>Arthropoda</v>
          </cell>
          <cell r="C137" t="str">
            <v>Insecta</v>
          </cell>
          <cell r="D137" t="str">
            <v>Diptera</v>
          </cell>
          <cell r="E137" t="str">
            <v>Tachinidae</v>
          </cell>
          <cell r="F137" t="str">
            <v>Exoristinae</v>
          </cell>
          <cell r="G137" t="str">
            <v>Goniini</v>
          </cell>
          <cell r="H137" t="str">
            <v>Cadurcia</v>
          </cell>
          <cell r="I137" t="str">
            <v>Cadurcia Shima01 n. sp.</v>
          </cell>
          <cell r="J137"/>
          <cell r="K137" t="str">
            <v>Hiroshi Shima</v>
          </cell>
        </row>
        <row r="138">
          <cell r="A138" t="str">
            <v>USNM00452095</v>
          </cell>
          <cell r="B138" t="str">
            <v>Arthropoda</v>
          </cell>
          <cell r="C138" t="str">
            <v>Insecta</v>
          </cell>
          <cell r="D138" t="str">
            <v>Diptera</v>
          </cell>
          <cell r="E138" t="str">
            <v>Tachinidae</v>
          </cell>
          <cell r="F138" t="str">
            <v>Exoristinae</v>
          </cell>
          <cell r="G138" t="str">
            <v>Goniini</v>
          </cell>
          <cell r="H138" t="str">
            <v>Cadurcia</v>
          </cell>
          <cell r="I138" t="str">
            <v>Cadurcia Shima01 n. sp.</v>
          </cell>
          <cell r="J138"/>
          <cell r="K138" t="str">
            <v>Hiroshi Shima</v>
          </cell>
        </row>
        <row r="139">
          <cell r="A139" t="str">
            <v>USNM00452114</v>
          </cell>
          <cell r="B139" t="str">
            <v>Arthropoda</v>
          </cell>
          <cell r="C139" t="str">
            <v>Insecta</v>
          </cell>
          <cell r="D139" t="str">
            <v>Diptera</v>
          </cell>
          <cell r="E139" t="str">
            <v>Tachinidae</v>
          </cell>
          <cell r="F139" t="str">
            <v>Exoristinae</v>
          </cell>
          <cell r="G139" t="str">
            <v>Goniini</v>
          </cell>
          <cell r="H139" t="str">
            <v>Cadurcia</v>
          </cell>
          <cell r="I139" t="str">
            <v>Cadurcia Shima01 n. sp.</v>
          </cell>
          <cell r="J139"/>
          <cell r="K139" t="str">
            <v>Hiroshi Shima</v>
          </cell>
        </row>
        <row r="140">
          <cell r="A140" t="str">
            <v>USNM00451854</v>
          </cell>
          <cell r="B140" t="str">
            <v>Arthropoda</v>
          </cell>
          <cell r="C140" t="str">
            <v>Insecta</v>
          </cell>
          <cell r="D140" t="str">
            <v>Diptera</v>
          </cell>
          <cell r="E140" t="str">
            <v>Tachinidae</v>
          </cell>
          <cell r="F140" t="str">
            <v>Exoristinae</v>
          </cell>
          <cell r="G140" t="str">
            <v>Goniini</v>
          </cell>
          <cell r="H140" t="str">
            <v>Cadurcia</v>
          </cell>
          <cell r="I140" t="str">
            <v>Cadurcia Shima01 n. sp.</v>
          </cell>
          <cell r="J140"/>
          <cell r="K140" t="str">
            <v>Hiroshi Shima</v>
          </cell>
        </row>
        <row r="141">
          <cell r="A141" t="str">
            <v>USNM00206673</v>
          </cell>
          <cell r="B141" t="str">
            <v>Arthropoda</v>
          </cell>
          <cell r="C141" t="str">
            <v>Insecta</v>
          </cell>
          <cell r="D141" t="str">
            <v>Diptera</v>
          </cell>
          <cell r="E141" t="str">
            <v>Tachinidae</v>
          </cell>
          <cell r="F141" t="str">
            <v>Exoristinae</v>
          </cell>
          <cell r="G141" t="str">
            <v>Goniini</v>
          </cell>
          <cell r="H141" t="str">
            <v>Argyrophylax</v>
          </cell>
          <cell r="I141" t="str">
            <v>Argyrophylax proclinata</v>
          </cell>
          <cell r="J141"/>
          <cell r="K141" t="str">
            <v>Hiroshi Shima</v>
          </cell>
        </row>
        <row r="142">
          <cell r="A142" t="str">
            <v>USNM00206692</v>
          </cell>
          <cell r="B142" t="str">
            <v>Arthropoda</v>
          </cell>
          <cell r="C142" t="str">
            <v>Insecta</v>
          </cell>
          <cell r="D142" t="str">
            <v>Diptera</v>
          </cell>
          <cell r="E142" t="str">
            <v>Tachinidae</v>
          </cell>
          <cell r="F142" t="str">
            <v>Exoristinae</v>
          </cell>
          <cell r="G142" t="str">
            <v>Goniini</v>
          </cell>
          <cell r="H142" t="str">
            <v>Argyrophylax</v>
          </cell>
          <cell r="I142" t="str">
            <v>Argyrophylax proclinata</v>
          </cell>
          <cell r="J142"/>
          <cell r="K142" t="str">
            <v>Hiroshi Shima</v>
          </cell>
        </row>
        <row r="143">
          <cell r="A143" t="str">
            <v>USNM00451874</v>
          </cell>
          <cell r="B143" t="str">
            <v>Arthropoda</v>
          </cell>
          <cell r="C143" t="str">
            <v>Insecta</v>
          </cell>
          <cell r="D143" t="str">
            <v>Diptera</v>
          </cell>
          <cell r="E143" t="str">
            <v>Tachinidae</v>
          </cell>
          <cell r="F143" t="str">
            <v>Exoristinae</v>
          </cell>
          <cell r="G143" t="str">
            <v>Goniini</v>
          </cell>
          <cell r="H143" t="str">
            <v>Argyrophylax</v>
          </cell>
          <cell r="I143" t="str">
            <v>Argyrophylax proclinata</v>
          </cell>
          <cell r="J143"/>
          <cell r="K143" t="str">
            <v>Hiroshi Shima</v>
          </cell>
        </row>
        <row r="144">
          <cell r="A144" t="str">
            <v>USNM00452110</v>
          </cell>
          <cell r="B144" t="str">
            <v>Arthropoda</v>
          </cell>
          <cell r="C144" t="str">
            <v>Insecta</v>
          </cell>
          <cell r="D144" t="str">
            <v>Diptera</v>
          </cell>
          <cell r="E144" t="str">
            <v>Tachinidae</v>
          </cell>
          <cell r="F144" t="str">
            <v>Exoristinae</v>
          </cell>
          <cell r="G144" t="str">
            <v>Eryciini</v>
          </cell>
          <cell r="H144" t="str">
            <v>Senometopia</v>
          </cell>
          <cell r="I144" t="str">
            <v>Senometopia Shima03 n. sp.</v>
          </cell>
          <cell r="J144"/>
          <cell r="K144" t="str">
            <v>Hiroshi Shima</v>
          </cell>
        </row>
        <row r="145">
          <cell r="A145" t="str">
            <v>USNM00452111</v>
          </cell>
          <cell r="B145" t="str">
            <v>Arthropoda</v>
          </cell>
          <cell r="C145" t="str">
            <v>Insecta</v>
          </cell>
          <cell r="D145" t="str">
            <v>Diptera</v>
          </cell>
          <cell r="E145" t="str">
            <v>Tachinidae</v>
          </cell>
          <cell r="F145" t="str">
            <v>Exoristinae</v>
          </cell>
          <cell r="G145" t="str">
            <v>Eryciini</v>
          </cell>
          <cell r="H145" t="str">
            <v>Senometopia</v>
          </cell>
          <cell r="I145" t="str">
            <v>Senometopia Shima03 n. sp.</v>
          </cell>
          <cell r="J145"/>
          <cell r="K145" t="str">
            <v>Hiroshi Shima</v>
          </cell>
        </row>
        <row r="146">
          <cell r="A146" t="str">
            <v>USNM00452112</v>
          </cell>
          <cell r="B146" t="str">
            <v>Arthropoda</v>
          </cell>
          <cell r="C146" t="str">
            <v>Insecta</v>
          </cell>
          <cell r="D146" t="str">
            <v>Diptera</v>
          </cell>
          <cell r="E146" t="str">
            <v>Tachinidae</v>
          </cell>
          <cell r="F146" t="str">
            <v>Exoristinae</v>
          </cell>
          <cell r="G146" t="str">
            <v>Eryciini</v>
          </cell>
          <cell r="H146" t="str">
            <v>Senometopia</v>
          </cell>
          <cell r="I146" t="str">
            <v>Senometopia Shima03 n. sp.</v>
          </cell>
          <cell r="J146"/>
          <cell r="K146" t="str">
            <v>Hiroshi Shima</v>
          </cell>
        </row>
        <row r="147">
          <cell r="A147" t="str">
            <v>USNM00206653</v>
          </cell>
          <cell r="B147" t="str">
            <v>Arthropoda</v>
          </cell>
          <cell r="C147" t="str">
            <v>Insecta</v>
          </cell>
          <cell r="D147" t="str">
            <v>Diptera</v>
          </cell>
          <cell r="E147" t="str">
            <v>Tachinidae</v>
          </cell>
          <cell r="F147" t="str">
            <v>Exoristinae</v>
          </cell>
          <cell r="G147" t="str">
            <v>Goniini</v>
          </cell>
          <cell r="H147" t="str">
            <v>Calozenillia</v>
          </cell>
          <cell r="I147" t="str">
            <v>Calozenillia picta</v>
          </cell>
          <cell r="J147"/>
          <cell r="K147" t="str">
            <v>Hiroshi Shima</v>
          </cell>
        </row>
        <row r="148">
          <cell r="A148" t="str">
            <v>USNM00206974</v>
          </cell>
          <cell r="B148" t="str">
            <v>Arthropoda</v>
          </cell>
          <cell r="C148" t="str">
            <v>Insecta</v>
          </cell>
          <cell r="D148" t="str">
            <v>Diptera</v>
          </cell>
          <cell r="E148" t="str">
            <v>Tachinidae</v>
          </cell>
          <cell r="F148" t="str">
            <v>Exoristinae</v>
          </cell>
          <cell r="G148" t="str">
            <v>Goniini</v>
          </cell>
          <cell r="H148" t="str">
            <v>Calozenillia</v>
          </cell>
          <cell r="I148" t="str">
            <v>Calozenillia picta</v>
          </cell>
          <cell r="J148"/>
          <cell r="K148" t="str">
            <v>Hiroshi Shima</v>
          </cell>
        </row>
        <row r="149">
          <cell r="A149" t="str">
            <v>USNM00206982</v>
          </cell>
          <cell r="B149" t="str">
            <v>Arthropoda</v>
          </cell>
          <cell r="C149" t="str">
            <v>Insecta</v>
          </cell>
          <cell r="D149" t="str">
            <v>Diptera</v>
          </cell>
          <cell r="E149" t="str">
            <v>Tachinidae</v>
          </cell>
          <cell r="F149" t="str">
            <v>Exoristinae</v>
          </cell>
          <cell r="G149" t="str">
            <v>Goniini</v>
          </cell>
          <cell r="H149" t="str">
            <v>Calozenillia</v>
          </cell>
          <cell r="I149" t="str">
            <v>Calozenillia picta</v>
          </cell>
          <cell r="J149"/>
          <cell r="K149" t="str">
            <v>Hiroshi Shima</v>
          </cell>
        </row>
        <row r="150">
          <cell r="A150" t="str">
            <v>USNM00206902</v>
          </cell>
          <cell r="B150" t="str">
            <v>Arthropoda</v>
          </cell>
          <cell r="C150" t="str">
            <v>Insecta</v>
          </cell>
          <cell r="D150" t="str">
            <v>Diptera</v>
          </cell>
          <cell r="E150" t="str">
            <v>Tachinidae</v>
          </cell>
          <cell r="F150" t="str">
            <v>Exoristinae</v>
          </cell>
          <cell r="G150" t="str">
            <v>Goniini</v>
          </cell>
          <cell r="H150" t="str">
            <v>Calozenillia</v>
          </cell>
          <cell r="I150" t="str">
            <v>Calozenillia picta</v>
          </cell>
          <cell r="J150"/>
          <cell r="K150" t="str">
            <v>Hiroshi Shima</v>
          </cell>
        </row>
        <row r="151">
          <cell r="A151" t="str">
            <v>USNM00206904</v>
          </cell>
          <cell r="B151" t="str">
            <v>Arthropoda</v>
          </cell>
          <cell r="C151" t="str">
            <v>Insecta</v>
          </cell>
          <cell r="D151" t="str">
            <v>Diptera</v>
          </cell>
          <cell r="E151" t="str">
            <v>Tachinidae</v>
          </cell>
          <cell r="F151" t="str">
            <v>Exoristinae</v>
          </cell>
          <cell r="G151" t="str">
            <v>Goniini</v>
          </cell>
          <cell r="H151" t="str">
            <v>Calozenillia</v>
          </cell>
          <cell r="I151" t="str">
            <v>Calozenillia picta</v>
          </cell>
          <cell r="J151"/>
          <cell r="K151" t="str">
            <v>Hiroshi Shima</v>
          </cell>
        </row>
        <row r="152">
          <cell r="A152" t="str">
            <v>USNM00206984</v>
          </cell>
          <cell r="B152" t="str">
            <v>Arthropoda</v>
          </cell>
          <cell r="C152" t="str">
            <v>Insecta</v>
          </cell>
          <cell r="D152" t="str">
            <v>Diptera</v>
          </cell>
          <cell r="E152" t="str">
            <v>Tachinidae</v>
          </cell>
          <cell r="F152" t="str">
            <v>Exoristinae</v>
          </cell>
          <cell r="G152" t="str">
            <v>Goniini</v>
          </cell>
          <cell r="H152" t="str">
            <v>Calozenillia</v>
          </cell>
          <cell r="I152" t="str">
            <v>Calozenillia picta</v>
          </cell>
          <cell r="J152"/>
          <cell r="K152" t="str">
            <v>Hiroshi Shima</v>
          </cell>
        </row>
        <row r="153">
          <cell r="A153" t="str">
            <v>USNM00206979</v>
          </cell>
          <cell r="B153" t="str">
            <v>Arthropoda</v>
          </cell>
          <cell r="C153" t="str">
            <v>Insecta</v>
          </cell>
          <cell r="D153" t="str">
            <v>Diptera</v>
          </cell>
          <cell r="E153" t="str">
            <v>Tachinidae</v>
          </cell>
          <cell r="F153" t="str">
            <v>Exoristinae</v>
          </cell>
          <cell r="G153" t="str">
            <v>Goniini</v>
          </cell>
          <cell r="H153" t="str">
            <v>Calozenillia</v>
          </cell>
          <cell r="I153" t="str">
            <v>Calozenillia picta</v>
          </cell>
          <cell r="J153"/>
          <cell r="K153" t="str">
            <v>Hiroshi Shima</v>
          </cell>
        </row>
        <row r="154">
          <cell r="A154" t="str">
            <v>USNM00206130</v>
          </cell>
          <cell r="B154" t="str">
            <v>Arthropoda</v>
          </cell>
          <cell r="C154" t="str">
            <v>Insecta</v>
          </cell>
          <cell r="D154" t="str">
            <v>Diptera</v>
          </cell>
          <cell r="E154" t="str">
            <v>Tachinidae</v>
          </cell>
          <cell r="F154" t="str">
            <v>Exoristinae</v>
          </cell>
          <cell r="G154" t="str">
            <v>Goniini</v>
          </cell>
          <cell r="H154" t="str">
            <v>Argyrophylax</v>
          </cell>
          <cell r="I154" t="str">
            <v>Argyrophylax Shima02</v>
          </cell>
          <cell r="J154"/>
          <cell r="K154" t="str">
            <v>Hiroshi Shima</v>
          </cell>
        </row>
        <row r="155">
          <cell r="A155" t="str">
            <v>USNM00206132</v>
          </cell>
          <cell r="B155" t="str">
            <v>Arthropoda</v>
          </cell>
          <cell r="C155" t="str">
            <v>Insecta</v>
          </cell>
          <cell r="D155" t="str">
            <v>Diptera</v>
          </cell>
          <cell r="E155" t="str">
            <v>Tachinidae</v>
          </cell>
          <cell r="F155" t="str">
            <v>Exoristinae</v>
          </cell>
          <cell r="G155" t="str">
            <v>Goniini</v>
          </cell>
          <cell r="H155" t="str">
            <v>Argyrophylax</v>
          </cell>
          <cell r="I155" t="str">
            <v>Argyrophylax Shima02</v>
          </cell>
          <cell r="J155"/>
          <cell r="K155" t="str">
            <v>Hiroshi Shima</v>
          </cell>
        </row>
        <row r="156">
          <cell r="A156" t="str">
            <v>USNM00206137</v>
          </cell>
          <cell r="B156" t="str">
            <v>Arthropoda</v>
          </cell>
          <cell r="C156" t="str">
            <v>Insecta</v>
          </cell>
          <cell r="D156" t="str">
            <v>Diptera</v>
          </cell>
          <cell r="E156" t="str">
            <v>Tachinidae</v>
          </cell>
          <cell r="F156" t="str">
            <v>Exoristinae</v>
          </cell>
          <cell r="G156" t="str">
            <v>Goniini</v>
          </cell>
          <cell r="H156" t="str">
            <v>Argyrophylax</v>
          </cell>
          <cell r="I156" t="str">
            <v>Argyrophylax Shima02</v>
          </cell>
          <cell r="J156"/>
          <cell r="K156" t="str">
            <v>Hiroshi Shima</v>
          </cell>
        </row>
        <row r="157">
          <cell r="A157" t="str">
            <v>USNM00206141</v>
          </cell>
          <cell r="B157" t="str">
            <v>Arthropoda</v>
          </cell>
          <cell r="C157" t="str">
            <v>Insecta</v>
          </cell>
          <cell r="D157" t="str">
            <v>Diptera</v>
          </cell>
          <cell r="E157" t="str">
            <v>Tachinidae</v>
          </cell>
          <cell r="F157" t="str">
            <v>Exoristinae</v>
          </cell>
          <cell r="G157" t="str">
            <v>Goniini</v>
          </cell>
          <cell r="H157" t="str">
            <v>Argyrophylax</v>
          </cell>
          <cell r="I157" t="str">
            <v>Argyrophylax Shima01</v>
          </cell>
          <cell r="J157"/>
          <cell r="K157" t="str">
            <v>Hiroshi Shima</v>
          </cell>
        </row>
        <row r="158">
          <cell r="A158" t="str">
            <v>USNM00206144</v>
          </cell>
          <cell r="B158" t="str">
            <v>Arthropoda</v>
          </cell>
          <cell r="C158" t="str">
            <v>Insecta</v>
          </cell>
          <cell r="D158" t="str">
            <v>Diptera</v>
          </cell>
          <cell r="E158" t="str">
            <v>Tachinidae</v>
          </cell>
          <cell r="F158" t="str">
            <v>Exoristinae</v>
          </cell>
          <cell r="G158" t="str">
            <v>Goniini</v>
          </cell>
          <cell r="H158" t="str">
            <v>Argyrophylax</v>
          </cell>
          <cell r="I158" t="str">
            <v>Argyrophylax Shima01</v>
          </cell>
          <cell r="J158"/>
          <cell r="K158" t="str">
            <v>Hiroshi Shima</v>
          </cell>
        </row>
        <row r="159">
          <cell r="A159" t="str">
            <v>USNM00206150</v>
          </cell>
          <cell r="B159" t="str">
            <v>Arthropoda</v>
          </cell>
          <cell r="C159" t="str">
            <v>Insecta</v>
          </cell>
          <cell r="D159" t="str">
            <v>Diptera</v>
          </cell>
          <cell r="E159" t="str">
            <v>Tachinidae</v>
          </cell>
          <cell r="F159" t="str">
            <v>Exoristinae</v>
          </cell>
          <cell r="G159" t="str">
            <v>Goniini</v>
          </cell>
          <cell r="H159" t="str">
            <v>Argyrophylax</v>
          </cell>
          <cell r="I159" t="str">
            <v>Argyrophylax Shima01</v>
          </cell>
          <cell r="J159"/>
          <cell r="K159" t="str">
            <v>Hiroshi Shima</v>
          </cell>
        </row>
        <row r="160">
          <cell r="A160" t="str">
            <v>USNM00206131</v>
          </cell>
          <cell r="B160" t="str">
            <v>Arthropoda</v>
          </cell>
          <cell r="C160" t="str">
            <v>Insecta</v>
          </cell>
          <cell r="D160" t="str">
            <v>Diptera</v>
          </cell>
          <cell r="E160" t="str">
            <v>Tachinidae</v>
          </cell>
          <cell r="F160" t="str">
            <v>Exoristinae</v>
          </cell>
          <cell r="G160" t="str">
            <v>Eryciini</v>
          </cell>
          <cell r="H160" t="str">
            <v>Sisyropa</v>
          </cell>
          <cell r="I160" t="str">
            <v>Sisyropa Shima01 nr. formosa Mesnil</v>
          </cell>
          <cell r="J160"/>
          <cell r="K160" t="str">
            <v>Hiroshi Shima</v>
          </cell>
        </row>
        <row r="161">
          <cell r="A161" t="str">
            <v>USNM00206142</v>
          </cell>
          <cell r="B161" t="str">
            <v>Arthropoda</v>
          </cell>
          <cell r="C161" t="str">
            <v>Insecta</v>
          </cell>
          <cell r="D161" t="str">
            <v>Diptera</v>
          </cell>
          <cell r="E161" t="str">
            <v>Tachinidae</v>
          </cell>
          <cell r="F161" t="str">
            <v>Exoristinae</v>
          </cell>
          <cell r="G161" t="str">
            <v>Eryciini</v>
          </cell>
          <cell r="H161" t="str">
            <v>Sisyropa</v>
          </cell>
          <cell r="I161" t="str">
            <v>Sisyropa Shima01 nr. formosa Mesnil</v>
          </cell>
          <cell r="J161"/>
          <cell r="K161" t="str">
            <v>Hiroshi Shima</v>
          </cell>
        </row>
        <row r="162">
          <cell r="A162" t="str">
            <v>USNM00206151</v>
          </cell>
          <cell r="B162" t="str">
            <v>Arthropoda</v>
          </cell>
          <cell r="C162" t="str">
            <v>Insecta</v>
          </cell>
          <cell r="D162" t="str">
            <v>Diptera</v>
          </cell>
          <cell r="E162" t="str">
            <v>Tachinidae</v>
          </cell>
          <cell r="F162" t="str">
            <v>Exoristinae</v>
          </cell>
          <cell r="G162" t="str">
            <v>Eryciini</v>
          </cell>
          <cell r="H162" t="str">
            <v>Sisyropa</v>
          </cell>
          <cell r="I162" t="str">
            <v>Sisyropa Shima01 nr. formosa Mesnil</v>
          </cell>
          <cell r="J162"/>
          <cell r="K162" t="str">
            <v>Hiroshi Shima</v>
          </cell>
        </row>
        <row r="163">
          <cell r="A163" t="str">
            <v>USNM00497290</v>
          </cell>
          <cell r="B163" t="str">
            <v>Arthropoda</v>
          </cell>
          <cell r="C163" t="str">
            <v>Insecta</v>
          </cell>
          <cell r="D163" t="str">
            <v>Diptera</v>
          </cell>
          <cell r="E163" t="str">
            <v>Tachinidae</v>
          </cell>
          <cell r="F163" t="str">
            <v>Tachininae</v>
          </cell>
          <cell r="G163" t="str">
            <v>Siphonini</v>
          </cell>
          <cell r="H163" t="str">
            <v>Actia</v>
          </cell>
          <cell r="I163" t="str">
            <v>Actia Shima01</v>
          </cell>
          <cell r="J163"/>
          <cell r="K163" t="str">
            <v>Hiroshi Shima</v>
          </cell>
        </row>
        <row r="164">
          <cell r="A164" t="str">
            <v>USNM00503979</v>
          </cell>
          <cell r="B164" t="str">
            <v>Arthropoda</v>
          </cell>
          <cell r="C164" t="str">
            <v>Insecta</v>
          </cell>
          <cell r="D164" t="str">
            <v>Diptera</v>
          </cell>
          <cell r="E164" t="str">
            <v>Tachinidae</v>
          </cell>
          <cell r="F164" t="str">
            <v>Tachininae</v>
          </cell>
          <cell r="G164" t="str">
            <v>Siphonini</v>
          </cell>
          <cell r="H164" t="str">
            <v>Actia</v>
          </cell>
          <cell r="I164" t="str">
            <v>Actia Shima01</v>
          </cell>
          <cell r="J164"/>
          <cell r="K164" t="str">
            <v>Hiroshi Shima</v>
          </cell>
        </row>
        <row r="165">
          <cell r="A165" t="str">
            <v>USNM00503926</v>
          </cell>
          <cell r="B165" t="str">
            <v>Arthropoda</v>
          </cell>
          <cell r="C165" t="str">
            <v>Insecta</v>
          </cell>
          <cell r="D165" t="str">
            <v>Diptera</v>
          </cell>
          <cell r="E165" t="str">
            <v>Tachinidae</v>
          </cell>
          <cell r="F165" t="str">
            <v>Tachininae</v>
          </cell>
          <cell r="G165" t="str">
            <v>Siphonini</v>
          </cell>
          <cell r="H165" t="str">
            <v>Actia</v>
          </cell>
          <cell r="I165" t="str">
            <v>Actia Shima01</v>
          </cell>
          <cell r="J165"/>
          <cell r="K165" t="str">
            <v>Hiroshi Shima</v>
          </cell>
        </row>
        <row r="166">
          <cell r="A166" t="str">
            <v>USNM00503932</v>
          </cell>
          <cell r="B166" t="str">
            <v>Arthropoda</v>
          </cell>
          <cell r="C166" t="str">
            <v>Insecta</v>
          </cell>
          <cell r="D166" t="str">
            <v>Diptera</v>
          </cell>
          <cell r="E166" t="str">
            <v>Tachinidae</v>
          </cell>
          <cell r="F166" t="str">
            <v>Tachininae</v>
          </cell>
          <cell r="G166" t="str">
            <v>Siphonini</v>
          </cell>
          <cell r="H166" t="str">
            <v>Actia</v>
          </cell>
          <cell r="I166" t="str">
            <v>Actia Shima01</v>
          </cell>
          <cell r="J166"/>
          <cell r="K166" t="str">
            <v>Hiroshi Shima</v>
          </cell>
        </row>
        <row r="167">
          <cell r="A167" t="str">
            <v>USNM00503981</v>
          </cell>
          <cell r="B167" t="str">
            <v>Arthropoda</v>
          </cell>
          <cell r="C167" t="str">
            <v>Insecta</v>
          </cell>
          <cell r="D167" t="str">
            <v>Diptera</v>
          </cell>
          <cell r="E167" t="str">
            <v>Tachinidae</v>
          </cell>
          <cell r="F167" t="str">
            <v>Tachininae</v>
          </cell>
          <cell r="G167" t="str">
            <v>Siphonini</v>
          </cell>
          <cell r="H167" t="str">
            <v>Actia</v>
          </cell>
          <cell r="I167" t="str">
            <v>Actia Shima01</v>
          </cell>
          <cell r="J167"/>
          <cell r="K167" t="str">
            <v>Hiroshi Shima</v>
          </cell>
        </row>
        <row r="168">
          <cell r="A168" t="str">
            <v>USNM00503982</v>
          </cell>
          <cell r="B168" t="str">
            <v>Arthropoda</v>
          </cell>
          <cell r="C168" t="str">
            <v>Insecta</v>
          </cell>
          <cell r="D168" t="str">
            <v>Diptera</v>
          </cell>
          <cell r="E168" t="str">
            <v>Tachinidae</v>
          </cell>
          <cell r="F168" t="str">
            <v>Tachininae</v>
          </cell>
          <cell r="G168" t="str">
            <v>Siphonini</v>
          </cell>
          <cell r="H168" t="str">
            <v>Actia</v>
          </cell>
          <cell r="I168" t="str">
            <v>Actia Shima01</v>
          </cell>
          <cell r="J168"/>
          <cell r="K168" t="str">
            <v>Hiroshi Shima</v>
          </cell>
        </row>
        <row r="169">
          <cell r="A169" t="str">
            <v>USNM00499488</v>
          </cell>
          <cell r="B169" t="str">
            <v>Arthropoda</v>
          </cell>
          <cell r="C169" t="str">
            <v>Insecta</v>
          </cell>
          <cell r="D169" t="str">
            <v>Diptera</v>
          </cell>
          <cell r="E169" t="str">
            <v>Tachinidae</v>
          </cell>
          <cell r="F169" t="str">
            <v>Tachininae</v>
          </cell>
          <cell r="G169" t="str">
            <v>Siphonini</v>
          </cell>
          <cell r="H169" t="str">
            <v>Actia</v>
          </cell>
          <cell r="I169" t="str">
            <v>Actia Shima01</v>
          </cell>
          <cell r="J169"/>
          <cell r="K169" t="str">
            <v>Hiroshi Shima</v>
          </cell>
        </row>
        <row r="170">
          <cell r="A170" t="str">
            <v>USNM00503945</v>
          </cell>
          <cell r="B170" t="str">
            <v>Arthropoda</v>
          </cell>
          <cell r="C170" t="str">
            <v>Insecta</v>
          </cell>
          <cell r="D170" t="str">
            <v>Diptera</v>
          </cell>
          <cell r="E170" t="str">
            <v>Tachinidae</v>
          </cell>
          <cell r="F170" t="str">
            <v>Tachininae</v>
          </cell>
          <cell r="G170" t="str">
            <v>Siphonini</v>
          </cell>
          <cell r="H170" t="str">
            <v>Actia</v>
          </cell>
          <cell r="I170" t="str">
            <v>Actia Shima01</v>
          </cell>
          <cell r="J170"/>
          <cell r="K170" t="str">
            <v>Hiroshi Shima</v>
          </cell>
        </row>
        <row r="171">
          <cell r="A171" t="str">
            <v>USNM00503937</v>
          </cell>
          <cell r="B171" t="str">
            <v>Arthropoda</v>
          </cell>
          <cell r="C171" t="str">
            <v>Insecta</v>
          </cell>
          <cell r="D171" t="str">
            <v>Diptera</v>
          </cell>
          <cell r="E171" t="str">
            <v>Tachinidae</v>
          </cell>
          <cell r="F171" t="str">
            <v>Tachininae</v>
          </cell>
          <cell r="G171" t="str">
            <v>Siphonini</v>
          </cell>
          <cell r="H171" t="str">
            <v>Actia</v>
          </cell>
          <cell r="I171" t="str">
            <v>Actia Shima01</v>
          </cell>
          <cell r="J171"/>
          <cell r="K171" t="str">
            <v>Hiroshi Shima</v>
          </cell>
        </row>
        <row r="172">
          <cell r="A172" t="str">
            <v>USNM00497633</v>
          </cell>
          <cell r="B172" t="str">
            <v>Arthropoda</v>
          </cell>
          <cell r="C172" t="str">
            <v>Insecta</v>
          </cell>
          <cell r="D172" t="str">
            <v>Diptera</v>
          </cell>
          <cell r="E172" t="str">
            <v>Tachinidae</v>
          </cell>
          <cell r="F172" t="str">
            <v>Tachininae</v>
          </cell>
          <cell r="G172" t="str">
            <v>Siphonini</v>
          </cell>
          <cell r="H172" t="str">
            <v>Actia</v>
          </cell>
          <cell r="I172" t="str">
            <v>Actia Shima01</v>
          </cell>
          <cell r="J172"/>
          <cell r="K172" t="str">
            <v>Hiroshi Shima</v>
          </cell>
        </row>
        <row r="173">
          <cell r="A173" t="str">
            <v>USNM00504273</v>
          </cell>
          <cell r="B173" t="str">
            <v>Arthropoda</v>
          </cell>
          <cell r="C173" t="str">
            <v>Insecta</v>
          </cell>
          <cell r="D173" t="str">
            <v>Diptera</v>
          </cell>
          <cell r="E173" t="str">
            <v>Tachinidae</v>
          </cell>
          <cell r="F173" t="str">
            <v>Tachininae</v>
          </cell>
          <cell r="G173" t="str">
            <v>Siphonini</v>
          </cell>
          <cell r="H173" t="str">
            <v>Actia</v>
          </cell>
          <cell r="I173" t="str">
            <v>Actia Shima01</v>
          </cell>
          <cell r="J173"/>
          <cell r="K173" t="str">
            <v>Hiroshi Shima</v>
          </cell>
        </row>
        <row r="174">
          <cell r="A174" t="str">
            <v>USNM00497716</v>
          </cell>
          <cell r="B174" t="str">
            <v>Arthropoda</v>
          </cell>
          <cell r="C174" t="str">
            <v>Insecta</v>
          </cell>
          <cell r="D174" t="str">
            <v>Diptera</v>
          </cell>
          <cell r="E174" t="str">
            <v>Tachinidae</v>
          </cell>
          <cell r="F174" t="str">
            <v>Tachininae</v>
          </cell>
          <cell r="G174" t="str">
            <v>Siphonini</v>
          </cell>
          <cell r="H174" t="str">
            <v>Actia</v>
          </cell>
          <cell r="I174" t="str">
            <v>Actia Shima01</v>
          </cell>
          <cell r="J174"/>
          <cell r="K174" t="str">
            <v>Hiroshi Shima</v>
          </cell>
        </row>
        <row r="175">
          <cell r="A175" t="str">
            <v>USNM00503866</v>
          </cell>
          <cell r="B175" t="str">
            <v>Arthropoda</v>
          </cell>
          <cell r="C175" t="str">
            <v>Insecta</v>
          </cell>
          <cell r="D175" t="str">
            <v>Diptera</v>
          </cell>
          <cell r="E175" t="str">
            <v>Tachinidae</v>
          </cell>
          <cell r="F175" t="str">
            <v>Tachininae</v>
          </cell>
          <cell r="G175" t="str">
            <v>Siphonini</v>
          </cell>
          <cell r="H175" t="str">
            <v>Siphona</v>
          </cell>
          <cell r="I175" t="str">
            <v>Siphona Shima01</v>
          </cell>
          <cell r="J175"/>
          <cell r="K175" t="str">
            <v>Hiroshi Shima</v>
          </cell>
        </row>
        <row r="176">
          <cell r="A176" t="str">
            <v>USNM00204536</v>
          </cell>
          <cell r="B176" t="str">
            <v>Arthropoda</v>
          </cell>
          <cell r="C176" t="str">
            <v>Insecta</v>
          </cell>
          <cell r="D176" t="str">
            <v>Hymenoptera</v>
          </cell>
          <cell r="E176" t="str">
            <v>Braconidae</v>
          </cell>
          <cell r="F176" t="str">
            <v>Microgastrinae</v>
          </cell>
          <cell r="G176"/>
          <cell r="H176" t="str">
            <v>Apanteles</v>
          </cell>
          <cell r="I176" t="str">
            <v>Apanteles Whitfield02</v>
          </cell>
          <cell r="J176"/>
          <cell r="K176" t="str">
            <v>James B. Whitfield</v>
          </cell>
        </row>
        <row r="177">
          <cell r="A177" t="str">
            <v>USNM00204563</v>
          </cell>
          <cell r="B177" t="str">
            <v>Arthropoda</v>
          </cell>
          <cell r="C177" t="str">
            <v>Insecta</v>
          </cell>
          <cell r="D177" t="str">
            <v>Hymenoptera</v>
          </cell>
          <cell r="E177" t="str">
            <v>Braconidae</v>
          </cell>
          <cell r="F177" t="str">
            <v>Microgastrinae</v>
          </cell>
          <cell r="G177"/>
          <cell r="H177" t="str">
            <v>Apanteles</v>
          </cell>
          <cell r="I177" t="str">
            <v>Apanteles Whitfield04</v>
          </cell>
          <cell r="J177"/>
          <cell r="K177" t="str">
            <v>James B. Whitfield</v>
          </cell>
        </row>
        <row r="178">
          <cell r="A178" t="str">
            <v>USNM00204576</v>
          </cell>
          <cell r="B178" t="str">
            <v>Arthropoda</v>
          </cell>
          <cell r="C178" t="str">
            <v>Insecta</v>
          </cell>
          <cell r="D178" t="str">
            <v>Hymenoptera</v>
          </cell>
          <cell r="E178" t="str">
            <v>Braconidae</v>
          </cell>
          <cell r="F178" t="str">
            <v>Microgastrinae</v>
          </cell>
          <cell r="G178"/>
          <cell r="H178" t="str">
            <v>Apanteles</v>
          </cell>
          <cell r="I178" t="str">
            <v>Apanteles Whitfield02</v>
          </cell>
          <cell r="J178"/>
          <cell r="K178" t="str">
            <v>James B. Whitfield</v>
          </cell>
        </row>
        <row r="179">
          <cell r="A179" t="str">
            <v>USNM00204579</v>
          </cell>
          <cell r="B179" t="str">
            <v>Arthropoda</v>
          </cell>
          <cell r="C179" t="str">
            <v>Insecta</v>
          </cell>
          <cell r="D179" t="str">
            <v>Hymenoptera</v>
          </cell>
          <cell r="E179" t="str">
            <v>Braconidae</v>
          </cell>
          <cell r="F179" t="str">
            <v>Cheloninae</v>
          </cell>
          <cell r="G179" t="str">
            <v>Chelonini</v>
          </cell>
          <cell r="H179" t="str">
            <v>Ascogaster</v>
          </cell>
          <cell r="I179" t="str">
            <v>Ascogaster Yu01</v>
          </cell>
          <cell r="J179"/>
          <cell r="K179" t="str">
            <v>Dicky Yu</v>
          </cell>
        </row>
        <row r="180">
          <cell r="A180" t="str">
            <v>USNM00204580</v>
          </cell>
          <cell r="B180" t="str">
            <v>Arthropoda</v>
          </cell>
          <cell r="C180" t="str">
            <v>Insecta</v>
          </cell>
          <cell r="D180" t="str">
            <v>Hymenoptera</v>
          </cell>
          <cell r="E180" t="str">
            <v>Braconidae</v>
          </cell>
          <cell r="F180" t="str">
            <v>Microgastrinae</v>
          </cell>
          <cell r="G180"/>
          <cell r="H180" t="str">
            <v>Apanteles</v>
          </cell>
          <cell r="I180" t="str">
            <v>Apanteles Whitfield04</v>
          </cell>
          <cell r="J180"/>
          <cell r="K180" t="str">
            <v>James B. Whitfield</v>
          </cell>
        </row>
        <row r="181">
          <cell r="A181" t="str">
            <v>USNM00206374</v>
          </cell>
          <cell r="B181" t="str">
            <v>Arthropoda</v>
          </cell>
          <cell r="C181" t="str">
            <v>Insecta</v>
          </cell>
          <cell r="D181" t="str">
            <v>Hymenoptera</v>
          </cell>
          <cell r="E181" t="str">
            <v>Braconidae</v>
          </cell>
          <cell r="F181" t="str">
            <v>Microgastrinae</v>
          </cell>
          <cell r="G181"/>
          <cell r="H181" t="str">
            <v>Apanteles</v>
          </cell>
          <cell r="I181" t="str">
            <v>Apanteles Whitfield02</v>
          </cell>
          <cell r="J181"/>
          <cell r="K181" t="str">
            <v>James B. Whitfield</v>
          </cell>
        </row>
        <row r="182">
          <cell r="A182" t="str">
            <v>USNM00206418</v>
          </cell>
          <cell r="B182" t="str">
            <v>Arthropoda</v>
          </cell>
          <cell r="C182" t="str">
            <v>Insecta</v>
          </cell>
          <cell r="D182" t="str">
            <v>Hymenoptera</v>
          </cell>
          <cell r="E182" t="str">
            <v>Braconidae</v>
          </cell>
          <cell r="F182" t="str">
            <v>Microgastrinae</v>
          </cell>
          <cell r="G182"/>
          <cell r="H182" t="str">
            <v>Dolichogenidea</v>
          </cell>
          <cell r="I182" t="str">
            <v>Dolichogenidea Whitfield02</v>
          </cell>
          <cell r="J182"/>
          <cell r="K182" t="str">
            <v>James B. Whitfield</v>
          </cell>
        </row>
        <row r="183">
          <cell r="A183" t="str">
            <v>USNM00206427</v>
          </cell>
          <cell r="B183" t="str">
            <v>Arthropoda</v>
          </cell>
          <cell r="C183" t="str">
            <v>Insecta</v>
          </cell>
          <cell r="D183" t="str">
            <v>Hymenoptera</v>
          </cell>
          <cell r="E183" t="str">
            <v>Braconidae</v>
          </cell>
          <cell r="F183" t="str">
            <v>Microgastrinae</v>
          </cell>
          <cell r="G183"/>
          <cell r="H183" t="str">
            <v>Dolichogenidea</v>
          </cell>
          <cell r="I183" t="str">
            <v>Dolichogenidea Whitfield02</v>
          </cell>
          <cell r="J183"/>
          <cell r="K183" t="str">
            <v>James B. Whitfield</v>
          </cell>
        </row>
        <row r="184">
          <cell r="A184" t="str">
            <v>USNM00206432</v>
          </cell>
          <cell r="B184" t="str">
            <v>Arthropoda</v>
          </cell>
          <cell r="C184" t="str">
            <v>Insecta</v>
          </cell>
          <cell r="D184" t="str">
            <v>Hymenoptera</v>
          </cell>
          <cell r="E184" t="str">
            <v>Braconidae</v>
          </cell>
          <cell r="F184" t="str">
            <v>Microgastrinae</v>
          </cell>
          <cell r="G184"/>
          <cell r="H184" t="str">
            <v>Dolichogenidea</v>
          </cell>
          <cell r="I184" t="str">
            <v>Dolichogenidea Whitfield02</v>
          </cell>
          <cell r="J184"/>
          <cell r="K184" t="str">
            <v>James B. Whitfield</v>
          </cell>
        </row>
        <row r="185">
          <cell r="A185" t="str">
            <v>USNM00206443</v>
          </cell>
          <cell r="B185" t="str">
            <v>Arthropoda</v>
          </cell>
          <cell r="C185" t="str">
            <v>Insecta</v>
          </cell>
          <cell r="D185" t="str">
            <v>Hymenoptera</v>
          </cell>
          <cell r="E185" t="str">
            <v>Braconidae</v>
          </cell>
          <cell r="F185" t="str">
            <v>Microgastrinae</v>
          </cell>
          <cell r="G185"/>
          <cell r="H185" t="str">
            <v>Dolichogenidea</v>
          </cell>
          <cell r="I185" t="str">
            <v>Dolichogenidea Whitfield02</v>
          </cell>
          <cell r="J185"/>
          <cell r="K185" t="str">
            <v>James B. Whitfield</v>
          </cell>
        </row>
        <row r="186">
          <cell r="A186" t="str">
            <v>USNM00206450</v>
          </cell>
          <cell r="B186" t="str">
            <v>Arthropoda</v>
          </cell>
          <cell r="C186" t="str">
            <v>Insecta</v>
          </cell>
          <cell r="D186" t="str">
            <v>Hymenoptera</v>
          </cell>
          <cell r="E186" t="str">
            <v>Braconidae</v>
          </cell>
          <cell r="F186" t="str">
            <v>Microgastrinae</v>
          </cell>
          <cell r="G186"/>
          <cell r="H186" t="str">
            <v>Choeras</v>
          </cell>
          <cell r="I186" t="str">
            <v>Choeras Whitfield01</v>
          </cell>
          <cell r="J186"/>
          <cell r="K186" t="str">
            <v>James B. Whitfield</v>
          </cell>
        </row>
        <row r="187">
          <cell r="A187" t="str">
            <v>USNM00206465</v>
          </cell>
          <cell r="B187" t="str">
            <v>Arthropoda</v>
          </cell>
          <cell r="C187" t="str">
            <v>Insecta</v>
          </cell>
          <cell r="D187" t="str">
            <v>Hymenoptera</v>
          </cell>
          <cell r="E187" t="str">
            <v>Braconidae</v>
          </cell>
          <cell r="F187" t="str">
            <v>Microgastrinae</v>
          </cell>
          <cell r="G187"/>
          <cell r="H187" t="str">
            <v>Choeras</v>
          </cell>
          <cell r="I187" t="str">
            <v>Choeras Whitfield01</v>
          </cell>
          <cell r="J187"/>
          <cell r="K187" t="str">
            <v>James B. Whitfield</v>
          </cell>
        </row>
        <row r="188">
          <cell r="A188" t="str">
            <v>USNM00206469</v>
          </cell>
          <cell r="B188" t="str">
            <v>Arthropoda</v>
          </cell>
          <cell r="C188" t="str">
            <v>Insecta</v>
          </cell>
          <cell r="D188" t="str">
            <v>Hymenoptera</v>
          </cell>
          <cell r="E188" t="str">
            <v>Braconidae</v>
          </cell>
          <cell r="F188" t="str">
            <v>Microgastrinae</v>
          </cell>
          <cell r="G188"/>
          <cell r="H188" t="str">
            <v>Choeras</v>
          </cell>
          <cell r="I188" t="str">
            <v>Choeras Whitfield01</v>
          </cell>
          <cell r="J188"/>
          <cell r="K188" t="str">
            <v>James B. Whitfield</v>
          </cell>
        </row>
        <row r="189">
          <cell r="A189" t="str">
            <v>USNM00206483</v>
          </cell>
          <cell r="B189" t="str">
            <v>Arthropoda</v>
          </cell>
          <cell r="C189" t="str">
            <v>Insecta</v>
          </cell>
          <cell r="D189" t="str">
            <v>Hymenoptera</v>
          </cell>
          <cell r="E189" t="str">
            <v>Braconidae</v>
          </cell>
          <cell r="F189" t="str">
            <v>Microgastrinae</v>
          </cell>
          <cell r="G189"/>
          <cell r="H189" t="str">
            <v>Dolichogenidea</v>
          </cell>
          <cell r="I189" t="str">
            <v>Dolichogenidea Whitfield02</v>
          </cell>
          <cell r="J189"/>
          <cell r="K189" t="str">
            <v>James B. Whitfield</v>
          </cell>
        </row>
        <row r="190">
          <cell r="A190" t="str">
            <v>USNM00206491</v>
          </cell>
          <cell r="B190" t="str">
            <v>Arthropoda</v>
          </cell>
          <cell r="C190" t="str">
            <v>Insecta</v>
          </cell>
          <cell r="D190" t="str">
            <v>Hymenoptera</v>
          </cell>
          <cell r="E190" t="str">
            <v>Braconidae</v>
          </cell>
          <cell r="F190" t="str">
            <v>Microgastrinae</v>
          </cell>
          <cell r="G190"/>
          <cell r="H190" t="str">
            <v>Choeras</v>
          </cell>
          <cell r="I190" t="str">
            <v>Choeras Whitfield01</v>
          </cell>
          <cell r="J190"/>
          <cell r="K190" t="str">
            <v>James B. Whitfield</v>
          </cell>
        </row>
        <row r="191">
          <cell r="A191" t="str">
            <v>USNM00206504</v>
          </cell>
          <cell r="B191" t="str">
            <v>Arthropoda</v>
          </cell>
          <cell r="C191" t="str">
            <v>Insecta</v>
          </cell>
          <cell r="D191" t="str">
            <v>Hymenoptera</v>
          </cell>
          <cell r="E191" t="str">
            <v>Braconidae</v>
          </cell>
          <cell r="F191" t="str">
            <v>Microgastrinae</v>
          </cell>
          <cell r="G191"/>
          <cell r="H191" t="str">
            <v>Choeras</v>
          </cell>
          <cell r="I191" t="str">
            <v>Choeras Whitfield01</v>
          </cell>
          <cell r="J191"/>
          <cell r="K191" t="str">
            <v>James B. Whitfield</v>
          </cell>
        </row>
        <row r="192">
          <cell r="A192" t="str">
            <v>USNM00206507</v>
          </cell>
          <cell r="B192" t="str">
            <v>Arthropoda</v>
          </cell>
          <cell r="C192" t="str">
            <v>Insecta</v>
          </cell>
          <cell r="D192" t="str">
            <v>Hymenoptera</v>
          </cell>
          <cell r="E192" t="str">
            <v>Braconidae</v>
          </cell>
          <cell r="F192" t="str">
            <v>Microgastrinae</v>
          </cell>
          <cell r="G192"/>
          <cell r="H192" t="str">
            <v>Choeras</v>
          </cell>
          <cell r="I192" t="str">
            <v>Choeras Whitfield06</v>
          </cell>
          <cell r="J192"/>
          <cell r="K192" t="str">
            <v>James B. Whitfield</v>
          </cell>
        </row>
        <row r="193">
          <cell r="A193" t="str">
            <v>USNM00206626</v>
          </cell>
          <cell r="B193" t="str">
            <v>Arthropoda</v>
          </cell>
          <cell r="C193" t="str">
            <v>Insecta</v>
          </cell>
          <cell r="D193" t="str">
            <v>Hymenoptera</v>
          </cell>
          <cell r="E193" t="str">
            <v>Braconidae</v>
          </cell>
          <cell r="F193" t="str">
            <v>Cheloninae</v>
          </cell>
          <cell r="G193" t="str">
            <v>Chelonini</v>
          </cell>
          <cell r="H193" t="str">
            <v>Chelonus</v>
          </cell>
          <cell r="I193" t="str">
            <v>Chelonus Yu01</v>
          </cell>
          <cell r="J193"/>
          <cell r="K193" t="str">
            <v>Dicky Yu</v>
          </cell>
        </row>
        <row r="194">
          <cell r="A194" t="str">
            <v>USNM00206809</v>
          </cell>
          <cell r="B194" t="str">
            <v>Arthropoda</v>
          </cell>
          <cell r="C194" t="str">
            <v>Insecta</v>
          </cell>
          <cell r="D194" t="str">
            <v>Hymenoptera</v>
          </cell>
          <cell r="E194" t="str">
            <v>Braconidae</v>
          </cell>
          <cell r="F194" t="str">
            <v>Meteorideinae</v>
          </cell>
          <cell r="G194"/>
          <cell r="H194" t="str">
            <v>Meteoridea</v>
          </cell>
          <cell r="I194" t="str">
            <v>Meteoridea Sharkey01</v>
          </cell>
          <cell r="J194"/>
          <cell r="K194" t="str">
            <v>M. J. Sharkey</v>
          </cell>
        </row>
        <row r="195">
          <cell r="A195" t="str">
            <v>USNM00206811</v>
          </cell>
          <cell r="B195" t="str">
            <v>Arthropoda</v>
          </cell>
          <cell r="C195" t="str">
            <v>Insecta</v>
          </cell>
          <cell r="D195" t="str">
            <v>Hymenoptera</v>
          </cell>
          <cell r="E195" t="str">
            <v>Braconidae</v>
          </cell>
          <cell r="F195" t="str">
            <v>Meteorideinae</v>
          </cell>
          <cell r="G195"/>
          <cell r="H195" t="str">
            <v>Meteoridea</v>
          </cell>
          <cell r="I195" t="str">
            <v>Meteoridea Sharkey01</v>
          </cell>
          <cell r="J195"/>
          <cell r="K195" t="str">
            <v>M. J. Sharkey</v>
          </cell>
        </row>
        <row r="196">
          <cell r="A196" t="str">
            <v>USNM00206990</v>
          </cell>
          <cell r="B196" t="str">
            <v>Arthropoda</v>
          </cell>
          <cell r="C196" t="str">
            <v>Insecta</v>
          </cell>
          <cell r="D196" t="str">
            <v>Hymenoptera</v>
          </cell>
          <cell r="E196" t="str">
            <v>Braconidae</v>
          </cell>
          <cell r="F196" t="str">
            <v>Microgastrinae</v>
          </cell>
          <cell r="G196"/>
          <cell r="H196" t="str">
            <v>Dolichogenidea</v>
          </cell>
          <cell r="I196" t="str">
            <v>Dolichogenidea Whitfield02</v>
          </cell>
          <cell r="J196"/>
          <cell r="K196" t="str">
            <v>James B. Whitfield</v>
          </cell>
        </row>
        <row r="197">
          <cell r="A197" t="str">
            <v>USNM00206992</v>
          </cell>
          <cell r="B197" t="str">
            <v>Arthropoda</v>
          </cell>
          <cell r="C197" t="str">
            <v>Insecta</v>
          </cell>
          <cell r="D197" t="str">
            <v>Hymenoptera</v>
          </cell>
          <cell r="E197" t="str">
            <v>Braconidae</v>
          </cell>
          <cell r="F197" t="str">
            <v>Microgastrinae</v>
          </cell>
          <cell r="G197"/>
          <cell r="H197" t="str">
            <v>Dolichogenidea</v>
          </cell>
          <cell r="I197" t="str">
            <v>Dolichogenidea Whitfield02</v>
          </cell>
          <cell r="J197"/>
          <cell r="K197" t="str">
            <v>James B. Whitfield</v>
          </cell>
        </row>
        <row r="198">
          <cell r="A198" t="str">
            <v>USNM00206993</v>
          </cell>
          <cell r="B198" t="str">
            <v>Arthropoda</v>
          </cell>
          <cell r="C198" t="str">
            <v>Insecta</v>
          </cell>
          <cell r="D198" t="str">
            <v>Hymenoptera</v>
          </cell>
          <cell r="E198" t="str">
            <v>Braconidae</v>
          </cell>
          <cell r="F198" t="str">
            <v>Microgastrinae</v>
          </cell>
          <cell r="G198"/>
          <cell r="H198" t="str">
            <v>Dolichogenidea</v>
          </cell>
          <cell r="I198" t="str">
            <v>Dolichogenidea Whitfield02</v>
          </cell>
          <cell r="J198"/>
          <cell r="K198" t="str">
            <v>James B. Whitfield</v>
          </cell>
        </row>
        <row r="199">
          <cell r="A199" t="str">
            <v>USNM00207126</v>
          </cell>
          <cell r="B199" t="str">
            <v>Arthropoda</v>
          </cell>
          <cell r="C199" t="str">
            <v>Insecta</v>
          </cell>
          <cell r="D199" t="str">
            <v>Hymenoptera</v>
          </cell>
          <cell r="E199" t="str">
            <v>Braconidae</v>
          </cell>
          <cell r="F199" t="str">
            <v>Microgastrinae</v>
          </cell>
          <cell r="G199"/>
          <cell r="H199" t="str">
            <v>Dolichogenidea</v>
          </cell>
          <cell r="I199" t="str">
            <v>Dolichogenidea Whitfield02</v>
          </cell>
          <cell r="J199"/>
          <cell r="K199" t="str">
            <v>James B. Whitfield</v>
          </cell>
        </row>
        <row r="200">
          <cell r="A200" t="str">
            <v>USNM00451886</v>
          </cell>
          <cell r="B200" t="str">
            <v>Arthropoda</v>
          </cell>
          <cell r="C200" t="str">
            <v>Insecta</v>
          </cell>
          <cell r="D200" t="str">
            <v>Hymenoptera</v>
          </cell>
          <cell r="E200" t="str">
            <v>Braconidae</v>
          </cell>
          <cell r="F200" t="str">
            <v>Cheloninae</v>
          </cell>
          <cell r="G200" t="str">
            <v>Chelonini</v>
          </cell>
          <cell r="H200" t="str">
            <v>Chelonus</v>
          </cell>
          <cell r="I200" t="str">
            <v>Chelonus Yu01</v>
          </cell>
          <cell r="J200"/>
          <cell r="K200" t="str">
            <v>Dicky Yu</v>
          </cell>
        </row>
        <row r="201">
          <cell r="A201" t="str">
            <v>USNM00452011</v>
          </cell>
          <cell r="B201" t="str">
            <v>Arthropoda</v>
          </cell>
          <cell r="C201" t="str">
            <v>Insecta</v>
          </cell>
          <cell r="D201" t="str">
            <v>Hymenoptera</v>
          </cell>
          <cell r="E201" t="str">
            <v>Braconidae</v>
          </cell>
          <cell r="F201" t="str">
            <v>Agathidinae</v>
          </cell>
          <cell r="G201"/>
          <cell r="H201" t="str">
            <v>Camptothlipsis</v>
          </cell>
          <cell r="I201"/>
          <cell r="J201"/>
          <cell r="K201" t="str">
            <v>BOLD Identification System []</v>
          </cell>
        </row>
        <row r="202">
          <cell r="A202" t="str">
            <v>USNM00452103</v>
          </cell>
          <cell r="B202" t="str">
            <v>Arthropoda</v>
          </cell>
          <cell r="C202" t="str">
            <v>Insecta</v>
          </cell>
          <cell r="D202" t="str">
            <v>Hymenoptera</v>
          </cell>
          <cell r="E202" t="str">
            <v>Braconidae</v>
          </cell>
          <cell r="F202" t="str">
            <v>Cheloninae</v>
          </cell>
          <cell r="G202" t="str">
            <v>Chelonini</v>
          </cell>
          <cell r="H202" t="str">
            <v>Ascogaster</v>
          </cell>
          <cell r="I202" t="str">
            <v>Ascogaster Hrcek05</v>
          </cell>
          <cell r="J202"/>
          <cell r="K202" t="str">
            <v>Jan Hrcek</v>
          </cell>
        </row>
        <row r="203">
          <cell r="A203" t="str">
            <v>USNM00494099</v>
          </cell>
          <cell r="B203" t="str">
            <v>Arthropoda</v>
          </cell>
          <cell r="C203" t="str">
            <v>Insecta</v>
          </cell>
          <cell r="D203" t="str">
            <v>Hymenoptera</v>
          </cell>
          <cell r="E203" t="str">
            <v>Braconidae</v>
          </cell>
          <cell r="F203" t="str">
            <v>Microgastrinae</v>
          </cell>
          <cell r="G203"/>
          <cell r="H203" t="str">
            <v>Dolichogenidea</v>
          </cell>
          <cell r="I203" t="str">
            <v>Dolichogenidea Whitfield19</v>
          </cell>
          <cell r="J203"/>
          <cell r="K203" t="str">
            <v>James B. Whitfield</v>
          </cell>
        </row>
        <row r="204">
          <cell r="A204" t="str">
            <v>USNM00494252</v>
          </cell>
          <cell r="B204" t="str">
            <v>Arthropoda</v>
          </cell>
          <cell r="C204" t="str">
            <v>Insecta</v>
          </cell>
          <cell r="D204" t="str">
            <v>Hymenoptera</v>
          </cell>
          <cell r="E204" t="str">
            <v>Braconidae</v>
          </cell>
          <cell r="F204" t="str">
            <v>Microgastrinae</v>
          </cell>
          <cell r="G204"/>
          <cell r="H204" t="str">
            <v>Apanteles</v>
          </cell>
          <cell r="I204" t="str">
            <v>Apanteles Whitfield07</v>
          </cell>
          <cell r="J204"/>
          <cell r="K204" t="str">
            <v>James B. Whitfield</v>
          </cell>
        </row>
        <row r="205">
          <cell r="A205" t="str">
            <v>USNM00496629</v>
          </cell>
          <cell r="B205" t="str">
            <v>Arthropoda</v>
          </cell>
          <cell r="C205" t="str">
            <v>Insecta</v>
          </cell>
          <cell r="D205" t="str">
            <v>Hymenoptera</v>
          </cell>
          <cell r="E205" t="str">
            <v>Braconidae</v>
          </cell>
          <cell r="F205" t="str">
            <v>Microgastrinae</v>
          </cell>
          <cell r="G205"/>
          <cell r="H205" t="str">
            <v>Dolichogenidea</v>
          </cell>
          <cell r="I205" t="str">
            <v>Dolichogenidea Whitfield03</v>
          </cell>
          <cell r="J205"/>
          <cell r="K205" t="str">
            <v>James B. Whitfield</v>
          </cell>
        </row>
        <row r="206">
          <cell r="A206" t="str">
            <v>USNM00496631</v>
          </cell>
          <cell r="B206" t="str">
            <v>Arthropoda</v>
          </cell>
          <cell r="C206" t="str">
            <v>Insecta</v>
          </cell>
          <cell r="D206" t="str">
            <v>Hymenoptera</v>
          </cell>
          <cell r="E206" t="str">
            <v>Braconidae</v>
          </cell>
          <cell r="F206" t="str">
            <v>Microgastrinae</v>
          </cell>
          <cell r="G206"/>
          <cell r="H206"/>
          <cell r="I206"/>
          <cell r="J206"/>
          <cell r="K206" t="str">
            <v>James B. Whitfield</v>
          </cell>
        </row>
        <row r="207">
          <cell r="A207" t="str">
            <v>USNM00496664</v>
          </cell>
          <cell r="B207" t="str">
            <v>Arthropoda</v>
          </cell>
          <cell r="C207" t="str">
            <v>Insecta</v>
          </cell>
          <cell r="D207" t="str">
            <v>Hymenoptera</v>
          </cell>
          <cell r="E207" t="str">
            <v>Braconidae</v>
          </cell>
          <cell r="F207" t="str">
            <v>Microgastrinae</v>
          </cell>
          <cell r="G207"/>
          <cell r="H207"/>
          <cell r="I207"/>
          <cell r="J207"/>
          <cell r="K207" t="str">
            <v>James B. Whitfield</v>
          </cell>
        </row>
        <row r="208">
          <cell r="A208" t="str">
            <v>USNM00496673</v>
          </cell>
          <cell r="B208" t="str">
            <v>Arthropoda</v>
          </cell>
          <cell r="C208" t="str">
            <v>Insecta</v>
          </cell>
          <cell r="D208" t="str">
            <v>Hymenoptera</v>
          </cell>
          <cell r="E208" t="str">
            <v>Braconidae</v>
          </cell>
          <cell r="F208" t="str">
            <v>Microgastrinae</v>
          </cell>
          <cell r="G208"/>
          <cell r="H208" t="str">
            <v>Dolichogenidea</v>
          </cell>
          <cell r="I208" t="str">
            <v>Dolichogenidea Whitfield11</v>
          </cell>
          <cell r="J208"/>
          <cell r="K208" t="str">
            <v>James B. Whitfield</v>
          </cell>
        </row>
        <row r="209">
          <cell r="A209" t="str">
            <v>USNM00496685</v>
          </cell>
          <cell r="B209" t="str">
            <v>Arthropoda</v>
          </cell>
          <cell r="C209" t="str">
            <v>Insecta</v>
          </cell>
          <cell r="D209" t="str">
            <v>Hymenoptera</v>
          </cell>
          <cell r="E209" t="str">
            <v>Braconidae</v>
          </cell>
          <cell r="F209" t="str">
            <v>Microgastrinae</v>
          </cell>
          <cell r="G209"/>
          <cell r="H209" t="str">
            <v>Diolcogaster</v>
          </cell>
          <cell r="I209" t="str">
            <v>Diolcogaster Whitfield01</v>
          </cell>
          <cell r="J209"/>
          <cell r="K209" t="str">
            <v>James B. Whitfield</v>
          </cell>
        </row>
        <row r="210">
          <cell r="A210" t="str">
            <v>USNM00496697</v>
          </cell>
          <cell r="B210" t="str">
            <v>Arthropoda</v>
          </cell>
          <cell r="C210" t="str">
            <v>Insecta</v>
          </cell>
          <cell r="D210" t="str">
            <v>Hymenoptera</v>
          </cell>
          <cell r="E210" t="str">
            <v>Braconidae</v>
          </cell>
          <cell r="F210" t="str">
            <v>Orgilinae</v>
          </cell>
          <cell r="G210"/>
          <cell r="H210" t="str">
            <v>Orgilus</v>
          </cell>
          <cell r="I210" t="str">
            <v>Orgilus Braet01</v>
          </cell>
          <cell r="J210"/>
          <cell r="K210" t="str">
            <v>Yves Braet</v>
          </cell>
        </row>
        <row r="211">
          <cell r="A211" t="str">
            <v>USNM00496701</v>
          </cell>
          <cell r="B211" t="str">
            <v>Arthropoda</v>
          </cell>
          <cell r="C211" t="str">
            <v>Insecta</v>
          </cell>
          <cell r="D211" t="str">
            <v>Hymenoptera</v>
          </cell>
          <cell r="E211" t="str">
            <v>Braconidae</v>
          </cell>
          <cell r="F211" t="str">
            <v>Orgilinae</v>
          </cell>
          <cell r="G211"/>
          <cell r="H211" t="str">
            <v>Orgilus</v>
          </cell>
          <cell r="I211" t="str">
            <v>Orgilus Braet01</v>
          </cell>
          <cell r="J211"/>
          <cell r="K211" t="str">
            <v>Yves Braet</v>
          </cell>
        </row>
        <row r="212">
          <cell r="A212" t="str">
            <v>USNM00496708</v>
          </cell>
          <cell r="B212" t="str">
            <v>Arthropoda</v>
          </cell>
          <cell r="C212" t="str">
            <v>Insecta</v>
          </cell>
          <cell r="D212" t="str">
            <v>Hymenoptera</v>
          </cell>
          <cell r="E212" t="str">
            <v>Braconidae</v>
          </cell>
          <cell r="F212" t="str">
            <v>Microgastrinae</v>
          </cell>
          <cell r="G212"/>
          <cell r="H212" t="str">
            <v>Dolichogenidea</v>
          </cell>
          <cell r="I212" t="str">
            <v>Dolichogenidea Whitfield11</v>
          </cell>
          <cell r="J212"/>
          <cell r="K212" t="str">
            <v>James B. Whitfield</v>
          </cell>
        </row>
        <row r="213">
          <cell r="A213" t="str">
            <v>USNM00496716</v>
          </cell>
          <cell r="B213" t="str">
            <v>Arthropoda</v>
          </cell>
          <cell r="C213" t="str">
            <v>Insecta</v>
          </cell>
          <cell r="D213" t="str">
            <v>Hymenoptera</v>
          </cell>
          <cell r="E213" t="str">
            <v>Braconidae</v>
          </cell>
          <cell r="F213" t="str">
            <v>Microgastrinae</v>
          </cell>
          <cell r="G213"/>
          <cell r="H213"/>
          <cell r="I213"/>
          <cell r="J213"/>
          <cell r="K213" t="str">
            <v>James B. Whitfield</v>
          </cell>
        </row>
        <row r="214">
          <cell r="A214" t="str">
            <v>USNM00496718</v>
          </cell>
          <cell r="B214" t="str">
            <v>Arthropoda</v>
          </cell>
          <cell r="C214" t="str">
            <v>Insecta</v>
          </cell>
          <cell r="D214" t="str">
            <v>Hymenoptera</v>
          </cell>
          <cell r="E214" t="str">
            <v>Braconidae</v>
          </cell>
          <cell r="F214" t="str">
            <v>Microgastrinae</v>
          </cell>
          <cell r="G214"/>
          <cell r="H214" t="str">
            <v>Dolichogenidea</v>
          </cell>
          <cell r="I214" t="str">
            <v>Dolichogenidea Whitfield01</v>
          </cell>
          <cell r="J214"/>
          <cell r="K214" t="str">
            <v>James B. Whitfield</v>
          </cell>
        </row>
        <row r="215">
          <cell r="A215" t="str">
            <v>USNM00496719</v>
          </cell>
          <cell r="B215" t="str">
            <v>Arthropoda</v>
          </cell>
          <cell r="C215" t="str">
            <v>Insecta</v>
          </cell>
          <cell r="D215" t="str">
            <v>Hymenoptera</v>
          </cell>
          <cell r="E215" t="str">
            <v>Braconidae</v>
          </cell>
          <cell r="F215" t="str">
            <v>Microgastrinae</v>
          </cell>
          <cell r="G215"/>
          <cell r="H215" t="str">
            <v>Apanteles</v>
          </cell>
          <cell r="I215"/>
          <cell r="J215"/>
          <cell r="K215" t="str">
            <v>Jose Fernandez Triana</v>
          </cell>
        </row>
        <row r="216">
          <cell r="A216" t="str">
            <v>USNM00496738</v>
          </cell>
          <cell r="B216" t="str">
            <v>Arthropoda</v>
          </cell>
          <cell r="C216" t="str">
            <v>Insecta</v>
          </cell>
          <cell r="D216" t="str">
            <v>Hymenoptera</v>
          </cell>
          <cell r="E216" t="str">
            <v>Braconidae</v>
          </cell>
          <cell r="F216" t="str">
            <v>Microgastrinae</v>
          </cell>
          <cell r="G216"/>
          <cell r="H216" t="str">
            <v>Dolichogenidea</v>
          </cell>
          <cell r="I216" t="str">
            <v>Dolichogenidea Whitfield01</v>
          </cell>
          <cell r="J216"/>
          <cell r="K216" t="str">
            <v>James B. Whitfield</v>
          </cell>
        </row>
        <row r="217">
          <cell r="A217" t="str">
            <v>USNM00496744</v>
          </cell>
          <cell r="B217" t="str">
            <v>Arthropoda</v>
          </cell>
          <cell r="C217" t="str">
            <v>Insecta</v>
          </cell>
          <cell r="D217" t="str">
            <v>Hymenoptera</v>
          </cell>
          <cell r="E217" t="str">
            <v>Braconidae</v>
          </cell>
          <cell r="F217" t="str">
            <v>Microgastrinae</v>
          </cell>
          <cell r="G217"/>
          <cell r="H217" t="str">
            <v>Apanteles</v>
          </cell>
          <cell r="I217" t="str">
            <v>Apanteles Whitfield09</v>
          </cell>
          <cell r="J217"/>
          <cell r="K217" t="str">
            <v>James B. Whitfield</v>
          </cell>
        </row>
        <row r="218">
          <cell r="A218" t="str">
            <v>USNM00496760</v>
          </cell>
          <cell r="B218" t="str">
            <v>Arthropoda</v>
          </cell>
          <cell r="C218" t="str">
            <v>Insecta</v>
          </cell>
          <cell r="D218" t="str">
            <v>Hymenoptera</v>
          </cell>
          <cell r="E218" t="str">
            <v>Braconidae</v>
          </cell>
          <cell r="F218" t="str">
            <v>Agathidinae</v>
          </cell>
          <cell r="G218"/>
          <cell r="H218" t="str">
            <v>Camptothlipsis</v>
          </cell>
          <cell r="I218" t="str">
            <v>Camptothlipsis Hrcek02</v>
          </cell>
          <cell r="J218"/>
          <cell r="K218" t="str">
            <v>Jan Hrcek</v>
          </cell>
        </row>
        <row r="219">
          <cell r="A219" t="str">
            <v>USNM00496786</v>
          </cell>
          <cell r="B219" t="str">
            <v>Arthropoda</v>
          </cell>
          <cell r="C219" t="str">
            <v>Insecta</v>
          </cell>
          <cell r="D219" t="str">
            <v>Hymenoptera</v>
          </cell>
          <cell r="E219" t="str">
            <v>Braconidae</v>
          </cell>
          <cell r="F219" t="str">
            <v>Microgastrinae</v>
          </cell>
          <cell r="G219"/>
          <cell r="H219" t="str">
            <v>Dolichogenidea</v>
          </cell>
          <cell r="I219" t="str">
            <v>Dolichogenidea Whitfield11</v>
          </cell>
          <cell r="J219"/>
          <cell r="K219" t="str">
            <v>James B. Whitfield</v>
          </cell>
        </row>
        <row r="220">
          <cell r="A220" t="str">
            <v>USNM00497188</v>
          </cell>
          <cell r="B220" t="str">
            <v>Arthropoda</v>
          </cell>
          <cell r="C220" t="str">
            <v>Insecta</v>
          </cell>
          <cell r="D220" t="str">
            <v>Hymenoptera</v>
          </cell>
          <cell r="E220" t="str">
            <v>Braconidae</v>
          </cell>
          <cell r="F220" t="str">
            <v>Microgastrinae</v>
          </cell>
          <cell r="G220"/>
          <cell r="H220" t="str">
            <v>Apanteles</v>
          </cell>
          <cell r="I220"/>
          <cell r="J220"/>
          <cell r="K220" t="str">
            <v>BOLD Identification System []</v>
          </cell>
        </row>
        <row r="221">
          <cell r="A221" t="str">
            <v>USNM00497213</v>
          </cell>
          <cell r="B221" t="str">
            <v>Arthropoda</v>
          </cell>
          <cell r="C221" t="str">
            <v>Insecta</v>
          </cell>
          <cell r="D221" t="str">
            <v>Hymenoptera</v>
          </cell>
          <cell r="E221" t="str">
            <v>Braconidae</v>
          </cell>
          <cell r="F221" t="str">
            <v>Microgastrinae</v>
          </cell>
          <cell r="G221"/>
          <cell r="H221"/>
          <cell r="I221"/>
          <cell r="J221"/>
          <cell r="K221" t="str">
            <v>James B. Whitfield</v>
          </cell>
        </row>
        <row r="222">
          <cell r="A222" t="str">
            <v>USNM00497214</v>
          </cell>
          <cell r="B222" t="str">
            <v>Arthropoda</v>
          </cell>
          <cell r="C222" t="str">
            <v>Insecta</v>
          </cell>
          <cell r="D222" t="str">
            <v>Hymenoptera</v>
          </cell>
          <cell r="E222" t="str">
            <v>Braconidae</v>
          </cell>
          <cell r="F222" t="str">
            <v>Microgastrinae</v>
          </cell>
          <cell r="G222"/>
          <cell r="H222"/>
          <cell r="I222"/>
          <cell r="J222"/>
          <cell r="K222" t="str">
            <v>James B. Whitfield</v>
          </cell>
        </row>
        <row r="223">
          <cell r="A223" t="str">
            <v>USNM00497268</v>
          </cell>
          <cell r="B223" t="str">
            <v>Arthropoda</v>
          </cell>
          <cell r="C223" t="str">
            <v>Insecta</v>
          </cell>
          <cell r="D223" t="str">
            <v>Hymenoptera</v>
          </cell>
          <cell r="E223" t="str">
            <v>Braconidae</v>
          </cell>
          <cell r="F223" t="str">
            <v>Microgastrinae</v>
          </cell>
          <cell r="G223"/>
          <cell r="H223" t="str">
            <v>Dolichogenidea</v>
          </cell>
          <cell r="I223" t="str">
            <v>Dolichogenidea Whitfield01</v>
          </cell>
          <cell r="J223"/>
          <cell r="K223" t="str">
            <v>James B. Whitfield</v>
          </cell>
        </row>
        <row r="224">
          <cell r="A224" t="str">
            <v>USNM00497281</v>
          </cell>
          <cell r="B224" t="str">
            <v>Arthropoda</v>
          </cell>
          <cell r="C224" t="str">
            <v>Insecta</v>
          </cell>
          <cell r="D224" t="str">
            <v>Hymenoptera</v>
          </cell>
          <cell r="E224" t="str">
            <v>Braconidae</v>
          </cell>
          <cell r="F224" t="str">
            <v>Microgastrinae</v>
          </cell>
          <cell r="G224"/>
          <cell r="H224" t="str">
            <v>Diolcogaster</v>
          </cell>
          <cell r="I224" t="str">
            <v>Diolcogaster Whitfield01</v>
          </cell>
          <cell r="J224"/>
          <cell r="K224" t="str">
            <v>James B. Whitfield</v>
          </cell>
        </row>
        <row r="225">
          <cell r="A225" t="str">
            <v>USNM00497291</v>
          </cell>
          <cell r="B225" t="str">
            <v>Arthropoda</v>
          </cell>
          <cell r="C225" t="str">
            <v>Insecta</v>
          </cell>
          <cell r="D225" t="str">
            <v>Hymenoptera</v>
          </cell>
          <cell r="E225" t="str">
            <v>Braconidae</v>
          </cell>
          <cell r="F225" t="str">
            <v>Microgastrinae</v>
          </cell>
          <cell r="G225"/>
          <cell r="H225" t="str">
            <v>Apanteles</v>
          </cell>
          <cell r="I225" t="str">
            <v>Apanteles Whitfield17</v>
          </cell>
          <cell r="J225"/>
          <cell r="K225" t="str">
            <v>James B. Whitfield</v>
          </cell>
        </row>
        <row r="226">
          <cell r="A226" t="str">
            <v>USNM00497293</v>
          </cell>
          <cell r="B226" t="str">
            <v>Arthropoda</v>
          </cell>
          <cell r="C226" t="str">
            <v>Insecta</v>
          </cell>
          <cell r="D226" t="str">
            <v>Hymenoptera</v>
          </cell>
          <cell r="E226" t="str">
            <v>Braconidae</v>
          </cell>
          <cell r="F226" t="str">
            <v>Microgastrinae</v>
          </cell>
          <cell r="G226"/>
          <cell r="H226" t="str">
            <v>Dolichogenidea</v>
          </cell>
          <cell r="I226" t="str">
            <v>Dolichogenidea Whitfield01</v>
          </cell>
          <cell r="J226"/>
          <cell r="K226" t="str">
            <v>James B. Whitfield</v>
          </cell>
        </row>
        <row r="227">
          <cell r="A227" t="str">
            <v>USNM00497294</v>
          </cell>
          <cell r="B227" t="str">
            <v>Arthropoda</v>
          </cell>
          <cell r="C227" t="str">
            <v>Insecta</v>
          </cell>
          <cell r="D227" t="str">
            <v>Hymenoptera</v>
          </cell>
          <cell r="E227" t="str">
            <v>Braconidae</v>
          </cell>
          <cell r="F227" t="str">
            <v>Microgastrinae</v>
          </cell>
          <cell r="G227"/>
          <cell r="H227" t="str">
            <v>Parapanteles</v>
          </cell>
          <cell r="I227" t="str">
            <v>Parapanteles Whitfield02</v>
          </cell>
          <cell r="J227"/>
          <cell r="K227" t="str">
            <v>James B. Whitfield</v>
          </cell>
        </row>
        <row r="228">
          <cell r="A228" t="str">
            <v>USNM00497303</v>
          </cell>
          <cell r="B228" t="str">
            <v>Arthropoda</v>
          </cell>
          <cell r="C228" t="str">
            <v>Insecta</v>
          </cell>
          <cell r="D228" t="str">
            <v>Hymenoptera</v>
          </cell>
          <cell r="E228" t="str">
            <v>Braconidae</v>
          </cell>
          <cell r="F228" t="str">
            <v>Agathidinae</v>
          </cell>
          <cell r="G228"/>
          <cell r="H228" t="str">
            <v>Camptothlipsis</v>
          </cell>
          <cell r="I228" t="str">
            <v>Camptothlipsis Hrcek06</v>
          </cell>
          <cell r="J228"/>
          <cell r="K228" t="str">
            <v>Jan Hrcek</v>
          </cell>
        </row>
        <row r="229">
          <cell r="A229" t="str">
            <v>USNM00497315</v>
          </cell>
          <cell r="B229" t="str">
            <v>Arthropoda</v>
          </cell>
          <cell r="C229" t="str">
            <v>Insecta</v>
          </cell>
          <cell r="D229" t="str">
            <v>Hymenoptera</v>
          </cell>
          <cell r="E229" t="str">
            <v>Braconidae</v>
          </cell>
          <cell r="F229" t="str">
            <v>Microgastrinae</v>
          </cell>
          <cell r="G229"/>
          <cell r="H229"/>
          <cell r="I229"/>
          <cell r="J229"/>
          <cell r="K229" t="str">
            <v>James B. Whitfield</v>
          </cell>
        </row>
        <row r="230">
          <cell r="A230" t="str">
            <v>USNM00497339</v>
          </cell>
          <cell r="B230" t="str">
            <v>Arthropoda</v>
          </cell>
          <cell r="C230" t="str">
            <v>Insecta</v>
          </cell>
          <cell r="D230" t="str">
            <v>Hymenoptera</v>
          </cell>
          <cell r="E230" t="str">
            <v>Braconidae</v>
          </cell>
          <cell r="F230" t="str">
            <v>Microgastrinae</v>
          </cell>
          <cell r="G230"/>
          <cell r="H230" t="str">
            <v>Dolichogenidea</v>
          </cell>
          <cell r="I230" t="str">
            <v>Dolichogenidea Whitfield03</v>
          </cell>
          <cell r="J230"/>
          <cell r="K230" t="str">
            <v>James B. Whitfield</v>
          </cell>
        </row>
        <row r="231">
          <cell r="A231" t="str">
            <v>USNM00497638</v>
          </cell>
          <cell r="B231" t="str">
            <v>Arthropoda</v>
          </cell>
          <cell r="C231" t="str">
            <v>Insecta</v>
          </cell>
          <cell r="D231" t="str">
            <v>Hymenoptera</v>
          </cell>
          <cell r="E231" t="str">
            <v>Braconidae</v>
          </cell>
          <cell r="F231" t="str">
            <v>Microgastrinae</v>
          </cell>
          <cell r="G231"/>
          <cell r="H231" t="str">
            <v>Apanteles</v>
          </cell>
          <cell r="I231" t="str">
            <v>Apanteles Whitfield09</v>
          </cell>
          <cell r="J231"/>
          <cell r="K231" t="str">
            <v>James B. Whitfield</v>
          </cell>
        </row>
        <row r="232">
          <cell r="A232" t="str">
            <v>USNM00497645</v>
          </cell>
          <cell r="B232" t="str">
            <v>Arthropoda</v>
          </cell>
          <cell r="C232" t="str">
            <v>Insecta</v>
          </cell>
          <cell r="D232" t="str">
            <v>Hymenoptera</v>
          </cell>
          <cell r="E232" t="str">
            <v>Braconidae</v>
          </cell>
          <cell r="F232" t="str">
            <v>Microgastrinae</v>
          </cell>
          <cell r="G232"/>
          <cell r="H232" t="str">
            <v>Apanteles</v>
          </cell>
          <cell r="I232"/>
          <cell r="J232"/>
          <cell r="K232" t="str">
            <v>Jose Fernandez Triana</v>
          </cell>
        </row>
        <row r="233">
          <cell r="A233" t="str">
            <v>USNM00497650</v>
          </cell>
          <cell r="B233" t="str">
            <v>Arthropoda</v>
          </cell>
          <cell r="C233" t="str">
            <v>Insecta</v>
          </cell>
          <cell r="D233" t="str">
            <v>Hymenoptera</v>
          </cell>
          <cell r="E233" t="str">
            <v>Braconidae</v>
          </cell>
          <cell r="F233" t="str">
            <v>Agathidinae</v>
          </cell>
          <cell r="G233"/>
          <cell r="H233" t="str">
            <v>Camptothlipsis</v>
          </cell>
          <cell r="I233" t="str">
            <v>Camptothlipsis Hrcek02</v>
          </cell>
          <cell r="J233"/>
          <cell r="K233" t="str">
            <v>Jan Hrcek</v>
          </cell>
        </row>
        <row r="234">
          <cell r="A234" t="str">
            <v>USNM00497664</v>
          </cell>
          <cell r="B234" t="str">
            <v>Arthropoda</v>
          </cell>
          <cell r="C234" t="str">
            <v>Insecta</v>
          </cell>
          <cell r="D234" t="str">
            <v>Hymenoptera</v>
          </cell>
          <cell r="E234" t="str">
            <v>Braconidae</v>
          </cell>
          <cell r="F234" t="str">
            <v>Microgastrinae</v>
          </cell>
          <cell r="G234"/>
          <cell r="H234" t="str">
            <v>Dolichogenidea</v>
          </cell>
          <cell r="I234" t="str">
            <v>Dolichogenidea Whitfield01</v>
          </cell>
          <cell r="J234"/>
          <cell r="K234" t="str">
            <v>James B. Whitfield</v>
          </cell>
        </row>
        <row r="235">
          <cell r="A235" t="str">
            <v>USNM00497665</v>
          </cell>
          <cell r="B235" t="str">
            <v>Arthropoda</v>
          </cell>
          <cell r="C235" t="str">
            <v>Insecta</v>
          </cell>
          <cell r="D235" t="str">
            <v>Hymenoptera</v>
          </cell>
          <cell r="E235" t="str">
            <v>Braconidae</v>
          </cell>
          <cell r="F235" t="str">
            <v>Microgastrinae</v>
          </cell>
          <cell r="G235"/>
          <cell r="H235" t="str">
            <v>Dolichogenidea</v>
          </cell>
          <cell r="I235" t="str">
            <v>Dolichogenidea Whitfield01</v>
          </cell>
          <cell r="J235"/>
          <cell r="K235" t="str">
            <v>James B. Whitfield</v>
          </cell>
        </row>
        <row r="236">
          <cell r="A236" t="str">
            <v>USNM00497694</v>
          </cell>
          <cell r="B236" t="str">
            <v>Arthropoda</v>
          </cell>
          <cell r="C236" t="str">
            <v>Insecta</v>
          </cell>
          <cell r="D236" t="str">
            <v>Hymenoptera</v>
          </cell>
          <cell r="E236" t="str">
            <v>Braconidae</v>
          </cell>
          <cell r="F236" t="str">
            <v>Cheloninae</v>
          </cell>
          <cell r="G236" t="str">
            <v>Chelonini</v>
          </cell>
          <cell r="H236" t="str">
            <v>Ascogaster</v>
          </cell>
          <cell r="I236" t="str">
            <v>Ascogaster Yu01</v>
          </cell>
          <cell r="J236"/>
          <cell r="K236" t="str">
            <v>Dicky Yu</v>
          </cell>
        </row>
        <row r="237">
          <cell r="A237" t="str">
            <v>USNM00497695</v>
          </cell>
          <cell r="B237" t="str">
            <v>Arthropoda</v>
          </cell>
          <cell r="C237" t="str">
            <v>Insecta</v>
          </cell>
          <cell r="D237" t="str">
            <v>Hymenoptera</v>
          </cell>
          <cell r="E237" t="str">
            <v>Braconidae</v>
          </cell>
          <cell r="F237" t="str">
            <v>Agathidinae</v>
          </cell>
          <cell r="G237"/>
          <cell r="H237" t="str">
            <v>Camptothlipsis</v>
          </cell>
          <cell r="I237" t="str">
            <v>Camptothlipsis Hrcek03</v>
          </cell>
          <cell r="J237"/>
          <cell r="K237" t="str">
            <v>Jan Hrcek</v>
          </cell>
        </row>
        <row r="238">
          <cell r="A238" t="str">
            <v>USNM00497697</v>
          </cell>
          <cell r="B238" t="str">
            <v>Arthropoda</v>
          </cell>
          <cell r="C238" t="str">
            <v>Insecta</v>
          </cell>
          <cell r="D238" t="str">
            <v>Hymenoptera</v>
          </cell>
          <cell r="E238" t="str">
            <v>Braconidae</v>
          </cell>
          <cell r="F238" t="str">
            <v>Microgastrinae</v>
          </cell>
          <cell r="G238"/>
          <cell r="H238" t="str">
            <v>Venanides</v>
          </cell>
          <cell r="I238" t="str">
            <v>Venanides Whitfield01</v>
          </cell>
          <cell r="J238"/>
          <cell r="K238" t="str">
            <v>James B. Whitfield</v>
          </cell>
        </row>
        <row r="239">
          <cell r="A239" t="str">
            <v>USNM00497698</v>
          </cell>
          <cell r="B239" t="str">
            <v>Arthropoda</v>
          </cell>
          <cell r="C239" t="str">
            <v>Insecta</v>
          </cell>
          <cell r="D239" t="str">
            <v>Hymenoptera</v>
          </cell>
          <cell r="E239" t="str">
            <v>Braconidae</v>
          </cell>
          <cell r="F239" t="str">
            <v>Microgastrinae</v>
          </cell>
          <cell r="G239"/>
          <cell r="H239" t="str">
            <v>Choeras</v>
          </cell>
          <cell r="I239" t="str">
            <v>Choeras Whitfield05</v>
          </cell>
          <cell r="J239"/>
          <cell r="K239" t="str">
            <v>James B. Whitfield</v>
          </cell>
        </row>
        <row r="240">
          <cell r="A240" t="str">
            <v>USNM00497705</v>
          </cell>
          <cell r="B240" t="str">
            <v>Arthropoda</v>
          </cell>
          <cell r="C240" t="str">
            <v>Insecta</v>
          </cell>
          <cell r="D240" t="str">
            <v>Hymenoptera</v>
          </cell>
          <cell r="E240" t="str">
            <v>Braconidae</v>
          </cell>
          <cell r="F240" t="str">
            <v>Microgastrinae</v>
          </cell>
          <cell r="G240"/>
          <cell r="H240" t="str">
            <v>Dolichogenidea</v>
          </cell>
          <cell r="I240" t="str">
            <v>Dolichogenidea Whitfield01</v>
          </cell>
          <cell r="J240"/>
          <cell r="K240" t="str">
            <v>James B. Whitfield</v>
          </cell>
        </row>
        <row r="241">
          <cell r="A241" t="str">
            <v>USNM00497718</v>
          </cell>
          <cell r="B241" t="str">
            <v>Arthropoda</v>
          </cell>
          <cell r="C241" t="str">
            <v>Insecta</v>
          </cell>
          <cell r="D241" t="str">
            <v>Hymenoptera</v>
          </cell>
          <cell r="E241" t="str">
            <v>Braconidae</v>
          </cell>
          <cell r="F241" t="str">
            <v>Microgastrinae</v>
          </cell>
          <cell r="G241"/>
          <cell r="H241" t="str">
            <v>Choeras</v>
          </cell>
          <cell r="I241" t="str">
            <v>Choeras Whitfield05</v>
          </cell>
          <cell r="J241"/>
          <cell r="K241" t="str">
            <v>James B. Whitfield</v>
          </cell>
        </row>
        <row r="242">
          <cell r="A242" t="str">
            <v>USNM00497728</v>
          </cell>
          <cell r="B242" t="str">
            <v>Arthropoda</v>
          </cell>
          <cell r="C242" t="str">
            <v>Insecta</v>
          </cell>
          <cell r="D242" t="str">
            <v>Hymenoptera</v>
          </cell>
          <cell r="E242" t="str">
            <v>Braconidae</v>
          </cell>
          <cell r="F242" t="str">
            <v>Microgastrinae</v>
          </cell>
          <cell r="G242"/>
          <cell r="H242" t="str">
            <v>Dolichogenidea</v>
          </cell>
          <cell r="I242" t="str">
            <v>Dolichogenidea Whitfield01</v>
          </cell>
          <cell r="J242"/>
          <cell r="K242" t="str">
            <v>James B. Whitfield</v>
          </cell>
        </row>
        <row r="243">
          <cell r="A243" t="str">
            <v>USNM00497737</v>
          </cell>
          <cell r="B243" t="str">
            <v>Arthropoda</v>
          </cell>
          <cell r="C243" t="str">
            <v>Insecta</v>
          </cell>
          <cell r="D243" t="str">
            <v>Hymenoptera</v>
          </cell>
          <cell r="E243" t="str">
            <v>Braconidae</v>
          </cell>
          <cell r="F243" t="str">
            <v>Microgastrinae</v>
          </cell>
          <cell r="G243"/>
          <cell r="H243" t="str">
            <v>Dolichogenidea</v>
          </cell>
          <cell r="I243" t="str">
            <v>Dolichogenidea Whitfield03</v>
          </cell>
          <cell r="J243"/>
          <cell r="K243" t="str">
            <v>James B. Whitfield</v>
          </cell>
        </row>
        <row r="244">
          <cell r="A244" t="str">
            <v>USNM00497762</v>
          </cell>
          <cell r="B244" t="str">
            <v>Arthropoda</v>
          </cell>
          <cell r="C244" t="str">
            <v>Insecta</v>
          </cell>
          <cell r="D244" t="str">
            <v>Hymenoptera</v>
          </cell>
          <cell r="E244" t="str">
            <v>Braconidae</v>
          </cell>
          <cell r="F244" t="str">
            <v>Agathidinae</v>
          </cell>
          <cell r="G244"/>
          <cell r="H244" t="str">
            <v>Camptothlipsis</v>
          </cell>
          <cell r="I244" t="str">
            <v>Camptothlipsis Hrcek02</v>
          </cell>
          <cell r="J244"/>
          <cell r="K244" t="str">
            <v>Jan Hrcek</v>
          </cell>
        </row>
        <row r="245">
          <cell r="A245" t="str">
            <v>USNM00497804</v>
          </cell>
          <cell r="B245" t="str">
            <v>Arthropoda</v>
          </cell>
          <cell r="C245" t="str">
            <v>Insecta</v>
          </cell>
          <cell r="D245" t="str">
            <v>Hymenoptera</v>
          </cell>
          <cell r="E245" t="str">
            <v>Braconidae</v>
          </cell>
          <cell r="F245" t="str">
            <v>Microgastrinae</v>
          </cell>
          <cell r="G245"/>
          <cell r="H245" t="str">
            <v>Apanteles</v>
          </cell>
          <cell r="I245"/>
          <cell r="J245"/>
          <cell r="K245" t="str">
            <v>BOLD Identification System []</v>
          </cell>
        </row>
        <row r="246">
          <cell r="A246" t="str">
            <v>USNM00499205</v>
          </cell>
          <cell r="B246" t="str">
            <v>Arthropoda</v>
          </cell>
          <cell r="C246" t="str">
            <v>Insecta</v>
          </cell>
          <cell r="D246" t="str">
            <v>Hymenoptera</v>
          </cell>
          <cell r="E246" t="str">
            <v>Braconidae</v>
          </cell>
          <cell r="F246" t="str">
            <v>Microgastrinae</v>
          </cell>
          <cell r="G246"/>
          <cell r="H246"/>
          <cell r="I246"/>
          <cell r="J246"/>
          <cell r="K246" t="str">
            <v>James B. Whitfield</v>
          </cell>
        </row>
        <row r="247">
          <cell r="A247" t="str">
            <v>USNM00499210</v>
          </cell>
          <cell r="B247" t="str">
            <v>Arthropoda</v>
          </cell>
          <cell r="C247" t="str">
            <v>Insecta</v>
          </cell>
          <cell r="D247" t="str">
            <v>Hymenoptera</v>
          </cell>
          <cell r="E247" t="str">
            <v>Braconidae</v>
          </cell>
          <cell r="F247" t="str">
            <v>Microgastrinae</v>
          </cell>
          <cell r="G247"/>
          <cell r="H247" t="str">
            <v>Venanides</v>
          </cell>
          <cell r="I247" t="str">
            <v>Venanides Whitfield01</v>
          </cell>
          <cell r="J247"/>
          <cell r="K247" t="str">
            <v>James B. Whitfield</v>
          </cell>
        </row>
        <row r="248">
          <cell r="A248" t="str">
            <v>USNM00499217</v>
          </cell>
          <cell r="B248" t="str">
            <v>Arthropoda</v>
          </cell>
          <cell r="C248" t="str">
            <v>Insecta</v>
          </cell>
          <cell r="D248" t="str">
            <v>Hymenoptera</v>
          </cell>
          <cell r="E248" t="str">
            <v>Braconidae</v>
          </cell>
          <cell r="F248" t="str">
            <v>Cheloninae</v>
          </cell>
          <cell r="G248" t="str">
            <v>Chelonini</v>
          </cell>
          <cell r="H248" t="str">
            <v>Chelonus</v>
          </cell>
          <cell r="I248" t="str">
            <v>Chelonus Yu01</v>
          </cell>
          <cell r="J248"/>
          <cell r="K248" t="str">
            <v>Dicky Yu</v>
          </cell>
        </row>
        <row r="249">
          <cell r="A249" t="str">
            <v>USNM00499226</v>
          </cell>
          <cell r="B249" t="str">
            <v>Arthropoda</v>
          </cell>
          <cell r="C249" t="str">
            <v>Insecta</v>
          </cell>
          <cell r="D249" t="str">
            <v>Hymenoptera</v>
          </cell>
          <cell r="E249" t="str">
            <v>Braconidae</v>
          </cell>
          <cell r="F249" t="str">
            <v>Microgastrinae</v>
          </cell>
          <cell r="G249"/>
          <cell r="H249" t="str">
            <v>Apanteles</v>
          </cell>
          <cell r="I249" t="str">
            <v>Apanteles Whitfield07</v>
          </cell>
          <cell r="J249"/>
          <cell r="K249" t="str">
            <v>James B. Whitfield</v>
          </cell>
        </row>
        <row r="250">
          <cell r="A250" t="str">
            <v>USNM00499227</v>
          </cell>
          <cell r="B250" t="str">
            <v>Arthropoda</v>
          </cell>
          <cell r="C250" t="str">
            <v>Insecta</v>
          </cell>
          <cell r="D250" t="str">
            <v>Hymenoptera</v>
          </cell>
          <cell r="E250" t="str">
            <v>Braconidae</v>
          </cell>
          <cell r="F250" t="str">
            <v>Cheloninae</v>
          </cell>
          <cell r="G250" t="str">
            <v>Chelonini</v>
          </cell>
          <cell r="H250" t="str">
            <v>Chelonus</v>
          </cell>
          <cell r="I250" t="str">
            <v>Chelonus Yu03</v>
          </cell>
          <cell r="J250"/>
          <cell r="K250" t="str">
            <v>Dicky Yu</v>
          </cell>
        </row>
        <row r="251">
          <cell r="A251" t="str">
            <v>USNM00499235</v>
          </cell>
          <cell r="B251" t="str">
            <v>Arthropoda</v>
          </cell>
          <cell r="C251" t="str">
            <v>Insecta</v>
          </cell>
          <cell r="D251" t="str">
            <v>Hymenoptera</v>
          </cell>
          <cell r="E251" t="str">
            <v>Braconidae</v>
          </cell>
          <cell r="F251" t="str">
            <v>Cheloninae</v>
          </cell>
          <cell r="G251" t="str">
            <v>Chelonini</v>
          </cell>
          <cell r="H251" t="str">
            <v>Chelonus</v>
          </cell>
          <cell r="I251" t="str">
            <v>Chelonus Yu01</v>
          </cell>
          <cell r="J251"/>
          <cell r="K251" t="str">
            <v>Dicky Yu</v>
          </cell>
        </row>
        <row r="252">
          <cell r="A252" t="str">
            <v>USNM00499255</v>
          </cell>
          <cell r="B252" t="str">
            <v>Arthropoda</v>
          </cell>
          <cell r="C252" t="str">
            <v>Insecta</v>
          </cell>
          <cell r="D252" t="str">
            <v>Hymenoptera</v>
          </cell>
          <cell r="E252" t="str">
            <v>Braconidae</v>
          </cell>
          <cell r="F252" t="str">
            <v>Microgastrinae</v>
          </cell>
          <cell r="G252"/>
          <cell r="H252" t="str">
            <v>Apanteles</v>
          </cell>
          <cell r="I252" t="str">
            <v>Apanteles Whitfield03</v>
          </cell>
          <cell r="J252"/>
          <cell r="K252" t="str">
            <v>James B. Whitfield</v>
          </cell>
        </row>
        <row r="253">
          <cell r="A253" t="str">
            <v>USNM00499279</v>
          </cell>
          <cell r="B253" t="str">
            <v>Arthropoda</v>
          </cell>
          <cell r="C253" t="str">
            <v>Insecta</v>
          </cell>
          <cell r="D253" t="str">
            <v>Hymenoptera</v>
          </cell>
          <cell r="E253" t="str">
            <v>Braconidae</v>
          </cell>
          <cell r="F253" t="str">
            <v>Agathidinae</v>
          </cell>
          <cell r="G253"/>
          <cell r="H253" t="str">
            <v>Bassus</v>
          </cell>
          <cell r="I253" t="str">
            <v>Bassus Sharkey02</v>
          </cell>
          <cell r="J253"/>
          <cell r="K253" t="str">
            <v>M. J. Sharkey</v>
          </cell>
        </row>
        <row r="254">
          <cell r="A254" t="str">
            <v>USNM00499327</v>
          </cell>
          <cell r="B254" t="str">
            <v>Arthropoda</v>
          </cell>
          <cell r="C254" t="str">
            <v>Insecta</v>
          </cell>
          <cell r="D254" t="str">
            <v>Hymenoptera</v>
          </cell>
          <cell r="E254" t="str">
            <v>Braconidae</v>
          </cell>
          <cell r="F254" t="str">
            <v>Microgastrinae</v>
          </cell>
          <cell r="G254"/>
          <cell r="H254" t="str">
            <v>Dolichogenidea</v>
          </cell>
          <cell r="I254" t="str">
            <v>Dolichogenidea Whitfield03</v>
          </cell>
          <cell r="J254"/>
          <cell r="K254" t="str">
            <v>James B. Whitfield</v>
          </cell>
        </row>
        <row r="255">
          <cell r="A255" t="str">
            <v>USNM00499452</v>
          </cell>
          <cell r="B255" t="str">
            <v>Arthropoda</v>
          </cell>
          <cell r="C255" t="str">
            <v>Insecta</v>
          </cell>
          <cell r="D255" t="str">
            <v>Hymenoptera</v>
          </cell>
          <cell r="E255" t="str">
            <v>Braconidae</v>
          </cell>
          <cell r="F255" t="str">
            <v>Microgastrinae</v>
          </cell>
          <cell r="G255"/>
          <cell r="H255" t="str">
            <v>Choeras</v>
          </cell>
          <cell r="I255" t="str">
            <v>Choeras Whitfield02</v>
          </cell>
          <cell r="J255"/>
          <cell r="K255" t="str">
            <v>James B. Whitfield</v>
          </cell>
        </row>
        <row r="256">
          <cell r="A256" t="str">
            <v>USNM00499483</v>
          </cell>
          <cell r="B256" t="str">
            <v>Arthropoda</v>
          </cell>
          <cell r="C256" t="str">
            <v>Insecta</v>
          </cell>
          <cell r="D256" t="str">
            <v>Hymenoptera</v>
          </cell>
          <cell r="E256" t="str">
            <v>Braconidae</v>
          </cell>
          <cell r="F256" t="str">
            <v>Microgastrinae</v>
          </cell>
          <cell r="G256"/>
          <cell r="H256" t="str">
            <v>Apanteles</v>
          </cell>
          <cell r="I256" t="str">
            <v>Apanteles Whitfield07</v>
          </cell>
          <cell r="J256"/>
          <cell r="K256" t="str">
            <v>James B. Whitfield</v>
          </cell>
        </row>
        <row r="257">
          <cell r="A257" t="str">
            <v>USNM00499485</v>
          </cell>
          <cell r="B257" t="str">
            <v>Arthropoda</v>
          </cell>
          <cell r="C257" t="str">
            <v>Insecta</v>
          </cell>
          <cell r="D257" t="str">
            <v>Hymenoptera</v>
          </cell>
          <cell r="E257" t="str">
            <v>Braconidae</v>
          </cell>
          <cell r="F257" t="str">
            <v>Microgastrinae</v>
          </cell>
          <cell r="G257"/>
          <cell r="H257" t="str">
            <v>Apanteles</v>
          </cell>
          <cell r="I257" t="str">
            <v>Apanteles Whitfield07</v>
          </cell>
          <cell r="J257"/>
          <cell r="K257" t="str">
            <v>James B. Whitfield</v>
          </cell>
        </row>
        <row r="258">
          <cell r="A258" t="str">
            <v>USNM00499502</v>
          </cell>
          <cell r="B258" t="str">
            <v>Arthropoda</v>
          </cell>
          <cell r="C258" t="str">
            <v>Insecta</v>
          </cell>
          <cell r="D258" t="str">
            <v>Hymenoptera</v>
          </cell>
          <cell r="E258" t="str">
            <v>Braconidae</v>
          </cell>
          <cell r="F258" t="str">
            <v>Microgastrinae</v>
          </cell>
          <cell r="G258"/>
          <cell r="H258" t="str">
            <v>Apanteles</v>
          </cell>
          <cell r="I258" t="str">
            <v>Apanteles Whitfield07</v>
          </cell>
          <cell r="J258"/>
          <cell r="K258" t="str">
            <v>James B. Whitfield</v>
          </cell>
        </row>
        <row r="259">
          <cell r="A259" t="str">
            <v>USNM00499505</v>
          </cell>
          <cell r="B259" t="str">
            <v>Arthropoda</v>
          </cell>
          <cell r="C259" t="str">
            <v>Insecta</v>
          </cell>
          <cell r="D259" t="str">
            <v>Hymenoptera</v>
          </cell>
          <cell r="E259" t="str">
            <v>Braconidae</v>
          </cell>
          <cell r="F259" t="str">
            <v>Cheloninae</v>
          </cell>
          <cell r="G259" t="str">
            <v>Chelonini</v>
          </cell>
          <cell r="H259" t="str">
            <v>Chelonus</v>
          </cell>
          <cell r="I259" t="str">
            <v>Chelonus Yu05</v>
          </cell>
          <cell r="J259"/>
          <cell r="K259" t="str">
            <v>Dicky Yu</v>
          </cell>
        </row>
        <row r="260">
          <cell r="A260" t="str">
            <v>USNM00499551</v>
          </cell>
          <cell r="B260" t="str">
            <v>Arthropoda</v>
          </cell>
          <cell r="C260" t="str">
            <v>Insecta</v>
          </cell>
          <cell r="D260" t="str">
            <v>Hymenoptera</v>
          </cell>
          <cell r="E260" t="str">
            <v>Braconidae</v>
          </cell>
          <cell r="F260" t="str">
            <v>Microgastrinae</v>
          </cell>
          <cell r="G260"/>
          <cell r="H260" t="str">
            <v>Choeras</v>
          </cell>
          <cell r="I260" t="str">
            <v>Choeras Whitfield04</v>
          </cell>
          <cell r="J260"/>
          <cell r="K260" t="str">
            <v>James B. Whitfield</v>
          </cell>
        </row>
        <row r="261">
          <cell r="A261" t="str">
            <v>USNM00499574</v>
          </cell>
          <cell r="B261" t="str">
            <v>Arthropoda</v>
          </cell>
          <cell r="C261" t="str">
            <v>Insecta</v>
          </cell>
          <cell r="D261" t="str">
            <v>Hymenoptera</v>
          </cell>
          <cell r="E261" t="str">
            <v>Braconidae</v>
          </cell>
          <cell r="F261" t="str">
            <v>Cheloninae</v>
          </cell>
          <cell r="G261" t="str">
            <v>Chelonini</v>
          </cell>
          <cell r="H261" t="str">
            <v>Ascogaster</v>
          </cell>
          <cell r="I261" t="str">
            <v>Ascogaster Yu03</v>
          </cell>
          <cell r="J261"/>
          <cell r="K261" t="str">
            <v>Dicky Yu</v>
          </cell>
        </row>
        <row r="262">
          <cell r="A262" t="str">
            <v>USNM00499672</v>
          </cell>
          <cell r="B262" t="str">
            <v>Arthropoda</v>
          </cell>
          <cell r="C262" t="str">
            <v>Insecta</v>
          </cell>
          <cell r="D262" t="str">
            <v>Hymenoptera</v>
          </cell>
          <cell r="E262" t="str">
            <v>Braconidae</v>
          </cell>
          <cell r="F262" t="str">
            <v>Cheloninae</v>
          </cell>
          <cell r="G262" t="str">
            <v>Chelonini</v>
          </cell>
          <cell r="H262" t="str">
            <v>Chelonus</v>
          </cell>
          <cell r="I262" t="str">
            <v>Chelonus Hrcek06</v>
          </cell>
          <cell r="J262"/>
          <cell r="K262" t="str">
            <v>Jan Hrcek</v>
          </cell>
        </row>
        <row r="263">
          <cell r="A263" t="str">
            <v>USNM00499773</v>
          </cell>
          <cell r="B263" t="str">
            <v>Arthropoda</v>
          </cell>
          <cell r="C263" t="str">
            <v>Insecta</v>
          </cell>
          <cell r="D263" t="str">
            <v>Hymenoptera</v>
          </cell>
          <cell r="E263" t="str">
            <v>Braconidae</v>
          </cell>
          <cell r="F263" t="str">
            <v>Microgastrinae</v>
          </cell>
          <cell r="G263"/>
          <cell r="H263" t="str">
            <v>Dolichogenidea</v>
          </cell>
          <cell r="I263" t="str">
            <v>Dolichogenidea Whitfield03</v>
          </cell>
          <cell r="J263"/>
          <cell r="K263" t="str">
            <v>James B. Whitfield</v>
          </cell>
        </row>
        <row r="264">
          <cell r="A264" t="str">
            <v>USNM00499810</v>
          </cell>
          <cell r="B264" t="str">
            <v>Arthropoda</v>
          </cell>
          <cell r="C264" t="str">
            <v>Insecta</v>
          </cell>
          <cell r="D264" t="str">
            <v>Hymenoptera</v>
          </cell>
          <cell r="E264" t="str">
            <v>Braconidae</v>
          </cell>
          <cell r="F264" t="str">
            <v>Microgastrinae</v>
          </cell>
          <cell r="G264"/>
          <cell r="H264" t="str">
            <v>Microgaster</v>
          </cell>
          <cell r="I264" t="str">
            <v>Microgaster Whitfield01</v>
          </cell>
          <cell r="J264"/>
          <cell r="K264" t="str">
            <v>James B. Whitfield</v>
          </cell>
        </row>
        <row r="265">
          <cell r="A265" t="str">
            <v>USNM00503831</v>
          </cell>
          <cell r="B265" t="str">
            <v>Arthropoda</v>
          </cell>
          <cell r="C265" t="str">
            <v>Insecta</v>
          </cell>
          <cell r="D265" t="str">
            <v>Hymenoptera</v>
          </cell>
          <cell r="E265" t="str">
            <v>Braconidae</v>
          </cell>
          <cell r="F265" t="str">
            <v>Microgastrinae</v>
          </cell>
          <cell r="G265"/>
          <cell r="H265" t="str">
            <v>Dolichogenidea</v>
          </cell>
          <cell r="I265" t="str">
            <v>Dolichogenidea Whitfield01</v>
          </cell>
          <cell r="J265"/>
          <cell r="K265" t="str">
            <v>James B. Whitfield</v>
          </cell>
        </row>
        <row r="266">
          <cell r="A266" t="str">
            <v>USNM00503851</v>
          </cell>
          <cell r="B266" t="str">
            <v>Arthropoda</v>
          </cell>
          <cell r="C266" t="str">
            <v>Insecta</v>
          </cell>
          <cell r="D266" t="str">
            <v>Hymenoptera</v>
          </cell>
          <cell r="E266" t="str">
            <v>Braconidae</v>
          </cell>
          <cell r="F266" t="str">
            <v>Cheloninae</v>
          </cell>
          <cell r="G266" t="str">
            <v>Chelonini</v>
          </cell>
          <cell r="H266" t="str">
            <v>Chelonus</v>
          </cell>
          <cell r="I266" t="str">
            <v>Chelonus Yu03</v>
          </cell>
          <cell r="J266"/>
          <cell r="K266" t="str">
            <v>Dicky Yu</v>
          </cell>
        </row>
        <row r="267">
          <cell r="A267" t="str">
            <v>USNM00503873</v>
          </cell>
          <cell r="B267" t="str">
            <v>Arthropoda</v>
          </cell>
          <cell r="C267" t="str">
            <v>Insecta</v>
          </cell>
          <cell r="D267" t="str">
            <v>Hymenoptera</v>
          </cell>
          <cell r="E267" t="str">
            <v>Braconidae</v>
          </cell>
          <cell r="F267" t="str">
            <v>Microgastrinae</v>
          </cell>
          <cell r="G267"/>
          <cell r="H267" t="str">
            <v>Dolichogenidea</v>
          </cell>
          <cell r="I267" t="str">
            <v>Dolichogenidea Whitfield01</v>
          </cell>
          <cell r="J267"/>
          <cell r="K267" t="str">
            <v>James B. Whitfield</v>
          </cell>
        </row>
        <row r="268">
          <cell r="A268" t="str">
            <v>USNM00503875</v>
          </cell>
          <cell r="B268" t="str">
            <v>Arthropoda</v>
          </cell>
          <cell r="C268" t="str">
            <v>Insecta</v>
          </cell>
          <cell r="D268" t="str">
            <v>Hymenoptera</v>
          </cell>
          <cell r="E268" t="str">
            <v>Braconidae</v>
          </cell>
          <cell r="F268" t="str">
            <v>Microgastrinae</v>
          </cell>
          <cell r="G268"/>
          <cell r="H268" t="str">
            <v>Dolichogenidea</v>
          </cell>
          <cell r="I268" t="str">
            <v>Dolichogenidea Whitfield12</v>
          </cell>
          <cell r="J268"/>
          <cell r="K268" t="str">
            <v>James B. Whitfield</v>
          </cell>
        </row>
        <row r="269">
          <cell r="A269" t="str">
            <v>USNM00503876</v>
          </cell>
          <cell r="B269" t="str">
            <v>Arthropoda</v>
          </cell>
          <cell r="C269" t="str">
            <v>Insecta</v>
          </cell>
          <cell r="D269" t="str">
            <v>Hymenoptera</v>
          </cell>
          <cell r="E269" t="str">
            <v>Braconidae</v>
          </cell>
          <cell r="F269" t="str">
            <v>Orgilinae</v>
          </cell>
          <cell r="G269"/>
          <cell r="H269" t="str">
            <v>Orgilus</v>
          </cell>
          <cell r="I269" t="str">
            <v>Orgilus Braet01</v>
          </cell>
          <cell r="J269"/>
          <cell r="K269" t="str">
            <v>Yves Braet</v>
          </cell>
        </row>
        <row r="270">
          <cell r="A270" t="str">
            <v>USNM00503882</v>
          </cell>
          <cell r="B270" t="str">
            <v>Arthropoda</v>
          </cell>
          <cell r="C270" t="str">
            <v>Insecta</v>
          </cell>
          <cell r="D270" t="str">
            <v>Hymenoptera</v>
          </cell>
          <cell r="E270" t="str">
            <v>Braconidae</v>
          </cell>
          <cell r="F270" t="str">
            <v>Microgastrinae</v>
          </cell>
          <cell r="G270"/>
          <cell r="H270" t="str">
            <v>Dolichogenidea</v>
          </cell>
          <cell r="I270" t="str">
            <v>Dolichogenidea Whitfield03</v>
          </cell>
          <cell r="J270"/>
          <cell r="K270" t="str">
            <v>James B. Whitfield</v>
          </cell>
        </row>
        <row r="271">
          <cell r="A271" t="str">
            <v>USNM00503896</v>
          </cell>
          <cell r="B271" t="str">
            <v>Arthropoda</v>
          </cell>
          <cell r="C271" t="str">
            <v>Insecta</v>
          </cell>
          <cell r="D271" t="str">
            <v>Hymenoptera</v>
          </cell>
          <cell r="E271" t="str">
            <v>Braconidae</v>
          </cell>
          <cell r="F271" t="str">
            <v>Microgastrinae</v>
          </cell>
          <cell r="G271"/>
          <cell r="H271" t="str">
            <v>Apanteles</v>
          </cell>
          <cell r="I271" t="str">
            <v>Apanteles Whitfield06</v>
          </cell>
          <cell r="J271"/>
          <cell r="K271" t="str">
            <v>James B. Whitfield</v>
          </cell>
        </row>
        <row r="272">
          <cell r="A272" t="str">
            <v>USNM00503898</v>
          </cell>
          <cell r="B272" t="str">
            <v>Arthropoda</v>
          </cell>
          <cell r="C272" t="str">
            <v>Insecta</v>
          </cell>
          <cell r="D272" t="str">
            <v>Hymenoptera</v>
          </cell>
          <cell r="E272" t="str">
            <v>Braconidae</v>
          </cell>
          <cell r="F272" t="str">
            <v>Microgastrinae</v>
          </cell>
          <cell r="G272"/>
          <cell r="H272" t="str">
            <v>Choeras</v>
          </cell>
          <cell r="I272" t="str">
            <v>Choeras Whitfield01</v>
          </cell>
          <cell r="J272"/>
          <cell r="K272" t="str">
            <v>James B. Whitfield</v>
          </cell>
        </row>
        <row r="273">
          <cell r="A273" t="str">
            <v>USNM00503917</v>
          </cell>
          <cell r="B273" t="str">
            <v>Arthropoda</v>
          </cell>
          <cell r="C273" t="str">
            <v>Insecta</v>
          </cell>
          <cell r="D273" t="str">
            <v>Hymenoptera</v>
          </cell>
          <cell r="E273" t="str">
            <v>Braconidae</v>
          </cell>
          <cell r="F273" t="str">
            <v>Microgastrinae</v>
          </cell>
          <cell r="G273"/>
          <cell r="H273" t="str">
            <v>Dolichogenidea</v>
          </cell>
          <cell r="I273" t="str">
            <v>Dolichogenidea Whitfield03</v>
          </cell>
          <cell r="J273"/>
          <cell r="K273" t="str">
            <v>James B. Whitfield</v>
          </cell>
        </row>
        <row r="274">
          <cell r="A274" t="str">
            <v>USNM00503918</v>
          </cell>
          <cell r="B274" t="str">
            <v>Arthropoda</v>
          </cell>
          <cell r="C274" t="str">
            <v>Insecta</v>
          </cell>
          <cell r="D274" t="str">
            <v>Hymenoptera</v>
          </cell>
          <cell r="E274" t="str">
            <v>Braconidae</v>
          </cell>
          <cell r="F274" t="str">
            <v>Microgastrinae</v>
          </cell>
          <cell r="G274"/>
          <cell r="H274" t="str">
            <v>Apanteles</v>
          </cell>
          <cell r="I274" t="str">
            <v>Apanteles Whitfield17</v>
          </cell>
          <cell r="J274"/>
          <cell r="K274" t="str">
            <v>James B. Whitfield</v>
          </cell>
        </row>
        <row r="275">
          <cell r="A275" t="str">
            <v>USNM00503919</v>
          </cell>
          <cell r="B275" t="str">
            <v>Arthropoda</v>
          </cell>
          <cell r="C275" t="str">
            <v>Insecta</v>
          </cell>
          <cell r="D275" t="str">
            <v>Hymenoptera</v>
          </cell>
          <cell r="E275" t="str">
            <v>Braconidae</v>
          </cell>
          <cell r="F275" t="str">
            <v>Microgastrinae</v>
          </cell>
          <cell r="G275"/>
          <cell r="H275" t="str">
            <v>Dolichogenidea</v>
          </cell>
          <cell r="I275" t="str">
            <v>Dolichogenidea Whitfield03</v>
          </cell>
          <cell r="J275"/>
          <cell r="K275" t="str">
            <v>James B. Whitfield</v>
          </cell>
        </row>
        <row r="276">
          <cell r="A276" t="str">
            <v>USNM00503922</v>
          </cell>
          <cell r="B276" t="str">
            <v>Arthropoda</v>
          </cell>
          <cell r="C276" t="str">
            <v>Insecta</v>
          </cell>
          <cell r="D276" t="str">
            <v>Hymenoptera</v>
          </cell>
          <cell r="E276" t="str">
            <v>Braconidae</v>
          </cell>
          <cell r="F276" t="str">
            <v>Microgastrinae</v>
          </cell>
          <cell r="G276"/>
          <cell r="H276" t="str">
            <v>Glyptapanteles</v>
          </cell>
          <cell r="I276" t="str">
            <v>Glyptapanteles Whitfield01</v>
          </cell>
          <cell r="J276"/>
          <cell r="K276" t="str">
            <v>James B. Whitfield</v>
          </cell>
        </row>
        <row r="277">
          <cell r="A277" t="str">
            <v>USNM00503930</v>
          </cell>
          <cell r="B277" t="str">
            <v>Arthropoda</v>
          </cell>
          <cell r="C277" t="str">
            <v>Insecta</v>
          </cell>
          <cell r="D277" t="str">
            <v>Hymenoptera</v>
          </cell>
          <cell r="E277" t="str">
            <v>Braconidae</v>
          </cell>
          <cell r="F277" t="str">
            <v>Microgastrinae</v>
          </cell>
          <cell r="G277"/>
          <cell r="H277" t="str">
            <v>Choeras</v>
          </cell>
          <cell r="I277" t="str">
            <v>Choeras Whitfield02</v>
          </cell>
          <cell r="J277"/>
          <cell r="K277" t="str">
            <v>James B. Whitfield</v>
          </cell>
        </row>
        <row r="278">
          <cell r="A278" t="str">
            <v>USNM00503969</v>
          </cell>
          <cell r="B278" t="str">
            <v>Arthropoda</v>
          </cell>
          <cell r="C278" t="str">
            <v>Insecta</v>
          </cell>
          <cell r="D278" t="str">
            <v>Hymenoptera</v>
          </cell>
          <cell r="E278" t="str">
            <v>Braconidae</v>
          </cell>
          <cell r="F278" t="str">
            <v>Orgilinae</v>
          </cell>
          <cell r="G278"/>
          <cell r="H278" t="str">
            <v>Stantonia</v>
          </cell>
          <cell r="I278" t="str">
            <v>Stantonia aff scutelaris</v>
          </cell>
          <cell r="J278"/>
          <cell r="K278" t="str">
            <v>Yves Braet</v>
          </cell>
        </row>
        <row r="279">
          <cell r="A279" t="str">
            <v>USNM00504069</v>
          </cell>
          <cell r="B279" t="str">
            <v>Arthropoda</v>
          </cell>
          <cell r="C279" t="str">
            <v>Insecta</v>
          </cell>
          <cell r="D279" t="str">
            <v>Hymenoptera</v>
          </cell>
          <cell r="E279" t="str">
            <v>Braconidae</v>
          </cell>
          <cell r="F279" t="str">
            <v>Microgastrinae</v>
          </cell>
          <cell r="G279"/>
          <cell r="H279" t="str">
            <v>Dolichogenidea</v>
          </cell>
          <cell r="I279" t="str">
            <v>Dolichogenidea Whitfield01</v>
          </cell>
          <cell r="J279"/>
          <cell r="K279" t="str">
            <v>James B. Whitfield</v>
          </cell>
        </row>
        <row r="280">
          <cell r="A280" t="str">
            <v>USNM00504073</v>
          </cell>
          <cell r="B280" t="str">
            <v>Arthropoda</v>
          </cell>
          <cell r="C280" t="str">
            <v>Insecta</v>
          </cell>
          <cell r="D280" t="str">
            <v>Hymenoptera</v>
          </cell>
          <cell r="E280" t="str">
            <v>Braconidae</v>
          </cell>
          <cell r="F280" t="str">
            <v>Cheloninae</v>
          </cell>
          <cell r="G280" t="str">
            <v>Chelonini</v>
          </cell>
          <cell r="H280" t="str">
            <v>Chelonus</v>
          </cell>
          <cell r="I280" t="str">
            <v>Chelonus Yu02</v>
          </cell>
          <cell r="J280"/>
          <cell r="K280" t="str">
            <v>Dicky Yu</v>
          </cell>
        </row>
        <row r="281">
          <cell r="A281" t="str">
            <v>USNM00504079</v>
          </cell>
          <cell r="B281" t="str">
            <v>Arthropoda</v>
          </cell>
          <cell r="C281" t="str">
            <v>Insecta</v>
          </cell>
          <cell r="D281" t="str">
            <v>Hymenoptera</v>
          </cell>
          <cell r="E281" t="str">
            <v>Braconidae</v>
          </cell>
          <cell r="F281" t="str">
            <v>Microgastrinae</v>
          </cell>
          <cell r="G281"/>
          <cell r="H281" t="str">
            <v>Apanteles</v>
          </cell>
          <cell r="I281" t="str">
            <v>Apanteles Whitfield17</v>
          </cell>
          <cell r="J281"/>
          <cell r="K281" t="str">
            <v>James B. Whitfield</v>
          </cell>
        </row>
        <row r="282">
          <cell r="A282" t="str">
            <v>USNM00504090</v>
          </cell>
          <cell r="B282" t="str">
            <v>Arthropoda</v>
          </cell>
          <cell r="C282" t="str">
            <v>Insecta</v>
          </cell>
          <cell r="D282" t="str">
            <v>Hymenoptera</v>
          </cell>
          <cell r="E282" t="str">
            <v>Braconidae</v>
          </cell>
          <cell r="F282" t="str">
            <v>Agathidinae</v>
          </cell>
          <cell r="G282"/>
          <cell r="H282" t="str">
            <v>Camptothlipsis</v>
          </cell>
          <cell r="I282" t="str">
            <v>Camptothlipsis Hrcek12</v>
          </cell>
          <cell r="J282"/>
          <cell r="K282" t="str">
            <v>Jan Hrcek</v>
          </cell>
        </row>
        <row r="283">
          <cell r="A283" t="str">
            <v>USNM00504093</v>
          </cell>
          <cell r="B283" t="str">
            <v>Arthropoda</v>
          </cell>
          <cell r="C283" t="str">
            <v>Insecta</v>
          </cell>
          <cell r="D283" t="str">
            <v>Hymenoptera</v>
          </cell>
          <cell r="E283" t="str">
            <v>Braconidae</v>
          </cell>
          <cell r="F283" t="str">
            <v>Microgastrinae</v>
          </cell>
          <cell r="G283"/>
          <cell r="H283" t="str">
            <v>Dolichogenidea</v>
          </cell>
          <cell r="I283" t="str">
            <v>Dolichogenidea Whitfield01</v>
          </cell>
          <cell r="J283"/>
          <cell r="K283" t="str">
            <v>James B. Whitfield</v>
          </cell>
        </row>
        <row r="284">
          <cell r="A284" t="str">
            <v>USNM00504103</v>
          </cell>
          <cell r="B284" t="str">
            <v>Arthropoda</v>
          </cell>
          <cell r="C284" t="str">
            <v>Insecta</v>
          </cell>
          <cell r="D284" t="str">
            <v>Hymenoptera</v>
          </cell>
          <cell r="E284" t="str">
            <v>Braconidae</v>
          </cell>
          <cell r="F284" t="str">
            <v>Microgastrinae</v>
          </cell>
          <cell r="G284"/>
          <cell r="H284" t="str">
            <v>Dolichogenidea</v>
          </cell>
          <cell r="I284" t="str">
            <v>Dolichogenidea Whitfield18</v>
          </cell>
          <cell r="J284"/>
          <cell r="K284" t="str">
            <v>James B. Whitfield</v>
          </cell>
        </row>
        <row r="285">
          <cell r="A285" t="str">
            <v>USNM00504153</v>
          </cell>
          <cell r="B285" t="str">
            <v>Arthropoda</v>
          </cell>
          <cell r="C285" t="str">
            <v>Insecta</v>
          </cell>
          <cell r="D285" t="str">
            <v>Hymenoptera</v>
          </cell>
          <cell r="E285" t="str">
            <v>Braconidae</v>
          </cell>
          <cell r="F285" t="str">
            <v>Microgastrinae</v>
          </cell>
          <cell r="G285"/>
          <cell r="H285" t="str">
            <v>Apanteles</v>
          </cell>
          <cell r="I285" t="str">
            <v>Apanteles Whitfield09</v>
          </cell>
          <cell r="J285"/>
          <cell r="K285" t="str">
            <v>James B. Whitfield</v>
          </cell>
        </row>
        <row r="286">
          <cell r="A286" t="str">
            <v>USNM00504156</v>
          </cell>
          <cell r="B286" t="str">
            <v>Arthropoda</v>
          </cell>
          <cell r="C286" t="str">
            <v>Insecta</v>
          </cell>
          <cell r="D286" t="str">
            <v>Hymenoptera</v>
          </cell>
          <cell r="E286" t="str">
            <v>Braconidae</v>
          </cell>
          <cell r="F286" t="str">
            <v>Microgastrinae</v>
          </cell>
          <cell r="G286"/>
          <cell r="H286" t="str">
            <v>Dolichogenidea</v>
          </cell>
          <cell r="I286" t="str">
            <v>Dolichogenidea Whitfield01</v>
          </cell>
          <cell r="J286"/>
          <cell r="K286" t="str">
            <v>James B. Whitfield</v>
          </cell>
        </row>
        <row r="287">
          <cell r="A287" t="str">
            <v>USNM00504210</v>
          </cell>
          <cell r="B287" t="str">
            <v>Arthropoda</v>
          </cell>
          <cell r="C287" t="str">
            <v>Insecta</v>
          </cell>
          <cell r="D287" t="str">
            <v>Hymenoptera</v>
          </cell>
          <cell r="E287" t="str">
            <v>Braconidae</v>
          </cell>
          <cell r="F287" t="str">
            <v>Microgastrinae</v>
          </cell>
          <cell r="G287"/>
          <cell r="H287" t="str">
            <v>Apanteles</v>
          </cell>
          <cell r="I287" t="str">
            <v>Apanteles Whitfield03</v>
          </cell>
          <cell r="J287"/>
          <cell r="K287" t="str">
            <v>James B. Whitfield</v>
          </cell>
        </row>
        <row r="288">
          <cell r="A288" t="str">
            <v>USNM00504213</v>
          </cell>
          <cell r="B288" t="str">
            <v>Arthropoda</v>
          </cell>
          <cell r="C288" t="str">
            <v>Insecta</v>
          </cell>
          <cell r="D288" t="str">
            <v>Hymenoptera</v>
          </cell>
          <cell r="E288" t="str">
            <v>Braconidae</v>
          </cell>
          <cell r="F288" t="str">
            <v>Microgastrinae</v>
          </cell>
          <cell r="G288"/>
          <cell r="H288" t="str">
            <v>Dolichogenidea</v>
          </cell>
          <cell r="I288" t="str">
            <v>Dolichogenidea Whitfield01</v>
          </cell>
          <cell r="J288"/>
          <cell r="K288" t="str">
            <v>James B. Whitfield</v>
          </cell>
        </row>
        <row r="289">
          <cell r="A289" t="str">
            <v>USNM00504215</v>
          </cell>
          <cell r="B289" t="str">
            <v>Arthropoda</v>
          </cell>
          <cell r="C289" t="str">
            <v>Insecta</v>
          </cell>
          <cell r="D289" t="str">
            <v>Hymenoptera</v>
          </cell>
          <cell r="E289" t="str">
            <v>Braconidae</v>
          </cell>
          <cell r="F289" t="str">
            <v>Microgastrinae</v>
          </cell>
          <cell r="G289"/>
          <cell r="H289" t="str">
            <v>Apanteles</v>
          </cell>
          <cell r="I289" t="str">
            <v>Apanteles Whitfield09</v>
          </cell>
          <cell r="J289"/>
          <cell r="K289" t="str">
            <v>James B. Whitfield</v>
          </cell>
        </row>
        <row r="290">
          <cell r="A290" t="str">
            <v>USNM00504231</v>
          </cell>
          <cell r="B290" t="str">
            <v>Arthropoda</v>
          </cell>
          <cell r="C290" t="str">
            <v>Insecta</v>
          </cell>
          <cell r="D290" t="str">
            <v>Hymenoptera</v>
          </cell>
          <cell r="E290" t="str">
            <v>Braconidae</v>
          </cell>
          <cell r="F290" t="str">
            <v>Microgastrinae</v>
          </cell>
          <cell r="G290"/>
          <cell r="H290" t="str">
            <v>Choeras</v>
          </cell>
          <cell r="I290" t="str">
            <v>Choeras Whitfield02</v>
          </cell>
          <cell r="J290"/>
          <cell r="K290" t="str">
            <v>James B. Whitfield</v>
          </cell>
        </row>
        <row r="291">
          <cell r="A291" t="str">
            <v>USNM00504235</v>
          </cell>
          <cell r="B291" t="str">
            <v>Arthropoda</v>
          </cell>
          <cell r="C291" t="str">
            <v>Insecta</v>
          </cell>
          <cell r="D291" t="str">
            <v>Hymenoptera</v>
          </cell>
          <cell r="E291" t="str">
            <v>Braconidae</v>
          </cell>
          <cell r="F291" t="str">
            <v>Orgilinae</v>
          </cell>
          <cell r="G291"/>
          <cell r="H291" t="str">
            <v>Stantonia</v>
          </cell>
          <cell r="I291" t="str">
            <v>Stantonia aff scutelaris</v>
          </cell>
          <cell r="J291"/>
          <cell r="K291" t="str">
            <v>Yves Braet</v>
          </cell>
        </row>
        <row r="292">
          <cell r="A292" t="str">
            <v>USNM00504261</v>
          </cell>
          <cell r="B292" t="str">
            <v>Arthropoda</v>
          </cell>
          <cell r="C292" t="str">
            <v>Insecta</v>
          </cell>
          <cell r="D292" t="str">
            <v>Hymenoptera</v>
          </cell>
          <cell r="E292" t="str">
            <v>Braconidae</v>
          </cell>
          <cell r="F292" t="str">
            <v>Microgastrinae</v>
          </cell>
          <cell r="G292"/>
          <cell r="H292" t="str">
            <v>Choeras</v>
          </cell>
          <cell r="I292" t="str">
            <v>Choeras Whitfield05</v>
          </cell>
          <cell r="J292"/>
          <cell r="K292" t="str">
            <v>James B. Whitfield</v>
          </cell>
        </row>
        <row r="293">
          <cell r="A293" t="str">
            <v>USNM00504262</v>
          </cell>
          <cell r="B293" t="str">
            <v>Arthropoda</v>
          </cell>
          <cell r="C293" t="str">
            <v>Insecta</v>
          </cell>
          <cell r="D293" t="str">
            <v>Hymenoptera</v>
          </cell>
          <cell r="E293" t="str">
            <v>Braconidae</v>
          </cell>
          <cell r="F293" t="str">
            <v>Microgastrinae</v>
          </cell>
          <cell r="G293"/>
          <cell r="H293" t="str">
            <v>Apanteles</v>
          </cell>
          <cell r="I293" t="str">
            <v>Apanteles Whitfield07</v>
          </cell>
          <cell r="J293"/>
          <cell r="K293" t="str">
            <v>James B. Whitfield</v>
          </cell>
        </row>
        <row r="294">
          <cell r="A294" t="str">
            <v>USNM00504986</v>
          </cell>
          <cell r="B294" t="str">
            <v>Arthropoda</v>
          </cell>
          <cell r="C294" t="str">
            <v>Insecta</v>
          </cell>
          <cell r="D294" t="str">
            <v>Hymenoptera</v>
          </cell>
          <cell r="E294" t="str">
            <v>Braconidae</v>
          </cell>
          <cell r="F294" t="str">
            <v>Microgastrinae</v>
          </cell>
          <cell r="G294"/>
          <cell r="H294" t="str">
            <v>Choeras</v>
          </cell>
          <cell r="I294" t="str">
            <v>Choeras Whitfield05</v>
          </cell>
          <cell r="J294"/>
          <cell r="K294" t="str">
            <v>James B. Whitfield</v>
          </cell>
        </row>
        <row r="295">
          <cell r="A295" t="str">
            <v>USNM00504987</v>
          </cell>
          <cell r="B295" t="str">
            <v>Arthropoda</v>
          </cell>
          <cell r="C295" t="str">
            <v>Insecta</v>
          </cell>
          <cell r="D295" t="str">
            <v>Hymenoptera</v>
          </cell>
          <cell r="E295" t="str">
            <v>Braconidae</v>
          </cell>
          <cell r="F295" t="str">
            <v>Microgastrinae</v>
          </cell>
          <cell r="G295"/>
          <cell r="H295" t="str">
            <v>Apanteles</v>
          </cell>
          <cell r="I295" t="str">
            <v>Apanteles Whitfield17</v>
          </cell>
          <cell r="J295"/>
          <cell r="K295" t="str">
            <v>James B. Whitfield</v>
          </cell>
        </row>
        <row r="296">
          <cell r="A296" t="str">
            <v>USNM00504998</v>
          </cell>
          <cell r="B296" t="str">
            <v>Arthropoda</v>
          </cell>
          <cell r="C296" t="str">
            <v>Insecta</v>
          </cell>
          <cell r="D296" t="str">
            <v>Hymenoptera</v>
          </cell>
          <cell r="E296" t="str">
            <v>Braconidae</v>
          </cell>
          <cell r="F296" t="str">
            <v>Microgastrinae</v>
          </cell>
          <cell r="G296"/>
          <cell r="H296" t="str">
            <v>Apanteles</v>
          </cell>
          <cell r="I296" t="str">
            <v>Apanteles Whitfield17</v>
          </cell>
          <cell r="J296"/>
          <cell r="K296" t="str">
            <v>James B. Whitfield</v>
          </cell>
        </row>
        <row r="297">
          <cell r="A297" t="str">
            <v>USNM00504999</v>
          </cell>
          <cell r="B297" t="str">
            <v>Arthropoda</v>
          </cell>
          <cell r="C297" t="str">
            <v>Insecta</v>
          </cell>
          <cell r="D297" t="str">
            <v>Hymenoptera</v>
          </cell>
          <cell r="E297" t="str">
            <v>Braconidae</v>
          </cell>
          <cell r="F297" t="str">
            <v>Microgastrinae</v>
          </cell>
          <cell r="G297"/>
          <cell r="H297" t="str">
            <v>Choeras</v>
          </cell>
          <cell r="I297" t="str">
            <v>Choeras Whitfield05</v>
          </cell>
          <cell r="J297"/>
          <cell r="K297" t="str">
            <v>James B. Whitfield</v>
          </cell>
        </row>
        <row r="298">
          <cell r="A298" t="str">
            <v>USNM00505007</v>
          </cell>
          <cell r="B298" t="str">
            <v>Arthropoda</v>
          </cell>
          <cell r="C298" t="str">
            <v>Insecta</v>
          </cell>
          <cell r="D298" t="str">
            <v>Hymenoptera</v>
          </cell>
          <cell r="E298" t="str">
            <v>Braconidae</v>
          </cell>
          <cell r="F298" t="str">
            <v>Microgastrinae</v>
          </cell>
          <cell r="G298"/>
          <cell r="H298" t="str">
            <v>Dolichogenidea</v>
          </cell>
          <cell r="I298" t="str">
            <v>Dolichogenidea Whitfield01</v>
          </cell>
          <cell r="J298"/>
          <cell r="K298" t="str">
            <v>James B. Whitfield</v>
          </cell>
        </row>
        <row r="299">
          <cell r="A299" t="str">
            <v>USNM00505040</v>
          </cell>
          <cell r="B299" t="str">
            <v>Arthropoda</v>
          </cell>
          <cell r="C299" t="str">
            <v>Insecta</v>
          </cell>
          <cell r="D299" t="str">
            <v>Hymenoptera</v>
          </cell>
          <cell r="E299" t="str">
            <v>Braconidae</v>
          </cell>
          <cell r="F299" t="str">
            <v>Microgastrinae</v>
          </cell>
          <cell r="G299"/>
          <cell r="H299" t="str">
            <v>Dolichogenidea</v>
          </cell>
          <cell r="I299" t="str">
            <v>Dolichogenidea Whitfield03</v>
          </cell>
          <cell r="J299"/>
          <cell r="K299" t="str">
            <v>James B. Whitfield</v>
          </cell>
        </row>
        <row r="300">
          <cell r="A300" t="str">
            <v>USNM00505047</v>
          </cell>
          <cell r="B300" t="str">
            <v>Arthropoda</v>
          </cell>
          <cell r="C300" t="str">
            <v>Insecta</v>
          </cell>
          <cell r="D300" t="str">
            <v>Hymenoptera</v>
          </cell>
          <cell r="E300" t="str">
            <v>Braconidae</v>
          </cell>
          <cell r="F300" t="str">
            <v>Microgastrinae</v>
          </cell>
          <cell r="G300"/>
          <cell r="H300" t="str">
            <v>Venanides</v>
          </cell>
          <cell r="I300" t="str">
            <v>Venanides Whitfield01</v>
          </cell>
          <cell r="J300"/>
          <cell r="K300" t="str">
            <v>James B. Whitfield</v>
          </cell>
        </row>
        <row r="301">
          <cell r="A301" t="str">
            <v>USNM00505048</v>
          </cell>
          <cell r="B301" t="str">
            <v>Arthropoda</v>
          </cell>
          <cell r="C301" t="str">
            <v>Insecta</v>
          </cell>
          <cell r="D301" t="str">
            <v>Hymenoptera</v>
          </cell>
          <cell r="E301" t="str">
            <v>Braconidae</v>
          </cell>
          <cell r="F301" t="str">
            <v>Microgastrinae</v>
          </cell>
          <cell r="G301"/>
          <cell r="H301" t="str">
            <v>Dolichogenidea</v>
          </cell>
          <cell r="I301" t="str">
            <v>Dolichogenidea Whitfield03</v>
          </cell>
          <cell r="J301"/>
          <cell r="K301" t="str">
            <v>James B. Whitfield</v>
          </cell>
        </row>
        <row r="302">
          <cell r="A302" t="str">
            <v>USNM00505051</v>
          </cell>
          <cell r="B302" t="str">
            <v>Arthropoda</v>
          </cell>
          <cell r="C302" t="str">
            <v>Insecta</v>
          </cell>
          <cell r="D302" t="str">
            <v>Hymenoptera</v>
          </cell>
          <cell r="E302" t="str">
            <v>Braconidae</v>
          </cell>
          <cell r="F302" t="str">
            <v>Microgastrinae</v>
          </cell>
          <cell r="G302"/>
          <cell r="H302"/>
          <cell r="I302"/>
          <cell r="J302"/>
          <cell r="K302" t="str">
            <v>James B. Whitfield</v>
          </cell>
        </row>
        <row r="303">
          <cell r="A303" t="str">
            <v>USNM00505056</v>
          </cell>
          <cell r="B303" t="str">
            <v>Arthropoda</v>
          </cell>
          <cell r="C303" t="str">
            <v>Insecta</v>
          </cell>
          <cell r="D303" t="str">
            <v>Hymenoptera</v>
          </cell>
          <cell r="E303" t="str">
            <v>Braconidae</v>
          </cell>
          <cell r="F303" t="str">
            <v>Microgastrinae</v>
          </cell>
          <cell r="G303"/>
          <cell r="H303" t="str">
            <v>Apanteles</v>
          </cell>
          <cell r="I303" t="str">
            <v>Apanteles Whitfield22</v>
          </cell>
          <cell r="J303"/>
          <cell r="K303" t="str">
            <v>James B. Whitfield</v>
          </cell>
        </row>
        <row r="304">
          <cell r="A304" t="str">
            <v>USNM00505061</v>
          </cell>
          <cell r="B304" t="str">
            <v>Arthropoda</v>
          </cell>
          <cell r="C304" t="str">
            <v>Insecta</v>
          </cell>
          <cell r="D304" t="str">
            <v>Hymenoptera</v>
          </cell>
          <cell r="E304" t="str">
            <v>Braconidae</v>
          </cell>
          <cell r="F304" t="str">
            <v>Microgastrinae</v>
          </cell>
          <cell r="G304"/>
          <cell r="H304"/>
          <cell r="I304"/>
          <cell r="J304"/>
          <cell r="K304" t="str">
            <v>James B. Whitfield</v>
          </cell>
        </row>
        <row r="305">
          <cell r="A305" t="str">
            <v>USNM00505066</v>
          </cell>
          <cell r="B305" t="str">
            <v>Arthropoda</v>
          </cell>
          <cell r="C305" t="str">
            <v>Insecta</v>
          </cell>
          <cell r="D305" t="str">
            <v>Hymenoptera</v>
          </cell>
          <cell r="E305" t="str">
            <v>Braconidae</v>
          </cell>
          <cell r="F305" t="str">
            <v>Microgastrinae</v>
          </cell>
          <cell r="G305"/>
          <cell r="H305" t="str">
            <v>Diolcogaster</v>
          </cell>
          <cell r="I305" t="str">
            <v>Diolcogaster Whitfield01</v>
          </cell>
          <cell r="J305"/>
          <cell r="K305" t="str">
            <v>James B. Whitfield</v>
          </cell>
        </row>
        <row r="306">
          <cell r="A306" t="str">
            <v>USNM00505070</v>
          </cell>
          <cell r="B306" t="str">
            <v>Arthropoda</v>
          </cell>
          <cell r="C306" t="str">
            <v>Insecta</v>
          </cell>
          <cell r="D306" t="str">
            <v>Hymenoptera</v>
          </cell>
          <cell r="E306" t="str">
            <v>Braconidae</v>
          </cell>
          <cell r="F306" t="str">
            <v>Microgastrinae</v>
          </cell>
          <cell r="G306"/>
          <cell r="H306" t="str">
            <v>Dolichogenidea</v>
          </cell>
          <cell r="I306" t="str">
            <v>Dolichogenidea Whitfield02</v>
          </cell>
          <cell r="J306"/>
          <cell r="K306" t="str">
            <v>James B. Whitfield</v>
          </cell>
        </row>
        <row r="307">
          <cell r="A307" t="str">
            <v>USNM00505071</v>
          </cell>
          <cell r="B307" t="str">
            <v>Arthropoda</v>
          </cell>
          <cell r="C307" t="str">
            <v>Insecta</v>
          </cell>
          <cell r="D307" t="str">
            <v>Hymenoptera</v>
          </cell>
          <cell r="E307" t="str">
            <v>Braconidae</v>
          </cell>
          <cell r="F307" t="str">
            <v>Microgastrinae</v>
          </cell>
          <cell r="G307"/>
          <cell r="H307" t="str">
            <v>Apanteles</v>
          </cell>
          <cell r="I307" t="str">
            <v>Apanteles Whitfield16</v>
          </cell>
          <cell r="J307"/>
          <cell r="K307" t="str">
            <v>James B. Whitfield</v>
          </cell>
        </row>
        <row r="308">
          <cell r="A308" t="str">
            <v>USNM00505090</v>
          </cell>
          <cell r="B308" t="str">
            <v>Arthropoda</v>
          </cell>
          <cell r="C308" t="str">
            <v>Insecta</v>
          </cell>
          <cell r="D308" t="str">
            <v>Hymenoptera</v>
          </cell>
          <cell r="E308" t="str">
            <v>Braconidae</v>
          </cell>
          <cell r="F308" t="str">
            <v>Microgastrinae</v>
          </cell>
          <cell r="G308"/>
          <cell r="H308" t="str">
            <v>Dolichogenidea</v>
          </cell>
          <cell r="I308" t="str">
            <v>Dolichogenidea Whitfield12</v>
          </cell>
          <cell r="J308"/>
          <cell r="K308" t="str">
            <v>James B. Whitfield</v>
          </cell>
        </row>
        <row r="309">
          <cell r="A309" t="str">
            <v>USNM00506205</v>
          </cell>
          <cell r="B309" t="str">
            <v>Arthropoda</v>
          </cell>
          <cell r="C309" t="str">
            <v>Insecta</v>
          </cell>
          <cell r="D309" t="str">
            <v>Hymenoptera</v>
          </cell>
          <cell r="E309" t="str">
            <v>Braconidae</v>
          </cell>
          <cell r="F309" t="str">
            <v>Microgastrinae</v>
          </cell>
          <cell r="G309"/>
          <cell r="H309"/>
          <cell r="I309"/>
          <cell r="J309"/>
          <cell r="K309" t="str">
            <v>James B. Whitfield</v>
          </cell>
        </row>
        <row r="310">
          <cell r="A310" t="str">
            <v>USNM00506207</v>
          </cell>
          <cell r="B310" t="str">
            <v>Arthropoda</v>
          </cell>
          <cell r="C310" t="str">
            <v>Insecta</v>
          </cell>
          <cell r="D310" t="str">
            <v>Hymenoptera</v>
          </cell>
          <cell r="E310" t="str">
            <v>Braconidae</v>
          </cell>
          <cell r="F310" t="str">
            <v>Microgastrinae</v>
          </cell>
          <cell r="G310"/>
          <cell r="H310" t="str">
            <v>Dolichogenidea</v>
          </cell>
          <cell r="I310" t="str">
            <v>Dolichogenidea Whitfield02</v>
          </cell>
          <cell r="J310"/>
          <cell r="K310" t="str">
            <v>James B. Whitfield</v>
          </cell>
        </row>
        <row r="311">
          <cell r="A311" t="str">
            <v>USNM00506208</v>
          </cell>
          <cell r="B311" t="str">
            <v>Arthropoda</v>
          </cell>
          <cell r="C311" t="str">
            <v>Insecta</v>
          </cell>
          <cell r="D311" t="str">
            <v>Hymenoptera</v>
          </cell>
          <cell r="E311" t="str">
            <v>Braconidae</v>
          </cell>
          <cell r="F311" t="str">
            <v>Agathidinae</v>
          </cell>
          <cell r="G311"/>
          <cell r="H311" t="str">
            <v>Camptothlipsis</v>
          </cell>
          <cell r="I311" t="str">
            <v>Camptothlipsis Hrcek02</v>
          </cell>
          <cell r="J311"/>
          <cell r="K311" t="str">
            <v>Jan Hrcek</v>
          </cell>
        </row>
        <row r="312">
          <cell r="A312" t="str">
            <v>USNM00506212</v>
          </cell>
          <cell r="B312" t="str">
            <v>Arthropoda</v>
          </cell>
          <cell r="C312" t="str">
            <v>Insecta</v>
          </cell>
          <cell r="D312" t="str">
            <v>Hymenoptera</v>
          </cell>
          <cell r="E312" t="str">
            <v>Braconidae</v>
          </cell>
          <cell r="F312" t="str">
            <v>Microgastrinae</v>
          </cell>
          <cell r="G312"/>
          <cell r="H312" t="str">
            <v>Dolichogenidea</v>
          </cell>
          <cell r="I312" t="str">
            <v>Dolichogenidea Whitfield09</v>
          </cell>
          <cell r="J312"/>
          <cell r="K312" t="str">
            <v>James B. Whitfield</v>
          </cell>
        </row>
        <row r="313">
          <cell r="A313" t="str">
            <v>USNM00506214</v>
          </cell>
          <cell r="B313" t="str">
            <v>Arthropoda</v>
          </cell>
          <cell r="C313" t="str">
            <v>Insecta</v>
          </cell>
          <cell r="D313" t="str">
            <v>Hymenoptera</v>
          </cell>
          <cell r="E313" t="str">
            <v>Braconidae</v>
          </cell>
          <cell r="F313" t="str">
            <v>Microgastrinae</v>
          </cell>
          <cell r="G313"/>
          <cell r="H313" t="str">
            <v>Apanteles</v>
          </cell>
          <cell r="I313" t="str">
            <v>Apanteles Whitfield17</v>
          </cell>
          <cell r="J313"/>
          <cell r="K313" t="str">
            <v>James B. Whitfield</v>
          </cell>
        </row>
        <row r="314">
          <cell r="A314" t="str">
            <v>USNM00506222</v>
          </cell>
          <cell r="B314" t="str">
            <v>Arthropoda</v>
          </cell>
          <cell r="C314" t="str">
            <v>Insecta</v>
          </cell>
          <cell r="D314" t="str">
            <v>Hymenoptera</v>
          </cell>
          <cell r="E314" t="str">
            <v>Braconidae</v>
          </cell>
          <cell r="F314" t="str">
            <v>Microgastrinae</v>
          </cell>
          <cell r="G314"/>
          <cell r="H314" t="str">
            <v>Dolichogenidea</v>
          </cell>
          <cell r="I314" t="str">
            <v>Dolichogenidea Whitfield03</v>
          </cell>
          <cell r="J314"/>
          <cell r="K314" t="str">
            <v>James B. Whitfield</v>
          </cell>
        </row>
        <row r="315">
          <cell r="A315" t="str">
            <v>USNM00506228</v>
          </cell>
          <cell r="B315" t="str">
            <v>Arthropoda</v>
          </cell>
          <cell r="C315" t="str">
            <v>Insecta</v>
          </cell>
          <cell r="D315" t="str">
            <v>Hymenoptera</v>
          </cell>
          <cell r="E315" t="str">
            <v>Braconidae</v>
          </cell>
          <cell r="F315" t="str">
            <v>Microgastrinae</v>
          </cell>
          <cell r="G315"/>
          <cell r="H315" t="str">
            <v>Dolichogenidea</v>
          </cell>
          <cell r="I315" t="str">
            <v>Dolichogenidea Whitfield02</v>
          </cell>
          <cell r="J315"/>
          <cell r="K315" t="str">
            <v>James B. Whitfield</v>
          </cell>
        </row>
        <row r="316">
          <cell r="A316" t="str">
            <v>USNM00506229</v>
          </cell>
          <cell r="B316" t="str">
            <v>Arthropoda</v>
          </cell>
          <cell r="C316" t="str">
            <v>Insecta</v>
          </cell>
          <cell r="D316" t="str">
            <v>Hymenoptera</v>
          </cell>
          <cell r="E316" t="str">
            <v>Braconidae</v>
          </cell>
          <cell r="F316" t="str">
            <v>Microgastrinae</v>
          </cell>
          <cell r="G316"/>
          <cell r="H316"/>
          <cell r="I316"/>
          <cell r="J316"/>
          <cell r="K316" t="str">
            <v>James B. Whitfield</v>
          </cell>
        </row>
        <row r="317">
          <cell r="A317" t="str">
            <v>USNM00506236</v>
          </cell>
          <cell r="B317" t="str">
            <v>Arthropoda</v>
          </cell>
          <cell r="C317" t="str">
            <v>Insecta</v>
          </cell>
          <cell r="D317" t="str">
            <v>Hymenoptera</v>
          </cell>
          <cell r="E317" t="str">
            <v>Braconidae</v>
          </cell>
          <cell r="F317" t="str">
            <v>Microgastrinae</v>
          </cell>
          <cell r="G317"/>
          <cell r="H317" t="str">
            <v>Apanteles</v>
          </cell>
          <cell r="I317" t="str">
            <v>Apanteles Whitfield17</v>
          </cell>
          <cell r="J317"/>
          <cell r="K317" t="str">
            <v>James B. Whitfield</v>
          </cell>
        </row>
        <row r="318">
          <cell r="A318" t="str">
            <v>USNM00506237</v>
          </cell>
          <cell r="B318" t="str">
            <v>Arthropoda</v>
          </cell>
          <cell r="C318" t="str">
            <v>Insecta</v>
          </cell>
          <cell r="D318" t="str">
            <v>Hymenoptera</v>
          </cell>
          <cell r="E318" t="str">
            <v>Braconidae</v>
          </cell>
          <cell r="F318" t="str">
            <v>Microgastrinae</v>
          </cell>
          <cell r="G318"/>
          <cell r="H318" t="str">
            <v>Apanteles</v>
          </cell>
          <cell r="I318" t="str">
            <v>Apanteles Whitfield12</v>
          </cell>
          <cell r="J318"/>
          <cell r="K318" t="str">
            <v>James B. Whitfield</v>
          </cell>
        </row>
        <row r="319">
          <cell r="A319" t="str">
            <v>USNM00506240</v>
          </cell>
          <cell r="B319" t="str">
            <v>Arthropoda</v>
          </cell>
          <cell r="C319" t="str">
            <v>Insecta</v>
          </cell>
          <cell r="D319" t="str">
            <v>Hymenoptera</v>
          </cell>
          <cell r="E319" t="str">
            <v>Braconidae</v>
          </cell>
          <cell r="F319" t="str">
            <v>Microgastrinae</v>
          </cell>
          <cell r="G319"/>
          <cell r="H319" t="str">
            <v>Choeras</v>
          </cell>
          <cell r="I319"/>
          <cell r="J319"/>
          <cell r="K319" t="str">
            <v>BOLD Identification System []</v>
          </cell>
        </row>
        <row r="320">
          <cell r="A320" t="str">
            <v>USNM00506251</v>
          </cell>
          <cell r="B320" t="str">
            <v>Arthropoda</v>
          </cell>
          <cell r="C320" t="str">
            <v>Insecta</v>
          </cell>
          <cell r="D320" t="str">
            <v>Hymenoptera</v>
          </cell>
          <cell r="E320" t="str">
            <v>Braconidae</v>
          </cell>
          <cell r="F320" t="str">
            <v>Microgastrinae</v>
          </cell>
          <cell r="G320"/>
          <cell r="H320" t="str">
            <v>Apanteles</v>
          </cell>
          <cell r="I320" t="str">
            <v>Apanteles Whitfield17</v>
          </cell>
          <cell r="J320"/>
          <cell r="K320" t="str">
            <v>James B. Whitfield</v>
          </cell>
        </row>
        <row r="321">
          <cell r="A321" t="str">
            <v>USNM00506253</v>
          </cell>
          <cell r="B321" t="str">
            <v>Arthropoda</v>
          </cell>
          <cell r="C321" t="str">
            <v>Insecta</v>
          </cell>
          <cell r="D321" t="str">
            <v>Hymenoptera</v>
          </cell>
          <cell r="E321" t="str">
            <v>Braconidae</v>
          </cell>
          <cell r="F321" t="str">
            <v>Cheloninae</v>
          </cell>
          <cell r="G321" t="str">
            <v>Chelonini</v>
          </cell>
          <cell r="H321" t="str">
            <v>Ascogaster</v>
          </cell>
          <cell r="I321" t="str">
            <v>Ascogaster Yu04</v>
          </cell>
          <cell r="J321"/>
          <cell r="K321" t="str">
            <v>Dicky Yu</v>
          </cell>
        </row>
        <row r="322">
          <cell r="A322" t="str">
            <v>USNM00506260</v>
          </cell>
          <cell r="B322" t="str">
            <v>Arthropoda</v>
          </cell>
          <cell r="C322" t="str">
            <v>Insecta</v>
          </cell>
          <cell r="D322" t="str">
            <v>Hymenoptera</v>
          </cell>
          <cell r="E322" t="str">
            <v>Braconidae</v>
          </cell>
          <cell r="F322" t="str">
            <v>Microgastrinae</v>
          </cell>
          <cell r="G322"/>
          <cell r="H322"/>
          <cell r="I322"/>
          <cell r="J322"/>
          <cell r="K322" t="str">
            <v>James B. Whitfield</v>
          </cell>
        </row>
        <row r="323">
          <cell r="A323" t="str">
            <v>USNM00506262</v>
          </cell>
          <cell r="B323" t="str">
            <v>Arthropoda</v>
          </cell>
          <cell r="C323" t="str">
            <v>Insecta</v>
          </cell>
          <cell r="D323" t="str">
            <v>Hymenoptera</v>
          </cell>
          <cell r="E323" t="str">
            <v>Braconidae</v>
          </cell>
          <cell r="F323" t="str">
            <v>Microgastrinae</v>
          </cell>
          <cell r="G323"/>
          <cell r="H323" t="str">
            <v>Apanteles</v>
          </cell>
          <cell r="I323"/>
          <cell r="J323"/>
          <cell r="K323" t="str">
            <v>BOLD Identification System []</v>
          </cell>
        </row>
        <row r="324">
          <cell r="A324" t="str">
            <v>USNM00506265</v>
          </cell>
          <cell r="B324" t="str">
            <v>Arthropoda</v>
          </cell>
          <cell r="C324" t="str">
            <v>Insecta</v>
          </cell>
          <cell r="D324" t="str">
            <v>Hymenoptera</v>
          </cell>
          <cell r="E324" t="str">
            <v>Braconidae</v>
          </cell>
          <cell r="F324" t="str">
            <v>Microgastrinae</v>
          </cell>
          <cell r="G324"/>
          <cell r="H324" t="str">
            <v>Choeras</v>
          </cell>
          <cell r="I324" t="str">
            <v>Choeras Whitfield05</v>
          </cell>
          <cell r="J324"/>
          <cell r="K324" t="str">
            <v>James B. Whitfield</v>
          </cell>
        </row>
        <row r="325">
          <cell r="A325" t="str">
            <v>USNM00506266</v>
          </cell>
          <cell r="B325" t="str">
            <v>Arthropoda</v>
          </cell>
          <cell r="C325" t="str">
            <v>Insecta</v>
          </cell>
          <cell r="D325" t="str">
            <v>Hymenoptera</v>
          </cell>
          <cell r="E325" t="str">
            <v>Braconidae</v>
          </cell>
          <cell r="F325" t="str">
            <v>Microgastrinae</v>
          </cell>
          <cell r="G325"/>
          <cell r="H325"/>
          <cell r="I325"/>
          <cell r="J325"/>
          <cell r="K325" t="str">
            <v>James B. Whitfield</v>
          </cell>
        </row>
        <row r="326">
          <cell r="A326" t="str">
            <v>USNM00510051</v>
          </cell>
          <cell r="B326" t="str">
            <v>Arthropoda</v>
          </cell>
          <cell r="C326" t="str">
            <v>Insecta</v>
          </cell>
          <cell r="D326" t="str">
            <v>Hymenoptera</v>
          </cell>
          <cell r="E326" t="str">
            <v>Braconidae</v>
          </cell>
          <cell r="F326" t="str">
            <v>Microgastrinae</v>
          </cell>
          <cell r="G326"/>
          <cell r="H326" t="str">
            <v>Dolichogenidea</v>
          </cell>
          <cell r="I326" t="str">
            <v>Dolichogenidea Whitfield03</v>
          </cell>
          <cell r="J326"/>
          <cell r="K326" t="str">
            <v>James B. Whitfield</v>
          </cell>
        </row>
        <row r="327">
          <cell r="A327" t="str">
            <v>USNM00510063</v>
          </cell>
          <cell r="B327" t="str">
            <v>Arthropoda</v>
          </cell>
          <cell r="C327" t="str">
            <v>Insecta</v>
          </cell>
          <cell r="D327" t="str">
            <v>Hymenoptera</v>
          </cell>
          <cell r="E327" t="str">
            <v>Braconidae</v>
          </cell>
          <cell r="F327" t="str">
            <v>Agathidinae</v>
          </cell>
          <cell r="G327"/>
          <cell r="H327" t="str">
            <v>Camptothlipsis</v>
          </cell>
          <cell r="I327" t="str">
            <v>Camptothlipsis Hrcek02</v>
          </cell>
          <cell r="J327"/>
          <cell r="K327" t="str">
            <v>Jan Hrcek</v>
          </cell>
        </row>
        <row r="328">
          <cell r="A328" t="str">
            <v>USNM00510071</v>
          </cell>
          <cell r="B328" t="str">
            <v>Arthropoda</v>
          </cell>
          <cell r="C328" t="str">
            <v>Insecta</v>
          </cell>
          <cell r="D328" t="str">
            <v>Hymenoptera</v>
          </cell>
          <cell r="E328" t="str">
            <v>Braconidae</v>
          </cell>
          <cell r="F328" t="str">
            <v>Agathidinae</v>
          </cell>
          <cell r="G328"/>
          <cell r="H328" t="str">
            <v>Camptothlipsis</v>
          </cell>
          <cell r="I328" t="str">
            <v>Camptothlipsis Hrcek02</v>
          </cell>
          <cell r="J328"/>
          <cell r="K328" t="str">
            <v>Jan Hrcek</v>
          </cell>
        </row>
        <row r="329">
          <cell r="A329" t="str">
            <v>USNM00506691</v>
          </cell>
          <cell r="B329" t="str">
            <v>Arthropoda</v>
          </cell>
          <cell r="C329" t="str">
            <v>Insecta</v>
          </cell>
          <cell r="D329" t="str">
            <v>Diptera</v>
          </cell>
          <cell r="E329" t="str">
            <v>Tachinidae</v>
          </cell>
          <cell r="F329" t="str">
            <v>Exoristinae</v>
          </cell>
          <cell r="G329" t="str">
            <v>Goniini</v>
          </cell>
          <cell r="H329" t="str">
            <v>Argyrophylax</v>
          </cell>
          <cell r="I329" t="str">
            <v>Argyrophylax Shima01</v>
          </cell>
          <cell r="J329"/>
          <cell r="K329" t="str">
            <v>Hiroshi Shima</v>
          </cell>
        </row>
        <row r="330">
          <cell r="A330" t="str">
            <v>USNM00497690</v>
          </cell>
          <cell r="B330" t="str">
            <v>Arthropoda</v>
          </cell>
          <cell r="C330" t="str">
            <v>Insecta</v>
          </cell>
          <cell r="D330" t="str">
            <v>Diptera</v>
          </cell>
          <cell r="E330" t="str">
            <v>Tachinidae</v>
          </cell>
          <cell r="F330" t="str">
            <v>Exoristinae</v>
          </cell>
          <cell r="G330" t="str">
            <v>Goniini</v>
          </cell>
          <cell r="H330" t="str">
            <v>Argyrophylax</v>
          </cell>
          <cell r="I330" t="str">
            <v>Argyrophylax Shima04</v>
          </cell>
          <cell r="J330"/>
          <cell r="K330" t="str">
            <v>Hiroshi Shima</v>
          </cell>
        </row>
        <row r="331">
          <cell r="A331" t="str">
            <v>USNM00506689</v>
          </cell>
          <cell r="B331" t="str">
            <v>Arthropoda</v>
          </cell>
          <cell r="C331" t="str">
            <v>Insecta</v>
          </cell>
          <cell r="D331" t="str">
            <v>Diptera</v>
          </cell>
          <cell r="E331" t="str">
            <v>Tachinidae</v>
          </cell>
          <cell r="F331" t="str">
            <v>Exoristinae</v>
          </cell>
          <cell r="G331" t="str">
            <v>Goniini</v>
          </cell>
          <cell r="H331" t="str">
            <v>Argyrophylax</v>
          </cell>
          <cell r="I331" t="str">
            <v>Argyrophylax Shima04</v>
          </cell>
          <cell r="J331"/>
          <cell r="K331" t="str">
            <v>Hiroshi Shima</v>
          </cell>
        </row>
        <row r="332">
          <cell r="A332" t="str">
            <v>USNM00505055</v>
          </cell>
          <cell r="B332" t="str">
            <v>Arthropoda</v>
          </cell>
          <cell r="C332" t="str">
            <v>Insecta</v>
          </cell>
          <cell r="D332" t="str">
            <v>Diptera</v>
          </cell>
          <cell r="E332" t="str">
            <v>Tachinidae</v>
          </cell>
          <cell r="F332" t="str">
            <v>Exoristinae</v>
          </cell>
          <cell r="G332" t="str">
            <v>Eryciini</v>
          </cell>
          <cell r="H332" t="str">
            <v>Paradrino</v>
          </cell>
          <cell r="I332" t="str">
            <v>Paradrino Shima02</v>
          </cell>
          <cell r="J332"/>
          <cell r="K332" t="str">
            <v>Hiroshi Shima</v>
          </cell>
        </row>
        <row r="333">
          <cell r="A333" t="str">
            <v>USNM00452116</v>
          </cell>
          <cell r="B333" t="str">
            <v>Arthropoda</v>
          </cell>
          <cell r="C333" t="str">
            <v>Insecta</v>
          </cell>
          <cell r="D333" t="str">
            <v>Diptera</v>
          </cell>
          <cell r="E333" t="str">
            <v>Tachinidae</v>
          </cell>
          <cell r="F333" t="str">
            <v>Exoristinae</v>
          </cell>
          <cell r="G333" t="str">
            <v>Goniini</v>
          </cell>
          <cell r="H333" t="str">
            <v>Cadurcia</v>
          </cell>
          <cell r="I333" t="str">
            <v>Cadurcia Shima01 n. sp.</v>
          </cell>
          <cell r="J333"/>
          <cell r="K333" t="str">
            <v>Hiroshi Shima</v>
          </cell>
        </row>
        <row r="334">
          <cell r="A334" t="str">
            <v>USNM00451853</v>
          </cell>
          <cell r="B334" t="str">
            <v>Arthropoda</v>
          </cell>
          <cell r="C334" t="str">
            <v>Insecta</v>
          </cell>
          <cell r="D334" t="str">
            <v>Diptera</v>
          </cell>
          <cell r="E334" t="str">
            <v>Tachinidae</v>
          </cell>
          <cell r="F334" t="str">
            <v>Exoristinae</v>
          </cell>
          <cell r="G334" t="str">
            <v>Goniini</v>
          </cell>
          <cell r="H334" t="str">
            <v>Argyrophylax</v>
          </cell>
          <cell r="I334" t="str">
            <v>Argyrophylax proclinata</v>
          </cell>
          <cell r="J334"/>
          <cell r="K334" t="str">
            <v>Hiroshi Shima</v>
          </cell>
        </row>
        <row r="335">
          <cell r="A335" t="str">
            <v>USNM00451993</v>
          </cell>
          <cell r="B335" t="str">
            <v>Arthropoda</v>
          </cell>
          <cell r="C335" t="str">
            <v>Insecta</v>
          </cell>
          <cell r="D335" t="str">
            <v>Diptera</v>
          </cell>
          <cell r="E335" t="str">
            <v>Tachinidae</v>
          </cell>
          <cell r="F335" t="str">
            <v>Exoristinae</v>
          </cell>
          <cell r="G335" t="str">
            <v>Goniini</v>
          </cell>
          <cell r="H335" t="str">
            <v>Argyrophylax</v>
          </cell>
          <cell r="I335" t="str">
            <v>Argyrophylax proclinata</v>
          </cell>
          <cell r="J335"/>
          <cell r="K335" t="str">
            <v>Hiroshi Shima</v>
          </cell>
        </row>
        <row r="336">
          <cell r="A336" t="str">
            <v>USNM00451994</v>
          </cell>
          <cell r="B336" t="str">
            <v>Arthropoda</v>
          </cell>
          <cell r="C336" t="str">
            <v>Insecta</v>
          </cell>
          <cell r="D336" t="str">
            <v>Diptera</v>
          </cell>
          <cell r="E336" t="str">
            <v>Tachinidae</v>
          </cell>
          <cell r="F336" t="str">
            <v>Exoristinae</v>
          </cell>
          <cell r="G336" t="str">
            <v>Goniini</v>
          </cell>
          <cell r="H336" t="str">
            <v>Argyrophylax</v>
          </cell>
          <cell r="I336" t="str">
            <v>Argyrophylax proclinata</v>
          </cell>
          <cell r="J336"/>
          <cell r="K336" t="str">
            <v>Hiroshi Shima</v>
          </cell>
        </row>
        <row r="337">
          <cell r="A337" t="str">
            <v>USNM00206667</v>
          </cell>
          <cell r="B337" t="str">
            <v>Arthropoda</v>
          </cell>
          <cell r="C337" t="str">
            <v>Insecta</v>
          </cell>
          <cell r="D337" t="str">
            <v>Diptera</v>
          </cell>
          <cell r="E337" t="str">
            <v>Tachinidae</v>
          </cell>
          <cell r="F337" t="str">
            <v>Exoristinae</v>
          </cell>
          <cell r="G337" t="str">
            <v>Goniini</v>
          </cell>
          <cell r="H337" t="str">
            <v>Argyrophylax</v>
          </cell>
          <cell r="I337" t="str">
            <v>Argyrophylax proclinata</v>
          </cell>
          <cell r="J337"/>
          <cell r="K337" t="str">
            <v>Hiroshi Shima</v>
          </cell>
        </row>
        <row r="338">
          <cell r="A338" t="str">
            <v>USNM00452120</v>
          </cell>
          <cell r="B338" t="str">
            <v>Arthropoda</v>
          </cell>
          <cell r="C338" t="str">
            <v>Insecta</v>
          </cell>
          <cell r="D338" t="str">
            <v>Diptera</v>
          </cell>
          <cell r="E338" t="str">
            <v>Tachinidae</v>
          </cell>
          <cell r="F338" t="str">
            <v>Exoristinae</v>
          </cell>
          <cell r="G338" t="str">
            <v>Goniini</v>
          </cell>
          <cell r="H338" t="str">
            <v>Argyrophylax</v>
          </cell>
          <cell r="I338" t="str">
            <v>Argyrophylax Shima01</v>
          </cell>
          <cell r="J338"/>
          <cell r="K338" t="str">
            <v>Hiroshi Shima</v>
          </cell>
        </row>
        <row r="339">
          <cell r="A339" t="str">
            <v>USNM00206685</v>
          </cell>
          <cell r="B339" t="str">
            <v>Arthropoda</v>
          </cell>
          <cell r="C339" t="str">
            <v>Insecta</v>
          </cell>
          <cell r="D339" t="str">
            <v>Diptera</v>
          </cell>
          <cell r="E339" t="str">
            <v>Tachinidae</v>
          </cell>
          <cell r="F339" t="str">
            <v>Exoristinae</v>
          </cell>
          <cell r="G339" t="str">
            <v>Eryciini</v>
          </cell>
          <cell r="H339" t="str">
            <v>Pseudoperichaeta</v>
          </cell>
          <cell r="I339" t="str">
            <v>Pseudoperichaeta roseanilea</v>
          </cell>
          <cell r="J339"/>
          <cell r="K339" t="str">
            <v>Hiroshi Shima</v>
          </cell>
        </row>
        <row r="340">
          <cell r="A340" t="str">
            <v>USNM00206641</v>
          </cell>
          <cell r="B340" t="str">
            <v>Arthropoda</v>
          </cell>
          <cell r="C340" t="str">
            <v>Insecta</v>
          </cell>
          <cell r="D340" t="str">
            <v>Diptera</v>
          </cell>
          <cell r="E340" t="str">
            <v>Tachinidae</v>
          </cell>
          <cell r="F340" t="str">
            <v>Exoristinae</v>
          </cell>
          <cell r="G340" t="str">
            <v>Goniini</v>
          </cell>
          <cell r="H340" t="str">
            <v>Paravibrissina</v>
          </cell>
          <cell r="I340" t="str">
            <v>Paravibrissina adiscalis</v>
          </cell>
          <cell r="J340"/>
          <cell r="K340" t="str">
            <v>Hiroshi Shima</v>
          </cell>
        </row>
        <row r="341">
          <cell r="A341" t="str">
            <v>USNM00206699</v>
          </cell>
          <cell r="B341" t="str">
            <v>Arthropoda</v>
          </cell>
          <cell r="C341" t="str">
            <v>Insecta</v>
          </cell>
          <cell r="D341" t="str">
            <v>Diptera</v>
          </cell>
          <cell r="E341" t="str">
            <v>Tachinidae</v>
          </cell>
          <cell r="F341" t="str">
            <v>Exoristinae</v>
          </cell>
          <cell r="G341" t="str">
            <v>Eryciini</v>
          </cell>
          <cell r="H341" t="str">
            <v>Pseudoperichaeta</v>
          </cell>
          <cell r="I341" t="str">
            <v>Pseudoperichaeta roseanilea</v>
          </cell>
          <cell r="J341"/>
          <cell r="K341" t="str">
            <v>Hiroshi Shima</v>
          </cell>
        </row>
        <row r="342">
          <cell r="A342" t="str">
            <v>USNM00206638</v>
          </cell>
          <cell r="B342" t="str">
            <v>Arthropoda</v>
          </cell>
          <cell r="C342" t="str">
            <v>Insecta</v>
          </cell>
          <cell r="D342" t="str">
            <v>Diptera</v>
          </cell>
          <cell r="E342" t="str">
            <v>Tachinidae</v>
          </cell>
          <cell r="F342" t="str">
            <v>Exoristinae</v>
          </cell>
          <cell r="G342" t="str">
            <v>Goniini</v>
          </cell>
          <cell r="H342" t="str">
            <v>Argyrophylax</v>
          </cell>
          <cell r="I342" t="str">
            <v>Argyrophylax solomonica</v>
          </cell>
          <cell r="J342"/>
          <cell r="K342" t="str">
            <v>Hiroshi Shima</v>
          </cell>
        </row>
        <row r="343">
          <cell r="A343" t="str">
            <v>USNM00206647</v>
          </cell>
          <cell r="B343" t="str">
            <v>Arthropoda</v>
          </cell>
          <cell r="C343" t="str">
            <v>Insecta</v>
          </cell>
          <cell r="D343" t="str">
            <v>Diptera</v>
          </cell>
          <cell r="E343" t="str">
            <v>Tachinidae</v>
          </cell>
          <cell r="F343" t="str">
            <v>Exoristinae</v>
          </cell>
          <cell r="G343" t="str">
            <v>Goniini</v>
          </cell>
          <cell r="H343" t="str">
            <v>Argyrophylax</v>
          </cell>
          <cell r="I343" t="str">
            <v>Argyrophylax solomonica</v>
          </cell>
          <cell r="J343"/>
          <cell r="K343" t="str">
            <v>Hiroshi Shima</v>
          </cell>
        </row>
        <row r="344">
          <cell r="A344" t="str">
            <v>USNM00206986</v>
          </cell>
          <cell r="B344" t="str">
            <v>Arthropoda</v>
          </cell>
          <cell r="C344" t="str">
            <v>Insecta</v>
          </cell>
          <cell r="D344" t="str">
            <v>Diptera</v>
          </cell>
          <cell r="E344" t="str">
            <v>Tachinidae</v>
          </cell>
          <cell r="F344" t="str">
            <v>Exoristinae</v>
          </cell>
          <cell r="G344" t="str">
            <v>Goniini</v>
          </cell>
          <cell r="H344" t="str">
            <v>Argyrophylax</v>
          </cell>
          <cell r="I344" t="str">
            <v>Argyrophylax solomonica</v>
          </cell>
          <cell r="J344"/>
          <cell r="K344" t="str">
            <v>Hiroshi Shima</v>
          </cell>
        </row>
        <row r="345">
          <cell r="A345" t="str">
            <v>USNM00206901</v>
          </cell>
          <cell r="B345" t="str">
            <v>Arthropoda</v>
          </cell>
          <cell r="C345" t="str">
            <v>Insecta</v>
          </cell>
          <cell r="D345" t="str">
            <v>Diptera</v>
          </cell>
          <cell r="E345" t="str">
            <v>Tachinidae</v>
          </cell>
          <cell r="F345" t="str">
            <v>Exoristinae</v>
          </cell>
          <cell r="G345" t="str">
            <v>Goniini</v>
          </cell>
          <cell r="H345" t="str">
            <v>Argyrophylax</v>
          </cell>
          <cell r="I345" t="str">
            <v>Argyrophylax proclinata</v>
          </cell>
          <cell r="J345"/>
          <cell r="K345" t="str">
            <v>Hiroshi Shima</v>
          </cell>
        </row>
        <row r="346">
          <cell r="A346" t="str">
            <v>USNM00206646</v>
          </cell>
          <cell r="B346" t="str">
            <v>Arthropoda</v>
          </cell>
          <cell r="C346" t="str">
            <v>Insecta</v>
          </cell>
          <cell r="D346" t="str">
            <v>Diptera</v>
          </cell>
          <cell r="E346" t="str">
            <v>Tachinidae</v>
          </cell>
          <cell r="F346" t="str">
            <v>Exoristinae</v>
          </cell>
          <cell r="G346" t="str">
            <v>Goniini</v>
          </cell>
          <cell r="H346" t="str">
            <v>Argyrophylax</v>
          </cell>
          <cell r="I346" t="str">
            <v>Argyrophylax proclinata</v>
          </cell>
          <cell r="J346"/>
          <cell r="K346" t="str">
            <v>Hiroshi Shima</v>
          </cell>
        </row>
        <row r="347">
          <cell r="A347" t="str">
            <v>USNM00503947</v>
          </cell>
          <cell r="B347" t="str">
            <v>Arthropoda</v>
          </cell>
          <cell r="C347" t="str">
            <v>Insecta</v>
          </cell>
          <cell r="D347" t="str">
            <v>Diptera</v>
          </cell>
          <cell r="E347" t="str">
            <v>Tachinidae</v>
          </cell>
          <cell r="F347" t="str">
            <v>Tachininae</v>
          </cell>
          <cell r="G347" t="str">
            <v>Siphonini</v>
          </cell>
          <cell r="H347" t="str">
            <v>Actia</v>
          </cell>
          <cell r="I347" t="str">
            <v>Actia Shima01</v>
          </cell>
          <cell r="J347"/>
          <cell r="K347" t="str">
            <v>Hiroshi Shima</v>
          </cell>
        </row>
        <row r="348">
          <cell r="A348" t="str">
            <v>USNM00504264</v>
          </cell>
          <cell r="B348" t="str">
            <v>Arthropoda</v>
          </cell>
          <cell r="C348" t="str">
            <v>Insecta</v>
          </cell>
          <cell r="D348" t="str">
            <v>Diptera</v>
          </cell>
          <cell r="E348" t="str">
            <v>Tachinidae</v>
          </cell>
          <cell r="F348" t="str">
            <v>Tachininae</v>
          </cell>
          <cell r="G348" t="str">
            <v>Siphonini</v>
          </cell>
          <cell r="H348" t="str">
            <v>Actia</v>
          </cell>
          <cell r="I348" t="str">
            <v>Actia Shima01</v>
          </cell>
          <cell r="J348"/>
          <cell r="K348" t="str">
            <v>Hiroshi Shima</v>
          </cell>
        </row>
        <row r="349">
          <cell r="A349" t="str">
            <v>USNM00497202</v>
          </cell>
          <cell r="B349" t="str">
            <v>Arthropoda</v>
          </cell>
          <cell r="C349" t="str">
            <v>Insecta</v>
          </cell>
          <cell r="D349" t="str">
            <v>Diptera</v>
          </cell>
          <cell r="E349" t="str">
            <v>Tachinidae</v>
          </cell>
          <cell r="F349" t="str">
            <v>Tachininae</v>
          </cell>
          <cell r="G349" t="str">
            <v>Siphonini</v>
          </cell>
          <cell r="H349" t="str">
            <v>Actia</v>
          </cell>
          <cell r="I349" t="str">
            <v>Actia Shima01</v>
          </cell>
          <cell r="J349"/>
          <cell r="K349" t="str">
            <v>Hiroshi Shima</v>
          </cell>
        </row>
        <row r="350">
          <cell r="A350" t="str">
            <v>USNM00497304</v>
          </cell>
          <cell r="B350" t="str">
            <v>Arthropoda</v>
          </cell>
          <cell r="C350" t="str">
            <v>Insecta</v>
          </cell>
          <cell r="D350" t="str">
            <v>Diptera</v>
          </cell>
          <cell r="E350" t="str">
            <v>Tachinidae</v>
          </cell>
          <cell r="F350" t="str">
            <v>Tachininae</v>
          </cell>
          <cell r="G350" t="str">
            <v>Siphonini</v>
          </cell>
          <cell r="H350" t="str">
            <v>Actia</v>
          </cell>
          <cell r="I350" t="str">
            <v>Actia Shima01</v>
          </cell>
          <cell r="J350"/>
          <cell r="K350" t="str">
            <v>Hiroshi Shima</v>
          </cell>
        </row>
        <row r="351">
          <cell r="A351" t="str">
            <v>USNM00503860</v>
          </cell>
          <cell r="B351" t="str">
            <v>Arthropoda</v>
          </cell>
          <cell r="C351" t="str">
            <v>Insecta</v>
          </cell>
          <cell r="D351" t="str">
            <v>Diptera</v>
          </cell>
          <cell r="E351" t="str">
            <v>Tachinidae</v>
          </cell>
          <cell r="F351" t="str">
            <v>Tachininae</v>
          </cell>
          <cell r="G351" t="str">
            <v>Siphonini</v>
          </cell>
          <cell r="H351" t="str">
            <v>Peribaea</v>
          </cell>
          <cell r="I351" t="str">
            <v>Peribaea Shima01 nr. hyalinata</v>
          </cell>
          <cell r="J351"/>
          <cell r="K351" t="str">
            <v>Hiroshi Shima</v>
          </cell>
        </row>
        <row r="352">
          <cell r="A352" t="str">
            <v>USNM00503933</v>
          </cell>
          <cell r="B352" t="str">
            <v>Arthropoda</v>
          </cell>
          <cell r="C352" t="str">
            <v>Insecta</v>
          </cell>
          <cell r="D352" t="str">
            <v>Diptera</v>
          </cell>
          <cell r="E352" t="str">
            <v>Muscidae</v>
          </cell>
          <cell r="F352" t="str">
            <v>Atherigoninae</v>
          </cell>
          <cell r="G352"/>
          <cell r="H352" t="str">
            <v>Atherigona</v>
          </cell>
          <cell r="I352"/>
          <cell r="J352"/>
          <cell r="K352" t="str">
            <v>Hiroshi Shima</v>
          </cell>
        </row>
        <row r="353">
          <cell r="A353" t="str">
            <v>USNM00497210</v>
          </cell>
          <cell r="B353" t="str">
            <v>Arthropoda</v>
          </cell>
          <cell r="C353" t="str">
            <v>Insecta</v>
          </cell>
          <cell r="D353" t="str">
            <v>Diptera</v>
          </cell>
          <cell r="E353" t="str">
            <v>Tachinidae</v>
          </cell>
          <cell r="F353" t="str">
            <v>Tachininae</v>
          </cell>
          <cell r="G353" t="str">
            <v>Siphonini</v>
          </cell>
          <cell r="H353" t="str">
            <v>Actia</v>
          </cell>
          <cell r="I353" t="str">
            <v>Actia Shima01</v>
          </cell>
          <cell r="J353"/>
          <cell r="K353" t="str">
            <v>Hiroshi Shima</v>
          </cell>
        </row>
        <row r="354">
          <cell r="A354" t="str">
            <v>USNM00499241</v>
          </cell>
          <cell r="B354" t="str">
            <v>Arthropoda</v>
          </cell>
          <cell r="C354" t="str">
            <v>Insecta</v>
          </cell>
          <cell r="D354" t="str">
            <v>Diptera</v>
          </cell>
          <cell r="E354" t="str">
            <v>Tachinidae</v>
          </cell>
          <cell r="F354" t="str">
            <v>Tachininae</v>
          </cell>
          <cell r="G354" t="str">
            <v>Siphonini</v>
          </cell>
          <cell r="H354" t="str">
            <v>Peribaea</v>
          </cell>
          <cell r="I354" t="str">
            <v>Peribaea Shima01 nr. hyalinata</v>
          </cell>
          <cell r="J354"/>
          <cell r="K354" t="str">
            <v>Hiroshi Shima</v>
          </cell>
        </row>
        <row r="355">
          <cell r="A355" t="str">
            <v>USNM00499479</v>
          </cell>
          <cell r="B355" t="str">
            <v>Arthropoda</v>
          </cell>
          <cell r="C355" t="str">
            <v>Insecta</v>
          </cell>
          <cell r="D355" t="str">
            <v>Diptera</v>
          </cell>
          <cell r="E355" t="str">
            <v>Tachinidae</v>
          </cell>
          <cell r="F355" t="str">
            <v>Tachininae</v>
          </cell>
          <cell r="G355" t="str">
            <v>Siphonini</v>
          </cell>
          <cell r="H355" t="str">
            <v>Peribaea</v>
          </cell>
          <cell r="I355" t="str">
            <v>Peribaea Shima01 nr. hyalinata</v>
          </cell>
          <cell r="J355"/>
          <cell r="K355" t="str">
            <v>Hiroshi Shima</v>
          </cell>
        </row>
        <row r="356">
          <cell r="A356" t="str">
            <v>USNM00504168</v>
          </cell>
          <cell r="B356" t="str">
            <v>Arthropoda</v>
          </cell>
          <cell r="C356" t="str">
            <v>Insecta</v>
          </cell>
          <cell r="D356" t="str">
            <v>Diptera</v>
          </cell>
          <cell r="E356" t="str">
            <v>Tachinidae</v>
          </cell>
          <cell r="F356" t="str">
            <v>Tachininae</v>
          </cell>
          <cell r="G356" t="str">
            <v>Siphonini</v>
          </cell>
          <cell r="H356" t="str">
            <v>Peribaea</v>
          </cell>
          <cell r="I356" t="str">
            <v>Peribaea Shima01 nr. hyalinata</v>
          </cell>
          <cell r="J356"/>
          <cell r="K356" t="str">
            <v>Hiroshi Shima</v>
          </cell>
        </row>
        <row r="357">
          <cell r="A357" t="str">
            <v>USNM00503862</v>
          </cell>
          <cell r="B357" t="str">
            <v>Arthropoda</v>
          </cell>
          <cell r="C357" t="str">
            <v>Insecta</v>
          </cell>
          <cell r="D357" t="str">
            <v>Diptera</v>
          </cell>
          <cell r="E357" t="str">
            <v>Tachinidae</v>
          </cell>
          <cell r="F357" t="str">
            <v>Tachininae</v>
          </cell>
          <cell r="G357" t="str">
            <v>Siphonini</v>
          </cell>
          <cell r="H357" t="str">
            <v>Actia</v>
          </cell>
          <cell r="I357" t="str">
            <v>Actia Shima01</v>
          </cell>
          <cell r="J357"/>
          <cell r="K357" t="str">
            <v>Hiroshi Shima</v>
          </cell>
        </row>
        <row r="358">
          <cell r="A358" t="str">
            <v>USNM00503967</v>
          </cell>
          <cell r="B358" t="str">
            <v>Arthropoda</v>
          </cell>
          <cell r="C358" t="str">
            <v>Insecta</v>
          </cell>
          <cell r="D358" t="str">
            <v>Diptera</v>
          </cell>
          <cell r="E358" t="str">
            <v>Tachinidae</v>
          </cell>
          <cell r="F358" t="str">
            <v>Tachininae</v>
          </cell>
          <cell r="G358" t="str">
            <v>Siphonini</v>
          </cell>
          <cell r="H358" t="str">
            <v>Peribaea</v>
          </cell>
          <cell r="I358" t="str">
            <v>Peribaea Shima04</v>
          </cell>
          <cell r="J358"/>
          <cell r="K358" t="str">
            <v>Hiroshi Shima</v>
          </cell>
        </row>
        <row r="359">
          <cell r="A359" t="str">
            <v>USNM00503924</v>
          </cell>
          <cell r="B359" t="str">
            <v>Arthropoda</v>
          </cell>
          <cell r="C359" t="str">
            <v>Insecta</v>
          </cell>
          <cell r="D359" t="str">
            <v>Diptera</v>
          </cell>
          <cell r="E359" t="str">
            <v>Tachinidae</v>
          </cell>
          <cell r="F359" t="str">
            <v>Tachininae</v>
          </cell>
          <cell r="G359" t="str">
            <v>Siphonini</v>
          </cell>
          <cell r="H359" t="str">
            <v>Peribaea</v>
          </cell>
          <cell r="I359" t="str">
            <v>Peribaea Shima03</v>
          </cell>
          <cell r="J359"/>
          <cell r="K359" t="str">
            <v>Hiroshi Shima</v>
          </cell>
        </row>
        <row r="360">
          <cell r="A360" t="str">
            <v>USNM00503925</v>
          </cell>
          <cell r="B360" t="str">
            <v>Arthropoda</v>
          </cell>
          <cell r="C360" t="str">
            <v>Insecta</v>
          </cell>
          <cell r="D360" t="str">
            <v>Diptera</v>
          </cell>
          <cell r="E360" t="str">
            <v>Tachinidae</v>
          </cell>
          <cell r="F360" t="str">
            <v>Tachininae</v>
          </cell>
          <cell r="G360" t="str">
            <v>Siphonini</v>
          </cell>
          <cell r="H360" t="str">
            <v>Actia</v>
          </cell>
          <cell r="I360" t="str">
            <v>Actia Shima01</v>
          </cell>
          <cell r="J360"/>
          <cell r="K360" t="str">
            <v>Hiroshi Shima</v>
          </cell>
        </row>
        <row r="361">
          <cell r="A361" t="str">
            <v>USNM00499245</v>
          </cell>
          <cell r="B361" t="str">
            <v>Arthropoda</v>
          </cell>
          <cell r="C361" t="str">
            <v>Insecta</v>
          </cell>
          <cell r="D361" t="str">
            <v>Diptera</v>
          </cell>
          <cell r="E361" t="str">
            <v>Tachinidae</v>
          </cell>
          <cell r="F361" t="str">
            <v>Tachininae</v>
          </cell>
          <cell r="G361" t="str">
            <v>Siphonini</v>
          </cell>
          <cell r="H361" t="str">
            <v>Actia</v>
          </cell>
          <cell r="I361" t="str">
            <v>Actia Shima01</v>
          </cell>
          <cell r="J361"/>
          <cell r="K361" t="str">
            <v>Hiroshi Shima</v>
          </cell>
        </row>
        <row r="362">
          <cell r="A362" t="str">
            <v>USNM00206999</v>
          </cell>
          <cell r="B362" t="str">
            <v>Arthropoda</v>
          </cell>
          <cell r="C362" t="str">
            <v>Insecta</v>
          </cell>
          <cell r="D362" t="str">
            <v>Diptera</v>
          </cell>
          <cell r="E362" t="str">
            <v>Tachinidae</v>
          </cell>
          <cell r="F362" t="str">
            <v>Exoristinae</v>
          </cell>
          <cell r="G362" t="str">
            <v>Goniini</v>
          </cell>
          <cell r="H362" t="str">
            <v>Argyrophylax</v>
          </cell>
          <cell r="I362" t="str">
            <v>Argyrophylax solomonica</v>
          </cell>
          <cell r="J362"/>
          <cell r="K362" t="str">
            <v>Hiroshi Shima</v>
          </cell>
        </row>
        <row r="363">
          <cell r="A363" t="str">
            <v>USNM00207002</v>
          </cell>
          <cell r="B363" t="str">
            <v>Arthropoda</v>
          </cell>
          <cell r="C363" t="str">
            <v>Insecta</v>
          </cell>
          <cell r="D363" t="str">
            <v>Diptera</v>
          </cell>
          <cell r="E363" t="str">
            <v>Tachinidae</v>
          </cell>
          <cell r="F363" t="str">
            <v>Exoristinae</v>
          </cell>
          <cell r="G363" t="str">
            <v>Goniini</v>
          </cell>
          <cell r="H363" t="str">
            <v>Argyrophylax</v>
          </cell>
          <cell r="I363" t="str">
            <v>Argyrophylax solomonica</v>
          </cell>
          <cell r="J363"/>
          <cell r="K363" t="str">
            <v>Hiroshi Shima</v>
          </cell>
        </row>
        <row r="364">
          <cell r="A364" t="str">
            <v>USNM00206628</v>
          </cell>
          <cell r="B364" t="str">
            <v>Arthropoda</v>
          </cell>
          <cell r="C364" t="str">
            <v>Insecta</v>
          </cell>
          <cell r="D364" t="str">
            <v>Diptera</v>
          </cell>
          <cell r="E364" t="str">
            <v>Tachinidae</v>
          </cell>
          <cell r="F364" t="str">
            <v>Exoristinae</v>
          </cell>
          <cell r="G364" t="str">
            <v>Goniini</v>
          </cell>
          <cell r="H364" t="str">
            <v>Argyrophylax</v>
          </cell>
          <cell r="I364" t="str">
            <v>Argyrophylax solomonica</v>
          </cell>
          <cell r="J364"/>
          <cell r="K364" t="str">
            <v>Hiroshi Shima</v>
          </cell>
        </row>
        <row r="365">
          <cell r="A365" t="str">
            <v>USNM00206624</v>
          </cell>
          <cell r="B365" t="str">
            <v>Arthropoda</v>
          </cell>
          <cell r="C365" t="str">
            <v>Insecta</v>
          </cell>
          <cell r="D365" t="str">
            <v>Diptera</v>
          </cell>
          <cell r="E365" t="str">
            <v>Tachinidae</v>
          </cell>
          <cell r="F365" t="str">
            <v>Exoristinae</v>
          </cell>
          <cell r="G365" t="str">
            <v>Goniini</v>
          </cell>
          <cell r="H365" t="str">
            <v>Argyrophylax</v>
          </cell>
          <cell r="I365" t="str">
            <v>Argyrophylax solomonica</v>
          </cell>
          <cell r="J365"/>
          <cell r="K365" t="str">
            <v>Hiroshi Shima</v>
          </cell>
        </row>
        <row r="366">
          <cell r="A366" t="str">
            <v>USNM00206637</v>
          </cell>
          <cell r="B366" t="str">
            <v>Arthropoda</v>
          </cell>
          <cell r="C366" t="str">
            <v>Insecta</v>
          </cell>
          <cell r="D366" t="str">
            <v>Diptera</v>
          </cell>
          <cell r="E366" t="str">
            <v>Tachinidae</v>
          </cell>
          <cell r="F366" t="str">
            <v>Exoristinae</v>
          </cell>
          <cell r="G366" t="str">
            <v>Goniini</v>
          </cell>
          <cell r="H366" t="str">
            <v>Argyrophylax</v>
          </cell>
          <cell r="I366" t="str">
            <v>Argyrophylax solomonica</v>
          </cell>
          <cell r="J366"/>
          <cell r="K366" t="str">
            <v>Hiroshi Shima</v>
          </cell>
        </row>
        <row r="367">
          <cell r="A367" t="str">
            <v>USNM00206630</v>
          </cell>
          <cell r="B367" t="str">
            <v>Arthropoda</v>
          </cell>
          <cell r="C367" t="str">
            <v>Insecta</v>
          </cell>
          <cell r="D367" t="str">
            <v>Diptera</v>
          </cell>
          <cell r="E367" t="str">
            <v>Tachinidae</v>
          </cell>
          <cell r="F367" t="str">
            <v>Exoristinae</v>
          </cell>
          <cell r="G367" t="str">
            <v>Goniini</v>
          </cell>
          <cell r="H367" t="str">
            <v>Argyrophylax</v>
          </cell>
          <cell r="I367" t="str">
            <v>Argyrophylax solomonica</v>
          </cell>
          <cell r="J367"/>
          <cell r="K367" t="str">
            <v>Hiroshi Shima</v>
          </cell>
        </row>
        <row r="368">
          <cell r="A368" t="str">
            <v>USNM00497644</v>
          </cell>
          <cell r="B368" t="str">
            <v>Arthropoda</v>
          </cell>
          <cell r="C368" t="str">
            <v>Insecta</v>
          </cell>
          <cell r="D368" t="str">
            <v>Diptera</v>
          </cell>
          <cell r="E368" t="str">
            <v>Tachinidae</v>
          </cell>
          <cell r="F368" t="str">
            <v>Exoristinae</v>
          </cell>
          <cell r="G368" t="str">
            <v>Eryciini</v>
          </cell>
          <cell r="H368" t="str">
            <v>Senometopia</v>
          </cell>
          <cell r="I368" t="str">
            <v>Senometopia Shima01 n. sp. nr cinerea</v>
          </cell>
          <cell r="J368"/>
          <cell r="K368" t="str">
            <v>Hiroshi Shima</v>
          </cell>
        </row>
        <row r="369">
          <cell r="A369" t="str">
            <v>USNM00504166</v>
          </cell>
          <cell r="B369" t="str">
            <v>Arthropoda</v>
          </cell>
          <cell r="C369" t="str">
            <v>Insecta</v>
          </cell>
          <cell r="D369" t="str">
            <v>Diptera</v>
          </cell>
          <cell r="E369" t="str">
            <v>Tachinidae</v>
          </cell>
          <cell r="F369" t="str">
            <v>Exoristinae</v>
          </cell>
          <cell r="G369" t="str">
            <v>Eryciini</v>
          </cell>
          <cell r="H369" t="str">
            <v>Drino</v>
          </cell>
          <cell r="I369" t="str">
            <v>Drino lucagus</v>
          </cell>
          <cell r="J369"/>
          <cell r="K369" t="str">
            <v>Hiroshi Shima</v>
          </cell>
        </row>
        <row r="370">
          <cell r="A370" t="str">
            <v>USNM00504270</v>
          </cell>
          <cell r="B370" t="str">
            <v>Arthropoda</v>
          </cell>
          <cell r="C370" t="str">
            <v>Insecta</v>
          </cell>
          <cell r="D370" t="str">
            <v>Diptera</v>
          </cell>
          <cell r="E370" t="str">
            <v>Tachinidae</v>
          </cell>
          <cell r="F370" t="str">
            <v>Exoristinae</v>
          </cell>
          <cell r="G370" t="str">
            <v>Eryciini</v>
          </cell>
          <cell r="H370" t="str">
            <v>Sisyropa</v>
          </cell>
          <cell r="I370" t="str">
            <v>Sisyropa thermophila</v>
          </cell>
          <cell r="J370"/>
          <cell r="K370" t="str">
            <v>Hiroshi Shima</v>
          </cell>
        </row>
        <row r="371">
          <cell r="A371" t="str">
            <v>USNM00504268</v>
          </cell>
          <cell r="B371" t="str">
            <v>Arthropoda</v>
          </cell>
          <cell r="C371" t="str">
            <v>Insecta</v>
          </cell>
          <cell r="D371" t="str">
            <v>Diptera</v>
          </cell>
          <cell r="E371" t="str">
            <v>Tachinidae</v>
          </cell>
          <cell r="F371" t="str">
            <v>Exoristinae</v>
          </cell>
          <cell r="G371" t="str">
            <v>Eryciini</v>
          </cell>
          <cell r="H371" t="str">
            <v>Sisyropa</v>
          </cell>
          <cell r="I371" t="str">
            <v>Sisyropa thermophila</v>
          </cell>
          <cell r="J371"/>
          <cell r="K371" t="str">
            <v>Hiroshi Shima</v>
          </cell>
        </row>
        <row r="372">
          <cell r="A372" t="str">
            <v>USNM00504269</v>
          </cell>
          <cell r="B372" t="str">
            <v>Arthropoda</v>
          </cell>
          <cell r="C372" t="str">
            <v>Insecta</v>
          </cell>
          <cell r="D372" t="str">
            <v>Diptera</v>
          </cell>
          <cell r="E372" t="str">
            <v>Tachinidae</v>
          </cell>
          <cell r="F372" t="str">
            <v>Exoristinae</v>
          </cell>
          <cell r="G372" t="str">
            <v>Eryciini</v>
          </cell>
          <cell r="H372" t="str">
            <v>Sisyropa</v>
          </cell>
          <cell r="I372" t="str">
            <v>Sisyropa thermophila</v>
          </cell>
          <cell r="J372"/>
          <cell r="K372" t="str">
            <v>Hiroshi Shima</v>
          </cell>
        </row>
        <row r="373">
          <cell r="A373" t="str">
            <v>USNM00504048</v>
          </cell>
          <cell r="B373" t="str">
            <v>Arthropoda</v>
          </cell>
          <cell r="C373" t="str">
            <v>Insecta</v>
          </cell>
          <cell r="D373" t="str">
            <v>Diptera</v>
          </cell>
          <cell r="E373" t="str">
            <v>Tachinidae</v>
          </cell>
          <cell r="F373" t="str">
            <v>Exoristinae</v>
          </cell>
          <cell r="G373" t="str">
            <v>Eryciini</v>
          </cell>
          <cell r="H373" t="str">
            <v>Sisyropa</v>
          </cell>
          <cell r="I373" t="str">
            <v>Sisyropa thermophila</v>
          </cell>
          <cell r="J373"/>
          <cell r="K373" t="str">
            <v>Hiroshi Shima</v>
          </cell>
        </row>
        <row r="374">
          <cell r="A374" t="str">
            <v>USNM00503868</v>
          </cell>
          <cell r="B374" t="str">
            <v>Arthropoda</v>
          </cell>
          <cell r="C374" t="str">
            <v>Insecta</v>
          </cell>
          <cell r="D374" t="str">
            <v>Diptera</v>
          </cell>
          <cell r="E374" t="str">
            <v>Tachinidae</v>
          </cell>
          <cell r="F374" t="str">
            <v>Exoristinae</v>
          </cell>
          <cell r="G374" t="str">
            <v>Eryciini</v>
          </cell>
          <cell r="H374" t="str">
            <v>Sisyropa</v>
          </cell>
          <cell r="I374" t="str">
            <v>Sisyropa thermophila</v>
          </cell>
          <cell r="J374"/>
          <cell r="K374" t="str">
            <v>Hiroshi Shima</v>
          </cell>
        </row>
        <row r="375">
          <cell r="A375" t="str">
            <v>USNM00207099</v>
          </cell>
          <cell r="B375" t="str">
            <v>Arthropoda</v>
          </cell>
          <cell r="C375" t="str">
            <v>Insecta</v>
          </cell>
          <cell r="D375" t="str">
            <v>Diptera</v>
          </cell>
          <cell r="E375" t="str">
            <v>Tachinidae</v>
          </cell>
          <cell r="F375" t="str">
            <v>Exoristinae</v>
          </cell>
          <cell r="G375" t="str">
            <v>Eryciini</v>
          </cell>
          <cell r="H375" t="str">
            <v>Senometopia</v>
          </cell>
          <cell r="I375" t="str">
            <v>Senometopia Shima01 n. sp. nr cinerea</v>
          </cell>
          <cell r="J375"/>
          <cell r="K375" t="str">
            <v>Hiroshi Shima</v>
          </cell>
        </row>
        <row r="376">
          <cell r="A376" t="str">
            <v>USNM00209102</v>
          </cell>
          <cell r="B376" t="str">
            <v>Arthropoda</v>
          </cell>
          <cell r="C376" t="str">
            <v>Insecta</v>
          </cell>
          <cell r="D376" t="str">
            <v>Diptera</v>
          </cell>
          <cell r="E376" t="str">
            <v>Tachinidae</v>
          </cell>
          <cell r="F376" t="str">
            <v>Exoristinae</v>
          </cell>
          <cell r="G376" t="str">
            <v>Winthemiini</v>
          </cell>
          <cell r="H376" t="str">
            <v>Winthemia</v>
          </cell>
          <cell r="I376" t="str">
            <v>Winthemia sumatrana</v>
          </cell>
          <cell r="J376"/>
          <cell r="K376" t="str">
            <v>Hiroshi Shima</v>
          </cell>
        </row>
        <row r="377">
          <cell r="A377" t="str">
            <v>USNM00206636</v>
          </cell>
          <cell r="B377" t="str">
            <v>Arthropoda</v>
          </cell>
          <cell r="C377" t="str">
            <v>Insecta</v>
          </cell>
          <cell r="D377" t="str">
            <v>Diptera</v>
          </cell>
          <cell r="E377" t="str">
            <v>Tachinidae</v>
          </cell>
          <cell r="F377" t="str">
            <v>Exoristinae</v>
          </cell>
          <cell r="G377" t="str">
            <v>Eryciini</v>
          </cell>
          <cell r="H377" t="str">
            <v>Senometopia</v>
          </cell>
          <cell r="I377" t="str">
            <v>Senometopia Shima01 n. sp. nr cinerea</v>
          </cell>
          <cell r="J377"/>
          <cell r="K377" t="str">
            <v>Hiroshi Shima</v>
          </cell>
        </row>
        <row r="378">
          <cell r="A378" t="str">
            <v>USNM00503958</v>
          </cell>
          <cell r="B378" t="str">
            <v>Arthropoda</v>
          </cell>
          <cell r="C378" t="str">
            <v>Insecta</v>
          </cell>
          <cell r="D378" t="str">
            <v>Diptera</v>
          </cell>
          <cell r="E378" t="str">
            <v>Tachinidae</v>
          </cell>
          <cell r="F378" t="str">
            <v>Tachininae</v>
          </cell>
          <cell r="G378" t="str">
            <v>Siphonini</v>
          </cell>
          <cell r="H378" t="str">
            <v>Siphona</v>
          </cell>
          <cell r="I378" t="str">
            <v>Siphona Shima02</v>
          </cell>
          <cell r="J378"/>
          <cell r="K378" t="str">
            <v>Hiroshi Shima</v>
          </cell>
        </row>
        <row r="379">
          <cell r="A379" t="str">
            <v>USNM00499234</v>
          </cell>
          <cell r="B379" t="str">
            <v>Arthropoda</v>
          </cell>
          <cell r="C379" t="str">
            <v>Insecta</v>
          </cell>
          <cell r="D379" t="str">
            <v>Diptera</v>
          </cell>
          <cell r="E379" t="str">
            <v>Tachinidae</v>
          </cell>
          <cell r="F379" t="str">
            <v>Tachininae</v>
          </cell>
          <cell r="G379" t="str">
            <v>Siphonini</v>
          </cell>
          <cell r="H379" t="str">
            <v>Actia</v>
          </cell>
          <cell r="I379" t="str">
            <v>Actia Shima02</v>
          </cell>
          <cell r="J379"/>
          <cell r="K379" t="str">
            <v>Hiroshi Shima</v>
          </cell>
        </row>
        <row r="380">
          <cell r="A380" t="str">
            <v>USNM00499530</v>
          </cell>
          <cell r="B380" t="str">
            <v>Arthropoda</v>
          </cell>
          <cell r="C380" t="str">
            <v>Insecta</v>
          </cell>
          <cell r="D380" t="str">
            <v>Diptera</v>
          </cell>
          <cell r="E380" t="str">
            <v>Tachinidae</v>
          </cell>
          <cell r="F380" t="str">
            <v>Tachininae</v>
          </cell>
          <cell r="G380" t="str">
            <v>Siphonini</v>
          </cell>
          <cell r="H380" t="str">
            <v>Actia</v>
          </cell>
          <cell r="I380" t="str">
            <v>Actia Shima02</v>
          </cell>
          <cell r="J380"/>
          <cell r="K380" t="str">
            <v>Hiroshi Shima</v>
          </cell>
        </row>
        <row r="381">
          <cell r="A381" t="str">
            <v>USNM00499790</v>
          </cell>
          <cell r="B381" t="str">
            <v>Arthropoda</v>
          </cell>
          <cell r="C381" t="str">
            <v>Insecta</v>
          </cell>
          <cell r="D381" t="str">
            <v>Diptera</v>
          </cell>
          <cell r="E381" t="str">
            <v>Tachinidae</v>
          </cell>
          <cell r="F381" t="str">
            <v>Tachininae</v>
          </cell>
          <cell r="G381" t="str">
            <v>Siphonini</v>
          </cell>
          <cell r="H381" t="str">
            <v>Actia</v>
          </cell>
          <cell r="I381" t="str">
            <v>Actia Shima02</v>
          </cell>
          <cell r="J381"/>
          <cell r="K381" t="str">
            <v>Hiroshi Shima</v>
          </cell>
        </row>
        <row r="382">
          <cell r="A382" t="str">
            <v>USNM00499822</v>
          </cell>
          <cell r="B382" t="str">
            <v>Arthropoda</v>
          </cell>
          <cell r="C382" t="str">
            <v>Insecta</v>
          </cell>
          <cell r="D382" t="str">
            <v>Diptera</v>
          </cell>
          <cell r="E382" t="str">
            <v>Tachinidae</v>
          </cell>
          <cell r="F382" t="str">
            <v>Tachininae</v>
          </cell>
          <cell r="G382" t="str">
            <v>Siphonini</v>
          </cell>
          <cell r="H382" t="str">
            <v>Actia</v>
          </cell>
          <cell r="I382" t="str">
            <v>Actia Shima02</v>
          </cell>
          <cell r="J382"/>
          <cell r="K382" t="str">
            <v>Hiroshi Shima</v>
          </cell>
        </row>
        <row r="383">
          <cell r="A383" t="str">
            <v>USNM00499817</v>
          </cell>
          <cell r="B383" t="str">
            <v>Arthropoda</v>
          </cell>
          <cell r="C383" t="str">
            <v>Insecta</v>
          </cell>
          <cell r="D383" t="str">
            <v>Diptera</v>
          </cell>
          <cell r="E383" t="str">
            <v>Tachinidae</v>
          </cell>
          <cell r="F383" t="str">
            <v>Tachininae</v>
          </cell>
          <cell r="G383" t="str">
            <v>Siphonini</v>
          </cell>
          <cell r="H383" t="str">
            <v>Actia</v>
          </cell>
          <cell r="I383" t="str">
            <v>Actia Shima02</v>
          </cell>
          <cell r="J383"/>
          <cell r="K383" t="str">
            <v>Hiroshi Shima</v>
          </cell>
        </row>
        <row r="384">
          <cell r="A384" t="str">
            <v>USNM00494042</v>
          </cell>
          <cell r="B384" t="str">
            <v>Arthropoda</v>
          </cell>
          <cell r="C384" t="str">
            <v>Insecta</v>
          </cell>
          <cell r="D384" t="str">
            <v>Diptera</v>
          </cell>
          <cell r="E384" t="str">
            <v>Tachinidae</v>
          </cell>
          <cell r="F384" t="str">
            <v>Tachininae</v>
          </cell>
          <cell r="G384" t="str">
            <v>Siphonini</v>
          </cell>
          <cell r="H384" t="str">
            <v>Actia</v>
          </cell>
          <cell r="I384" t="str">
            <v>Actia Shima02</v>
          </cell>
          <cell r="J384"/>
          <cell r="K384" t="str">
            <v>Hiroshi Shima</v>
          </cell>
        </row>
        <row r="385">
          <cell r="A385" t="str">
            <v>USNM00209117</v>
          </cell>
          <cell r="B385" t="str">
            <v>Arthropoda</v>
          </cell>
          <cell r="C385" t="str">
            <v>Insecta</v>
          </cell>
          <cell r="D385" t="str">
            <v>Diptera</v>
          </cell>
          <cell r="E385" t="str">
            <v>Tachinidae</v>
          </cell>
          <cell r="F385" t="str">
            <v>Tachininae</v>
          </cell>
          <cell r="G385" t="str">
            <v>Siphonini</v>
          </cell>
          <cell r="H385" t="str">
            <v>Actia</v>
          </cell>
          <cell r="I385" t="str">
            <v>Actia Shima03</v>
          </cell>
          <cell r="J385"/>
          <cell r="K385" t="str">
            <v>Hiroshi Shima</v>
          </cell>
        </row>
        <row r="386">
          <cell r="A386" t="str">
            <v>USNM00204497</v>
          </cell>
          <cell r="B386" t="str">
            <v>Arthropoda</v>
          </cell>
          <cell r="C386" t="str">
            <v>Insecta</v>
          </cell>
          <cell r="D386" t="str">
            <v>Diptera</v>
          </cell>
          <cell r="E386" t="str">
            <v>Tachinidae</v>
          </cell>
          <cell r="F386" t="str">
            <v>Tachininae</v>
          </cell>
          <cell r="G386" t="str">
            <v>Siphonini</v>
          </cell>
          <cell r="H386" t="str">
            <v>Actia</v>
          </cell>
          <cell r="I386" t="str">
            <v>Actia Shima03</v>
          </cell>
          <cell r="J386"/>
          <cell r="K386" t="str">
            <v>Hiroshi Shima</v>
          </cell>
        </row>
        <row r="387">
          <cell r="A387" t="str">
            <v>USNM00204498</v>
          </cell>
          <cell r="B387" t="str">
            <v>Arthropoda</v>
          </cell>
          <cell r="C387" t="str">
            <v>Insecta</v>
          </cell>
          <cell r="D387" t="str">
            <v>Diptera</v>
          </cell>
          <cell r="E387" t="str">
            <v>Tachinidae</v>
          </cell>
          <cell r="F387" t="str">
            <v>Tachininae</v>
          </cell>
          <cell r="G387" t="str">
            <v>Siphonini</v>
          </cell>
          <cell r="H387" t="str">
            <v>Actia</v>
          </cell>
          <cell r="I387" t="str">
            <v>Actia Shima03</v>
          </cell>
          <cell r="J387"/>
          <cell r="K387" t="str">
            <v>Hiroshi Shima</v>
          </cell>
        </row>
        <row r="388">
          <cell r="A388" t="str">
            <v>USNM00497298</v>
          </cell>
          <cell r="B388" t="str">
            <v>Arthropoda</v>
          </cell>
          <cell r="C388" t="str">
            <v>Insecta</v>
          </cell>
          <cell r="D388" t="str">
            <v>Diptera</v>
          </cell>
          <cell r="E388" t="str">
            <v>Tachinidae</v>
          </cell>
          <cell r="F388" t="str">
            <v>Exoristinae</v>
          </cell>
          <cell r="G388" t="str">
            <v>Goniini</v>
          </cell>
          <cell r="H388" t="str">
            <v>Argyrophylax</v>
          </cell>
          <cell r="I388" t="str">
            <v>Argyrophylax solomonica</v>
          </cell>
          <cell r="J388"/>
          <cell r="K388" t="str">
            <v>Hiroshi Shima</v>
          </cell>
        </row>
        <row r="389">
          <cell r="A389" t="str">
            <v>USNM00499567</v>
          </cell>
          <cell r="B389" t="str">
            <v>Arthropoda</v>
          </cell>
          <cell r="C389" t="str">
            <v>Insecta</v>
          </cell>
          <cell r="D389" t="str">
            <v>Diptera</v>
          </cell>
          <cell r="E389" t="str">
            <v>Tachinidae</v>
          </cell>
          <cell r="F389"/>
          <cell r="G389"/>
          <cell r="H389"/>
          <cell r="I389"/>
          <cell r="J389"/>
          <cell r="K389" t="str">
            <v>Hiroshi Shima</v>
          </cell>
        </row>
        <row r="390">
          <cell r="A390" t="str">
            <v>USNM00505049</v>
          </cell>
          <cell r="B390" t="str">
            <v>Arthropoda</v>
          </cell>
          <cell r="C390" t="str">
            <v>Insecta</v>
          </cell>
          <cell r="D390" t="str">
            <v>Diptera</v>
          </cell>
          <cell r="E390" t="str">
            <v>Tachinidae</v>
          </cell>
          <cell r="F390" t="str">
            <v>Exoristinae</v>
          </cell>
          <cell r="G390" t="str">
            <v>Blondeliini</v>
          </cell>
          <cell r="H390" t="str">
            <v>Medinodexia</v>
          </cell>
          <cell r="I390" t="str">
            <v>Medinodexia Shima01 n. sp.</v>
          </cell>
          <cell r="J390"/>
          <cell r="K390" t="str">
            <v>Hiroshi Shima</v>
          </cell>
        </row>
        <row r="391">
          <cell r="A391" t="str">
            <v>USNM00505053</v>
          </cell>
          <cell r="B391" t="str">
            <v>Arthropoda</v>
          </cell>
          <cell r="C391" t="str">
            <v>Insecta</v>
          </cell>
          <cell r="D391" t="str">
            <v>Diptera</v>
          </cell>
          <cell r="E391" t="str">
            <v>Tachinidae</v>
          </cell>
          <cell r="F391"/>
          <cell r="G391"/>
          <cell r="H391"/>
          <cell r="I391"/>
          <cell r="J391"/>
          <cell r="K391" t="str">
            <v>Hiroshi Shima</v>
          </cell>
        </row>
        <row r="392">
          <cell r="A392" t="str">
            <v>USNM00499727</v>
          </cell>
          <cell r="B392" t="str">
            <v>Arthropoda</v>
          </cell>
          <cell r="C392" t="str">
            <v>Insecta</v>
          </cell>
          <cell r="D392" t="str">
            <v>Diptera</v>
          </cell>
          <cell r="E392" t="str">
            <v>Tabanidae</v>
          </cell>
          <cell r="F392"/>
          <cell r="G392"/>
          <cell r="H392"/>
          <cell r="I392"/>
          <cell r="J392"/>
          <cell r="K392" t="str">
            <v>Hiroshi Shima</v>
          </cell>
        </row>
        <row r="393">
          <cell r="A393" t="str">
            <v>USNM00497328</v>
          </cell>
          <cell r="B393" t="str">
            <v>Arthropoda</v>
          </cell>
          <cell r="C393" t="str">
            <v>Insecta</v>
          </cell>
          <cell r="D393" t="str">
            <v>Diptera</v>
          </cell>
          <cell r="E393" t="str">
            <v>Tachinidae</v>
          </cell>
          <cell r="F393" t="str">
            <v>Exoristinae</v>
          </cell>
          <cell r="G393" t="str">
            <v>Goniini</v>
          </cell>
          <cell r="H393" t="str">
            <v>Argyrophylax</v>
          </cell>
          <cell r="I393" t="str">
            <v>Argyrophylax Shima03</v>
          </cell>
          <cell r="J393"/>
          <cell r="K393" t="str">
            <v>Hiroshi Shima</v>
          </cell>
        </row>
        <row r="394">
          <cell r="A394" t="str">
            <v>USNM00497341</v>
          </cell>
          <cell r="B394" t="str">
            <v>Arthropoda</v>
          </cell>
          <cell r="C394" t="str">
            <v>Insecta</v>
          </cell>
          <cell r="D394" t="str">
            <v>Diptera</v>
          </cell>
          <cell r="E394" t="str">
            <v>Tachinidae</v>
          </cell>
          <cell r="F394" t="str">
            <v>Exoristinae</v>
          </cell>
          <cell r="G394" t="str">
            <v>Winthemiini</v>
          </cell>
          <cell r="H394" t="str">
            <v>Winthemia</v>
          </cell>
          <cell r="I394" t="str">
            <v>Winthemia sumatrana</v>
          </cell>
          <cell r="J394"/>
          <cell r="K394" t="str">
            <v>Hiroshi Shima</v>
          </cell>
        </row>
        <row r="395">
          <cell r="A395" t="str">
            <v>USNM00497824</v>
          </cell>
          <cell r="B395" t="str">
            <v>Arthropoda</v>
          </cell>
          <cell r="C395" t="str">
            <v>Insecta</v>
          </cell>
          <cell r="D395" t="str">
            <v>Diptera</v>
          </cell>
          <cell r="E395" t="str">
            <v>Tachinidae</v>
          </cell>
          <cell r="F395" t="str">
            <v>Exoristinae</v>
          </cell>
          <cell r="G395" t="str">
            <v>Eryciini</v>
          </cell>
          <cell r="H395" t="str">
            <v>Sisyropa</v>
          </cell>
          <cell r="I395" t="str">
            <v>Sisyropa thermophila</v>
          </cell>
          <cell r="J395"/>
          <cell r="K395" t="str">
            <v>Hiroshi Shima</v>
          </cell>
        </row>
        <row r="396">
          <cell r="A396" t="str">
            <v>USNM00503983</v>
          </cell>
          <cell r="B396" t="str">
            <v>Arthropoda</v>
          </cell>
          <cell r="C396" t="str">
            <v>Insecta</v>
          </cell>
          <cell r="D396" t="str">
            <v>Diptera</v>
          </cell>
          <cell r="E396" t="str">
            <v>Tachinidae</v>
          </cell>
          <cell r="F396" t="str">
            <v>Exoristinae</v>
          </cell>
          <cell r="G396" t="str">
            <v>Eryciini</v>
          </cell>
          <cell r="H396" t="str">
            <v>Sisyropa</v>
          </cell>
          <cell r="I396" t="str">
            <v>Sisyropa thermophila</v>
          </cell>
          <cell r="J396"/>
          <cell r="K396" t="str">
            <v>Hiroshi Shima</v>
          </cell>
        </row>
        <row r="397">
          <cell r="A397" t="str">
            <v>USNM00505073</v>
          </cell>
          <cell r="B397" t="str">
            <v>Arthropoda</v>
          </cell>
          <cell r="C397" t="str">
            <v>Insecta</v>
          </cell>
          <cell r="D397" t="str">
            <v>Diptera</v>
          </cell>
          <cell r="E397" t="str">
            <v>Tachinidae</v>
          </cell>
          <cell r="F397" t="str">
            <v>Exoristinae</v>
          </cell>
          <cell r="G397" t="str">
            <v>Eryciini</v>
          </cell>
          <cell r="H397" t="str">
            <v>Paradrino</v>
          </cell>
          <cell r="I397" t="str">
            <v>Paradrino laevicula</v>
          </cell>
          <cell r="J397"/>
          <cell r="K397" t="str">
            <v>Hiroshi Shima</v>
          </cell>
        </row>
        <row r="398">
          <cell r="A398" t="str">
            <v>USNM00499178</v>
          </cell>
          <cell r="B398" t="str">
            <v>Arthropoda</v>
          </cell>
          <cell r="C398" t="str">
            <v>Insecta</v>
          </cell>
          <cell r="D398" t="str">
            <v>Diptera</v>
          </cell>
          <cell r="E398" t="str">
            <v>Tachinidae</v>
          </cell>
          <cell r="F398" t="str">
            <v>Exoristinae</v>
          </cell>
          <cell r="G398" t="str">
            <v>Eryciini</v>
          </cell>
          <cell r="H398" t="str">
            <v>Paradrino</v>
          </cell>
          <cell r="I398" t="str">
            <v>Paradrino laevicula</v>
          </cell>
          <cell r="J398"/>
          <cell r="K398" t="str">
            <v>Hiroshi Shima</v>
          </cell>
        </row>
        <row r="399">
          <cell r="A399" t="str">
            <v>USNM00499252</v>
          </cell>
          <cell r="B399" t="str">
            <v>Arthropoda</v>
          </cell>
          <cell r="C399" t="str">
            <v>Insecta</v>
          </cell>
          <cell r="D399" t="str">
            <v>Diptera</v>
          </cell>
          <cell r="E399" t="str">
            <v>Tachinidae</v>
          </cell>
          <cell r="F399" t="str">
            <v>Exoristinae</v>
          </cell>
          <cell r="G399" t="str">
            <v>Goniini</v>
          </cell>
          <cell r="H399" t="str">
            <v>Argyrophylax</v>
          </cell>
          <cell r="I399" t="str">
            <v>Argyrophylax Shima03</v>
          </cell>
          <cell r="J399"/>
          <cell r="K399"/>
        </row>
        <row r="400">
          <cell r="A400" t="str">
            <v>USNM00503867</v>
          </cell>
          <cell r="B400" t="str">
            <v>Arthropoda</v>
          </cell>
          <cell r="C400" t="str">
            <v>Insecta</v>
          </cell>
          <cell r="D400" t="str">
            <v>Diptera</v>
          </cell>
          <cell r="E400" t="str">
            <v>Tachinidae</v>
          </cell>
          <cell r="F400" t="str">
            <v>Exoristinae</v>
          </cell>
          <cell r="G400" t="str">
            <v>Eryciini</v>
          </cell>
          <cell r="H400" t="str">
            <v>Paradrino</v>
          </cell>
          <cell r="I400" t="str">
            <v>Paradrino Shima02</v>
          </cell>
          <cell r="J400"/>
          <cell r="K400" t="str">
            <v>Hiroshi Shima</v>
          </cell>
        </row>
        <row r="401">
          <cell r="A401" t="str">
            <v>USNM00509283</v>
          </cell>
          <cell r="B401" t="str">
            <v>Arthropoda</v>
          </cell>
          <cell r="C401" t="str">
            <v>Insecta</v>
          </cell>
          <cell r="D401" t="str">
            <v>Diptera</v>
          </cell>
          <cell r="E401" t="str">
            <v>Tachinidae</v>
          </cell>
          <cell r="F401" t="str">
            <v>Exoristinae</v>
          </cell>
          <cell r="G401" t="str">
            <v>Eryciini</v>
          </cell>
          <cell r="H401" t="str">
            <v>Aplomya</v>
          </cell>
          <cell r="I401" t="str">
            <v>Aplomya Shima01 n. sp.</v>
          </cell>
          <cell r="J401"/>
          <cell r="K401" t="str">
            <v>Hiroshi Shima</v>
          </cell>
        </row>
        <row r="402">
          <cell r="A402" t="str">
            <v>USNM00504064</v>
          </cell>
          <cell r="B402" t="str">
            <v>Arthropoda</v>
          </cell>
          <cell r="C402" t="str">
            <v>Insecta</v>
          </cell>
          <cell r="D402" t="str">
            <v>Diptera</v>
          </cell>
          <cell r="E402" t="str">
            <v>Tachinidae</v>
          </cell>
          <cell r="F402" t="str">
            <v>Exoristinae</v>
          </cell>
          <cell r="G402" t="str">
            <v>Eryciini</v>
          </cell>
          <cell r="H402" t="str">
            <v>Aplomya</v>
          </cell>
          <cell r="I402" t="str">
            <v>Aplomya Shima01 n. sp.</v>
          </cell>
          <cell r="J402"/>
          <cell r="K402" t="str">
            <v>Hiroshi Shima</v>
          </cell>
        </row>
        <row r="403">
          <cell r="A403" t="str">
            <v>USNM00505086</v>
          </cell>
          <cell r="B403" t="str">
            <v>Arthropoda</v>
          </cell>
          <cell r="C403" t="str">
            <v>Insecta</v>
          </cell>
          <cell r="D403" t="str">
            <v>Diptera</v>
          </cell>
          <cell r="E403" t="str">
            <v>Tachinidae</v>
          </cell>
          <cell r="F403" t="str">
            <v>Exoristinae</v>
          </cell>
          <cell r="G403" t="str">
            <v>Eryciini</v>
          </cell>
          <cell r="H403" t="str">
            <v>Aplomya</v>
          </cell>
          <cell r="I403" t="str">
            <v>Aplomya Shima01 n. sp.</v>
          </cell>
          <cell r="J403"/>
          <cell r="K403" t="str">
            <v>Hiroshi Shima</v>
          </cell>
        </row>
        <row r="404">
          <cell r="A404" t="str">
            <v>USNM00497265</v>
          </cell>
          <cell r="B404" t="str">
            <v>Arthropoda</v>
          </cell>
          <cell r="C404" t="str">
            <v>Insecta</v>
          </cell>
          <cell r="D404" t="str">
            <v>Diptera</v>
          </cell>
          <cell r="E404" t="str">
            <v>Tachinidae</v>
          </cell>
          <cell r="F404" t="str">
            <v>Exoristinae</v>
          </cell>
          <cell r="G404" t="str">
            <v>Winthemiini</v>
          </cell>
          <cell r="H404" t="str">
            <v>Winthemia</v>
          </cell>
          <cell r="I404" t="str">
            <v>Winthemia sumatrana</v>
          </cell>
          <cell r="J404"/>
          <cell r="K404" t="str">
            <v>Hiroshi Shima</v>
          </cell>
        </row>
        <row r="405">
          <cell r="A405" t="str">
            <v>USNM00499450</v>
          </cell>
          <cell r="B405" t="str">
            <v>Arthropoda</v>
          </cell>
          <cell r="C405" t="str">
            <v>Insecta</v>
          </cell>
          <cell r="D405" t="str">
            <v>Diptera</v>
          </cell>
          <cell r="E405" t="str">
            <v>Tachinidae</v>
          </cell>
          <cell r="F405" t="str">
            <v>Exoristinae</v>
          </cell>
          <cell r="G405" t="str">
            <v>Eryciini</v>
          </cell>
          <cell r="H405" t="str">
            <v>Carcelia</v>
          </cell>
          <cell r="I405" t="str">
            <v>Carcelia kockiana</v>
          </cell>
          <cell r="J405"/>
          <cell r="K405" t="str">
            <v>Hiroshi Shima</v>
          </cell>
        </row>
        <row r="406">
          <cell r="A406" t="str">
            <v>USNM00497655</v>
          </cell>
          <cell r="B406" t="str">
            <v>Arthropoda</v>
          </cell>
          <cell r="C406" t="str">
            <v>Insecta</v>
          </cell>
          <cell r="D406" t="str">
            <v>Diptera</v>
          </cell>
          <cell r="E406" t="str">
            <v>Tachinidae</v>
          </cell>
          <cell r="F406" t="str">
            <v>Exoristinae</v>
          </cell>
          <cell r="G406" t="str">
            <v>Eryciini</v>
          </cell>
          <cell r="H406" t="str">
            <v>Carcelia</v>
          </cell>
          <cell r="I406" t="str">
            <v>Carcelia kockiana</v>
          </cell>
          <cell r="J406"/>
          <cell r="K406" t="str">
            <v>Hiroshi Shima</v>
          </cell>
        </row>
        <row r="407">
          <cell r="A407" t="str">
            <v>USNM00503886</v>
          </cell>
          <cell r="B407" t="str">
            <v>Arthropoda</v>
          </cell>
          <cell r="C407" t="str">
            <v>Insecta</v>
          </cell>
          <cell r="D407" t="str">
            <v>Diptera</v>
          </cell>
          <cell r="E407" t="str">
            <v>Tachinidae</v>
          </cell>
          <cell r="F407" t="str">
            <v>Exoristinae</v>
          </cell>
          <cell r="G407" t="str">
            <v>Eryciini</v>
          </cell>
          <cell r="H407" t="str">
            <v>Carcelia</v>
          </cell>
          <cell r="I407" t="str">
            <v>Carcelia kockiana</v>
          </cell>
          <cell r="J407"/>
          <cell r="K407" t="str">
            <v>Hiroshi Shima</v>
          </cell>
        </row>
        <row r="408">
          <cell r="A408" t="str">
            <v>USNM00503885</v>
          </cell>
          <cell r="B408" t="str">
            <v>Arthropoda</v>
          </cell>
          <cell r="C408" t="str">
            <v>Insecta</v>
          </cell>
          <cell r="D408" t="str">
            <v>Diptera</v>
          </cell>
          <cell r="E408" t="str">
            <v>Tachinidae</v>
          </cell>
          <cell r="F408" t="str">
            <v>Exoristinae</v>
          </cell>
          <cell r="G408" t="str">
            <v>Eryciini</v>
          </cell>
          <cell r="H408" t="str">
            <v>Carcelia</v>
          </cell>
          <cell r="I408" t="str">
            <v>Carcelia kockiana</v>
          </cell>
          <cell r="J408"/>
          <cell r="K408" t="str">
            <v>Hiroshi Shima</v>
          </cell>
        </row>
        <row r="409">
          <cell r="A409" t="str">
            <v>USNM00503980</v>
          </cell>
          <cell r="B409" t="str">
            <v>Arthropoda</v>
          </cell>
          <cell r="C409" t="str">
            <v>Insecta</v>
          </cell>
          <cell r="D409" t="str">
            <v>Diptera</v>
          </cell>
          <cell r="E409" t="str">
            <v>Tachinidae</v>
          </cell>
          <cell r="F409" t="str">
            <v>Exoristinae</v>
          </cell>
          <cell r="G409"/>
          <cell r="H409" t="str">
            <v>EryciineGen</v>
          </cell>
          <cell r="I409" t="str">
            <v>Eryciinegen Shima01</v>
          </cell>
          <cell r="J409"/>
          <cell r="K409" t="str">
            <v>Hiroshi Shima</v>
          </cell>
        </row>
        <row r="410">
          <cell r="A410" t="str">
            <v>USNM00497204</v>
          </cell>
          <cell r="B410" t="str">
            <v>Arthropoda</v>
          </cell>
          <cell r="C410" t="str">
            <v>Insecta</v>
          </cell>
          <cell r="D410" t="str">
            <v>Hymenoptera</v>
          </cell>
          <cell r="E410" t="str">
            <v>Bethylidae</v>
          </cell>
          <cell r="F410" t="str">
            <v>Bethylinae</v>
          </cell>
          <cell r="G410"/>
          <cell r="H410" t="str">
            <v>Goniozus</v>
          </cell>
          <cell r="I410" t="str">
            <v>Goniozus nr. jacintae</v>
          </cell>
          <cell r="J410"/>
          <cell r="K410" t="str">
            <v>Ceslo Azevedo</v>
          </cell>
        </row>
        <row r="411">
          <cell r="A411" t="str">
            <v>USNM00499328</v>
          </cell>
          <cell r="B411" t="str">
            <v>Arthropoda</v>
          </cell>
          <cell r="C411" t="str">
            <v>Insecta</v>
          </cell>
          <cell r="D411" t="str">
            <v>Hymenoptera</v>
          </cell>
          <cell r="E411" t="str">
            <v>Bethylidae</v>
          </cell>
          <cell r="F411" t="str">
            <v>Bethylinae</v>
          </cell>
          <cell r="G411"/>
          <cell r="H411" t="str">
            <v>Goniozus</v>
          </cell>
          <cell r="I411" t="str">
            <v>Goniozus nr. jacintae</v>
          </cell>
          <cell r="J411"/>
          <cell r="K411" t="str">
            <v>Ceslo Azevedo</v>
          </cell>
        </row>
        <row r="412">
          <cell r="A412" t="str">
            <v>USNM00499558</v>
          </cell>
          <cell r="B412" t="str">
            <v>Arthropoda</v>
          </cell>
          <cell r="C412" t="str">
            <v>Insecta</v>
          </cell>
          <cell r="D412" t="str">
            <v>Hymenoptera</v>
          </cell>
          <cell r="E412" t="str">
            <v>Bethylidae</v>
          </cell>
          <cell r="F412" t="str">
            <v>Bethylinae</v>
          </cell>
          <cell r="G412"/>
          <cell r="H412" t="str">
            <v>Goniozus</v>
          </cell>
          <cell r="I412" t="str">
            <v>Goniozus nr. jacintae</v>
          </cell>
          <cell r="J412"/>
          <cell r="K412" t="str">
            <v>Ceslo Azevedo</v>
          </cell>
        </row>
        <row r="413">
          <cell r="A413" t="str">
            <v>USNM00497208</v>
          </cell>
          <cell r="B413" t="str">
            <v>Arthropoda</v>
          </cell>
          <cell r="C413" t="str">
            <v>Insecta</v>
          </cell>
          <cell r="D413" t="str">
            <v>Hymenoptera</v>
          </cell>
          <cell r="E413" t="str">
            <v>Bethylidae</v>
          </cell>
          <cell r="F413" t="str">
            <v>Bethylinae</v>
          </cell>
          <cell r="G413"/>
          <cell r="H413" t="str">
            <v>Goniozus</v>
          </cell>
          <cell r="I413" t="str">
            <v>Goniozus nr. triangulifer</v>
          </cell>
          <cell r="J413"/>
          <cell r="K413" t="str">
            <v>Ceslo Azevedo</v>
          </cell>
        </row>
        <row r="414">
          <cell r="A414" t="str">
            <v>USNM00497215</v>
          </cell>
          <cell r="B414" t="str">
            <v>Arthropoda</v>
          </cell>
          <cell r="C414" t="str">
            <v>Insecta</v>
          </cell>
          <cell r="D414" t="str">
            <v>Hymenoptera</v>
          </cell>
          <cell r="E414" t="str">
            <v>Bethylidae</v>
          </cell>
          <cell r="F414" t="str">
            <v>Bethylinae</v>
          </cell>
          <cell r="G414"/>
          <cell r="H414" t="str">
            <v>Goniozus</v>
          </cell>
          <cell r="I414" t="str">
            <v>Goniozus nr. triangulifer</v>
          </cell>
          <cell r="J414"/>
          <cell r="K414" t="str">
            <v>Ceslo Azevedo</v>
          </cell>
        </row>
        <row r="415">
          <cell r="A415" t="str">
            <v>USNM00206730</v>
          </cell>
          <cell r="B415" t="str">
            <v>Arthropoda</v>
          </cell>
          <cell r="C415" t="str">
            <v>Insecta</v>
          </cell>
          <cell r="D415" t="str">
            <v>Hymenoptera</v>
          </cell>
          <cell r="E415" t="str">
            <v>Braconidae</v>
          </cell>
          <cell r="F415" t="str">
            <v>Macrocentrinae</v>
          </cell>
          <cell r="G415"/>
          <cell r="H415" t="str">
            <v>Aulacocentrum</v>
          </cell>
          <cell r="I415" t="str">
            <v>Aulacocentrum pedicellatum</v>
          </cell>
          <cell r="J415"/>
          <cell r="K415" t="str">
            <v>Kees Van Achterberg</v>
          </cell>
        </row>
        <row r="416">
          <cell r="A416" t="str">
            <v>USNM00206733</v>
          </cell>
          <cell r="B416" t="str">
            <v>Arthropoda</v>
          </cell>
          <cell r="C416" t="str">
            <v>Insecta</v>
          </cell>
          <cell r="D416" t="str">
            <v>Hymenoptera</v>
          </cell>
          <cell r="E416" t="str">
            <v>Braconidae</v>
          </cell>
          <cell r="F416" t="str">
            <v>Macrocentrinae</v>
          </cell>
          <cell r="G416"/>
          <cell r="H416" t="str">
            <v>Aulacocentrum</v>
          </cell>
          <cell r="I416" t="str">
            <v>Aulacocentrum pedicellatum</v>
          </cell>
          <cell r="J416"/>
          <cell r="K416" t="str">
            <v>Kees Van Achterberg</v>
          </cell>
        </row>
        <row r="417">
          <cell r="A417" t="str">
            <v>USNM00496809</v>
          </cell>
          <cell r="B417" t="str">
            <v>Arthropoda</v>
          </cell>
          <cell r="C417" t="str">
            <v>Insecta</v>
          </cell>
          <cell r="D417" t="str">
            <v>Hymenoptera</v>
          </cell>
          <cell r="E417" t="str">
            <v>Braconidae</v>
          </cell>
          <cell r="F417" t="str">
            <v>Macrocentrinae</v>
          </cell>
          <cell r="G417"/>
          <cell r="H417" t="str">
            <v>Macrocentrus</v>
          </cell>
          <cell r="I417" t="str">
            <v>Macrocentrus novaguineensis</v>
          </cell>
          <cell r="J417"/>
          <cell r="K417" t="str">
            <v>Kees Van Achterberg</v>
          </cell>
        </row>
        <row r="418">
          <cell r="A418" t="str">
            <v>USNM00504175</v>
          </cell>
          <cell r="B418" t="str">
            <v>Arthropoda</v>
          </cell>
          <cell r="C418" t="str">
            <v>Insecta</v>
          </cell>
          <cell r="D418" t="str">
            <v>Hymenoptera</v>
          </cell>
          <cell r="E418" t="str">
            <v>Braconidae</v>
          </cell>
          <cell r="F418" t="str">
            <v>Cardiochilinae</v>
          </cell>
          <cell r="G418"/>
          <cell r="H418" t="str">
            <v>Schoenlandella</v>
          </cell>
          <cell r="I418" t="str">
            <v>Schoenlandella Whitfield01</v>
          </cell>
          <cell r="J418"/>
          <cell r="K418" t="str">
            <v>James B. Whitfield</v>
          </cell>
        </row>
        <row r="419">
          <cell r="A419" t="str">
            <v>USNM00496819</v>
          </cell>
          <cell r="B419" t="str">
            <v>Arthropoda</v>
          </cell>
          <cell r="C419" t="str">
            <v>Insecta</v>
          </cell>
          <cell r="D419" t="str">
            <v>Hymenoptera</v>
          </cell>
          <cell r="E419" t="str">
            <v>Braconidae</v>
          </cell>
          <cell r="F419" t="str">
            <v>Cardiochilinae</v>
          </cell>
          <cell r="G419"/>
          <cell r="H419" t="str">
            <v>Schoenlandella</v>
          </cell>
          <cell r="I419" t="str">
            <v>Schoenlandella Whitfield01</v>
          </cell>
          <cell r="J419"/>
          <cell r="K419" t="str">
            <v>James B. Whitfield</v>
          </cell>
        </row>
        <row r="420">
          <cell r="A420" t="str">
            <v>USNM00206822</v>
          </cell>
          <cell r="B420" t="str">
            <v>Arthropoda</v>
          </cell>
          <cell r="C420" t="str">
            <v>Insecta</v>
          </cell>
          <cell r="D420" t="str">
            <v>Hymenoptera</v>
          </cell>
          <cell r="E420" t="str">
            <v>Ichneumonidae</v>
          </cell>
          <cell r="F420" t="str">
            <v>Cremastinae</v>
          </cell>
          <cell r="G420"/>
          <cell r="H420" t="str">
            <v>Pristomerus</v>
          </cell>
          <cell r="I420" t="str">
            <v>Pristomerus Wahl01</v>
          </cell>
          <cell r="J420"/>
          <cell r="K420" t="str">
            <v>David B. Wahl</v>
          </cell>
        </row>
        <row r="421">
          <cell r="A421" t="str">
            <v>USNM00206517</v>
          </cell>
          <cell r="B421" t="str">
            <v>Arthropoda</v>
          </cell>
          <cell r="C421" t="str">
            <v>Insecta</v>
          </cell>
          <cell r="D421" t="str">
            <v>Hymenoptera</v>
          </cell>
          <cell r="E421" t="str">
            <v>Ichneumonidae</v>
          </cell>
          <cell r="F421" t="str">
            <v>Cremastinae</v>
          </cell>
          <cell r="G421"/>
          <cell r="H421" t="str">
            <v>Pristomerus</v>
          </cell>
          <cell r="I421" t="str">
            <v>Pristomerus Wahl01</v>
          </cell>
          <cell r="J421"/>
          <cell r="K421" t="str">
            <v>David B. Wahl</v>
          </cell>
        </row>
        <row r="422">
          <cell r="A422" t="str">
            <v>USNM00206441</v>
          </cell>
          <cell r="B422" t="str">
            <v>Arthropoda</v>
          </cell>
          <cell r="C422" t="str">
            <v>Insecta</v>
          </cell>
          <cell r="D422" t="str">
            <v>Hymenoptera</v>
          </cell>
          <cell r="E422" t="str">
            <v>Ichneumonidae</v>
          </cell>
          <cell r="F422" t="str">
            <v>Cremastinae</v>
          </cell>
          <cell r="G422"/>
          <cell r="H422" t="str">
            <v>Pristomerus</v>
          </cell>
          <cell r="I422" t="str">
            <v>Pristomerus Wahl01</v>
          </cell>
          <cell r="J422"/>
          <cell r="K422" t="str">
            <v>David B. Wahl</v>
          </cell>
        </row>
        <row r="423">
          <cell r="A423" t="str">
            <v>USNM00206474</v>
          </cell>
          <cell r="B423" t="str">
            <v>Arthropoda</v>
          </cell>
          <cell r="C423" t="str">
            <v>Insecta</v>
          </cell>
          <cell r="D423" t="str">
            <v>Hymenoptera</v>
          </cell>
          <cell r="E423" t="str">
            <v>Ichneumonidae</v>
          </cell>
          <cell r="F423" t="str">
            <v>Cremastinae</v>
          </cell>
          <cell r="G423"/>
          <cell r="H423" t="str">
            <v>Pristomerus</v>
          </cell>
          <cell r="I423" t="str">
            <v>Pristomerus Wahl01</v>
          </cell>
          <cell r="J423"/>
          <cell r="K423" t="str">
            <v>David B. Wahl</v>
          </cell>
        </row>
        <row r="424">
          <cell r="A424" t="str">
            <v>USNM00206519</v>
          </cell>
          <cell r="B424" t="str">
            <v>Arthropoda</v>
          </cell>
          <cell r="C424" t="str">
            <v>Insecta</v>
          </cell>
          <cell r="D424" t="str">
            <v>Hymenoptera</v>
          </cell>
          <cell r="E424" t="str">
            <v>Ichneumonidae</v>
          </cell>
          <cell r="F424" t="str">
            <v>Cremastinae</v>
          </cell>
          <cell r="G424"/>
          <cell r="H424" t="str">
            <v>Pristomerus</v>
          </cell>
          <cell r="I424" t="str">
            <v>Pristomerus Wahl01</v>
          </cell>
          <cell r="J424"/>
          <cell r="K424" t="str">
            <v>David B. Wahl</v>
          </cell>
        </row>
        <row r="425">
          <cell r="A425" t="str">
            <v>USNM00206482</v>
          </cell>
          <cell r="B425" t="str">
            <v>Arthropoda</v>
          </cell>
          <cell r="C425" t="str">
            <v>Insecta</v>
          </cell>
          <cell r="D425" t="str">
            <v>Hymenoptera</v>
          </cell>
          <cell r="E425" t="str">
            <v>Ichneumonidae</v>
          </cell>
          <cell r="F425" t="str">
            <v>Cremastinae</v>
          </cell>
          <cell r="G425"/>
          <cell r="H425" t="str">
            <v>Pristomerus</v>
          </cell>
          <cell r="I425" t="str">
            <v>Pristomerus Wahl01</v>
          </cell>
          <cell r="J425"/>
          <cell r="K425" t="str">
            <v>David B. Wahl</v>
          </cell>
        </row>
        <row r="426">
          <cell r="A426" t="str">
            <v>USNM00499280</v>
          </cell>
          <cell r="B426" t="str">
            <v>Arthropoda</v>
          </cell>
          <cell r="C426" t="str">
            <v>Insecta</v>
          </cell>
          <cell r="D426" t="str">
            <v>Hymenoptera</v>
          </cell>
          <cell r="E426" t="str">
            <v>Ichneumonidae</v>
          </cell>
          <cell r="F426" t="str">
            <v>Cremastinae</v>
          </cell>
          <cell r="G426"/>
          <cell r="H426" t="str">
            <v>Pristomerus</v>
          </cell>
          <cell r="I426" t="str">
            <v>Pristomerus Wahl02</v>
          </cell>
          <cell r="J426"/>
          <cell r="K426" t="str">
            <v>David B. Wahl</v>
          </cell>
        </row>
        <row r="427">
          <cell r="A427" t="str">
            <v>USNM00504232</v>
          </cell>
          <cell r="B427" t="str">
            <v>Arthropoda</v>
          </cell>
          <cell r="C427" t="str">
            <v>Insecta</v>
          </cell>
          <cell r="D427" t="str">
            <v>Hymenoptera</v>
          </cell>
          <cell r="E427" t="str">
            <v>Ichneumonidae</v>
          </cell>
          <cell r="F427" t="str">
            <v>Cremastinae</v>
          </cell>
          <cell r="G427"/>
          <cell r="H427" t="str">
            <v>Pristomerus</v>
          </cell>
          <cell r="I427" t="str">
            <v>Pristomerus Wahl02</v>
          </cell>
          <cell r="J427"/>
          <cell r="K427" t="str">
            <v>David B. Wahl</v>
          </cell>
        </row>
        <row r="428">
          <cell r="A428" t="str">
            <v>USNM00503970</v>
          </cell>
          <cell r="B428" t="str">
            <v>Arthropoda</v>
          </cell>
          <cell r="C428" t="str">
            <v>Insecta</v>
          </cell>
          <cell r="D428" t="str">
            <v>Hymenoptera</v>
          </cell>
          <cell r="E428" t="str">
            <v>Ichneumonidae</v>
          </cell>
          <cell r="F428" t="str">
            <v>Cremastinae</v>
          </cell>
          <cell r="G428"/>
          <cell r="H428" t="str">
            <v>Pristomerus</v>
          </cell>
          <cell r="I428" t="str">
            <v>Pristomerus Wahl02</v>
          </cell>
          <cell r="J428"/>
          <cell r="K428" t="str">
            <v>David B. Wahl</v>
          </cell>
        </row>
        <row r="429">
          <cell r="A429" t="str">
            <v>USNM00504234</v>
          </cell>
          <cell r="B429" t="str">
            <v>Arthropoda</v>
          </cell>
          <cell r="C429" t="str">
            <v>Insecta</v>
          </cell>
          <cell r="D429" t="str">
            <v>Hymenoptera</v>
          </cell>
          <cell r="E429" t="str">
            <v>Ichneumonidae</v>
          </cell>
          <cell r="F429" t="str">
            <v>Cremastinae</v>
          </cell>
          <cell r="G429"/>
          <cell r="H429" t="str">
            <v>Pristomerus</v>
          </cell>
          <cell r="I429" t="str">
            <v>Pristomerus Wahl02</v>
          </cell>
          <cell r="J429"/>
          <cell r="K429" t="str">
            <v>David B. Wahl</v>
          </cell>
        </row>
        <row r="430">
          <cell r="A430" t="str">
            <v>USNM00504197</v>
          </cell>
          <cell r="B430" t="str">
            <v>Arthropoda</v>
          </cell>
          <cell r="C430" t="str">
            <v>Insecta</v>
          </cell>
          <cell r="D430" t="str">
            <v>Hymenoptera</v>
          </cell>
          <cell r="E430" t="str">
            <v>Ichneumonidae</v>
          </cell>
          <cell r="F430" t="str">
            <v>Cremastinae</v>
          </cell>
          <cell r="G430"/>
          <cell r="H430" t="str">
            <v>Pristomerus</v>
          </cell>
          <cell r="I430" t="str">
            <v>Pristomerus Wahl02</v>
          </cell>
          <cell r="J430"/>
          <cell r="K430" t="str">
            <v>David B. Wahl</v>
          </cell>
        </row>
        <row r="431">
          <cell r="A431" t="str">
            <v>USNM00504100</v>
          </cell>
          <cell r="B431" t="str">
            <v>Arthropoda</v>
          </cell>
          <cell r="C431" t="str">
            <v>Insecta</v>
          </cell>
          <cell r="D431" t="str">
            <v>Hymenoptera</v>
          </cell>
          <cell r="E431" t="str">
            <v>Ichneumonidae</v>
          </cell>
          <cell r="F431" t="str">
            <v>Cremastinae</v>
          </cell>
          <cell r="G431"/>
          <cell r="H431" t="str">
            <v>Pristomerus</v>
          </cell>
          <cell r="I431" t="str">
            <v>Pristomerus Wahl04</v>
          </cell>
          <cell r="J431"/>
          <cell r="K431" t="str">
            <v>David B. Wahl</v>
          </cell>
        </row>
        <row r="432">
          <cell r="A432" t="str">
            <v>USNM00206958</v>
          </cell>
          <cell r="B432" t="str">
            <v>Arthropoda</v>
          </cell>
          <cell r="C432" t="str">
            <v>Insecta</v>
          </cell>
          <cell r="D432" t="str">
            <v>Hymenoptera</v>
          </cell>
          <cell r="E432" t="str">
            <v>Ichneumonidae</v>
          </cell>
          <cell r="F432" t="str">
            <v>Anomaloninae</v>
          </cell>
          <cell r="G432" t="str">
            <v>Gravenhorstiini</v>
          </cell>
          <cell r="H432" t="str">
            <v>Trichomma</v>
          </cell>
          <cell r="I432" t="str">
            <v>Trichomma Wahl01</v>
          </cell>
          <cell r="J432"/>
          <cell r="K432" t="str">
            <v>David B. Wahl</v>
          </cell>
        </row>
        <row r="433">
          <cell r="A433" t="str">
            <v>USNM00206706</v>
          </cell>
          <cell r="B433" t="str">
            <v>Arthropoda</v>
          </cell>
          <cell r="C433" t="str">
            <v>Insecta</v>
          </cell>
          <cell r="D433" t="str">
            <v>Hymenoptera</v>
          </cell>
          <cell r="E433" t="str">
            <v>Ichneumonidae</v>
          </cell>
          <cell r="F433" t="str">
            <v>Anomaloninae</v>
          </cell>
          <cell r="G433" t="str">
            <v>Gravenhorstiini</v>
          </cell>
          <cell r="H433" t="str">
            <v>Trichomma</v>
          </cell>
          <cell r="I433" t="str">
            <v>Trichomma Wahl01</v>
          </cell>
          <cell r="J433"/>
          <cell r="K433" t="str">
            <v>David B. Wahl</v>
          </cell>
        </row>
        <row r="434">
          <cell r="A434" t="str">
            <v>USNM00206898</v>
          </cell>
          <cell r="B434" t="str">
            <v>Arthropoda</v>
          </cell>
          <cell r="C434" t="str">
            <v>Insecta</v>
          </cell>
          <cell r="D434" t="str">
            <v>Hymenoptera</v>
          </cell>
          <cell r="E434" t="str">
            <v>Ichneumonidae</v>
          </cell>
          <cell r="F434" t="str">
            <v>Anomaloninae</v>
          </cell>
          <cell r="G434" t="str">
            <v>Gravenhorstiini</v>
          </cell>
          <cell r="H434" t="str">
            <v>Trichomma</v>
          </cell>
          <cell r="I434" t="str">
            <v>Trichomma Wahl01</v>
          </cell>
          <cell r="J434"/>
          <cell r="K434" t="str">
            <v>David B. Wahl</v>
          </cell>
        </row>
        <row r="435">
          <cell r="A435" t="str">
            <v>USNM00206959</v>
          </cell>
          <cell r="B435" t="str">
            <v>Arthropoda</v>
          </cell>
          <cell r="C435" t="str">
            <v>Insecta</v>
          </cell>
          <cell r="D435" t="str">
            <v>Hymenoptera</v>
          </cell>
          <cell r="E435" t="str">
            <v>Ichneumonidae</v>
          </cell>
          <cell r="F435" t="str">
            <v>Anomaloninae</v>
          </cell>
          <cell r="G435" t="str">
            <v>Gravenhorstiini</v>
          </cell>
          <cell r="H435" t="str">
            <v>Trichomma</v>
          </cell>
          <cell r="I435" t="str">
            <v>Trichomma Wahl01</v>
          </cell>
          <cell r="J435"/>
          <cell r="K435" t="str">
            <v>David B. Wahl</v>
          </cell>
        </row>
        <row r="436">
          <cell r="A436" t="str">
            <v>USNM00206895</v>
          </cell>
          <cell r="B436" t="str">
            <v>Arthropoda</v>
          </cell>
          <cell r="C436" t="str">
            <v>Insecta</v>
          </cell>
          <cell r="D436" t="str">
            <v>Hymenoptera</v>
          </cell>
          <cell r="E436" t="str">
            <v>Ichneumonidae</v>
          </cell>
          <cell r="F436" t="str">
            <v>Anomaloninae</v>
          </cell>
          <cell r="G436" t="str">
            <v>Gravenhorstiini</v>
          </cell>
          <cell r="H436" t="str">
            <v>Trichomma</v>
          </cell>
          <cell r="I436" t="str">
            <v>Trichomma Wahl01</v>
          </cell>
          <cell r="J436"/>
          <cell r="K436" t="str">
            <v>David B. Wahl</v>
          </cell>
        </row>
        <row r="437">
          <cell r="A437" t="str">
            <v>USNM00499281</v>
          </cell>
          <cell r="B437" t="str">
            <v>Arthropoda</v>
          </cell>
          <cell r="C437" t="str">
            <v>Insecta</v>
          </cell>
          <cell r="D437" t="str">
            <v>Hymenoptera</v>
          </cell>
          <cell r="E437" t="str">
            <v>Ichneumonidae</v>
          </cell>
          <cell r="F437" t="str">
            <v>Campopleginae</v>
          </cell>
          <cell r="G437"/>
          <cell r="H437" t="str">
            <v>Charops</v>
          </cell>
          <cell r="I437" t="str">
            <v>Charops Wahl01</v>
          </cell>
          <cell r="J437"/>
          <cell r="K437" t="str">
            <v>David B. Wahl</v>
          </cell>
        </row>
        <row r="438">
          <cell r="A438" t="str">
            <v>USNM00504209</v>
          </cell>
          <cell r="B438" t="str">
            <v>Arthropoda</v>
          </cell>
          <cell r="C438" t="str">
            <v>Insecta</v>
          </cell>
          <cell r="D438" t="str">
            <v>Hymenoptera</v>
          </cell>
          <cell r="E438" t="str">
            <v>Ichneumonidae</v>
          </cell>
          <cell r="F438" t="str">
            <v>Campopleginae</v>
          </cell>
          <cell r="G438"/>
          <cell r="H438" t="str">
            <v>Charops</v>
          </cell>
          <cell r="I438" t="str">
            <v>Charops Wahl01</v>
          </cell>
          <cell r="J438"/>
          <cell r="K438" t="str">
            <v>David B. Wahl</v>
          </cell>
        </row>
        <row r="439">
          <cell r="A439" t="str">
            <v>USNM00504092</v>
          </cell>
          <cell r="B439" t="str">
            <v>Arthropoda</v>
          </cell>
          <cell r="C439" t="str">
            <v>Insecta</v>
          </cell>
          <cell r="D439" t="str">
            <v>Hymenoptera</v>
          </cell>
          <cell r="E439" t="str">
            <v>Ichneumonidae</v>
          </cell>
          <cell r="F439" t="str">
            <v>Cremastinae</v>
          </cell>
          <cell r="G439"/>
          <cell r="H439" t="str">
            <v>Trathala</v>
          </cell>
          <cell r="I439" t="str">
            <v>Trathala Wahl01</v>
          </cell>
          <cell r="J439"/>
          <cell r="K439" t="str">
            <v>David B. Wahl</v>
          </cell>
        </row>
        <row r="440">
          <cell r="A440" t="str">
            <v>USNM00504196</v>
          </cell>
          <cell r="B440" t="str">
            <v>Arthropoda</v>
          </cell>
          <cell r="C440" t="str">
            <v>Insecta</v>
          </cell>
          <cell r="D440" t="str">
            <v>Hymenoptera</v>
          </cell>
          <cell r="E440" t="str">
            <v>Ichneumonidae</v>
          </cell>
          <cell r="F440" t="str">
            <v>Banchinae</v>
          </cell>
          <cell r="G440"/>
          <cell r="H440" t="str">
            <v>Apophua</v>
          </cell>
          <cell r="I440" t="str">
            <v>Apophua Wahl01</v>
          </cell>
          <cell r="J440"/>
          <cell r="K440" t="str">
            <v>David B. Wahl</v>
          </cell>
        </row>
        <row r="441">
          <cell r="A441" t="str">
            <v>USNM00497736</v>
          </cell>
          <cell r="B441" t="str">
            <v>Arthropoda</v>
          </cell>
          <cell r="C441" t="str">
            <v>Insecta</v>
          </cell>
          <cell r="D441" t="str">
            <v>Hymenoptera</v>
          </cell>
          <cell r="E441" t="str">
            <v>Ichneumonidae</v>
          </cell>
          <cell r="F441" t="str">
            <v>Banchinae</v>
          </cell>
          <cell r="G441" t="str">
            <v>Glyptini</v>
          </cell>
          <cell r="H441" t="str">
            <v>GlyptiniGEN</v>
          </cell>
          <cell r="I441" t="str">
            <v>GlyptiniGEN Wahl01</v>
          </cell>
          <cell r="J441"/>
          <cell r="K441" t="str">
            <v>David B. Wahl</v>
          </cell>
        </row>
        <row r="442">
          <cell r="A442" t="str">
            <v>USNM00499643</v>
          </cell>
          <cell r="B442" t="str">
            <v>Arthropoda</v>
          </cell>
          <cell r="C442" t="str">
            <v>Insecta</v>
          </cell>
          <cell r="D442" t="str">
            <v>Hymenoptera</v>
          </cell>
          <cell r="E442" t="str">
            <v>Ichneumonidae</v>
          </cell>
          <cell r="F442" t="str">
            <v>Mesochorinae</v>
          </cell>
          <cell r="G442"/>
          <cell r="H442" t="str">
            <v>Mesochorus</v>
          </cell>
          <cell r="I442" t="str">
            <v>Mesochorus sp.</v>
          </cell>
          <cell r="J442"/>
          <cell r="K442" t="str">
            <v>David B. Wahl</v>
          </cell>
        </row>
        <row r="443">
          <cell r="A443" t="str">
            <v>USNM00499418</v>
          </cell>
          <cell r="B443" t="str">
            <v>Arthropoda</v>
          </cell>
          <cell r="C443" t="str">
            <v>Insecta</v>
          </cell>
          <cell r="D443" t="str">
            <v>Hymenoptera</v>
          </cell>
          <cell r="E443" t="str">
            <v>Ichneumonidae</v>
          </cell>
          <cell r="F443" t="str">
            <v>Banchinae</v>
          </cell>
          <cell r="G443"/>
          <cell r="H443" t="str">
            <v>Apophua</v>
          </cell>
          <cell r="I443" t="str">
            <v>Apophua Wahl02</v>
          </cell>
          <cell r="J443"/>
          <cell r="K443" t="str">
            <v>David B. Wahl</v>
          </cell>
        </row>
        <row r="444">
          <cell r="A444" t="str">
            <v>USNM00503957</v>
          </cell>
          <cell r="B444" t="str">
            <v>Arthropoda</v>
          </cell>
          <cell r="C444" t="str">
            <v>Insecta</v>
          </cell>
          <cell r="D444" t="str">
            <v>Diptera</v>
          </cell>
          <cell r="E444" t="str">
            <v>Tachinidae</v>
          </cell>
          <cell r="F444" t="str">
            <v>Exoristinae</v>
          </cell>
          <cell r="G444"/>
          <cell r="H444" t="str">
            <v>EryciineGen</v>
          </cell>
          <cell r="I444" t="str">
            <v>Eryciinegen Shima01</v>
          </cell>
          <cell r="J444"/>
          <cell r="K444" t="str">
            <v>Hiroshi Shima</v>
          </cell>
        </row>
        <row r="445">
          <cell r="A445" t="str">
            <v>USNM00503956</v>
          </cell>
          <cell r="B445" t="str">
            <v>Arthropoda</v>
          </cell>
          <cell r="C445" t="str">
            <v>Insecta</v>
          </cell>
          <cell r="D445" t="str">
            <v>Diptera</v>
          </cell>
          <cell r="E445" t="str">
            <v>Tachinidae</v>
          </cell>
          <cell r="F445" t="str">
            <v>Exoristinae</v>
          </cell>
          <cell r="G445"/>
          <cell r="H445" t="str">
            <v>EryciineGen</v>
          </cell>
          <cell r="I445" t="str">
            <v>Eryciinegen Shima01</v>
          </cell>
          <cell r="J445"/>
          <cell r="K445" t="str">
            <v>Hiroshi Shima</v>
          </cell>
        </row>
        <row r="446">
          <cell r="A446" t="str">
            <v>USNM00503869</v>
          </cell>
          <cell r="B446" t="str">
            <v>Arthropoda</v>
          </cell>
          <cell r="C446" t="str">
            <v>Insecta</v>
          </cell>
          <cell r="D446" t="str">
            <v>Diptera</v>
          </cell>
          <cell r="E446" t="str">
            <v>Tachinidae</v>
          </cell>
          <cell r="F446"/>
          <cell r="G446"/>
          <cell r="H446"/>
          <cell r="I446"/>
          <cell r="J446"/>
          <cell r="K446" t="str">
            <v>Hiroshi Shima</v>
          </cell>
        </row>
        <row r="447">
          <cell r="A447" t="str">
            <v>USNM00499437</v>
          </cell>
          <cell r="B447" t="str">
            <v>Arthropoda</v>
          </cell>
          <cell r="C447" t="str">
            <v>Insecta</v>
          </cell>
          <cell r="D447" t="str">
            <v>Diptera</v>
          </cell>
          <cell r="E447" t="str">
            <v>Tachinidae</v>
          </cell>
          <cell r="F447" t="str">
            <v>Exoristinae</v>
          </cell>
          <cell r="G447" t="str">
            <v>Eryciini</v>
          </cell>
          <cell r="H447" t="str">
            <v>Drino</v>
          </cell>
          <cell r="I447" t="str">
            <v>Drino solennis</v>
          </cell>
          <cell r="J447"/>
          <cell r="K447" t="str">
            <v>Hiroshi Shima</v>
          </cell>
        </row>
        <row r="448">
          <cell r="A448" t="str">
            <v>USNM00497310</v>
          </cell>
          <cell r="B448" t="str">
            <v>Arthropoda</v>
          </cell>
          <cell r="C448" t="str">
            <v>Insecta</v>
          </cell>
          <cell r="D448" t="str">
            <v>Diptera</v>
          </cell>
          <cell r="E448" t="str">
            <v>Tachinidae</v>
          </cell>
          <cell r="F448" t="str">
            <v>Exoristinae</v>
          </cell>
          <cell r="G448" t="str">
            <v>Eryciini</v>
          </cell>
          <cell r="H448" t="str">
            <v>Senometopia</v>
          </cell>
          <cell r="I448" t="str">
            <v>Senometopia Shima04 n. sp. nr polyvalens</v>
          </cell>
          <cell r="J448"/>
          <cell r="K448" t="str">
            <v>Hiroshi Shima</v>
          </cell>
        </row>
        <row r="449">
          <cell r="A449" t="str">
            <v>USNM00497775</v>
          </cell>
          <cell r="B449" t="str">
            <v>Arthropoda</v>
          </cell>
          <cell r="C449" t="str">
            <v>Insecta</v>
          </cell>
          <cell r="D449" t="str">
            <v>Diptera</v>
          </cell>
          <cell r="E449" t="str">
            <v>Tachinidae</v>
          </cell>
          <cell r="F449" t="str">
            <v>Exoristinae</v>
          </cell>
          <cell r="G449" t="str">
            <v>Eryciini</v>
          </cell>
          <cell r="H449" t="str">
            <v>Senometopia</v>
          </cell>
          <cell r="I449" t="str">
            <v>Senometopia quarta</v>
          </cell>
          <cell r="J449"/>
          <cell r="K449" t="str">
            <v>Hiroshi Shima</v>
          </cell>
        </row>
        <row r="450">
          <cell r="A450" t="str">
            <v>USNM00503884</v>
          </cell>
          <cell r="B450" t="str">
            <v>Arthropoda</v>
          </cell>
          <cell r="C450" t="str">
            <v>Insecta</v>
          </cell>
          <cell r="D450" t="str">
            <v>Diptera</v>
          </cell>
          <cell r="E450" t="str">
            <v>Tachinidae</v>
          </cell>
          <cell r="F450" t="str">
            <v>Exoristinae</v>
          </cell>
          <cell r="G450" t="str">
            <v>Eryciini</v>
          </cell>
          <cell r="H450" t="str">
            <v>Carcelia</v>
          </cell>
          <cell r="I450" t="str">
            <v>Carcelia Shima02</v>
          </cell>
          <cell r="J450"/>
          <cell r="K450" t="str">
            <v>Hiroshi Shima</v>
          </cell>
        </row>
        <row r="451">
          <cell r="A451" t="str">
            <v>USNM00499183</v>
          </cell>
          <cell r="B451" t="str">
            <v>Arthropoda</v>
          </cell>
          <cell r="C451" t="str">
            <v>Insecta</v>
          </cell>
          <cell r="D451" t="str">
            <v>Diptera</v>
          </cell>
          <cell r="E451" t="str">
            <v>Tachinidae</v>
          </cell>
          <cell r="F451" t="str">
            <v>Dexiinae</v>
          </cell>
          <cell r="G451" t="str">
            <v>Voriini</v>
          </cell>
          <cell r="H451" t="str">
            <v>Hyleorus</v>
          </cell>
          <cell r="I451" t="str">
            <v>Hyleorus furcatus</v>
          </cell>
          <cell r="J451"/>
          <cell r="K451" t="str">
            <v>Hiroshi Shima</v>
          </cell>
        </row>
        <row r="452">
          <cell r="A452" t="str">
            <v>USNM00499356</v>
          </cell>
          <cell r="B452" t="str">
            <v>Arthropoda</v>
          </cell>
          <cell r="C452" t="str">
            <v>Insecta</v>
          </cell>
          <cell r="D452" t="str">
            <v>Diptera</v>
          </cell>
          <cell r="E452" t="str">
            <v>Tachinidae</v>
          </cell>
          <cell r="F452"/>
          <cell r="G452"/>
          <cell r="H452"/>
          <cell r="I452"/>
          <cell r="J452"/>
          <cell r="K452" t="str">
            <v>Hiroshi Shima</v>
          </cell>
        </row>
        <row r="453">
          <cell r="A453" t="str">
            <v>USNM00499242</v>
          </cell>
          <cell r="B453" t="str">
            <v>Arthropoda</v>
          </cell>
          <cell r="C453" t="str">
            <v>Insecta</v>
          </cell>
          <cell r="D453" t="str">
            <v>Diptera</v>
          </cell>
          <cell r="E453" t="str">
            <v>Tachinidae</v>
          </cell>
          <cell r="F453"/>
          <cell r="G453"/>
          <cell r="H453"/>
          <cell r="I453"/>
          <cell r="J453"/>
          <cell r="K453" t="str">
            <v>Hiroshi Shima</v>
          </cell>
        </row>
        <row r="454">
          <cell r="A454" t="str">
            <v>USNM00499173</v>
          </cell>
          <cell r="B454" t="str">
            <v>Arthropoda</v>
          </cell>
          <cell r="C454" t="str">
            <v>Insecta</v>
          </cell>
          <cell r="D454" t="str">
            <v>Diptera</v>
          </cell>
          <cell r="E454" t="str">
            <v>Tachinidae</v>
          </cell>
          <cell r="F454" t="str">
            <v>Exoristinae</v>
          </cell>
          <cell r="G454" t="str">
            <v>Winthemiini</v>
          </cell>
          <cell r="H454" t="str">
            <v>Winthemia</v>
          </cell>
          <cell r="I454" t="str">
            <v>Winthemia sumatrana</v>
          </cell>
          <cell r="J454"/>
          <cell r="K454" t="str">
            <v>Hiroshi Shima</v>
          </cell>
        </row>
        <row r="455">
          <cell r="A455" t="str">
            <v>USNM00206643</v>
          </cell>
          <cell r="B455" t="str">
            <v>Arthropoda</v>
          </cell>
          <cell r="C455" t="str">
            <v>Insecta</v>
          </cell>
          <cell r="D455" t="str">
            <v>Diptera</v>
          </cell>
          <cell r="E455" t="str">
            <v>Tachinidae</v>
          </cell>
          <cell r="F455" t="str">
            <v>Exoristinae</v>
          </cell>
          <cell r="G455" t="str">
            <v>Goniini</v>
          </cell>
          <cell r="H455" t="str">
            <v>Argyrophylax</v>
          </cell>
          <cell r="I455" t="str">
            <v>Argyrophylax proclinata</v>
          </cell>
          <cell r="J455"/>
          <cell r="K455" t="str">
            <v>Hiroshi Shima</v>
          </cell>
        </row>
        <row r="456">
          <cell r="A456" t="str">
            <v>USNM00206906</v>
          </cell>
          <cell r="B456" t="str">
            <v>Arthropoda</v>
          </cell>
          <cell r="C456" t="str">
            <v>Insecta</v>
          </cell>
          <cell r="D456" t="str">
            <v>Diptera</v>
          </cell>
          <cell r="E456" t="str">
            <v>Tachinidae</v>
          </cell>
          <cell r="F456" t="str">
            <v>Exoristinae</v>
          </cell>
          <cell r="G456" t="str">
            <v>Goniini</v>
          </cell>
          <cell r="H456" t="str">
            <v>Argyrophylax</v>
          </cell>
          <cell r="I456" t="str">
            <v>Argyrophylax proclinata</v>
          </cell>
          <cell r="J456"/>
          <cell r="K456" t="str">
            <v>Hiroshi Shima</v>
          </cell>
        </row>
        <row r="457">
          <cell r="A457" t="str">
            <v>USNM00206978</v>
          </cell>
          <cell r="B457" t="str">
            <v>Arthropoda</v>
          </cell>
          <cell r="C457" t="str">
            <v>Insecta</v>
          </cell>
          <cell r="D457" t="str">
            <v>Diptera</v>
          </cell>
          <cell r="E457" t="str">
            <v>Tachinidae</v>
          </cell>
          <cell r="F457" t="str">
            <v>Exoristinae</v>
          </cell>
          <cell r="G457" t="str">
            <v>Goniini</v>
          </cell>
          <cell r="H457" t="str">
            <v>Argyrophylax</v>
          </cell>
          <cell r="I457" t="str">
            <v>Argyrophylax proclinata</v>
          </cell>
          <cell r="J457"/>
          <cell r="K457" t="str">
            <v>Hiroshi Shima</v>
          </cell>
        </row>
        <row r="458">
          <cell r="A458" t="str">
            <v>USNM00206907</v>
          </cell>
          <cell r="B458" t="str">
            <v>Arthropoda</v>
          </cell>
          <cell r="C458" t="str">
            <v>Insecta</v>
          </cell>
          <cell r="D458" t="str">
            <v>Diptera</v>
          </cell>
          <cell r="E458" t="str">
            <v>Tachinidae</v>
          </cell>
          <cell r="F458" t="str">
            <v>Exoristinae</v>
          </cell>
          <cell r="G458" t="str">
            <v>Exoristini</v>
          </cell>
          <cell r="H458" t="str">
            <v>Chetogena</v>
          </cell>
          <cell r="I458" t="str">
            <v>Chetogena Shima01</v>
          </cell>
          <cell r="J458"/>
          <cell r="K458" t="str">
            <v>Hiroshi Shima</v>
          </cell>
        </row>
        <row r="459">
          <cell r="A459" t="str">
            <v>USNM00206910</v>
          </cell>
          <cell r="B459" t="str">
            <v>Arthropoda</v>
          </cell>
          <cell r="C459" t="str">
            <v>Insecta</v>
          </cell>
          <cell r="D459" t="str">
            <v>Diptera</v>
          </cell>
          <cell r="E459" t="str">
            <v>Tachinidae</v>
          </cell>
          <cell r="F459" t="str">
            <v>Exoristinae</v>
          </cell>
          <cell r="G459" t="str">
            <v>Exoristini</v>
          </cell>
          <cell r="H459" t="str">
            <v>Chetogena</v>
          </cell>
          <cell r="I459" t="str">
            <v>Chetogena Shima01</v>
          </cell>
          <cell r="J459"/>
          <cell r="K459" t="str">
            <v>Hiroshi Shima</v>
          </cell>
        </row>
        <row r="460">
          <cell r="A460" t="str">
            <v>USNM00206911</v>
          </cell>
          <cell r="B460" t="str">
            <v>Arthropoda</v>
          </cell>
          <cell r="C460" t="str">
            <v>Insecta</v>
          </cell>
          <cell r="D460" t="str">
            <v>Hymenoptera</v>
          </cell>
          <cell r="E460" t="str">
            <v>Braconidae</v>
          </cell>
          <cell r="F460" t="str">
            <v>Microgastrinae</v>
          </cell>
          <cell r="G460"/>
          <cell r="H460"/>
          <cell r="I460"/>
          <cell r="J460"/>
          <cell r="K460" t="str">
            <v>Jan Hrcek</v>
          </cell>
        </row>
        <row r="461">
          <cell r="A461" t="str">
            <v>USNM00206648</v>
          </cell>
          <cell r="B461" t="str">
            <v>Arthropoda</v>
          </cell>
          <cell r="C461" t="str">
            <v>Insecta</v>
          </cell>
          <cell r="D461" t="str">
            <v>Diptera</v>
          </cell>
          <cell r="E461" t="str">
            <v>Tachinidae</v>
          </cell>
          <cell r="F461" t="str">
            <v>Exoristinae</v>
          </cell>
          <cell r="G461" t="str">
            <v>Eryciini</v>
          </cell>
          <cell r="H461" t="str">
            <v>Senometopia</v>
          </cell>
          <cell r="I461" t="str">
            <v>Senometopia Shima02 n. sp.</v>
          </cell>
          <cell r="J461"/>
          <cell r="K461" t="str">
            <v>Hiroshi Shima</v>
          </cell>
        </row>
        <row r="462">
          <cell r="A462" t="str">
            <v>USNM00206908</v>
          </cell>
          <cell r="B462" t="str">
            <v>Arthropoda</v>
          </cell>
          <cell r="C462" t="str">
            <v>Insecta</v>
          </cell>
          <cell r="D462" t="str">
            <v>Diptera</v>
          </cell>
          <cell r="E462" t="str">
            <v>Tachinidae</v>
          </cell>
          <cell r="F462" t="str">
            <v>Exoristinae</v>
          </cell>
          <cell r="G462" t="str">
            <v>Eryciini</v>
          </cell>
          <cell r="H462" t="str">
            <v>Senometopia</v>
          </cell>
          <cell r="I462" t="str">
            <v>Senometopia Shima02 n. sp.</v>
          </cell>
          <cell r="J462"/>
          <cell r="K462" t="str">
            <v>Hiroshi Shima</v>
          </cell>
        </row>
        <row r="463">
          <cell r="A463" t="str">
            <v>USNM00206660</v>
          </cell>
          <cell r="B463" t="str">
            <v>Arthropoda</v>
          </cell>
          <cell r="C463" t="str">
            <v>Insecta</v>
          </cell>
          <cell r="D463" t="str">
            <v>Diptera</v>
          </cell>
          <cell r="E463" t="str">
            <v>Tachinidae</v>
          </cell>
          <cell r="F463"/>
          <cell r="G463"/>
          <cell r="H463"/>
          <cell r="I463"/>
          <cell r="J463"/>
          <cell r="K463" t="str">
            <v>Hiroshi Shima</v>
          </cell>
        </row>
        <row r="464">
          <cell r="A464" t="str">
            <v>USNM00206651</v>
          </cell>
          <cell r="B464" t="str">
            <v>Arthropoda</v>
          </cell>
          <cell r="C464" t="str">
            <v>Insecta</v>
          </cell>
          <cell r="D464" t="str">
            <v>Diptera</v>
          </cell>
          <cell r="E464" t="str">
            <v>Tachinidae</v>
          </cell>
          <cell r="F464" t="str">
            <v>Exoristinae</v>
          </cell>
          <cell r="G464" t="str">
            <v>Eryciini</v>
          </cell>
          <cell r="H464" t="str">
            <v>Senometopia</v>
          </cell>
          <cell r="I464" t="str">
            <v>Senometopia Shima02 n. sp.</v>
          </cell>
          <cell r="J464"/>
          <cell r="K464" t="str">
            <v>Hiroshi Shima</v>
          </cell>
        </row>
        <row r="465">
          <cell r="A465" t="str">
            <v>USNM00206976</v>
          </cell>
          <cell r="B465" t="str">
            <v>Arthropoda</v>
          </cell>
          <cell r="C465" t="str">
            <v>Insecta</v>
          </cell>
          <cell r="D465" t="str">
            <v>Diptera</v>
          </cell>
          <cell r="E465" t="str">
            <v>Tachinidae</v>
          </cell>
          <cell r="F465"/>
          <cell r="G465"/>
          <cell r="H465"/>
          <cell r="I465"/>
          <cell r="J465"/>
          <cell r="K465" t="str">
            <v>Hiroshi Shima</v>
          </cell>
        </row>
        <row r="466">
          <cell r="A466" t="str">
            <v>USNM00206657</v>
          </cell>
          <cell r="B466" t="str">
            <v>Arthropoda</v>
          </cell>
          <cell r="C466" t="str">
            <v>Insecta</v>
          </cell>
          <cell r="D466" t="str">
            <v>Diptera</v>
          </cell>
          <cell r="E466" t="str">
            <v>Tachinidae</v>
          </cell>
          <cell r="F466" t="str">
            <v>Exoristinae</v>
          </cell>
          <cell r="G466" t="str">
            <v>Goniini</v>
          </cell>
          <cell r="H466" t="str">
            <v>Carceliella</v>
          </cell>
          <cell r="I466" t="str">
            <v>Carceliella Shima02 n. sp.</v>
          </cell>
          <cell r="J466"/>
          <cell r="K466" t="str">
            <v>Hiroshi Shima</v>
          </cell>
        </row>
        <row r="467">
          <cell r="A467" t="str">
            <v>USNM00206658</v>
          </cell>
          <cell r="B467" t="str">
            <v>Arthropoda</v>
          </cell>
          <cell r="C467" t="str">
            <v>Insecta</v>
          </cell>
          <cell r="D467" t="str">
            <v>Diptera</v>
          </cell>
          <cell r="E467" t="str">
            <v>Tachinidae</v>
          </cell>
          <cell r="F467"/>
          <cell r="G467"/>
          <cell r="H467"/>
          <cell r="I467"/>
          <cell r="J467"/>
          <cell r="K467" t="str">
            <v>Hiroshi Shima</v>
          </cell>
        </row>
        <row r="468">
          <cell r="A468" t="str">
            <v>USNM00451861</v>
          </cell>
          <cell r="B468" t="str">
            <v>Arthropoda</v>
          </cell>
          <cell r="C468" t="str">
            <v>Insecta</v>
          </cell>
          <cell r="D468" t="str">
            <v>Diptera</v>
          </cell>
          <cell r="E468" t="str">
            <v>Tachinidae</v>
          </cell>
          <cell r="F468" t="str">
            <v>Exoristinae</v>
          </cell>
          <cell r="G468" t="str">
            <v>Eryciini</v>
          </cell>
          <cell r="H468" t="str">
            <v>Senometopia</v>
          </cell>
          <cell r="I468" t="str">
            <v>Senometopia Shima02 n. sp.</v>
          </cell>
          <cell r="J468"/>
          <cell r="K468" t="str">
            <v>Hiroshi Shima</v>
          </cell>
        </row>
        <row r="469">
          <cell r="A469" t="str">
            <v>USNM00452087</v>
          </cell>
          <cell r="B469" t="str">
            <v>Arthropoda</v>
          </cell>
          <cell r="C469" t="str">
            <v>Insecta</v>
          </cell>
          <cell r="D469" t="str">
            <v>Diptera</v>
          </cell>
          <cell r="E469" t="str">
            <v>Tachinidae</v>
          </cell>
          <cell r="F469" t="str">
            <v>Exoristinae</v>
          </cell>
          <cell r="G469" t="str">
            <v>Eryciini</v>
          </cell>
          <cell r="H469" t="str">
            <v>Drino</v>
          </cell>
          <cell r="I469" t="str">
            <v>Drino solennis</v>
          </cell>
          <cell r="J469"/>
          <cell r="K469" t="str">
            <v>Hiroshi Shima</v>
          </cell>
        </row>
        <row r="470">
          <cell r="A470" t="str">
            <v>USNM00452108</v>
          </cell>
          <cell r="B470" t="str">
            <v>Arthropoda</v>
          </cell>
          <cell r="C470" t="str">
            <v>Insecta</v>
          </cell>
          <cell r="D470" t="str">
            <v>Diptera</v>
          </cell>
          <cell r="E470" t="str">
            <v>Tachinidae</v>
          </cell>
          <cell r="F470" t="str">
            <v>Exoristinae</v>
          </cell>
          <cell r="G470" t="str">
            <v>Eryciini</v>
          </cell>
          <cell r="H470" t="str">
            <v>Drino</v>
          </cell>
          <cell r="I470" t="str">
            <v>Drino solennis</v>
          </cell>
          <cell r="J470"/>
          <cell r="K470" t="str">
            <v>Hiroshi Shima</v>
          </cell>
        </row>
        <row r="471">
          <cell r="A471" t="str">
            <v>USNM00452008</v>
          </cell>
          <cell r="B471" t="str">
            <v>Arthropoda</v>
          </cell>
          <cell r="C471" t="str">
            <v>Insecta</v>
          </cell>
          <cell r="D471" t="str">
            <v>Diptera</v>
          </cell>
          <cell r="E471" t="str">
            <v>Lauxaniidae</v>
          </cell>
          <cell r="F471"/>
          <cell r="G471"/>
          <cell r="H471"/>
          <cell r="I471"/>
          <cell r="J471"/>
          <cell r="K471" t="str">
            <v>Hiroshi Shima</v>
          </cell>
        </row>
        <row r="472">
          <cell r="A472" t="str">
            <v>USNM00497714</v>
          </cell>
          <cell r="B472" t="str">
            <v>Arthropoda</v>
          </cell>
          <cell r="C472" t="str">
            <v>Insecta</v>
          </cell>
          <cell r="D472" t="str">
            <v>Diptera</v>
          </cell>
          <cell r="E472" t="str">
            <v>Tachinidae</v>
          </cell>
          <cell r="F472" t="str">
            <v>Exoristinae</v>
          </cell>
          <cell r="G472" t="str">
            <v>Eryciini</v>
          </cell>
          <cell r="H472" t="str">
            <v>Senometopia</v>
          </cell>
          <cell r="I472" t="str">
            <v>Senometopia Shima02 n. sp.</v>
          </cell>
          <cell r="J472"/>
          <cell r="K472" t="str">
            <v>Hiroshi Shima</v>
          </cell>
        </row>
        <row r="473">
          <cell r="A473" t="str">
            <v>USNM00509236</v>
          </cell>
          <cell r="B473" t="str">
            <v>Arthropoda</v>
          </cell>
          <cell r="C473" t="str">
            <v>Insecta</v>
          </cell>
          <cell r="D473" t="str">
            <v>Diptera</v>
          </cell>
          <cell r="E473" t="str">
            <v>Tachinidae</v>
          </cell>
          <cell r="F473" t="str">
            <v>Exoristinae</v>
          </cell>
          <cell r="G473" t="str">
            <v>Ethillini</v>
          </cell>
          <cell r="H473" t="str">
            <v>Paratryphera</v>
          </cell>
          <cell r="I473" t="str">
            <v>Paratryphera Shima01</v>
          </cell>
          <cell r="J473"/>
          <cell r="K473" t="str">
            <v>Hiroshi Shima</v>
          </cell>
        </row>
        <row r="474">
          <cell r="A474" t="str">
            <v>USNM00505052</v>
          </cell>
          <cell r="B474" t="str">
            <v>Arthropoda</v>
          </cell>
          <cell r="C474" t="str">
            <v>Insecta</v>
          </cell>
          <cell r="D474" t="str">
            <v>Diptera</v>
          </cell>
          <cell r="E474" t="str">
            <v>Tachinidae</v>
          </cell>
          <cell r="F474" t="str">
            <v>Exoristinae</v>
          </cell>
          <cell r="G474" t="str">
            <v>Eryciini</v>
          </cell>
          <cell r="H474" t="str">
            <v>Senometopia</v>
          </cell>
          <cell r="I474" t="str">
            <v>Senometopia Shima02 n. sp.</v>
          </cell>
          <cell r="J474"/>
          <cell r="K474" t="str">
            <v>Hiroshi Shima</v>
          </cell>
        </row>
        <row r="475">
          <cell r="A475" t="str">
            <v>USNM00497685</v>
          </cell>
          <cell r="B475" t="str">
            <v>Arthropoda</v>
          </cell>
          <cell r="C475" t="str">
            <v>Insecta</v>
          </cell>
          <cell r="D475" t="str">
            <v>Diptera</v>
          </cell>
          <cell r="E475" t="str">
            <v>Tachinidae</v>
          </cell>
          <cell r="F475" t="str">
            <v>Exoristinae</v>
          </cell>
          <cell r="G475" t="str">
            <v>Eryciini</v>
          </cell>
          <cell r="H475" t="str">
            <v>Paradrino</v>
          </cell>
          <cell r="I475" t="str">
            <v>Paradrino Shima01 n. sp.</v>
          </cell>
          <cell r="J475"/>
          <cell r="K475" t="str">
            <v>Hiroshi Shima</v>
          </cell>
        </row>
        <row r="476">
          <cell r="A476" t="str">
            <v>USNM00497211</v>
          </cell>
          <cell r="B476" t="str">
            <v>Arthropoda</v>
          </cell>
          <cell r="C476" t="str">
            <v>Insecta</v>
          </cell>
          <cell r="D476" t="str">
            <v>Diptera</v>
          </cell>
          <cell r="E476" t="str">
            <v>Tachinidae</v>
          </cell>
          <cell r="F476" t="str">
            <v>Exoristinae</v>
          </cell>
          <cell r="G476" t="str">
            <v>Eryciini</v>
          </cell>
          <cell r="H476" t="str">
            <v>Carcelia</v>
          </cell>
          <cell r="I476" t="str">
            <v>Carcelia Shima01</v>
          </cell>
          <cell r="J476"/>
          <cell r="K476" t="str">
            <v>Hiroshi Shima</v>
          </cell>
        </row>
        <row r="477">
          <cell r="A477" t="str">
            <v>USNM00497671</v>
          </cell>
          <cell r="B477" t="str">
            <v>Arthropoda</v>
          </cell>
          <cell r="C477" t="str">
            <v>Insecta</v>
          </cell>
          <cell r="D477" t="str">
            <v>Diptera</v>
          </cell>
          <cell r="E477" t="str">
            <v>Tachinidae</v>
          </cell>
          <cell r="F477" t="str">
            <v>Exoristinae</v>
          </cell>
          <cell r="G477" t="str">
            <v>Eryciini</v>
          </cell>
          <cell r="H477" t="str">
            <v>Paradrino</v>
          </cell>
          <cell r="I477" t="str">
            <v>Paradrino Shima01 n. sp.</v>
          </cell>
          <cell r="J477"/>
          <cell r="K477" t="str">
            <v>Hiroshi Shima</v>
          </cell>
        </row>
        <row r="478">
          <cell r="A478" t="str">
            <v>USNM00504207</v>
          </cell>
          <cell r="B478" t="str">
            <v>Arthropoda</v>
          </cell>
          <cell r="C478" t="str">
            <v>Insecta</v>
          </cell>
          <cell r="D478" t="str">
            <v>Diptera</v>
          </cell>
          <cell r="E478" t="str">
            <v>Tachinidae</v>
          </cell>
          <cell r="F478" t="str">
            <v>Exoristinae</v>
          </cell>
          <cell r="G478" t="str">
            <v>Eryciini</v>
          </cell>
          <cell r="H478" t="str">
            <v>Senometopia</v>
          </cell>
          <cell r="I478" t="str">
            <v>Senometopia Shima02 n. sp.</v>
          </cell>
          <cell r="J478"/>
          <cell r="K478" t="str">
            <v>Hiroshi Shima</v>
          </cell>
        </row>
        <row r="479">
          <cell r="A479" t="str">
            <v>USNM00499436</v>
          </cell>
          <cell r="B479" t="str">
            <v>Arthropoda</v>
          </cell>
          <cell r="C479" t="str">
            <v>Insecta</v>
          </cell>
          <cell r="D479" t="str">
            <v>Diptera</v>
          </cell>
          <cell r="E479" t="str">
            <v>Tachinidae</v>
          </cell>
          <cell r="F479" t="str">
            <v>Exoristinae</v>
          </cell>
          <cell r="G479" t="str">
            <v>Winthemiini</v>
          </cell>
          <cell r="H479" t="str">
            <v>Winthemia</v>
          </cell>
          <cell r="I479" t="str">
            <v>Winthemia Shima02</v>
          </cell>
          <cell r="J479"/>
          <cell r="K479" t="str">
            <v>Hiroshi Shima</v>
          </cell>
        </row>
        <row r="480">
          <cell r="A480" t="str">
            <v>USNM00268088</v>
          </cell>
          <cell r="B480" t="str">
            <v>Arthropoda</v>
          </cell>
          <cell r="C480" t="str">
            <v>Insecta</v>
          </cell>
          <cell r="D480" t="str">
            <v>Diptera</v>
          </cell>
          <cell r="E480" t="str">
            <v>Tachinidae</v>
          </cell>
          <cell r="F480" t="str">
            <v>Exoristinae</v>
          </cell>
          <cell r="G480" t="str">
            <v>Eryciini</v>
          </cell>
          <cell r="H480" t="str">
            <v>Drino</v>
          </cell>
          <cell r="I480" t="str">
            <v>Drino atropivora</v>
          </cell>
          <cell r="J480"/>
          <cell r="K480" t="str">
            <v>Hiroshi Shima</v>
          </cell>
        </row>
        <row r="481">
          <cell r="A481" t="str">
            <v>USNM00268103</v>
          </cell>
          <cell r="B481" t="str">
            <v>Arthropoda</v>
          </cell>
          <cell r="C481" t="str">
            <v>Insecta</v>
          </cell>
          <cell r="D481" t="str">
            <v>Diptera</v>
          </cell>
          <cell r="E481" t="str">
            <v>Tachinidae</v>
          </cell>
          <cell r="F481" t="str">
            <v>Exoristinae</v>
          </cell>
          <cell r="G481" t="str">
            <v>Eryciini</v>
          </cell>
          <cell r="H481" t="str">
            <v>Drino</v>
          </cell>
          <cell r="I481" t="str">
            <v>Drino atropivora</v>
          </cell>
          <cell r="J481"/>
          <cell r="K481" t="str">
            <v>Hiroshi Shima</v>
          </cell>
        </row>
        <row r="482">
          <cell r="A482" t="str">
            <v>USNM00268121</v>
          </cell>
          <cell r="B482" t="str">
            <v>Arthropoda</v>
          </cell>
          <cell r="C482" t="str">
            <v>Insecta</v>
          </cell>
          <cell r="D482" t="str">
            <v>Diptera</v>
          </cell>
          <cell r="E482" t="str">
            <v>Tachinidae</v>
          </cell>
          <cell r="F482" t="str">
            <v>Exoristinae</v>
          </cell>
          <cell r="G482" t="str">
            <v>Eryciini</v>
          </cell>
          <cell r="H482" t="str">
            <v>Drino</v>
          </cell>
          <cell r="I482" t="str">
            <v>Drino atropivora</v>
          </cell>
          <cell r="J482"/>
          <cell r="K482" t="str">
            <v>Hiroshi Shima</v>
          </cell>
        </row>
        <row r="483">
          <cell r="A483" t="str">
            <v>USNM00268085</v>
          </cell>
          <cell r="B483" t="str">
            <v>Arthropoda</v>
          </cell>
          <cell r="C483" t="str">
            <v>Insecta</v>
          </cell>
          <cell r="D483" t="str">
            <v>Diptera</v>
          </cell>
          <cell r="E483" t="str">
            <v>Tachinidae</v>
          </cell>
          <cell r="F483" t="str">
            <v>Exoristinae</v>
          </cell>
          <cell r="G483" t="str">
            <v>Eryciini</v>
          </cell>
          <cell r="H483" t="str">
            <v>Drino</v>
          </cell>
          <cell r="I483" t="str">
            <v>Drino atropivora</v>
          </cell>
          <cell r="J483"/>
          <cell r="K483" t="str">
            <v>Hiroshi Shima</v>
          </cell>
        </row>
        <row r="484">
          <cell r="A484" t="str">
            <v>USNM00268108</v>
          </cell>
          <cell r="B484" t="str">
            <v>Arthropoda</v>
          </cell>
          <cell r="C484" t="str">
            <v>Insecta</v>
          </cell>
          <cell r="D484" t="str">
            <v>Diptera</v>
          </cell>
          <cell r="E484" t="str">
            <v>Tachinidae</v>
          </cell>
          <cell r="F484" t="str">
            <v>Exoristinae</v>
          </cell>
          <cell r="G484" t="str">
            <v>Eryciini</v>
          </cell>
          <cell r="H484" t="str">
            <v>Drino</v>
          </cell>
          <cell r="I484" t="str">
            <v>Drino atropivora</v>
          </cell>
          <cell r="J484"/>
          <cell r="K484" t="str">
            <v>Hiroshi Shima</v>
          </cell>
        </row>
        <row r="485">
          <cell r="A485" t="str">
            <v>USNM00503939</v>
          </cell>
          <cell r="B485" t="str">
            <v>Arthropoda</v>
          </cell>
          <cell r="C485" t="str">
            <v>Insecta</v>
          </cell>
          <cell r="D485" t="str">
            <v>Diptera</v>
          </cell>
          <cell r="E485" t="str">
            <v>Tachinidae</v>
          </cell>
          <cell r="F485" t="str">
            <v>Exoristinae</v>
          </cell>
          <cell r="G485" t="str">
            <v>Eryciini</v>
          </cell>
          <cell r="H485" t="str">
            <v>Paradrino</v>
          </cell>
          <cell r="I485" t="str">
            <v>Paradrino Shima01 n. sp.</v>
          </cell>
          <cell r="J485"/>
          <cell r="K485" t="str">
            <v>Hiroshi Shima</v>
          </cell>
        </row>
        <row r="486">
          <cell r="A486" t="str">
            <v>USNM00206168</v>
          </cell>
          <cell r="B486" t="str">
            <v>Arthropoda</v>
          </cell>
          <cell r="C486" t="str">
            <v>Insecta</v>
          </cell>
          <cell r="D486" t="str">
            <v>Diptera</v>
          </cell>
          <cell r="E486" t="str">
            <v>Tachinidae</v>
          </cell>
          <cell r="F486" t="str">
            <v>Exoristinae</v>
          </cell>
          <cell r="G486" t="str">
            <v>Goniini</v>
          </cell>
          <cell r="H486" t="str">
            <v>Argyrophylax</v>
          </cell>
          <cell r="I486" t="str">
            <v>Argyrophylax cinerella</v>
          </cell>
          <cell r="J486"/>
          <cell r="K486" t="str">
            <v>Hiroshi Shima</v>
          </cell>
        </row>
        <row r="487">
          <cell r="A487" t="str">
            <v>USNM00206164</v>
          </cell>
          <cell r="B487" t="str">
            <v>Arthropoda</v>
          </cell>
          <cell r="C487" t="str">
            <v>Insecta</v>
          </cell>
          <cell r="D487" t="str">
            <v>Diptera</v>
          </cell>
          <cell r="E487" t="str">
            <v>Tachinidae</v>
          </cell>
          <cell r="F487" t="str">
            <v>Exoristinae</v>
          </cell>
          <cell r="G487" t="str">
            <v>Goniini</v>
          </cell>
          <cell r="H487" t="str">
            <v>Argyrophylax</v>
          </cell>
          <cell r="I487" t="str">
            <v>Argyrophylax cinerella</v>
          </cell>
          <cell r="J487"/>
          <cell r="K487" t="str">
            <v>Hiroshi Shima</v>
          </cell>
        </row>
        <row r="488">
          <cell r="A488" t="str">
            <v>USNM00206128</v>
          </cell>
          <cell r="B488" t="str">
            <v>Arthropoda</v>
          </cell>
          <cell r="C488" t="str">
            <v>Insecta</v>
          </cell>
          <cell r="D488" t="str">
            <v>Diptera</v>
          </cell>
          <cell r="E488" t="str">
            <v>Tachinidae</v>
          </cell>
          <cell r="F488"/>
          <cell r="G488"/>
          <cell r="H488"/>
          <cell r="I488"/>
          <cell r="J488"/>
          <cell r="K488" t="str">
            <v>Hiroshi Shima</v>
          </cell>
        </row>
      </sheetData>
      <sheetData sheetId="3"/>
      <sheetData sheetId="4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heet1"/>
      <sheetName val="Sheet2"/>
    </sheetNames>
    <sheetDataSet>
      <sheetData sheetId="0">
        <row r="1">
          <cell r="C1" t="str">
            <v>Sample ID</v>
          </cell>
          <cell r="D1" t="str">
            <v>Field ID</v>
          </cell>
          <cell r="E1" t="str">
            <v>BIN</v>
          </cell>
        </row>
        <row r="2">
          <cell r="C2" t="str">
            <v>USNM00206924</v>
          </cell>
          <cell r="D2" t="str">
            <v>USNM00206924</v>
          </cell>
        </row>
        <row r="3">
          <cell r="C3" t="str">
            <v>USNM00452010</v>
          </cell>
          <cell r="D3" t="str">
            <v>USNM00452010</v>
          </cell>
        </row>
        <row r="4">
          <cell r="C4" t="str">
            <v>USNM00451888</v>
          </cell>
          <cell r="D4" t="str">
            <v>USNM00451888</v>
          </cell>
        </row>
        <row r="5">
          <cell r="C5" t="str">
            <v>USNM00204963</v>
          </cell>
          <cell r="D5" t="str">
            <v>USNM00204963</v>
          </cell>
        </row>
        <row r="6">
          <cell r="C6" t="str">
            <v>USNM00206714</v>
          </cell>
          <cell r="D6" t="str">
            <v>USNM00206714</v>
          </cell>
        </row>
        <row r="7">
          <cell r="C7" t="str">
            <v>USNM00206915</v>
          </cell>
          <cell r="D7" t="str">
            <v>USNM00206915</v>
          </cell>
        </row>
        <row r="8">
          <cell r="C8" t="str">
            <v>USNM00497774</v>
          </cell>
          <cell r="D8" t="str">
            <v>USNM00497774</v>
          </cell>
        </row>
        <row r="9">
          <cell r="C9" t="str">
            <v>USNM00494140</v>
          </cell>
          <cell r="D9" t="str">
            <v>USNM00494140</v>
          </cell>
        </row>
        <row r="10">
          <cell r="C10" t="str">
            <v>USNM00499738</v>
          </cell>
          <cell r="D10" t="str">
            <v>USNM00499738</v>
          </cell>
        </row>
        <row r="11">
          <cell r="C11" t="str">
            <v>USNM00499774</v>
          </cell>
          <cell r="D11" t="str">
            <v>USNM00499774</v>
          </cell>
        </row>
        <row r="12">
          <cell r="C12" t="str">
            <v>USNM00204952</v>
          </cell>
          <cell r="D12" t="str">
            <v>USNM00204952</v>
          </cell>
        </row>
        <row r="13">
          <cell r="C13" t="str">
            <v>USNM00204954</v>
          </cell>
          <cell r="D13" t="str">
            <v>USNM00204954</v>
          </cell>
        </row>
        <row r="14">
          <cell r="C14" t="str">
            <v>USNM00206925</v>
          </cell>
          <cell r="D14" t="str">
            <v>USNM00206925</v>
          </cell>
        </row>
        <row r="15">
          <cell r="C15" t="str">
            <v>USNM00451882</v>
          </cell>
          <cell r="D15" t="str">
            <v>USNM00451882</v>
          </cell>
        </row>
        <row r="16">
          <cell r="C16" t="str">
            <v>USNM00451883</v>
          </cell>
          <cell r="D16" t="str">
            <v>USNM00451883</v>
          </cell>
        </row>
        <row r="17">
          <cell r="C17" t="str">
            <v>USNM00206921</v>
          </cell>
          <cell r="D17" t="str">
            <v>USNM00206921</v>
          </cell>
        </row>
        <row r="18">
          <cell r="C18" t="str">
            <v>USNM00206922</v>
          </cell>
          <cell r="D18" t="str">
            <v>USNM00206922</v>
          </cell>
        </row>
        <row r="19">
          <cell r="C19" t="str">
            <v>USNM00204482</v>
          </cell>
          <cell r="D19" t="str">
            <v>USNM00204482</v>
          </cell>
        </row>
        <row r="20">
          <cell r="C20" t="str">
            <v>USNM00204950</v>
          </cell>
          <cell r="D20" t="str">
            <v>USNM00204950</v>
          </cell>
        </row>
        <row r="21">
          <cell r="C21" t="str">
            <v>USNM00205910</v>
          </cell>
          <cell r="D21" t="str">
            <v>USNM00205910</v>
          </cell>
        </row>
        <row r="22">
          <cell r="C22" t="str">
            <v>USNM00206513</v>
          </cell>
          <cell r="D22" t="str">
            <v>USNM00206513</v>
          </cell>
        </row>
        <row r="23">
          <cell r="C23" t="str">
            <v>USNM00206515</v>
          </cell>
          <cell r="D23" t="str">
            <v>USNM00206515</v>
          </cell>
        </row>
        <row r="24">
          <cell r="C24" t="str">
            <v>USNM00206801</v>
          </cell>
          <cell r="D24" t="str">
            <v>USNM00206801</v>
          </cell>
        </row>
        <row r="25">
          <cell r="C25" t="str">
            <v>USNM00206970</v>
          </cell>
          <cell r="D25" t="str">
            <v>USNM00206970</v>
          </cell>
        </row>
        <row r="26">
          <cell r="C26" t="str">
            <v>USNM00499430</v>
          </cell>
          <cell r="D26" t="str">
            <v>USNM00499430</v>
          </cell>
        </row>
        <row r="27">
          <cell r="C27" t="str">
            <v>USNM00503902</v>
          </cell>
          <cell r="D27" t="str">
            <v>USNM00503902</v>
          </cell>
        </row>
        <row r="28">
          <cell r="C28" t="str">
            <v>USNM00496785</v>
          </cell>
          <cell r="D28" t="str">
            <v>USNM00496785</v>
          </cell>
        </row>
        <row r="29">
          <cell r="C29" t="str">
            <v>USNM00503915</v>
          </cell>
          <cell r="D29" t="str">
            <v>USNM00503915</v>
          </cell>
        </row>
        <row r="30">
          <cell r="C30" t="str">
            <v>USNM00505089</v>
          </cell>
          <cell r="D30" t="str">
            <v>USNM00505089</v>
          </cell>
        </row>
        <row r="31">
          <cell r="C31" t="str">
            <v>USNM00505043</v>
          </cell>
          <cell r="D31" t="str">
            <v>USNM00505043</v>
          </cell>
        </row>
        <row r="32">
          <cell r="C32" t="str">
            <v>USNM00499820</v>
          </cell>
          <cell r="D32" t="str">
            <v>USNM00499820</v>
          </cell>
        </row>
        <row r="33">
          <cell r="C33" t="str">
            <v>USNM00497679</v>
          </cell>
          <cell r="D33" t="str">
            <v>USNM00497679</v>
          </cell>
        </row>
        <row r="34">
          <cell r="C34" t="str">
            <v>USNM00503940</v>
          </cell>
          <cell r="D34" t="str">
            <v>USNM00503940</v>
          </cell>
        </row>
        <row r="35">
          <cell r="C35" t="str">
            <v>USNM00206404</v>
          </cell>
          <cell r="D35" t="str">
            <v>USNM00206404</v>
          </cell>
        </row>
        <row r="36">
          <cell r="C36" t="str">
            <v>USNM00206409</v>
          </cell>
          <cell r="D36" t="str">
            <v>USNM00206409</v>
          </cell>
        </row>
        <row r="37">
          <cell r="C37" t="str">
            <v>USNM00207125</v>
          </cell>
          <cell r="D37" t="str">
            <v>USNM00207125</v>
          </cell>
        </row>
        <row r="38">
          <cell r="C38" t="str">
            <v>USNM00204540</v>
          </cell>
          <cell r="D38" t="str">
            <v>USNM00204540</v>
          </cell>
        </row>
        <row r="39">
          <cell r="C39" t="str">
            <v>USNM00204567</v>
          </cell>
          <cell r="D39" t="str">
            <v>USNM00204567</v>
          </cell>
        </row>
        <row r="40">
          <cell r="C40" t="str">
            <v>USNM00204572</v>
          </cell>
          <cell r="D40" t="str">
            <v>USNM00204572</v>
          </cell>
        </row>
        <row r="41">
          <cell r="C41" t="str">
            <v>USNM00204557</v>
          </cell>
          <cell r="D41" t="str">
            <v>USNM00204557</v>
          </cell>
        </row>
        <row r="42">
          <cell r="C42" t="str">
            <v>USNM00206389</v>
          </cell>
          <cell r="D42" t="str">
            <v>USNM00206389</v>
          </cell>
        </row>
        <row r="43">
          <cell r="C43" t="str">
            <v>USNM00205822</v>
          </cell>
          <cell r="D43" t="str">
            <v>USNM00205822</v>
          </cell>
        </row>
        <row r="44">
          <cell r="C44" t="str">
            <v>USNM00205875</v>
          </cell>
          <cell r="D44" t="str">
            <v>USNM00205875</v>
          </cell>
        </row>
        <row r="45">
          <cell r="C45" t="str">
            <v>USNM00205876</v>
          </cell>
          <cell r="D45" t="str">
            <v>USNM00205876</v>
          </cell>
        </row>
        <row r="46">
          <cell r="C46" t="str">
            <v>USNM00205871</v>
          </cell>
          <cell r="D46" t="str">
            <v>USNM00205871</v>
          </cell>
        </row>
        <row r="47">
          <cell r="C47" t="str">
            <v>USNM00205823</v>
          </cell>
          <cell r="D47" t="str">
            <v>USNM00205823</v>
          </cell>
        </row>
        <row r="48">
          <cell r="C48" t="str">
            <v>USNM00206084</v>
          </cell>
          <cell r="D48" t="str">
            <v>USNM00206084</v>
          </cell>
        </row>
        <row r="49">
          <cell r="C49" t="str">
            <v>USNM00169251</v>
          </cell>
          <cell r="D49" t="str">
            <v>USNM00169251</v>
          </cell>
        </row>
        <row r="50">
          <cell r="C50" t="str">
            <v>USNM00169254</v>
          </cell>
          <cell r="D50" t="str">
            <v>USNM00169254</v>
          </cell>
        </row>
        <row r="51">
          <cell r="C51" t="str">
            <v>USNM00169252</v>
          </cell>
          <cell r="D51" t="str">
            <v>USNM00169252</v>
          </cell>
        </row>
        <row r="52">
          <cell r="C52" t="str">
            <v>USNM00169253</v>
          </cell>
          <cell r="D52" t="str">
            <v>USNM00169253</v>
          </cell>
        </row>
        <row r="53">
          <cell r="C53" t="str">
            <v>USNM00206452</v>
          </cell>
          <cell r="D53" t="str">
            <v>USNM00206452</v>
          </cell>
        </row>
        <row r="54">
          <cell r="C54" t="str">
            <v>USNM00206527</v>
          </cell>
          <cell r="D54" t="str">
            <v>USNM00206527</v>
          </cell>
        </row>
        <row r="55">
          <cell r="C55" t="str">
            <v>USNM00206962</v>
          </cell>
          <cell r="D55" t="str">
            <v>USNM00206962</v>
          </cell>
        </row>
        <row r="56">
          <cell r="C56" t="str">
            <v>USNM00206455</v>
          </cell>
          <cell r="D56" t="str">
            <v>USNM00206455</v>
          </cell>
        </row>
        <row r="57">
          <cell r="C57" t="str">
            <v>USNM00499642</v>
          </cell>
          <cell r="D57" t="str">
            <v>USNM00499642</v>
          </cell>
        </row>
        <row r="58">
          <cell r="C58" t="str">
            <v>USNM00504214</v>
          </cell>
          <cell r="D58" t="str">
            <v>USNM00504214</v>
          </cell>
        </row>
        <row r="59">
          <cell r="C59" t="str">
            <v>USNM00506242</v>
          </cell>
          <cell r="D59" t="str">
            <v>USNM00506242</v>
          </cell>
        </row>
        <row r="60">
          <cell r="C60" t="str">
            <v>USNM00504248</v>
          </cell>
          <cell r="D60" t="str">
            <v>USNM00504248</v>
          </cell>
        </row>
        <row r="61">
          <cell r="C61" t="str">
            <v>USNM00503901</v>
          </cell>
          <cell r="D61" t="str">
            <v>USNM00503901</v>
          </cell>
        </row>
        <row r="62">
          <cell r="C62" t="str">
            <v>USNM00496742</v>
          </cell>
          <cell r="D62" t="str">
            <v>USNM00496742</v>
          </cell>
        </row>
        <row r="63">
          <cell r="C63" t="str">
            <v>USNM00506211</v>
          </cell>
          <cell r="D63" t="str">
            <v>USNM00506211</v>
          </cell>
        </row>
        <row r="64">
          <cell r="C64" t="str">
            <v>USNM00506203</v>
          </cell>
          <cell r="D64" t="str">
            <v>USNM00506203</v>
          </cell>
        </row>
        <row r="65">
          <cell r="C65" t="str">
            <v>USNM00506238</v>
          </cell>
          <cell r="D65" t="str">
            <v>USNM00506238</v>
          </cell>
        </row>
        <row r="66">
          <cell r="C66" t="str">
            <v>USNM00169259</v>
          </cell>
          <cell r="D66" t="str">
            <v>USNM00169259</v>
          </cell>
        </row>
        <row r="67">
          <cell r="C67" t="str">
            <v>USNM00169258</v>
          </cell>
          <cell r="D67" t="str">
            <v>USNM00169258</v>
          </cell>
        </row>
        <row r="68">
          <cell r="C68" t="str">
            <v>USNM00169260</v>
          </cell>
          <cell r="D68" t="str">
            <v>USNM00169260</v>
          </cell>
        </row>
        <row r="69">
          <cell r="C69" t="str">
            <v>USNM00206475</v>
          </cell>
          <cell r="D69" t="str">
            <v>USNM00206475</v>
          </cell>
        </row>
        <row r="70">
          <cell r="C70" t="str">
            <v>USNM00206896</v>
          </cell>
          <cell r="D70" t="str">
            <v>USNM00206896</v>
          </cell>
        </row>
        <row r="71">
          <cell r="C71" t="str">
            <v>USNM00206900</v>
          </cell>
          <cell r="D71" t="str">
            <v>USNM00206900</v>
          </cell>
        </row>
        <row r="72">
          <cell r="C72" t="str">
            <v>USNM00207120</v>
          </cell>
          <cell r="D72" t="str">
            <v>USNM00207120</v>
          </cell>
        </row>
        <row r="73">
          <cell r="C73" t="str">
            <v>USNM00207128</v>
          </cell>
          <cell r="D73" t="str">
            <v>USNM00207128</v>
          </cell>
        </row>
        <row r="74">
          <cell r="C74" t="str">
            <v>USNM00497743</v>
          </cell>
          <cell r="D74" t="str">
            <v>USNM00497743</v>
          </cell>
        </row>
        <row r="75">
          <cell r="C75" t="str">
            <v>USNM00497301</v>
          </cell>
          <cell r="D75" t="str">
            <v>USNM00497301</v>
          </cell>
        </row>
        <row r="76">
          <cell r="C76" t="str">
            <v>USNM00497272</v>
          </cell>
          <cell r="D76" t="str">
            <v>USNM00497272</v>
          </cell>
        </row>
        <row r="77">
          <cell r="C77" t="str">
            <v>USNM00506213</v>
          </cell>
          <cell r="D77" t="str">
            <v>USNM00506213</v>
          </cell>
        </row>
        <row r="78">
          <cell r="C78" t="str">
            <v>USNM00506200</v>
          </cell>
          <cell r="D78" t="str">
            <v>USNM00506200</v>
          </cell>
        </row>
        <row r="79">
          <cell r="C79" t="str">
            <v>USNM00206500</v>
          </cell>
          <cell r="D79" t="str">
            <v>USNM00206500</v>
          </cell>
        </row>
        <row r="80">
          <cell r="C80" t="str">
            <v>USNM00499471</v>
          </cell>
          <cell r="D80" t="str">
            <v>USNM00499471</v>
          </cell>
        </row>
        <row r="81">
          <cell r="C81" t="str">
            <v>USNM00504163</v>
          </cell>
          <cell r="D81" t="str">
            <v>USNM00504163</v>
          </cell>
        </row>
        <row r="82">
          <cell r="C82" t="str">
            <v>USNM00505058</v>
          </cell>
          <cell r="D82" t="str">
            <v>USNM00505058</v>
          </cell>
        </row>
        <row r="83">
          <cell r="C83" t="str">
            <v>USNM00505046</v>
          </cell>
          <cell r="D83" t="str">
            <v>USNM00505046</v>
          </cell>
        </row>
        <row r="84">
          <cell r="C84" t="str">
            <v>USNM00206464</v>
          </cell>
          <cell r="D84" t="str">
            <v>USNM00206464</v>
          </cell>
        </row>
        <row r="85">
          <cell r="C85" t="str">
            <v>USNM00206382</v>
          </cell>
          <cell r="D85" t="str">
            <v>USNM00206382</v>
          </cell>
        </row>
        <row r="86">
          <cell r="C86" t="str">
            <v>USNM00499413</v>
          </cell>
          <cell r="D86" t="str">
            <v>USNM00499413</v>
          </cell>
        </row>
        <row r="87">
          <cell r="C87" t="str">
            <v>USNM00205792</v>
          </cell>
          <cell r="D87" t="str">
            <v>USNM00205792</v>
          </cell>
        </row>
        <row r="88">
          <cell r="C88" t="str">
            <v>USNM00206406</v>
          </cell>
          <cell r="D88" t="str">
            <v>USNM00206406</v>
          </cell>
        </row>
        <row r="89">
          <cell r="C89" t="str">
            <v>USNM00206414</v>
          </cell>
          <cell r="D89" t="str">
            <v>USNM00206414</v>
          </cell>
        </row>
        <row r="90">
          <cell r="C90" t="str">
            <v>USNM00206430</v>
          </cell>
          <cell r="D90" t="str">
            <v>USNM00206430</v>
          </cell>
        </row>
        <row r="91">
          <cell r="C91" t="str">
            <v>USNM00497274</v>
          </cell>
          <cell r="D91" t="str">
            <v>USNM00497274</v>
          </cell>
        </row>
        <row r="92">
          <cell r="C92" t="str">
            <v>USNM00504041</v>
          </cell>
          <cell r="D92" t="str">
            <v>USNM00504041</v>
          </cell>
          <cell r="E92" t="str">
            <v>BOLD:ABZ3067</v>
          </cell>
        </row>
        <row r="93">
          <cell r="C93" t="str">
            <v>USNM00206140</v>
          </cell>
          <cell r="D93" t="str">
            <v>USNM00206140</v>
          </cell>
        </row>
        <row r="94">
          <cell r="C94" t="str">
            <v>USNM00206159</v>
          </cell>
          <cell r="D94" t="str">
            <v>USNM00206159</v>
          </cell>
        </row>
        <row r="95">
          <cell r="C95" t="str">
            <v>USNM00206154</v>
          </cell>
          <cell r="D95" t="str">
            <v>USNM00206154</v>
          </cell>
        </row>
        <row r="96">
          <cell r="C96" t="str">
            <v>USNM00206157</v>
          </cell>
          <cell r="D96" t="str">
            <v>USNM00206157</v>
          </cell>
        </row>
        <row r="97">
          <cell r="C97" t="str">
            <v>USNM00206113</v>
          </cell>
          <cell r="D97" t="str">
            <v>USNM00206113</v>
          </cell>
        </row>
        <row r="98">
          <cell r="C98" t="str">
            <v>USNM00206120</v>
          </cell>
          <cell r="D98" t="str">
            <v>USNM00206120</v>
          </cell>
        </row>
        <row r="99">
          <cell r="C99" t="str">
            <v>USNM00206166</v>
          </cell>
          <cell r="D99" t="str">
            <v>USNM00206166</v>
          </cell>
        </row>
        <row r="100">
          <cell r="C100" t="str">
            <v>USNM00494133</v>
          </cell>
          <cell r="D100" t="str">
            <v>USNM ENT 00494133</v>
          </cell>
          <cell r="E100" t="str">
            <v>BOLD:ACF0577</v>
          </cell>
        </row>
        <row r="101">
          <cell r="C101" t="str">
            <v>USNM00504053</v>
          </cell>
          <cell r="D101" t="str">
            <v>USNM00504053</v>
          </cell>
        </row>
        <row r="102">
          <cell r="C102" t="str">
            <v>USNM00499253</v>
          </cell>
          <cell r="D102" t="str">
            <v>USNM00499253</v>
          </cell>
        </row>
        <row r="103">
          <cell r="C103" t="str">
            <v>USNM00498765</v>
          </cell>
          <cell r="D103" t="str">
            <v>USNM00498765</v>
          </cell>
          <cell r="E103" t="str">
            <v>BOLD:AAD9541</v>
          </cell>
        </row>
        <row r="104">
          <cell r="C104" t="str">
            <v>USNM00499781</v>
          </cell>
          <cell r="D104" t="str">
            <v>USNM00499781</v>
          </cell>
          <cell r="E104" t="str">
            <v>BOLD:AAD9541</v>
          </cell>
        </row>
        <row r="105">
          <cell r="C105" t="str">
            <v>USNM00499187</v>
          </cell>
          <cell r="D105" t="str">
            <v>USNM00499187</v>
          </cell>
        </row>
        <row r="106">
          <cell r="C106" t="str">
            <v>USNM00499195</v>
          </cell>
          <cell r="D106" t="str">
            <v>USNM00499195</v>
          </cell>
        </row>
        <row r="107">
          <cell r="C107" t="str">
            <v>USNM00499457</v>
          </cell>
          <cell r="D107" t="str">
            <v>USNM00499457</v>
          </cell>
        </row>
        <row r="108">
          <cell r="C108" t="str">
            <v>USNM00499448</v>
          </cell>
          <cell r="D108" t="str">
            <v>USNM00499448</v>
          </cell>
        </row>
        <row r="109">
          <cell r="C109" t="str">
            <v>USNM00504087</v>
          </cell>
          <cell r="D109" t="str">
            <v>USNM00504087</v>
          </cell>
        </row>
        <row r="110">
          <cell r="C110" t="str">
            <v>USNM00497302</v>
          </cell>
          <cell r="D110" t="str">
            <v>USNM00497302</v>
          </cell>
        </row>
        <row r="111">
          <cell r="C111" t="str">
            <v>USNM00504224</v>
          </cell>
          <cell r="D111" t="str">
            <v>USNM00504224</v>
          </cell>
          <cell r="E111" t="str">
            <v>BOLD:AAE6280</v>
          </cell>
        </row>
        <row r="112">
          <cell r="C112" t="str">
            <v>USNM00504221</v>
          </cell>
          <cell r="D112" t="str">
            <v>USNM00504221</v>
          </cell>
          <cell r="E112" t="str">
            <v>BOLD:AAE6280</v>
          </cell>
        </row>
        <row r="113">
          <cell r="C113" t="str">
            <v>USNM00504206</v>
          </cell>
          <cell r="D113" t="str">
            <v>USNM00504206</v>
          </cell>
        </row>
        <row r="114">
          <cell r="C114" t="str">
            <v>USNM00497657</v>
          </cell>
          <cell r="D114" t="str">
            <v>USNM00497657</v>
          </cell>
        </row>
        <row r="115">
          <cell r="C115" t="str">
            <v>USNM00504256</v>
          </cell>
          <cell r="D115" t="str">
            <v>USNM00504256</v>
          </cell>
          <cell r="E115" t="str">
            <v>BOLD:AAE6280</v>
          </cell>
        </row>
        <row r="116">
          <cell r="C116" t="str">
            <v>USNM00497674</v>
          </cell>
          <cell r="D116" t="str">
            <v>USNM00497674</v>
          </cell>
          <cell r="E116" t="str">
            <v>BOLD:AAG9264</v>
          </cell>
        </row>
        <row r="117">
          <cell r="C117" t="str">
            <v>USNM00504165</v>
          </cell>
          <cell r="D117" t="str">
            <v>USNM00504165</v>
          </cell>
          <cell r="E117" t="str">
            <v>BOLD:AAG9264</v>
          </cell>
        </row>
        <row r="118">
          <cell r="C118" t="str">
            <v>USNM00503965</v>
          </cell>
          <cell r="D118" t="str">
            <v>USNM00503965</v>
          </cell>
          <cell r="E118" t="str">
            <v>BOLD:AAD0180</v>
          </cell>
        </row>
        <row r="119">
          <cell r="C119" t="str">
            <v>USNM00503935</v>
          </cell>
          <cell r="D119" t="str">
            <v>USNM00503935</v>
          </cell>
        </row>
        <row r="120">
          <cell r="C120" t="str">
            <v>USNM00509244</v>
          </cell>
          <cell r="D120" t="str">
            <v>USNM00509244</v>
          </cell>
          <cell r="E120" t="str">
            <v>BOLD:AAG2115</v>
          </cell>
        </row>
        <row r="121">
          <cell r="C121" t="str">
            <v>USNM00509255</v>
          </cell>
          <cell r="D121" t="str">
            <v>USNM00509255</v>
          </cell>
        </row>
        <row r="122">
          <cell r="C122" t="str">
            <v>USNM00209115</v>
          </cell>
          <cell r="D122" t="str">
            <v>USNM00209115</v>
          </cell>
        </row>
        <row r="123">
          <cell r="C123" t="str">
            <v>USNM00451827</v>
          </cell>
          <cell r="D123" t="str">
            <v>USNM ENT 00451827</v>
          </cell>
          <cell r="E123" t="str">
            <v>BOLD:AAG2118</v>
          </cell>
        </row>
        <row r="124">
          <cell r="C124" t="str">
            <v>USNM00451842</v>
          </cell>
          <cell r="D124" t="str">
            <v>USNM00451842</v>
          </cell>
          <cell r="E124" t="str">
            <v>BOLD:AAF2788</v>
          </cell>
        </row>
        <row r="125">
          <cell r="C125" t="str">
            <v>USNM00452090</v>
          </cell>
          <cell r="D125" t="str">
            <v>USNM00452090</v>
          </cell>
          <cell r="E125" t="str">
            <v>BOLD:AAF2788</v>
          </cell>
        </row>
        <row r="126">
          <cell r="C126" t="str">
            <v>USNM00452094</v>
          </cell>
          <cell r="D126" t="str">
            <v>USNM00452094</v>
          </cell>
          <cell r="E126" t="str">
            <v>BOLD:AAF2788</v>
          </cell>
        </row>
        <row r="127">
          <cell r="C127" t="str">
            <v>USNM00452107</v>
          </cell>
          <cell r="D127" t="str">
            <v>USNM00452107</v>
          </cell>
        </row>
        <row r="128">
          <cell r="C128" t="str">
            <v>USNM00207096</v>
          </cell>
          <cell r="D128" t="str">
            <v>USNM00207096</v>
          </cell>
        </row>
        <row r="129">
          <cell r="C129" t="str">
            <v>USNM00207104</v>
          </cell>
          <cell r="D129" t="str">
            <v>USNM00207104</v>
          </cell>
        </row>
        <row r="130">
          <cell r="C130" t="str">
            <v>USNM00209490</v>
          </cell>
          <cell r="D130" t="str">
            <v>USNM ENT 00209490</v>
          </cell>
          <cell r="E130" t="str">
            <v>BOLD:AAF6530</v>
          </cell>
        </row>
        <row r="131">
          <cell r="C131" t="str">
            <v>USNM00452000</v>
          </cell>
          <cell r="D131" t="str">
            <v>USNM00452000</v>
          </cell>
        </row>
        <row r="132">
          <cell r="C132" t="str">
            <v>USNM00169247</v>
          </cell>
          <cell r="D132" t="str">
            <v>USNM00169247</v>
          </cell>
        </row>
        <row r="133">
          <cell r="C133" t="str">
            <v>USNM00209488</v>
          </cell>
          <cell r="D133" t="str">
            <v>USNM00209488</v>
          </cell>
        </row>
        <row r="134">
          <cell r="C134" t="str">
            <v>USNM00207111</v>
          </cell>
          <cell r="D134" t="str">
            <v>USNM00207111</v>
          </cell>
        </row>
        <row r="135">
          <cell r="C135" t="str">
            <v>USNM00451849</v>
          </cell>
          <cell r="D135" t="str">
            <v>USNM00451849</v>
          </cell>
        </row>
        <row r="136">
          <cell r="C136" t="str">
            <v>USNM00452095</v>
          </cell>
          <cell r="D136" t="str">
            <v>USNM00452095</v>
          </cell>
        </row>
        <row r="137">
          <cell r="C137" t="str">
            <v>USNM00452114</v>
          </cell>
          <cell r="D137" t="str">
            <v>USNM00452114</v>
          </cell>
        </row>
        <row r="138">
          <cell r="C138" t="str">
            <v>USNM00451854</v>
          </cell>
          <cell r="D138" t="str">
            <v>USNM00451854</v>
          </cell>
        </row>
        <row r="139">
          <cell r="C139" t="str">
            <v>USNM00206673</v>
          </cell>
          <cell r="D139" t="str">
            <v>USNM00206673</v>
          </cell>
        </row>
        <row r="140">
          <cell r="C140" t="str">
            <v>USNM00206692</v>
          </cell>
          <cell r="D140" t="str">
            <v>USNM00206692</v>
          </cell>
        </row>
        <row r="141">
          <cell r="C141" t="str">
            <v>USNM00451874</v>
          </cell>
          <cell r="D141" t="str">
            <v>USNM00451874</v>
          </cell>
          <cell r="E141" t="str">
            <v>BOLD:AAF6726</v>
          </cell>
        </row>
        <row r="142">
          <cell r="C142" t="str">
            <v>USNM00452110</v>
          </cell>
          <cell r="D142" t="str">
            <v>USNM00452110</v>
          </cell>
          <cell r="E142" t="str">
            <v>BOLD:AAF0817</v>
          </cell>
        </row>
        <row r="143">
          <cell r="C143" t="str">
            <v>USNM00452111</v>
          </cell>
          <cell r="D143" t="str">
            <v>USNM00452111</v>
          </cell>
          <cell r="E143" t="str">
            <v>BOLD:AAF0817</v>
          </cell>
        </row>
        <row r="144">
          <cell r="C144" t="str">
            <v>USNM00452112</v>
          </cell>
          <cell r="D144" t="str">
            <v>USNM00452112</v>
          </cell>
          <cell r="E144" t="str">
            <v>BOLD:AAF0817</v>
          </cell>
        </row>
        <row r="145">
          <cell r="C145" t="str">
            <v>USNM00206653</v>
          </cell>
          <cell r="D145" t="str">
            <v>USNM00206653</v>
          </cell>
        </row>
        <row r="146">
          <cell r="C146" t="str">
            <v>USNM00206974</v>
          </cell>
          <cell r="D146" t="str">
            <v>USNM00206974</v>
          </cell>
        </row>
        <row r="147">
          <cell r="C147" t="str">
            <v>USNM00206982</v>
          </cell>
          <cell r="D147" t="str">
            <v>USNM00206982</v>
          </cell>
        </row>
        <row r="148">
          <cell r="C148" t="str">
            <v>USNM00206902</v>
          </cell>
          <cell r="D148" t="str">
            <v>USNM00206902</v>
          </cell>
        </row>
        <row r="149">
          <cell r="C149" t="str">
            <v>USNM00206904</v>
          </cell>
          <cell r="D149" t="str">
            <v>USNM00206904</v>
          </cell>
        </row>
        <row r="150">
          <cell r="C150" t="str">
            <v>USNM00206984</v>
          </cell>
          <cell r="D150" t="str">
            <v>USNM00206984</v>
          </cell>
        </row>
        <row r="151">
          <cell r="C151" t="str">
            <v>USNM00206979</v>
          </cell>
          <cell r="D151" t="str">
            <v>USNM00206979</v>
          </cell>
          <cell r="E151" t="str">
            <v>BOLD:AAW7980</v>
          </cell>
        </row>
        <row r="152">
          <cell r="C152" t="str">
            <v>USNM00206130</v>
          </cell>
          <cell r="D152" t="str">
            <v>USNM00206130</v>
          </cell>
        </row>
        <row r="153">
          <cell r="C153" t="str">
            <v>USNM00206132</v>
          </cell>
          <cell r="D153" t="str">
            <v>USNM00206132</v>
          </cell>
        </row>
        <row r="154">
          <cell r="C154" t="str">
            <v>USNM00206137</v>
          </cell>
          <cell r="D154" t="str">
            <v>USNM00206137</v>
          </cell>
        </row>
        <row r="155">
          <cell r="C155" t="str">
            <v>USNM00206141</v>
          </cell>
          <cell r="D155" t="str">
            <v>USNM00206141</v>
          </cell>
        </row>
        <row r="156">
          <cell r="C156" t="str">
            <v>USNM00206144</v>
          </cell>
          <cell r="D156" t="str">
            <v>USNM00206144</v>
          </cell>
        </row>
        <row r="157">
          <cell r="C157" t="str">
            <v>USNM00206150</v>
          </cell>
          <cell r="D157" t="str">
            <v>USNM00206150</v>
          </cell>
        </row>
        <row r="158">
          <cell r="C158" t="str">
            <v>USNM00206131</v>
          </cell>
          <cell r="D158" t="str">
            <v>USNM00206131</v>
          </cell>
        </row>
        <row r="159">
          <cell r="C159" t="str">
            <v>USNM00206142</v>
          </cell>
          <cell r="D159" t="str">
            <v>USNM00206142</v>
          </cell>
        </row>
        <row r="160">
          <cell r="C160" t="str">
            <v>USNM00206151</v>
          </cell>
          <cell r="D160" t="str">
            <v>USNM00206151</v>
          </cell>
        </row>
        <row r="161">
          <cell r="C161" t="str">
            <v>USNM00497290</v>
          </cell>
          <cell r="D161" t="str">
            <v>USNM00497290</v>
          </cell>
          <cell r="E161" t="str">
            <v>BOLD:AAB7124</v>
          </cell>
        </row>
        <row r="162">
          <cell r="C162" t="str">
            <v>USNM00503979</v>
          </cell>
          <cell r="D162" t="str">
            <v>USNM00503979</v>
          </cell>
          <cell r="E162" t="str">
            <v>BOLD:AAB7124</v>
          </cell>
        </row>
        <row r="163">
          <cell r="C163" t="str">
            <v>USNM00503926</v>
          </cell>
          <cell r="D163" t="str">
            <v>USNM00503926</v>
          </cell>
        </row>
        <row r="164">
          <cell r="C164" t="str">
            <v>USNM00503932</v>
          </cell>
          <cell r="D164" t="str">
            <v>USNM00503932</v>
          </cell>
          <cell r="E164" t="str">
            <v>BOLD:AAB7124</v>
          </cell>
        </row>
        <row r="165">
          <cell r="C165" t="str">
            <v>USNM00503981</v>
          </cell>
          <cell r="D165" t="str">
            <v>USNM00503981</v>
          </cell>
        </row>
        <row r="166">
          <cell r="C166" t="str">
            <v>USNM00503982</v>
          </cell>
          <cell r="D166" t="str">
            <v>USNM00503982</v>
          </cell>
        </row>
        <row r="167">
          <cell r="C167" t="str">
            <v>USNM00499488</v>
          </cell>
          <cell r="D167" t="str">
            <v>USNM00499488</v>
          </cell>
          <cell r="E167" t="str">
            <v>BOLD:AAB7124</v>
          </cell>
        </row>
        <row r="168">
          <cell r="C168" t="str">
            <v>USNM00503945</v>
          </cell>
          <cell r="D168" t="str">
            <v>USNM00503945</v>
          </cell>
        </row>
        <row r="169">
          <cell r="C169" t="str">
            <v>USNM00503937</v>
          </cell>
          <cell r="D169" t="str">
            <v>USNM00503937</v>
          </cell>
          <cell r="E169" t="str">
            <v>BOLD:AAB7124</v>
          </cell>
        </row>
        <row r="170">
          <cell r="C170" t="str">
            <v>USNM00497633</v>
          </cell>
          <cell r="D170" t="str">
            <v>USNM00497633</v>
          </cell>
          <cell r="E170" t="str">
            <v>BOLD:AAB7124</v>
          </cell>
        </row>
        <row r="171">
          <cell r="C171" t="str">
            <v>USNM00504273</v>
          </cell>
          <cell r="D171" t="str">
            <v>USNM00504273</v>
          </cell>
        </row>
        <row r="172">
          <cell r="C172" t="str">
            <v>USNM00497716</v>
          </cell>
          <cell r="D172" t="str">
            <v>USNM00497716</v>
          </cell>
          <cell r="E172" t="str">
            <v>BOLD:AAB7124</v>
          </cell>
        </row>
        <row r="173">
          <cell r="C173" t="str">
            <v>USNM00503866</v>
          </cell>
          <cell r="D173" t="str">
            <v>USNM00503866</v>
          </cell>
        </row>
        <row r="174">
          <cell r="C174" t="str">
            <v>USNM00204536</v>
          </cell>
          <cell r="D174" t="str">
            <v>USNM00204536</v>
          </cell>
        </row>
        <row r="175">
          <cell r="C175" t="str">
            <v>USNM00204563</v>
          </cell>
          <cell r="D175" t="str">
            <v>USNM00204563</v>
          </cell>
        </row>
        <row r="176">
          <cell r="C176" t="str">
            <v>USNM00204576</v>
          </cell>
          <cell r="D176" t="str">
            <v>USNM00204576</v>
          </cell>
        </row>
        <row r="177">
          <cell r="C177" t="str">
            <v>USNM00204579</v>
          </cell>
          <cell r="D177" t="str">
            <v>USNM00204579</v>
          </cell>
        </row>
        <row r="178">
          <cell r="C178" t="str">
            <v>USNM00204580</v>
          </cell>
          <cell r="D178" t="str">
            <v>USNM00204580</v>
          </cell>
        </row>
        <row r="179">
          <cell r="C179" t="str">
            <v>USNM00206374</v>
          </cell>
          <cell r="D179" t="str">
            <v>USNM00206374</v>
          </cell>
        </row>
        <row r="180">
          <cell r="C180" t="str">
            <v>USNM00206418</v>
          </cell>
          <cell r="D180" t="str">
            <v>USNM00206418</v>
          </cell>
        </row>
        <row r="181">
          <cell r="C181" t="str">
            <v>USNM00206427</v>
          </cell>
          <cell r="D181" t="str">
            <v>USNM00206427</v>
          </cell>
        </row>
        <row r="182">
          <cell r="C182" t="str">
            <v>USNM00206432</v>
          </cell>
          <cell r="D182" t="str">
            <v>USNM00206432</v>
          </cell>
        </row>
        <row r="183">
          <cell r="C183" t="str">
            <v>USNM00206443</v>
          </cell>
          <cell r="D183" t="str">
            <v>USNM00206443</v>
          </cell>
        </row>
        <row r="184">
          <cell r="C184" t="str">
            <v>USNM00206450</v>
          </cell>
          <cell r="D184" t="str">
            <v>USNM00206450</v>
          </cell>
        </row>
        <row r="185">
          <cell r="C185" t="str">
            <v>USNM00206465</v>
          </cell>
          <cell r="D185" t="str">
            <v>USNM00206465</v>
          </cell>
        </row>
        <row r="186">
          <cell r="C186" t="str">
            <v>USNM00206469</v>
          </cell>
          <cell r="D186" t="str">
            <v>USNM00206469</v>
          </cell>
        </row>
        <row r="187">
          <cell r="C187" t="str">
            <v>USNM00206483</v>
          </cell>
          <cell r="D187" t="str">
            <v>USNM00206483</v>
          </cell>
        </row>
        <row r="188">
          <cell r="C188" t="str">
            <v>USNM00206491</v>
          </cell>
          <cell r="D188" t="str">
            <v>USNM00206491</v>
          </cell>
        </row>
        <row r="189">
          <cell r="C189" t="str">
            <v>USNM00206504</v>
          </cell>
          <cell r="D189" t="str">
            <v>USNM00206504</v>
          </cell>
        </row>
        <row r="190">
          <cell r="C190" t="str">
            <v>USNM00206507</v>
          </cell>
          <cell r="D190" t="str">
            <v>USNM00206507</v>
          </cell>
        </row>
        <row r="191">
          <cell r="C191" t="str">
            <v>USNM00206626</v>
          </cell>
          <cell r="D191" t="str">
            <v>USNM00206626</v>
          </cell>
        </row>
        <row r="192">
          <cell r="C192" t="str">
            <v>USNM00206809</v>
          </cell>
          <cell r="D192" t="str">
            <v>USNM00206809</v>
          </cell>
        </row>
        <row r="193">
          <cell r="C193" t="str">
            <v>USNM00206811</v>
          </cell>
          <cell r="D193" t="str">
            <v>USNM00206811</v>
          </cell>
        </row>
        <row r="194">
          <cell r="C194" t="str">
            <v>USNM00206990</v>
          </cell>
          <cell r="D194" t="str">
            <v>USNM00206990</v>
          </cell>
        </row>
        <row r="195">
          <cell r="C195" t="str">
            <v>USNM00206992</v>
          </cell>
          <cell r="D195" t="str">
            <v>USNM00206992</v>
          </cell>
        </row>
        <row r="196">
          <cell r="C196" t="str">
            <v>USNM00206993</v>
          </cell>
          <cell r="D196" t="str">
            <v>USNM00206993</v>
          </cell>
        </row>
        <row r="197">
          <cell r="C197" t="str">
            <v>USNM00207126</v>
          </cell>
          <cell r="D197" t="str">
            <v>USNM00207126</v>
          </cell>
        </row>
        <row r="198">
          <cell r="C198" t="str">
            <v>USNM00451886</v>
          </cell>
          <cell r="D198" t="str">
            <v>USNM00451886</v>
          </cell>
        </row>
        <row r="199">
          <cell r="C199" t="str">
            <v>USNM00452011</v>
          </cell>
          <cell r="D199" t="str">
            <v>USNM00452011</v>
          </cell>
        </row>
        <row r="200">
          <cell r="C200" t="str">
            <v>USNM00452103</v>
          </cell>
          <cell r="D200" t="str">
            <v>USNM00452103</v>
          </cell>
        </row>
        <row r="201">
          <cell r="C201" t="str">
            <v>USNM00494099</v>
          </cell>
          <cell r="D201" t="str">
            <v>USNM00494099</v>
          </cell>
          <cell r="E201" t="str">
            <v>BOLD:AAH1116</v>
          </cell>
        </row>
        <row r="202">
          <cell r="C202" t="str">
            <v>USNM00494252</v>
          </cell>
          <cell r="D202" t="str">
            <v>USNM00494252</v>
          </cell>
          <cell r="E202" t="str">
            <v>BOLD:AAH1133</v>
          </cell>
        </row>
        <row r="203">
          <cell r="C203" t="str">
            <v>USNM00496629</v>
          </cell>
          <cell r="D203" t="str">
            <v>USNM00496629</v>
          </cell>
          <cell r="E203" t="str">
            <v>BOLD:AAH1118</v>
          </cell>
        </row>
        <row r="204">
          <cell r="C204" t="str">
            <v>USNM00496631</v>
          </cell>
          <cell r="D204" t="str">
            <v>USNM00496631</v>
          </cell>
          <cell r="E204" t="str">
            <v>BOLD:AAH1019</v>
          </cell>
        </row>
        <row r="205">
          <cell r="C205" t="str">
            <v>USNM00496664</v>
          </cell>
          <cell r="D205" t="str">
            <v>USNM00496664</v>
          </cell>
        </row>
        <row r="206">
          <cell r="C206" t="str">
            <v>USNM00496673</v>
          </cell>
          <cell r="D206" t="str">
            <v>USNM00496673</v>
          </cell>
        </row>
        <row r="207">
          <cell r="C207" t="str">
            <v>USNM00496685</v>
          </cell>
          <cell r="D207" t="str">
            <v>USNM00496685</v>
          </cell>
        </row>
        <row r="208">
          <cell r="C208" t="str">
            <v>USNM00496697</v>
          </cell>
          <cell r="D208" t="str">
            <v>USNM00496697</v>
          </cell>
          <cell r="E208" t="str">
            <v>BOLD:AAP1238</v>
          </cell>
        </row>
        <row r="209">
          <cell r="C209" t="str">
            <v>USNM00496701</v>
          </cell>
          <cell r="D209" t="str">
            <v>USNM00496701</v>
          </cell>
          <cell r="E209" t="str">
            <v>BOLD:AAP1238</v>
          </cell>
        </row>
        <row r="210">
          <cell r="C210" t="str">
            <v>USNM00496708</v>
          </cell>
          <cell r="D210" t="str">
            <v>USNM00496708</v>
          </cell>
          <cell r="E210" t="str">
            <v>BOLD:ACE5028</v>
          </cell>
        </row>
        <row r="211">
          <cell r="C211" t="str">
            <v>USNM00496716</v>
          </cell>
          <cell r="D211" t="str">
            <v>USNM00496716</v>
          </cell>
          <cell r="E211" t="str">
            <v>BOLD:AAH1020</v>
          </cell>
        </row>
        <row r="212">
          <cell r="C212" t="str">
            <v>USNM00496718</v>
          </cell>
          <cell r="D212" t="str">
            <v>USNM00496718</v>
          </cell>
        </row>
        <row r="213">
          <cell r="C213" t="str">
            <v>USNM00496719</v>
          </cell>
          <cell r="D213" t="str">
            <v>USNM00496719</v>
          </cell>
          <cell r="E213" t="str">
            <v>BOLD:AAN5850</v>
          </cell>
        </row>
        <row r="214">
          <cell r="C214" t="str">
            <v>USNM00496738</v>
          </cell>
          <cell r="D214" t="str">
            <v>USNM00496738</v>
          </cell>
        </row>
        <row r="215">
          <cell r="C215" t="str">
            <v>USNM00496744</v>
          </cell>
          <cell r="D215" t="str">
            <v>USNM00496744</v>
          </cell>
          <cell r="E215" t="str">
            <v>BOLD:AAD2365</v>
          </cell>
        </row>
        <row r="216">
          <cell r="C216" t="str">
            <v>USNM00496760</v>
          </cell>
          <cell r="D216" t="str">
            <v>USNM00496760</v>
          </cell>
          <cell r="E216" t="str">
            <v>BOLD:AAF2649</v>
          </cell>
        </row>
        <row r="217">
          <cell r="C217" t="str">
            <v>USNM00496786</v>
          </cell>
          <cell r="D217" t="str">
            <v>USNM00496786</v>
          </cell>
          <cell r="E217" t="str">
            <v>BOLD:ACE5028</v>
          </cell>
        </row>
        <row r="218">
          <cell r="C218" t="str">
            <v>USNM00497188</v>
          </cell>
          <cell r="D218" t="str">
            <v>USNM00497188</v>
          </cell>
          <cell r="E218" t="str">
            <v>BOLD:AAD2366</v>
          </cell>
        </row>
        <row r="219">
          <cell r="C219" t="str">
            <v>USNM00497213</v>
          </cell>
          <cell r="D219" t="str">
            <v>USNM00497213</v>
          </cell>
        </row>
        <row r="220">
          <cell r="C220" t="str">
            <v>USNM00497214</v>
          </cell>
          <cell r="D220" t="str">
            <v>USNM00497214</v>
          </cell>
          <cell r="E220" t="str">
            <v>BOLD:AAH1021</v>
          </cell>
        </row>
        <row r="221">
          <cell r="C221" t="str">
            <v>USNM00497268</v>
          </cell>
          <cell r="D221" t="str">
            <v>USNM00497268</v>
          </cell>
        </row>
        <row r="222">
          <cell r="C222" t="str">
            <v>USNM00497281</v>
          </cell>
          <cell r="D222" t="str">
            <v>USNM00497281</v>
          </cell>
        </row>
        <row r="223">
          <cell r="C223" t="str">
            <v>USNM00497291</v>
          </cell>
          <cell r="D223" t="str">
            <v>USNM00497291</v>
          </cell>
          <cell r="E223" t="str">
            <v>BOLD:AAD2366</v>
          </cell>
        </row>
        <row r="224">
          <cell r="C224" t="str">
            <v>USNM00497293</v>
          </cell>
          <cell r="D224" t="str">
            <v>USNM00497293</v>
          </cell>
          <cell r="E224" t="str">
            <v>BOLD:AAB9161</v>
          </cell>
        </row>
        <row r="225">
          <cell r="C225" t="str">
            <v>USNM00497294</v>
          </cell>
          <cell r="D225" t="str">
            <v>USNM00497294</v>
          </cell>
        </row>
        <row r="226">
          <cell r="C226" t="str">
            <v>USNM00497303</v>
          </cell>
          <cell r="D226" t="str">
            <v>USNM00497303</v>
          </cell>
          <cell r="E226" t="str">
            <v>BOLD:AAF9911</v>
          </cell>
        </row>
        <row r="227">
          <cell r="C227" t="str">
            <v>USNM00497315</v>
          </cell>
          <cell r="D227" t="str">
            <v>USNM00497315</v>
          </cell>
        </row>
        <row r="228">
          <cell r="C228" t="str">
            <v>USNM00497339</v>
          </cell>
          <cell r="D228" t="str">
            <v>USNM00497339</v>
          </cell>
        </row>
        <row r="229">
          <cell r="C229" t="str">
            <v>USNM00497638</v>
          </cell>
          <cell r="D229" t="str">
            <v>USNM00497638</v>
          </cell>
        </row>
        <row r="230">
          <cell r="C230" t="str">
            <v>USNM00497645</v>
          </cell>
          <cell r="D230" t="str">
            <v>USNM00497645</v>
          </cell>
          <cell r="E230" t="str">
            <v>BOLD:ABY6311</v>
          </cell>
        </row>
        <row r="231">
          <cell r="C231" t="str">
            <v>USNM00497650</v>
          </cell>
          <cell r="D231" t="str">
            <v>USNM00497650</v>
          </cell>
          <cell r="E231" t="str">
            <v>BOLD:AAF2649</v>
          </cell>
        </row>
        <row r="232">
          <cell r="C232" t="str">
            <v>USNM00497664</v>
          </cell>
          <cell r="D232" t="str">
            <v>USNM00497664</v>
          </cell>
          <cell r="E232" t="str">
            <v>BOLD:AAB9161</v>
          </cell>
        </row>
        <row r="233">
          <cell r="C233" t="str">
            <v>USNM00497665</v>
          </cell>
          <cell r="D233" t="str">
            <v>USNM00497665</v>
          </cell>
        </row>
        <row r="234">
          <cell r="C234" t="str">
            <v>USNM00497694</v>
          </cell>
          <cell r="D234" t="str">
            <v>USNM00497694</v>
          </cell>
        </row>
        <row r="235">
          <cell r="C235" t="str">
            <v>USNM00497695</v>
          </cell>
          <cell r="D235" t="str">
            <v>USNM00497695</v>
          </cell>
        </row>
        <row r="236">
          <cell r="C236" t="str">
            <v>USNM00497697</v>
          </cell>
          <cell r="D236" t="str">
            <v>USNM00497697</v>
          </cell>
          <cell r="E236" t="str">
            <v>BOLD:AAF1678</v>
          </cell>
        </row>
        <row r="237">
          <cell r="C237" t="str">
            <v>USNM00497698</v>
          </cell>
          <cell r="D237" t="str">
            <v>USNM00497698</v>
          </cell>
          <cell r="E237" t="str">
            <v>BOLD:AAE2274</v>
          </cell>
        </row>
        <row r="238">
          <cell r="C238" t="str">
            <v>USNM00497705</v>
          </cell>
          <cell r="D238" t="str">
            <v>USNM00497705</v>
          </cell>
          <cell r="E238" t="str">
            <v>BOLD:AAB9161</v>
          </cell>
        </row>
        <row r="239">
          <cell r="C239" t="str">
            <v>USNM00497718</v>
          </cell>
          <cell r="D239" t="str">
            <v>USNM00497718</v>
          </cell>
          <cell r="E239" t="str">
            <v>BOLD:AAE2274</v>
          </cell>
        </row>
        <row r="240">
          <cell r="C240" t="str">
            <v>USNM00497728</v>
          </cell>
          <cell r="D240" t="str">
            <v>USNM00497728</v>
          </cell>
        </row>
        <row r="241">
          <cell r="C241" t="str">
            <v>USNM00497737</v>
          </cell>
          <cell r="D241" t="str">
            <v>USNM00497737</v>
          </cell>
        </row>
        <row r="242">
          <cell r="C242" t="str">
            <v>USNM00497762</v>
          </cell>
          <cell r="D242" t="str">
            <v>USNM00497762</v>
          </cell>
          <cell r="E242" t="str">
            <v>BOLD:AAF2649</v>
          </cell>
        </row>
        <row r="243">
          <cell r="C243" t="str">
            <v>USNM00497804</v>
          </cell>
          <cell r="D243" t="str">
            <v>USNM00497804</v>
          </cell>
          <cell r="E243" t="str">
            <v>BOLD:AAD2366</v>
          </cell>
        </row>
        <row r="244">
          <cell r="C244" t="str">
            <v>USNM00499205</v>
          </cell>
          <cell r="D244" t="str">
            <v>USNM00499205</v>
          </cell>
        </row>
        <row r="245">
          <cell r="C245" t="str">
            <v>USNM00499210</v>
          </cell>
          <cell r="D245" t="str">
            <v>USNM00499210</v>
          </cell>
          <cell r="E245" t="str">
            <v>BOLD:AAF1678</v>
          </cell>
        </row>
        <row r="246">
          <cell r="C246" t="str">
            <v>USNM00499217</v>
          </cell>
          <cell r="D246" t="str">
            <v>USNM00499217</v>
          </cell>
        </row>
        <row r="247">
          <cell r="C247" t="str">
            <v>USNM00499226</v>
          </cell>
          <cell r="D247" t="str">
            <v>USNM00499226</v>
          </cell>
        </row>
        <row r="248">
          <cell r="C248" t="str">
            <v>USNM00499227</v>
          </cell>
          <cell r="D248" t="str">
            <v>USNM00499227</v>
          </cell>
        </row>
        <row r="249">
          <cell r="C249" t="str">
            <v>USNM00499235</v>
          </cell>
          <cell r="D249" t="str">
            <v>USNM00499235</v>
          </cell>
        </row>
        <row r="250">
          <cell r="C250" t="str">
            <v>USNM00499255</v>
          </cell>
          <cell r="D250" t="str">
            <v>USNM00499255</v>
          </cell>
          <cell r="E250" t="str">
            <v>BOLD:AAJ1536</v>
          </cell>
        </row>
        <row r="251">
          <cell r="C251" t="str">
            <v>USNM00499279</v>
          </cell>
          <cell r="D251" t="str">
            <v>USNM00499279</v>
          </cell>
        </row>
        <row r="252">
          <cell r="C252" t="str">
            <v>USNM00499327</v>
          </cell>
          <cell r="D252" t="str">
            <v>USNM00499327</v>
          </cell>
        </row>
        <row r="253">
          <cell r="C253" t="str">
            <v>USNM00499452</v>
          </cell>
          <cell r="D253" t="str">
            <v>USNM00499452</v>
          </cell>
          <cell r="E253" t="str">
            <v>BOLD:AAF3584</v>
          </cell>
        </row>
        <row r="254">
          <cell r="C254" t="str">
            <v>USNM00499483</v>
          </cell>
          <cell r="D254" t="str">
            <v>USNM00499483</v>
          </cell>
        </row>
        <row r="255">
          <cell r="C255" t="str">
            <v>USNM00499485</v>
          </cell>
          <cell r="D255" t="str">
            <v>USNM00499485</v>
          </cell>
        </row>
        <row r="256">
          <cell r="C256" t="str">
            <v>USNM00499502</v>
          </cell>
          <cell r="D256" t="str">
            <v>USNM00499502</v>
          </cell>
        </row>
        <row r="257">
          <cell r="C257" t="str">
            <v>USNM00499505</v>
          </cell>
          <cell r="D257" t="str">
            <v>USNM00499505</v>
          </cell>
        </row>
        <row r="258">
          <cell r="C258" t="str">
            <v>USNM00499551</v>
          </cell>
          <cell r="D258" t="str">
            <v>USNM00499551</v>
          </cell>
        </row>
        <row r="259">
          <cell r="C259" t="str">
            <v>USNM00499574</v>
          </cell>
          <cell r="D259" t="str">
            <v>USNM00499574</v>
          </cell>
        </row>
        <row r="260">
          <cell r="C260" t="str">
            <v>USNM00499672</v>
          </cell>
          <cell r="D260" t="str">
            <v>USNM00499672</v>
          </cell>
        </row>
        <row r="261">
          <cell r="C261" t="str">
            <v>USNM00499773</v>
          </cell>
          <cell r="D261" t="str">
            <v>USNM00499773</v>
          </cell>
        </row>
        <row r="262">
          <cell r="C262" t="str">
            <v>USNM00499810</v>
          </cell>
          <cell r="D262" t="str">
            <v>USNM00499810</v>
          </cell>
        </row>
        <row r="263">
          <cell r="C263" t="str">
            <v>USNM00503831</v>
          </cell>
          <cell r="D263" t="str">
            <v>USNM00503831</v>
          </cell>
        </row>
        <row r="264">
          <cell r="C264" t="str">
            <v>USNM00503851</v>
          </cell>
          <cell r="D264" t="str">
            <v>USNM00503851</v>
          </cell>
        </row>
        <row r="265">
          <cell r="C265" t="str">
            <v>USNM00503873</v>
          </cell>
          <cell r="D265" t="str">
            <v>USNM00503873</v>
          </cell>
        </row>
        <row r="266">
          <cell r="C266" t="str">
            <v>USNM00503875</v>
          </cell>
          <cell r="D266" t="str">
            <v>USNM00503875</v>
          </cell>
        </row>
        <row r="267">
          <cell r="C267" t="str">
            <v>USNM00503876</v>
          </cell>
          <cell r="D267" t="str">
            <v>USNM00503876</v>
          </cell>
          <cell r="E267" t="str">
            <v>BOLD:AAP1238</v>
          </cell>
        </row>
        <row r="268">
          <cell r="C268" t="str">
            <v>USNM00503882</v>
          </cell>
          <cell r="D268" t="str">
            <v>USNM00503882</v>
          </cell>
        </row>
        <row r="269">
          <cell r="C269" t="str">
            <v>USNM00503896</v>
          </cell>
          <cell r="D269" t="str">
            <v>USNM00503896</v>
          </cell>
          <cell r="E269" t="str">
            <v>BOLD:AAH1080</v>
          </cell>
        </row>
        <row r="270">
          <cell r="C270" t="str">
            <v>USNM00503898</v>
          </cell>
          <cell r="D270" t="str">
            <v>USNM00503898</v>
          </cell>
          <cell r="E270" t="str">
            <v>BOLD:AAE2271</v>
          </cell>
        </row>
        <row r="271">
          <cell r="C271" t="str">
            <v>USNM00503917</v>
          </cell>
          <cell r="D271" t="str">
            <v>USNM00503917</v>
          </cell>
        </row>
        <row r="272">
          <cell r="C272" t="str">
            <v>USNM00503918</v>
          </cell>
          <cell r="D272" t="str">
            <v>USNM00503918</v>
          </cell>
        </row>
        <row r="273">
          <cell r="C273" t="str">
            <v>USNM00503919</v>
          </cell>
          <cell r="D273" t="str">
            <v>USNM00503919</v>
          </cell>
        </row>
        <row r="274">
          <cell r="C274" t="str">
            <v>USNM00503922</v>
          </cell>
          <cell r="D274" t="str">
            <v>USNM00503922</v>
          </cell>
          <cell r="E274" t="str">
            <v>BOLD:AAF8426</v>
          </cell>
        </row>
        <row r="275">
          <cell r="C275" t="str">
            <v>USNM00503930</v>
          </cell>
          <cell r="D275" t="str">
            <v>USNM00503930</v>
          </cell>
          <cell r="E275" t="str">
            <v>BOLD:AAF3584</v>
          </cell>
        </row>
        <row r="276">
          <cell r="C276" t="str">
            <v>USNM00503969</v>
          </cell>
          <cell r="D276" t="str">
            <v>USNM00503969</v>
          </cell>
        </row>
        <row r="277">
          <cell r="C277" t="str">
            <v>USNM00504069</v>
          </cell>
          <cell r="D277" t="str">
            <v>USNM00504069</v>
          </cell>
          <cell r="E277" t="str">
            <v>BOLD:AAB9161</v>
          </cell>
        </row>
        <row r="278">
          <cell r="C278" t="str">
            <v>USNM00504073</v>
          </cell>
          <cell r="D278" t="str">
            <v>USNM00504073</v>
          </cell>
        </row>
        <row r="279">
          <cell r="C279" t="str">
            <v>USNM00504079</v>
          </cell>
          <cell r="D279" t="str">
            <v>USNM00504079</v>
          </cell>
        </row>
        <row r="280">
          <cell r="C280" t="str">
            <v>USNM00504090</v>
          </cell>
          <cell r="D280" t="str">
            <v>USNM00504090</v>
          </cell>
        </row>
        <row r="281">
          <cell r="C281" t="str">
            <v>USNM00504093</v>
          </cell>
          <cell r="D281" t="str">
            <v>USNM00504093</v>
          </cell>
          <cell r="E281" t="str">
            <v>BOLD:AAB9161</v>
          </cell>
        </row>
        <row r="282">
          <cell r="C282" t="str">
            <v>USNM00504103</v>
          </cell>
          <cell r="D282" t="str">
            <v>USNM00504103</v>
          </cell>
          <cell r="E282" t="str">
            <v>BOLD:AAB9162</v>
          </cell>
        </row>
        <row r="283">
          <cell r="C283" t="str">
            <v>USNM00504153</v>
          </cell>
          <cell r="D283" t="str">
            <v>USNM00504153</v>
          </cell>
          <cell r="E283" t="str">
            <v>BOLD:AAD2365</v>
          </cell>
        </row>
        <row r="284">
          <cell r="C284" t="str">
            <v>USNM00504156</v>
          </cell>
          <cell r="D284" t="str">
            <v>USNM00504156</v>
          </cell>
        </row>
        <row r="285">
          <cell r="C285" t="str">
            <v>USNM00504210</v>
          </cell>
          <cell r="D285" t="str">
            <v>USNM00504210</v>
          </cell>
          <cell r="E285" t="str">
            <v>BOLD:AAJ1536</v>
          </cell>
        </row>
        <row r="286">
          <cell r="C286" t="str">
            <v>USNM00504213</v>
          </cell>
          <cell r="D286" t="str">
            <v>USNM00504213</v>
          </cell>
        </row>
        <row r="287">
          <cell r="C287" t="str">
            <v>USNM00504215</v>
          </cell>
          <cell r="D287" t="str">
            <v>USNM00504215</v>
          </cell>
        </row>
        <row r="288">
          <cell r="C288" t="str">
            <v>USNM00504231</v>
          </cell>
          <cell r="D288" t="str">
            <v>USNM00504231</v>
          </cell>
          <cell r="E288" t="str">
            <v>BOLD:AAF3584</v>
          </cell>
        </row>
        <row r="289">
          <cell r="C289" t="str">
            <v>USNM00504235</v>
          </cell>
          <cell r="D289" t="str">
            <v>USNM00504235</v>
          </cell>
        </row>
        <row r="290">
          <cell r="C290" t="str">
            <v>USNM00504261</v>
          </cell>
          <cell r="D290" t="str">
            <v>USNM00504261</v>
          </cell>
          <cell r="E290" t="str">
            <v>BOLD:AAE2274</v>
          </cell>
        </row>
        <row r="291">
          <cell r="C291" t="str">
            <v>USNM00504262</v>
          </cell>
          <cell r="D291" t="str">
            <v>USNM00504262</v>
          </cell>
          <cell r="E291" t="str">
            <v>BOLD:AAH1133</v>
          </cell>
        </row>
        <row r="292">
          <cell r="C292" t="str">
            <v>USNM00504986</v>
          </cell>
          <cell r="D292" t="str">
            <v>USNM00504986</v>
          </cell>
        </row>
        <row r="293">
          <cell r="C293" t="str">
            <v>USNM00504987</v>
          </cell>
          <cell r="D293" t="str">
            <v>USNM00504987</v>
          </cell>
        </row>
        <row r="294">
          <cell r="C294" t="str">
            <v>USNM00504998</v>
          </cell>
          <cell r="D294" t="str">
            <v>USNM00504998</v>
          </cell>
          <cell r="E294" t="str">
            <v>BOLD:AAD2366</v>
          </cell>
        </row>
        <row r="295">
          <cell r="C295" t="str">
            <v>USNM00504999</v>
          </cell>
          <cell r="D295" t="str">
            <v>USNM00504999</v>
          </cell>
          <cell r="E295" t="str">
            <v>BOLD:AAE2274</v>
          </cell>
        </row>
        <row r="296">
          <cell r="C296" t="str">
            <v>USNM00505007</v>
          </cell>
          <cell r="D296" t="str">
            <v>USNM00505007</v>
          </cell>
          <cell r="E296" t="str">
            <v>BOLD:AAB9161</v>
          </cell>
        </row>
        <row r="297">
          <cell r="C297" t="str">
            <v>USNM00505040</v>
          </cell>
          <cell r="D297" t="str">
            <v>USNM00505040</v>
          </cell>
        </row>
        <row r="298">
          <cell r="C298" t="str">
            <v>USNM00505047</v>
          </cell>
          <cell r="D298" t="str">
            <v>USNM00505047</v>
          </cell>
          <cell r="E298" t="str">
            <v>BOLD:AAF1678</v>
          </cell>
        </row>
        <row r="299">
          <cell r="C299" t="str">
            <v>USNM00505048</v>
          </cell>
          <cell r="D299" t="str">
            <v>USNM00505048</v>
          </cell>
        </row>
        <row r="300">
          <cell r="C300" t="str">
            <v>USNM00505051</v>
          </cell>
          <cell r="D300" t="str">
            <v>USNM00505051</v>
          </cell>
        </row>
        <row r="301">
          <cell r="C301" t="str">
            <v>USNM00505056</v>
          </cell>
          <cell r="D301" t="str">
            <v>USNM00505056</v>
          </cell>
          <cell r="E301" t="str">
            <v>BOLD:AAD2367</v>
          </cell>
        </row>
        <row r="302">
          <cell r="C302" t="str">
            <v>USNM00505061</v>
          </cell>
          <cell r="D302" t="str">
            <v>USNM00505061</v>
          </cell>
        </row>
        <row r="303">
          <cell r="C303" t="str">
            <v>USNM00505066</v>
          </cell>
          <cell r="D303" t="str">
            <v>USNM00505066</v>
          </cell>
        </row>
        <row r="304">
          <cell r="C304" t="str">
            <v>USNM00505070</v>
          </cell>
          <cell r="D304" t="str">
            <v>USNM00505070</v>
          </cell>
        </row>
        <row r="305">
          <cell r="C305" t="str">
            <v>USNM00505071</v>
          </cell>
          <cell r="D305" t="str">
            <v>USNM00505071</v>
          </cell>
          <cell r="E305" t="str">
            <v>BOLD:AAK2094</v>
          </cell>
        </row>
        <row r="306">
          <cell r="C306" t="str">
            <v>USNM00505090</v>
          </cell>
          <cell r="D306" t="str">
            <v>USNM00505090</v>
          </cell>
        </row>
        <row r="307">
          <cell r="C307" t="str">
            <v>USNM00506205</v>
          </cell>
          <cell r="D307" t="str">
            <v>USNM00506205</v>
          </cell>
        </row>
        <row r="308">
          <cell r="C308" t="str">
            <v>USNM00506207</v>
          </cell>
          <cell r="D308" t="str">
            <v>USNM00506207</v>
          </cell>
          <cell r="E308" t="str">
            <v>BOLD:AAB9161</v>
          </cell>
        </row>
        <row r="309">
          <cell r="C309" t="str">
            <v>USNM00506208</v>
          </cell>
          <cell r="D309" t="str">
            <v>USNM00506208</v>
          </cell>
        </row>
        <row r="310">
          <cell r="C310" t="str">
            <v>USNM00506212</v>
          </cell>
          <cell r="D310" t="str">
            <v>USNM00506212</v>
          </cell>
        </row>
        <row r="311">
          <cell r="C311" t="str">
            <v>USNM00506214</v>
          </cell>
          <cell r="D311" t="str">
            <v>USNM00506214</v>
          </cell>
        </row>
        <row r="312">
          <cell r="C312" t="str">
            <v>USNM00506222</v>
          </cell>
          <cell r="D312" t="str">
            <v>USNM00506222</v>
          </cell>
        </row>
        <row r="313">
          <cell r="C313" t="str">
            <v>USNM00506228</v>
          </cell>
          <cell r="D313" t="str">
            <v>USNM00506228</v>
          </cell>
        </row>
        <row r="314">
          <cell r="C314" t="str">
            <v>USNM00506229</v>
          </cell>
          <cell r="D314" t="str">
            <v>USNM00506229</v>
          </cell>
        </row>
        <row r="315">
          <cell r="C315" t="str">
            <v>USNM00506236</v>
          </cell>
          <cell r="D315" t="str">
            <v>USNM00506236</v>
          </cell>
          <cell r="E315" t="str">
            <v>BOLD:AAD2366</v>
          </cell>
        </row>
        <row r="316">
          <cell r="C316" t="str">
            <v>USNM00506237</v>
          </cell>
          <cell r="D316" t="str">
            <v>USNM00506237</v>
          </cell>
        </row>
        <row r="317">
          <cell r="C317" t="str">
            <v>USNM00506240</v>
          </cell>
          <cell r="D317" t="str">
            <v>USNM00506240</v>
          </cell>
          <cell r="E317" t="str">
            <v>BOLD:AAE2274</v>
          </cell>
        </row>
        <row r="318">
          <cell r="C318" t="str">
            <v>USNM00506251</v>
          </cell>
          <cell r="D318" t="str">
            <v>USNM00506251</v>
          </cell>
        </row>
        <row r="319">
          <cell r="C319" t="str">
            <v>USNM00506253</v>
          </cell>
          <cell r="D319" t="str">
            <v>USNM00506253</v>
          </cell>
          <cell r="E319" t="str">
            <v>BOLD:AAK0105</v>
          </cell>
        </row>
        <row r="320">
          <cell r="C320" t="str">
            <v>USNM00506260</v>
          </cell>
          <cell r="D320" t="str">
            <v>USNM00506260</v>
          </cell>
        </row>
        <row r="321">
          <cell r="C321" t="str">
            <v>USNM00506262</v>
          </cell>
          <cell r="D321" t="str">
            <v>USNM00506262</v>
          </cell>
          <cell r="E321" t="str">
            <v>BOLD:AAD2366</v>
          </cell>
        </row>
        <row r="322">
          <cell r="C322" t="str">
            <v>USNM00506265</v>
          </cell>
          <cell r="D322" t="str">
            <v>USNM00506265</v>
          </cell>
          <cell r="E322" t="str">
            <v>BOLD:AAE2274</v>
          </cell>
        </row>
        <row r="323">
          <cell r="C323" t="str">
            <v>USNM00506266</v>
          </cell>
          <cell r="D323" t="str">
            <v>USNM00506266</v>
          </cell>
        </row>
        <row r="324">
          <cell r="C324" t="str">
            <v>USNM00510051</v>
          </cell>
          <cell r="D324" t="str">
            <v>USNM00510051</v>
          </cell>
        </row>
        <row r="325">
          <cell r="C325" t="str">
            <v>USNM00510063</v>
          </cell>
          <cell r="D325" t="str">
            <v>USNM00510063</v>
          </cell>
          <cell r="E325" t="str">
            <v>BOLD:AAF2649</v>
          </cell>
        </row>
        <row r="326">
          <cell r="C326" t="str">
            <v>USNM00510071</v>
          </cell>
          <cell r="D326" t="str">
            <v>USNM00510071</v>
          </cell>
        </row>
        <row r="327">
          <cell r="C327" t="str">
            <v>USNM00506691</v>
          </cell>
          <cell r="D327" t="str">
            <v>USNM00506691</v>
          </cell>
        </row>
        <row r="328">
          <cell r="C328" t="str">
            <v>USNM00497690</v>
          </cell>
          <cell r="D328" t="str">
            <v>USNM00497690</v>
          </cell>
          <cell r="E328" t="str">
            <v>BOLD:AAE6280</v>
          </cell>
        </row>
        <row r="329">
          <cell r="C329" t="str">
            <v>USNM00506689</v>
          </cell>
          <cell r="D329" t="str">
            <v>USNM00506689</v>
          </cell>
        </row>
        <row r="330">
          <cell r="C330" t="str">
            <v>USNM00505055</v>
          </cell>
          <cell r="D330" t="str">
            <v>USNM00505055</v>
          </cell>
          <cell r="E330" t="str">
            <v>BOLD:AAD0180</v>
          </cell>
        </row>
        <row r="331">
          <cell r="C331" t="str">
            <v>USNM00452116</v>
          </cell>
          <cell r="D331" t="str">
            <v>USNM00452116</v>
          </cell>
        </row>
        <row r="332">
          <cell r="C332" t="str">
            <v>USNM00451853</v>
          </cell>
          <cell r="D332" t="str">
            <v>USNM00451853</v>
          </cell>
          <cell r="E332" t="str">
            <v>BOLD:AAF6726</v>
          </cell>
        </row>
        <row r="333">
          <cell r="C333" t="str">
            <v>USNM00451993</v>
          </cell>
          <cell r="D333" t="str">
            <v>USNM00451993</v>
          </cell>
          <cell r="E333" t="str">
            <v>BOLD:AAF6727</v>
          </cell>
        </row>
        <row r="334">
          <cell r="C334" t="str">
            <v>USNM00451994</v>
          </cell>
          <cell r="D334" t="str">
            <v>USNM00451994</v>
          </cell>
          <cell r="E334" t="str">
            <v>BOLD:AAF6727</v>
          </cell>
        </row>
        <row r="335">
          <cell r="C335" t="str">
            <v>USNM00206667</v>
          </cell>
          <cell r="D335" t="str">
            <v>USNM00206667</v>
          </cell>
        </row>
        <row r="336">
          <cell r="C336" t="str">
            <v>USNM00452120</v>
          </cell>
          <cell r="D336" t="str">
            <v>USNM00452120</v>
          </cell>
          <cell r="E336" t="str">
            <v>BOLD:ABZ3067</v>
          </cell>
        </row>
        <row r="337">
          <cell r="C337" t="str">
            <v>USNM00206685</v>
          </cell>
          <cell r="D337" t="str">
            <v>USNM00206685</v>
          </cell>
        </row>
        <row r="338">
          <cell r="C338" t="str">
            <v>USNM00206641</v>
          </cell>
          <cell r="D338" t="str">
            <v>USNM00206641</v>
          </cell>
        </row>
        <row r="339">
          <cell r="C339" t="str">
            <v>USNM00206699</v>
          </cell>
          <cell r="D339" t="str">
            <v>USNM00206699</v>
          </cell>
        </row>
        <row r="340">
          <cell r="C340" t="str">
            <v>USNM00206638</v>
          </cell>
          <cell r="D340" t="str">
            <v>USNM00206638</v>
          </cell>
        </row>
        <row r="341">
          <cell r="C341" t="str">
            <v>USNM00206647</v>
          </cell>
          <cell r="D341" t="str">
            <v>USNM00206647</v>
          </cell>
        </row>
        <row r="342">
          <cell r="C342" t="str">
            <v>USNM00206986</v>
          </cell>
          <cell r="D342" t="str">
            <v>USNM00206986</v>
          </cell>
        </row>
        <row r="343">
          <cell r="C343" t="str">
            <v>USNM00206901</v>
          </cell>
          <cell r="D343" t="str">
            <v>USNM00206901</v>
          </cell>
          <cell r="E343" t="str">
            <v>BOLD:AAF6728</v>
          </cell>
        </row>
        <row r="344">
          <cell r="C344" t="str">
            <v>USNM00206646</v>
          </cell>
          <cell r="D344" t="str">
            <v>USNM00206646</v>
          </cell>
        </row>
        <row r="345">
          <cell r="C345" t="str">
            <v>USNM00503947</v>
          </cell>
          <cell r="D345" t="str">
            <v>USNM00503947</v>
          </cell>
          <cell r="E345" t="str">
            <v>BOLD:AAB7124</v>
          </cell>
        </row>
        <row r="346">
          <cell r="C346" t="str">
            <v>USNM00504264</v>
          </cell>
          <cell r="D346" t="str">
            <v>USNM00504264</v>
          </cell>
        </row>
        <row r="347">
          <cell r="C347" t="str">
            <v>USNM00497202</v>
          </cell>
          <cell r="D347" t="str">
            <v>USNM00497202</v>
          </cell>
        </row>
        <row r="348">
          <cell r="C348" t="str">
            <v>USNM00497304</v>
          </cell>
          <cell r="D348" t="str">
            <v>USNM00497304</v>
          </cell>
        </row>
        <row r="349">
          <cell r="C349" t="str">
            <v>USNM00503860</v>
          </cell>
          <cell r="D349" t="str">
            <v>USNM00503860</v>
          </cell>
          <cell r="E349" t="str">
            <v>BOLD:AAD9542</v>
          </cell>
        </row>
        <row r="350">
          <cell r="C350" t="str">
            <v>USNM00503933</v>
          </cell>
          <cell r="D350" t="str">
            <v>USNM00503933</v>
          </cell>
          <cell r="E350" t="str">
            <v>BOLD:AAG1696</v>
          </cell>
        </row>
        <row r="351">
          <cell r="C351" t="str">
            <v>USNM00497210</v>
          </cell>
          <cell r="D351" t="str">
            <v>USNM00497210</v>
          </cell>
          <cell r="E351" t="str">
            <v>BOLD:AAB7124</v>
          </cell>
        </row>
        <row r="352">
          <cell r="C352" t="str">
            <v>USNM00499241</v>
          </cell>
          <cell r="D352" t="str">
            <v>USNM00499241</v>
          </cell>
          <cell r="E352" t="str">
            <v>BOLD:AAD9542</v>
          </cell>
        </row>
        <row r="353">
          <cell r="C353" t="str">
            <v>USNM00499479</v>
          </cell>
          <cell r="D353" t="str">
            <v>USNM00499479</v>
          </cell>
          <cell r="E353" t="str">
            <v>BOLD:AAD9542</v>
          </cell>
        </row>
        <row r="354">
          <cell r="C354" t="str">
            <v>USNM00504168</v>
          </cell>
          <cell r="D354" t="str">
            <v>USNM00504168</v>
          </cell>
          <cell r="E354" t="str">
            <v>BOLD:AAD9542</v>
          </cell>
        </row>
        <row r="355">
          <cell r="C355" t="str">
            <v>USNM00503862</v>
          </cell>
          <cell r="D355" t="str">
            <v>USNM00503862</v>
          </cell>
        </row>
        <row r="356">
          <cell r="C356" t="str">
            <v>USNM00503967</v>
          </cell>
          <cell r="D356" t="str">
            <v>USNM00503967</v>
          </cell>
          <cell r="E356" t="str">
            <v>BOLD:AAD9543</v>
          </cell>
        </row>
        <row r="357">
          <cell r="C357" t="str">
            <v>USNM00503924</v>
          </cell>
          <cell r="D357" t="str">
            <v>USNM ENT 00503924</v>
          </cell>
          <cell r="E357" t="str">
            <v>BOLD:AAD9544</v>
          </cell>
        </row>
        <row r="358">
          <cell r="C358" t="str">
            <v>USNM00503925</v>
          </cell>
          <cell r="D358" t="str">
            <v>USNM00503925</v>
          </cell>
          <cell r="E358" t="str">
            <v>BOLD:AAB7124</v>
          </cell>
        </row>
        <row r="359">
          <cell r="C359" t="str">
            <v>USNM00499245</v>
          </cell>
          <cell r="D359" t="str">
            <v>USNM00499245</v>
          </cell>
          <cell r="E359" t="str">
            <v>BOLD:AAB7124</v>
          </cell>
        </row>
        <row r="360">
          <cell r="C360" t="str">
            <v>USNM00206999</v>
          </cell>
          <cell r="D360" t="str">
            <v>USNM00206999</v>
          </cell>
          <cell r="E360" t="str">
            <v>BOLD:ACF0578</v>
          </cell>
        </row>
        <row r="361">
          <cell r="C361" t="str">
            <v>USNM00207002</v>
          </cell>
          <cell r="D361" t="str">
            <v>USNM00207002</v>
          </cell>
          <cell r="E361" t="str">
            <v>BOLD:ACF0578</v>
          </cell>
        </row>
        <row r="362">
          <cell r="C362" t="str">
            <v>USNM00206628</v>
          </cell>
          <cell r="D362" t="str">
            <v>USNM ENT 00206628</v>
          </cell>
          <cell r="E362" t="str">
            <v>BOLD:ACF0578</v>
          </cell>
        </row>
        <row r="363">
          <cell r="C363" t="str">
            <v>USNM00206624</v>
          </cell>
          <cell r="D363" t="str">
            <v>USNM00206624</v>
          </cell>
          <cell r="E363" t="str">
            <v>BOLD:AAG2205</v>
          </cell>
        </row>
        <row r="364">
          <cell r="C364" t="str">
            <v>USNM00206637</v>
          </cell>
          <cell r="D364" t="str">
            <v>USNM00206637</v>
          </cell>
        </row>
        <row r="365">
          <cell r="C365" t="str">
            <v>USNM00206630</v>
          </cell>
          <cell r="D365" t="str">
            <v>USNM00206630</v>
          </cell>
        </row>
        <row r="366">
          <cell r="C366" t="str">
            <v>USNM00497644</v>
          </cell>
          <cell r="D366" t="str">
            <v>USNM00497644</v>
          </cell>
        </row>
        <row r="367">
          <cell r="C367" t="str">
            <v>USNM00504166</v>
          </cell>
          <cell r="D367" t="str">
            <v>USNM00504166</v>
          </cell>
          <cell r="E367" t="str">
            <v>BOLD:AAY0328</v>
          </cell>
        </row>
        <row r="368">
          <cell r="C368" t="str">
            <v>USNM00504270</v>
          </cell>
          <cell r="D368" t="str">
            <v>USNM00504270</v>
          </cell>
          <cell r="E368" t="str">
            <v>BOLD:AAD3288</v>
          </cell>
        </row>
        <row r="369">
          <cell r="C369" t="str">
            <v>USNM00504268</v>
          </cell>
          <cell r="D369" t="str">
            <v>USNM00504268</v>
          </cell>
          <cell r="E369" t="str">
            <v>BOLD:AAD3288</v>
          </cell>
        </row>
        <row r="370">
          <cell r="C370" t="str">
            <v>USNM00504269</v>
          </cell>
          <cell r="D370" t="str">
            <v>USNM00504269</v>
          </cell>
          <cell r="E370" t="str">
            <v>BOLD:AAD3288</v>
          </cell>
        </row>
        <row r="371">
          <cell r="C371" t="str">
            <v>USNM00504048</v>
          </cell>
          <cell r="D371" t="str">
            <v>USNM00504048</v>
          </cell>
          <cell r="E371" t="str">
            <v>BOLD:AAD3288</v>
          </cell>
        </row>
        <row r="372">
          <cell r="C372" t="str">
            <v>USNM00503868</v>
          </cell>
          <cell r="D372" t="str">
            <v>USNM00503868</v>
          </cell>
          <cell r="E372" t="str">
            <v>BOLD:AAD3288</v>
          </cell>
        </row>
        <row r="373">
          <cell r="C373" t="str">
            <v>USNM00207099</v>
          </cell>
          <cell r="D373" t="str">
            <v>USNM00207099</v>
          </cell>
        </row>
        <row r="374">
          <cell r="C374" t="str">
            <v>USNM00209102</v>
          </cell>
          <cell r="D374" t="str">
            <v>USNM00209102</v>
          </cell>
        </row>
        <row r="375">
          <cell r="C375" t="str">
            <v>USNM00206636</v>
          </cell>
          <cell r="D375" t="str">
            <v>USNM00206636</v>
          </cell>
        </row>
        <row r="376">
          <cell r="C376" t="str">
            <v>USNM00503958</v>
          </cell>
          <cell r="D376" t="str">
            <v>USNM00503958</v>
          </cell>
        </row>
        <row r="377">
          <cell r="C377" t="str">
            <v>USNM00499234</v>
          </cell>
          <cell r="D377" t="str">
            <v>USNM00499234</v>
          </cell>
        </row>
        <row r="378">
          <cell r="C378" t="str">
            <v>USNM00499530</v>
          </cell>
          <cell r="D378" t="str">
            <v>USNM00499530</v>
          </cell>
        </row>
        <row r="379">
          <cell r="C379" t="str">
            <v>USNM00499790</v>
          </cell>
          <cell r="D379" t="str">
            <v>USNM00499790</v>
          </cell>
        </row>
        <row r="380">
          <cell r="C380" t="str">
            <v>USNM00499822</v>
          </cell>
          <cell r="D380" t="str">
            <v>USNM00499822</v>
          </cell>
        </row>
        <row r="381">
          <cell r="C381" t="str">
            <v>USNM00499817</v>
          </cell>
          <cell r="D381" t="str">
            <v>USNM00499817</v>
          </cell>
        </row>
        <row r="382">
          <cell r="C382" t="str">
            <v>USNM00494042</v>
          </cell>
          <cell r="D382" t="str">
            <v>USNM00494042</v>
          </cell>
        </row>
        <row r="383">
          <cell r="C383" t="str">
            <v>USNM00209117</v>
          </cell>
          <cell r="D383" t="str">
            <v>USNM00209117</v>
          </cell>
        </row>
        <row r="384">
          <cell r="C384" t="str">
            <v>USNM00204497</v>
          </cell>
          <cell r="D384" t="str">
            <v>USNM00204497</v>
          </cell>
        </row>
        <row r="385">
          <cell r="C385" t="str">
            <v>USNM00204498</v>
          </cell>
          <cell r="D385" t="str">
            <v>USNM00204498</v>
          </cell>
        </row>
        <row r="386">
          <cell r="C386" t="str">
            <v>USNM00497298</v>
          </cell>
          <cell r="D386" t="str">
            <v>USNM00497298</v>
          </cell>
        </row>
        <row r="387">
          <cell r="C387" t="str">
            <v>USNM00499567</v>
          </cell>
          <cell r="D387" t="str">
            <v>USNM00499567</v>
          </cell>
        </row>
        <row r="388">
          <cell r="C388" t="str">
            <v>USNM00505049</v>
          </cell>
          <cell r="D388" t="str">
            <v>USNM00505049</v>
          </cell>
        </row>
        <row r="389">
          <cell r="C389" t="str">
            <v>USNM00505053</v>
          </cell>
          <cell r="D389" t="str">
            <v>USNM00505053</v>
          </cell>
        </row>
        <row r="390">
          <cell r="C390" t="str">
            <v>USNM00499727</v>
          </cell>
          <cell r="D390" t="str">
            <v>USNM00499727</v>
          </cell>
          <cell r="E390" t="str">
            <v>BOLD:AAG4559</v>
          </cell>
        </row>
        <row r="391">
          <cell r="C391" t="str">
            <v>USNM00497328</v>
          </cell>
          <cell r="D391" t="str">
            <v>USNM ENT 00497328</v>
          </cell>
          <cell r="E391" t="str">
            <v>BOLD:AAG2116</v>
          </cell>
        </row>
        <row r="392">
          <cell r="C392" t="str">
            <v>USNM00497341</v>
          </cell>
          <cell r="D392" t="str">
            <v>USNM00497341</v>
          </cell>
          <cell r="E392" t="str">
            <v>BOLD:AAF3088</v>
          </cell>
        </row>
        <row r="393">
          <cell r="C393" t="str">
            <v>USNM00497824</v>
          </cell>
          <cell r="D393" t="str">
            <v>USNM00497824</v>
          </cell>
          <cell r="E393" t="str">
            <v>BOLD:AAD3288</v>
          </cell>
        </row>
        <row r="394">
          <cell r="C394" t="str">
            <v>USNM00503983</v>
          </cell>
          <cell r="D394" t="str">
            <v>USNM00503983</v>
          </cell>
          <cell r="E394" t="str">
            <v>BOLD:AAD3288</v>
          </cell>
        </row>
        <row r="395">
          <cell r="C395" t="str">
            <v>USNM00505073</v>
          </cell>
          <cell r="D395" t="str">
            <v>USNM ENT 00505073</v>
          </cell>
          <cell r="E395" t="str">
            <v>BOLD:AAD0181</v>
          </cell>
        </row>
        <row r="396">
          <cell r="C396" t="str">
            <v>USNM00499178</v>
          </cell>
          <cell r="D396" t="str">
            <v>USNM ENT 00499178</v>
          </cell>
          <cell r="E396" t="str">
            <v>BOLD:AAD0181</v>
          </cell>
        </row>
        <row r="397">
          <cell r="C397" t="str">
            <v>USNM00499252</v>
          </cell>
          <cell r="D397" t="str">
            <v>USNM ENT 00499252</v>
          </cell>
          <cell r="E397" t="str">
            <v>BOLD:AAG2116</v>
          </cell>
        </row>
        <row r="398">
          <cell r="C398" t="str">
            <v>USNM00503867</v>
          </cell>
          <cell r="D398" t="str">
            <v>USNM00503867</v>
          </cell>
          <cell r="E398" t="str">
            <v>BOLD:AAD0180</v>
          </cell>
        </row>
        <row r="399">
          <cell r="C399" t="str">
            <v>USNM00509283</v>
          </cell>
          <cell r="D399" t="str">
            <v>USNM00509283</v>
          </cell>
        </row>
        <row r="400">
          <cell r="C400" t="str">
            <v>USNM00504064</v>
          </cell>
          <cell r="D400" t="str">
            <v>USNM00504064</v>
          </cell>
          <cell r="E400" t="str">
            <v>BOLD:AEX3995</v>
          </cell>
        </row>
        <row r="401">
          <cell r="C401" t="str">
            <v>USNM00505086</v>
          </cell>
          <cell r="D401" t="str">
            <v>USNM00505086</v>
          </cell>
          <cell r="E401" t="str">
            <v>BOLD:AEX3995</v>
          </cell>
        </row>
        <row r="402">
          <cell r="C402" t="str">
            <v>USNM00497265</v>
          </cell>
          <cell r="D402" t="str">
            <v>USNM00497265</v>
          </cell>
          <cell r="E402" t="str">
            <v>BOLD:AAF3088</v>
          </cell>
        </row>
        <row r="403">
          <cell r="C403" t="str">
            <v>USNM00499450</v>
          </cell>
          <cell r="D403" t="str">
            <v>USNM00499450</v>
          </cell>
          <cell r="E403" t="str">
            <v>BOLD:AAI6579</v>
          </cell>
        </row>
        <row r="404">
          <cell r="C404" t="str">
            <v>USNM00497655</v>
          </cell>
          <cell r="D404" t="str">
            <v>USNM00497655</v>
          </cell>
          <cell r="E404" t="str">
            <v>BOLD:AAI6579</v>
          </cell>
        </row>
        <row r="405">
          <cell r="C405" t="str">
            <v>USNM00503886</v>
          </cell>
          <cell r="D405" t="str">
            <v>USNM00503886</v>
          </cell>
        </row>
        <row r="406">
          <cell r="C406" t="str">
            <v>USNM00503885</v>
          </cell>
          <cell r="D406" t="str">
            <v>USNM00503885</v>
          </cell>
        </row>
        <row r="407">
          <cell r="C407" t="str">
            <v>USNM00503980</v>
          </cell>
          <cell r="D407" t="str">
            <v>USNM00503980</v>
          </cell>
          <cell r="E407" t="str">
            <v>BOLD:AAF2814</v>
          </cell>
        </row>
        <row r="408">
          <cell r="C408" t="str">
            <v>USNM00497204</v>
          </cell>
          <cell r="D408" t="str">
            <v>USNM00497204</v>
          </cell>
        </row>
        <row r="409">
          <cell r="C409" t="str">
            <v>USNM00499328</v>
          </cell>
          <cell r="D409" t="str">
            <v>USNM00499328</v>
          </cell>
        </row>
        <row r="410">
          <cell r="C410" t="str">
            <v>USNM00499558</v>
          </cell>
          <cell r="D410" t="str">
            <v>USNM00499558</v>
          </cell>
        </row>
        <row r="411">
          <cell r="C411" t="str">
            <v>USNM00497208</v>
          </cell>
          <cell r="D411" t="str">
            <v>USNM00497208</v>
          </cell>
        </row>
        <row r="412">
          <cell r="C412" t="str">
            <v>USNM00497215</v>
          </cell>
          <cell r="D412" t="str">
            <v>USNM00497215</v>
          </cell>
        </row>
        <row r="413">
          <cell r="C413" t="str">
            <v>USNM00206730</v>
          </cell>
          <cell r="D413" t="str">
            <v>USNM00206730</v>
          </cell>
        </row>
        <row r="414">
          <cell r="C414" t="str">
            <v>USNM00206733</v>
          </cell>
          <cell r="D414" t="str">
            <v>USNM00206733</v>
          </cell>
        </row>
        <row r="415">
          <cell r="C415" t="str">
            <v>USNM00496809</v>
          </cell>
          <cell r="D415" t="str">
            <v>USNM00496809</v>
          </cell>
        </row>
        <row r="416">
          <cell r="C416" t="str">
            <v>USNM00504175</v>
          </cell>
          <cell r="D416" t="str">
            <v>USNM00504175</v>
          </cell>
          <cell r="E416" t="str">
            <v>BOLD:AAE3775</v>
          </cell>
        </row>
        <row r="417">
          <cell r="C417" t="str">
            <v>USNM00496819</v>
          </cell>
          <cell r="D417" t="str">
            <v>USNM00496819</v>
          </cell>
        </row>
        <row r="418">
          <cell r="C418" t="str">
            <v>USNM00206822</v>
          </cell>
          <cell r="D418" t="str">
            <v>USNM00206822</v>
          </cell>
        </row>
        <row r="419">
          <cell r="C419" t="str">
            <v>USNM00206517</v>
          </cell>
          <cell r="D419" t="str">
            <v>USNM00206517</v>
          </cell>
        </row>
        <row r="420">
          <cell r="C420" t="str">
            <v>USNM00206441</v>
          </cell>
          <cell r="D420" t="str">
            <v>USNM00206441</v>
          </cell>
        </row>
        <row r="421">
          <cell r="C421" t="str">
            <v>USNM00206474</v>
          </cell>
          <cell r="D421" t="str">
            <v>USNM00206474</v>
          </cell>
        </row>
        <row r="422">
          <cell r="C422" t="str">
            <v>USNM00206519</v>
          </cell>
          <cell r="D422" t="str">
            <v>USNM00206519</v>
          </cell>
        </row>
        <row r="423">
          <cell r="C423" t="str">
            <v>USNM00206482</v>
          </cell>
          <cell r="D423" t="str">
            <v>USNM00206482</v>
          </cell>
        </row>
        <row r="424">
          <cell r="C424" t="str">
            <v>USNM00499280</v>
          </cell>
          <cell r="D424" t="str">
            <v>USNM ENT 00499280</v>
          </cell>
          <cell r="E424" t="str">
            <v>BOLD:AAD3235</v>
          </cell>
        </row>
        <row r="425">
          <cell r="C425" t="str">
            <v>USNM00504232</v>
          </cell>
          <cell r="D425" t="str">
            <v>USNM ENT 00504232</v>
          </cell>
          <cell r="E425" t="str">
            <v>BOLD:AAD3235</v>
          </cell>
        </row>
        <row r="426">
          <cell r="C426" t="str">
            <v>USNM00503970</v>
          </cell>
          <cell r="D426" t="str">
            <v>USNM ENT 00503970</v>
          </cell>
          <cell r="E426" t="str">
            <v>BOLD:AAD3235</v>
          </cell>
        </row>
        <row r="427">
          <cell r="C427" t="str">
            <v>USNM00504234</v>
          </cell>
          <cell r="D427" t="str">
            <v>USNM ENT 00504234</v>
          </cell>
          <cell r="E427" t="str">
            <v>BOLD:AAD3235</v>
          </cell>
        </row>
        <row r="428">
          <cell r="C428" t="str">
            <v>USNM00504197</v>
          </cell>
          <cell r="D428" t="str">
            <v>USNM ENT 00504197</v>
          </cell>
          <cell r="E428" t="str">
            <v>BOLD:AAD3235</v>
          </cell>
        </row>
        <row r="429">
          <cell r="C429" t="str">
            <v>USNM00504100</v>
          </cell>
          <cell r="D429" t="str">
            <v>USNM00504100</v>
          </cell>
          <cell r="E429" t="str">
            <v>BOLD:AAD3236</v>
          </cell>
        </row>
        <row r="430">
          <cell r="C430" t="str">
            <v>USNM00206958</v>
          </cell>
          <cell r="D430" t="str">
            <v>USNM00206958</v>
          </cell>
        </row>
        <row r="431">
          <cell r="C431" t="str">
            <v>USNM00206706</v>
          </cell>
          <cell r="D431" t="str">
            <v>USNM00206706</v>
          </cell>
        </row>
        <row r="432">
          <cell r="C432" t="str">
            <v>USNM00206898</v>
          </cell>
          <cell r="D432" t="str">
            <v>USNM00206898</v>
          </cell>
        </row>
        <row r="433">
          <cell r="C433" t="str">
            <v>USNM00206959</v>
          </cell>
          <cell r="D433" t="str">
            <v>USNM00206959</v>
          </cell>
        </row>
        <row r="434">
          <cell r="C434" t="str">
            <v>USNM00206895</v>
          </cell>
          <cell r="D434" t="str">
            <v>USNM00206895</v>
          </cell>
        </row>
        <row r="435">
          <cell r="C435" t="str">
            <v>USNM00499281</v>
          </cell>
          <cell r="D435" t="str">
            <v>USNM00499281</v>
          </cell>
          <cell r="E435" t="str">
            <v>BOLD:AAF2835</v>
          </cell>
        </row>
        <row r="436">
          <cell r="C436" t="str">
            <v>USNM00504209</v>
          </cell>
          <cell r="D436" t="str">
            <v>USNM00504209</v>
          </cell>
          <cell r="E436" t="str">
            <v>BOLD:AAF2835</v>
          </cell>
        </row>
        <row r="437">
          <cell r="C437" t="str">
            <v>USNM00504092</v>
          </cell>
          <cell r="D437" t="str">
            <v>USNM00504092</v>
          </cell>
        </row>
        <row r="438">
          <cell r="C438" t="str">
            <v>USNM00504196</v>
          </cell>
          <cell r="D438" t="str">
            <v>USNM00504196</v>
          </cell>
        </row>
        <row r="439">
          <cell r="C439" t="str">
            <v>USNM00497736</v>
          </cell>
          <cell r="D439" t="str">
            <v>USNM00497736</v>
          </cell>
          <cell r="E439" t="str">
            <v>BOLD:AAY1035</v>
          </cell>
        </row>
        <row r="440">
          <cell r="C440" t="str">
            <v>USNM00499643</v>
          </cell>
          <cell r="D440" t="str">
            <v>USNM00499643</v>
          </cell>
        </row>
        <row r="441">
          <cell r="C441" t="str">
            <v>USNM00499418</v>
          </cell>
          <cell r="D441" t="str">
            <v>USNM00499418</v>
          </cell>
        </row>
        <row r="442">
          <cell r="C442" t="str">
            <v>USNM00503957</v>
          </cell>
          <cell r="D442" t="str">
            <v>USNM00503957</v>
          </cell>
          <cell r="E442" t="str">
            <v>BOLD:AAF2814</v>
          </cell>
        </row>
        <row r="443">
          <cell r="C443" t="str">
            <v>USNM00503956</v>
          </cell>
          <cell r="D443" t="str">
            <v>USNM ENT 00503956</v>
          </cell>
          <cell r="E443" t="str">
            <v>BOLD:AAF2814</v>
          </cell>
        </row>
        <row r="444">
          <cell r="C444" t="str">
            <v>USNM00503869</v>
          </cell>
          <cell r="D444" t="str">
            <v>USNM00503869</v>
          </cell>
        </row>
        <row r="445">
          <cell r="C445" t="str">
            <v>USNM00499437</v>
          </cell>
          <cell r="D445" t="str">
            <v>USNM00499437</v>
          </cell>
        </row>
        <row r="446">
          <cell r="C446" t="str">
            <v>USNM00497310</v>
          </cell>
          <cell r="D446" t="str">
            <v>USNM00497310</v>
          </cell>
          <cell r="E446" t="str">
            <v>BOLD:AAJ7626</v>
          </cell>
        </row>
        <row r="447">
          <cell r="C447" t="str">
            <v>USNM00497775</v>
          </cell>
          <cell r="D447" t="str">
            <v>USNM00497775</v>
          </cell>
          <cell r="E447" t="str">
            <v>BOLD:AAG2268</v>
          </cell>
        </row>
        <row r="448">
          <cell r="C448" t="str">
            <v>USNM00503884</v>
          </cell>
          <cell r="D448" t="str">
            <v>USNM00503884</v>
          </cell>
          <cell r="E448" t="str">
            <v>BOLD:AAW4326</v>
          </cell>
        </row>
        <row r="449">
          <cell r="C449" t="str">
            <v>USNM00499183</v>
          </cell>
          <cell r="D449" t="str">
            <v>USNM00499183</v>
          </cell>
        </row>
        <row r="450">
          <cell r="C450" t="str">
            <v>USNM00499356</v>
          </cell>
          <cell r="D450" t="str">
            <v>USNM00499356</v>
          </cell>
        </row>
        <row r="451">
          <cell r="C451" t="str">
            <v>USNM00499242</v>
          </cell>
          <cell r="D451" t="str">
            <v>USNM00499242</v>
          </cell>
        </row>
        <row r="452">
          <cell r="C452" t="str">
            <v>USNM00499173</v>
          </cell>
          <cell r="D452" t="str">
            <v>USNM00499173</v>
          </cell>
        </row>
        <row r="453">
          <cell r="C453" t="str">
            <v>USNM00206643</v>
          </cell>
          <cell r="D453" t="str">
            <v>USNM00206643</v>
          </cell>
        </row>
        <row r="454">
          <cell r="C454" t="str">
            <v>USNM00206906</v>
          </cell>
          <cell r="D454" t="str">
            <v>USNM00206906</v>
          </cell>
        </row>
        <row r="455">
          <cell r="C455" t="str">
            <v>USNM00206978</v>
          </cell>
          <cell r="D455" t="str">
            <v>USNM00206978</v>
          </cell>
          <cell r="E455" t="str">
            <v>BOLD:AAF6728</v>
          </cell>
        </row>
        <row r="456">
          <cell r="C456" t="str">
            <v>USNM00206907</v>
          </cell>
          <cell r="D456" t="str">
            <v>USNM00206907</v>
          </cell>
        </row>
        <row r="457">
          <cell r="C457" t="str">
            <v>USNM00206910</v>
          </cell>
          <cell r="D457" t="str">
            <v>USNM00206910</v>
          </cell>
        </row>
        <row r="458">
          <cell r="C458" t="str">
            <v>USNM00206911</v>
          </cell>
          <cell r="D458" t="str">
            <v>USNM00206911</v>
          </cell>
          <cell r="E458" t="str">
            <v>BOLD:AAA9386</v>
          </cell>
        </row>
        <row r="459">
          <cell r="C459" t="str">
            <v>USNM00206648</v>
          </cell>
          <cell r="D459" t="str">
            <v>USNM00206648</v>
          </cell>
        </row>
        <row r="460">
          <cell r="C460" t="str">
            <v>USNM00206908</v>
          </cell>
          <cell r="D460" t="str">
            <v>USNM00206908</v>
          </cell>
          <cell r="E460" t="str">
            <v>BOLD:AAE9623</v>
          </cell>
        </row>
        <row r="461">
          <cell r="C461" t="str">
            <v>USNM00206660</v>
          </cell>
          <cell r="D461" t="str">
            <v>USNM00206660</v>
          </cell>
        </row>
        <row r="462">
          <cell r="C462" t="str">
            <v>USNM00206651</v>
          </cell>
          <cell r="D462" t="str">
            <v>USNM00206651</v>
          </cell>
        </row>
        <row r="463">
          <cell r="C463" t="str">
            <v>USNM00206976</v>
          </cell>
          <cell r="D463" t="str">
            <v>USNM00206976</v>
          </cell>
        </row>
        <row r="464">
          <cell r="C464" t="str">
            <v>USNM00206657</v>
          </cell>
          <cell r="D464" t="str">
            <v>USNM00206657</v>
          </cell>
        </row>
        <row r="465">
          <cell r="C465" t="str">
            <v>USNM00206658</v>
          </cell>
          <cell r="D465" t="str">
            <v>USNM00206658</v>
          </cell>
          <cell r="E465" t="str">
            <v>BOLD:AAG2117</v>
          </cell>
        </row>
        <row r="466">
          <cell r="C466" t="str">
            <v>USNM00451861</v>
          </cell>
          <cell r="D466" t="str">
            <v>USNM00451861</v>
          </cell>
          <cell r="E466" t="str">
            <v>BOLD:AAE9624</v>
          </cell>
        </row>
        <row r="467">
          <cell r="C467" t="str">
            <v>USNM00452087</v>
          </cell>
          <cell r="D467" t="str">
            <v>USNM ENT 00452087</v>
          </cell>
          <cell r="E467" t="str">
            <v>BOLD:AAF6530</v>
          </cell>
        </row>
        <row r="468">
          <cell r="C468" t="str">
            <v>USNM00452108</v>
          </cell>
          <cell r="D468" t="str">
            <v>USNM ENT 00452108</v>
          </cell>
          <cell r="E468" t="str">
            <v>BOLD:AAF6530</v>
          </cell>
        </row>
        <row r="469">
          <cell r="C469" t="str">
            <v>USNM00452008</v>
          </cell>
          <cell r="D469" t="str">
            <v>USNM ENT 00452008</v>
          </cell>
        </row>
        <row r="470">
          <cell r="C470" t="str">
            <v>USNM00497714</v>
          </cell>
          <cell r="D470" t="str">
            <v>USNM00497714</v>
          </cell>
        </row>
        <row r="471">
          <cell r="C471" t="str">
            <v>USNM00509236</v>
          </cell>
          <cell r="D471" t="str">
            <v>USNM00509236</v>
          </cell>
          <cell r="E471" t="str">
            <v>BOLD:AAG9264</v>
          </cell>
        </row>
        <row r="472">
          <cell r="C472" t="str">
            <v>USNM00505052</v>
          </cell>
          <cell r="D472" t="str">
            <v>USNM00505052</v>
          </cell>
          <cell r="E472" t="str">
            <v>BOLD:AAE9625</v>
          </cell>
        </row>
        <row r="473">
          <cell r="C473" t="str">
            <v>USNM00497685</v>
          </cell>
          <cell r="D473" t="str">
            <v>USNM ENT 00497685</v>
          </cell>
          <cell r="E473" t="str">
            <v>BOLD:AAG2212</v>
          </cell>
        </row>
        <row r="474">
          <cell r="C474" t="str">
            <v>USNM00497211</v>
          </cell>
          <cell r="D474" t="str">
            <v>USNM00497211</v>
          </cell>
          <cell r="E474" t="str">
            <v>BOLD:AAW4325</v>
          </cell>
        </row>
        <row r="475">
          <cell r="C475" t="str">
            <v>USNM00497671</v>
          </cell>
          <cell r="D475" t="str">
            <v>USNM00497671</v>
          </cell>
        </row>
        <row r="476">
          <cell r="C476" t="str">
            <v>USNM00504207</v>
          </cell>
          <cell r="D476" t="str">
            <v>USNM00504207</v>
          </cell>
          <cell r="E476" t="str">
            <v>BOLD:AAE9625</v>
          </cell>
        </row>
        <row r="477">
          <cell r="C477" t="str">
            <v>USNM00499436</v>
          </cell>
          <cell r="D477" t="str">
            <v>USNM00499436</v>
          </cell>
          <cell r="E477" t="str">
            <v>BOLD:AAW7816</v>
          </cell>
        </row>
        <row r="478">
          <cell r="C478" t="str">
            <v>USNM00268088</v>
          </cell>
          <cell r="D478" t="str">
            <v>USNM00268088</v>
          </cell>
          <cell r="E478" t="str">
            <v>BOLD:AAE8079</v>
          </cell>
        </row>
        <row r="479">
          <cell r="C479" t="str">
            <v>USNM00268103</v>
          </cell>
          <cell r="D479" t="str">
            <v>USNM00268103</v>
          </cell>
          <cell r="E479" t="str">
            <v>BOLD:AAE8078</v>
          </cell>
        </row>
        <row r="480">
          <cell r="C480" t="str">
            <v>USNM00268121</v>
          </cell>
          <cell r="D480" t="str">
            <v>USNM00268121</v>
          </cell>
          <cell r="E480" t="str">
            <v>BOLD:AAE8078</v>
          </cell>
        </row>
        <row r="481">
          <cell r="C481" t="str">
            <v>USNM00268085</v>
          </cell>
          <cell r="D481" t="str">
            <v>USNM00268085</v>
          </cell>
          <cell r="E481" t="str">
            <v>BOLD:AAE8078</v>
          </cell>
        </row>
        <row r="482">
          <cell r="C482" t="str">
            <v>USNM00268108</v>
          </cell>
          <cell r="D482" t="str">
            <v>USNM00268108</v>
          </cell>
          <cell r="E482" t="str">
            <v>BOLD:AAE8079</v>
          </cell>
        </row>
        <row r="483">
          <cell r="C483" t="str">
            <v>USNM00503939</v>
          </cell>
          <cell r="D483" t="str">
            <v>USNM ENT 00503939</v>
          </cell>
          <cell r="E483" t="str">
            <v>BOLD:AAG2212</v>
          </cell>
        </row>
        <row r="484">
          <cell r="C484" t="str">
            <v>USNM00206168</v>
          </cell>
          <cell r="D484" t="str">
            <v>USNM00206168</v>
          </cell>
        </row>
        <row r="485">
          <cell r="C485" t="str">
            <v>USNM00206164</v>
          </cell>
          <cell r="D485" t="str">
            <v>USNM00206164</v>
          </cell>
        </row>
        <row r="486">
          <cell r="C486" t="str">
            <v>USNM00206128</v>
          </cell>
          <cell r="D486" t="str">
            <v>USNM00206128</v>
          </cell>
        </row>
        <row r="487">
          <cell r="C487" t="str">
            <v>USNM00708726</v>
          </cell>
          <cell r="D487" t="str">
            <v>US00708726</v>
          </cell>
          <cell r="E487" t="str">
            <v>BOLD:ADY7716</v>
          </cell>
        </row>
        <row r="488">
          <cell r="C488" t="str">
            <v>USNM00708800</v>
          </cell>
          <cell r="D488" t="str">
            <v>US00708800</v>
          </cell>
          <cell r="E488" t="str">
            <v>BOLD:ADZ0134</v>
          </cell>
        </row>
        <row r="489">
          <cell r="C489" t="str">
            <v>USNM00491731</v>
          </cell>
          <cell r="D489" t="str">
            <v>USNM00491731</v>
          </cell>
          <cell r="E489" t="str">
            <v>BOLD:AAH1126</v>
          </cell>
        </row>
        <row r="490">
          <cell r="C490" t="str">
            <v>USNM00708798</v>
          </cell>
          <cell r="D490" t="str">
            <v>US00708798</v>
          </cell>
          <cell r="E490" t="str">
            <v>BOLD:ADY8927</v>
          </cell>
        </row>
        <row r="491">
          <cell r="C491" t="str">
            <v>USNM00708649</v>
          </cell>
          <cell r="D491" t="str">
            <v>US00708649</v>
          </cell>
          <cell r="E491" t="str">
            <v>BOLD:AAH1464</v>
          </cell>
        </row>
        <row r="492">
          <cell r="C492" t="str">
            <v>USNM00708690</v>
          </cell>
          <cell r="D492" t="str">
            <v>US00708690</v>
          </cell>
          <cell r="E492" t="str">
            <v>BOLD:ACC8595</v>
          </cell>
        </row>
        <row r="493">
          <cell r="C493" t="str">
            <v>USNM00708750</v>
          </cell>
          <cell r="D493" t="str">
            <v>US00708750</v>
          </cell>
          <cell r="E493" t="str">
            <v>BOLD:ACC8846</v>
          </cell>
        </row>
        <row r="494">
          <cell r="C494" t="str">
            <v>USNM00708787</v>
          </cell>
          <cell r="D494" t="str">
            <v>US00708787</v>
          </cell>
        </row>
        <row r="495">
          <cell r="C495" t="str">
            <v>USNM00491764</v>
          </cell>
          <cell r="D495" t="str">
            <v>USNM00491764</v>
          </cell>
          <cell r="E495" t="str">
            <v>BOLD:AAH1070</v>
          </cell>
        </row>
        <row r="496">
          <cell r="C496" t="str">
            <v>USNM00708706</v>
          </cell>
          <cell r="D496" t="str">
            <v>US00708706</v>
          </cell>
          <cell r="E496" t="str">
            <v>BOLD:ADY7207</v>
          </cell>
        </row>
        <row r="497">
          <cell r="C497" t="str">
            <v>USNM00708814</v>
          </cell>
          <cell r="D497" t="str">
            <v>US00708814</v>
          </cell>
        </row>
        <row r="498">
          <cell r="C498" t="str">
            <v>USNM00708776</v>
          </cell>
          <cell r="D498" t="str">
            <v>US00708776</v>
          </cell>
          <cell r="E498" t="str">
            <v>BOLD:ADY9464</v>
          </cell>
        </row>
        <row r="499">
          <cell r="C499" t="str">
            <v>USNM00708905</v>
          </cell>
          <cell r="D499" t="str">
            <v>US00708905</v>
          </cell>
          <cell r="E499" t="str">
            <v>BOLD:ADY9265</v>
          </cell>
        </row>
        <row r="500">
          <cell r="C500" t="str">
            <v>USNM00708813</v>
          </cell>
          <cell r="D500" t="str">
            <v>US00708813</v>
          </cell>
          <cell r="E500" t="str">
            <v>BOLD:ADY9265</v>
          </cell>
        </row>
        <row r="501">
          <cell r="C501" t="str">
            <v>USNM00708725</v>
          </cell>
          <cell r="D501" t="str">
            <v>US00708725</v>
          </cell>
          <cell r="E501" t="str">
            <v>BOLD:ACC8814</v>
          </cell>
        </row>
        <row r="502">
          <cell r="C502" t="str">
            <v>USNM00708709</v>
          </cell>
          <cell r="D502" t="str">
            <v>US00708709</v>
          </cell>
          <cell r="E502" t="str">
            <v>BOLD:ACC8678</v>
          </cell>
        </row>
        <row r="503">
          <cell r="C503" t="str">
            <v>USNM00708779</v>
          </cell>
          <cell r="D503" t="str">
            <v>US00708779</v>
          </cell>
          <cell r="E503" t="str">
            <v>BOLD:ADZ0133</v>
          </cell>
        </row>
        <row r="504">
          <cell r="C504" t="str">
            <v>USNM00708716</v>
          </cell>
          <cell r="D504" t="str">
            <v>US00708716</v>
          </cell>
        </row>
        <row r="505">
          <cell r="C505" t="str">
            <v>USNM00708757</v>
          </cell>
          <cell r="D505" t="str">
            <v>US00708757</v>
          </cell>
          <cell r="E505" t="str">
            <v>BOLD:ADY7384</v>
          </cell>
        </row>
        <row r="506">
          <cell r="C506" t="str">
            <v>USNM00708751</v>
          </cell>
          <cell r="D506" t="str">
            <v>US00708751</v>
          </cell>
          <cell r="E506" t="str">
            <v>BOLD:ADY8790</v>
          </cell>
        </row>
        <row r="507">
          <cell r="C507" t="str">
            <v>USNM00708697</v>
          </cell>
          <cell r="D507" t="str">
            <v>US00708697</v>
          </cell>
          <cell r="E507" t="str">
            <v>BOLD:ACC8678</v>
          </cell>
        </row>
        <row r="508">
          <cell r="C508" t="str">
            <v>USNM00708609</v>
          </cell>
          <cell r="D508" t="str">
            <v>US00708609</v>
          </cell>
          <cell r="E508" t="str">
            <v>BOLD:ADY9463</v>
          </cell>
        </row>
        <row r="509">
          <cell r="C509" t="str">
            <v>USNM00708641</v>
          </cell>
          <cell r="D509" t="str">
            <v>US00708641</v>
          </cell>
          <cell r="E509" t="str">
            <v>BOLD:ACC8797</v>
          </cell>
        </row>
        <row r="510">
          <cell r="C510" t="str">
            <v>USNM00708573</v>
          </cell>
          <cell r="D510" t="str">
            <v>US00708573</v>
          </cell>
          <cell r="E510" t="str">
            <v>BOLD:ADY9510</v>
          </cell>
        </row>
        <row r="511">
          <cell r="C511" t="str">
            <v>USNM00708647</v>
          </cell>
          <cell r="D511" t="str">
            <v>US00708647</v>
          </cell>
          <cell r="E511" t="str">
            <v>BOLD:ADZ0471</v>
          </cell>
        </row>
        <row r="512">
          <cell r="C512" t="str">
            <v>USNM00708611</v>
          </cell>
          <cell r="D512" t="str">
            <v>US00708611</v>
          </cell>
          <cell r="E512" t="str">
            <v>BOLD:ADY9464</v>
          </cell>
        </row>
        <row r="513">
          <cell r="C513" t="str">
            <v>USNM00708614</v>
          </cell>
          <cell r="D513" t="str">
            <v>US00708614</v>
          </cell>
          <cell r="E513" t="str">
            <v>BOLD:ADY7384</v>
          </cell>
        </row>
        <row r="514">
          <cell r="C514" t="str">
            <v>USNM00708604</v>
          </cell>
          <cell r="D514" t="str">
            <v>US00708604</v>
          </cell>
          <cell r="E514" t="str">
            <v>BOLD:ADZ0640</v>
          </cell>
        </row>
        <row r="515">
          <cell r="C515" t="str">
            <v>USNM00708636</v>
          </cell>
          <cell r="D515" t="str">
            <v>US00708636</v>
          </cell>
          <cell r="E515" t="str">
            <v>BOLD:ADY7384</v>
          </cell>
        </row>
        <row r="516">
          <cell r="C516" t="str">
            <v>USNM00708613</v>
          </cell>
          <cell r="D516" t="str">
            <v>US00708613</v>
          </cell>
          <cell r="E516" t="str">
            <v>BOLD:ADY8263</v>
          </cell>
        </row>
        <row r="517">
          <cell r="C517" t="str">
            <v>USNM00708594</v>
          </cell>
          <cell r="D517" t="str">
            <v>US00708594</v>
          </cell>
        </row>
        <row r="518">
          <cell r="C518" t="str">
            <v>USNM00491739</v>
          </cell>
          <cell r="D518" t="str">
            <v>USNM00491739</v>
          </cell>
          <cell r="E518" t="str">
            <v>BOLD:AAH1126</v>
          </cell>
        </row>
        <row r="519">
          <cell r="C519" t="str">
            <v>USNM00708577</v>
          </cell>
          <cell r="D519" t="str">
            <v>US00708577</v>
          </cell>
          <cell r="E519" t="str">
            <v>BOLD:ADY8262</v>
          </cell>
        </row>
        <row r="520">
          <cell r="C520" t="str">
            <v>USNM00708784</v>
          </cell>
          <cell r="D520" t="str">
            <v>US00708784</v>
          </cell>
          <cell r="E520" t="str">
            <v>BOLD:ADY9140</v>
          </cell>
        </row>
        <row r="521">
          <cell r="C521" t="str">
            <v>USNM00492624</v>
          </cell>
          <cell r="D521" t="str">
            <v>USNM00492624</v>
          </cell>
          <cell r="E521" t="str">
            <v>BOLD:AAH1102</v>
          </cell>
        </row>
        <row r="522">
          <cell r="C522" t="str">
            <v>USNM00492634</v>
          </cell>
          <cell r="D522" t="str">
            <v>USNM00492634</v>
          </cell>
          <cell r="E522" t="str">
            <v>BOLD:AAH1128</v>
          </cell>
        </row>
        <row r="523">
          <cell r="C523" t="str">
            <v>USNM00708857</v>
          </cell>
          <cell r="D523" t="str">
            <v>US00708857</v>
          </cell>
          <cell r="E523" t="str">
            <v>BOLD:ACC8842</v>
          </cell>
        </row>
        <row r="524">
          <cell r="C524" t="str">
            <v>USNM00708603</v>
          </cell>
          <cell r="D524" t="str">
            <v>US00708603</v>
          </cell>
          <cell r="E524" t="str">
            <v>BOLD:ADY8790</v>
          </cell>
        </row>
        <row r="525">
          <cell r="C525" t="str">
            <v>USNM00492649</v>
          </cell>
          <cell r="D525" t="str">
            <v>USNM00492649</v>
          </cell>
          <cell r="E525" t="str">
            <v>BOLD:AAH1021</v>
          </cell>
        </row>
        <row r="526">
          <cell r="C526" t="str">
            <v>USNM00708739</v>
          </cell>
          <cell r="D526" t="str">
            <v>US00708739</v>
          </cell>
          <cell r="E526" t="str">
            <v>BOLD:ADY7241</v>
          </cell>
        </row>
        <row r="527">
          <cell r="C527" t="str">
            <v>USNM00708612</v>
          </cell>
          <cell r="D527" t="str">
            <v>US00708612</v>
          </cell>
          <cell r="E527" t="str">
            <v>BOLD:ACC8678</v>
          </cell>
        </row>
        <row r="528">
          <cell r="C528" t="str">
            <v>USNM00708723</v>
          </cell>
          <cell r="D528" t="str">
            <v>US00708723</v>
          </cell>
        </row>
        <row r="529">
          <cell r="C529" t="str">
            <v>USNM00708720</v>
          </cell>
          <cell r="D529" t="str">
            <v>US00708720</v>
          </cell>
          <cell r="E529" t="str">
            <v>BOLD:AFN8190</v>
          </cell>
        </row>
        <row r="530">
          <cell r="C530" t="str">
            <v>USNM00492791</v>
          </cell>
          <cell r="D530" t="str">
            <v>USNM00492791</v>
          </cell>
          <cell r="E530" t="str">
            <v>BOLD:AAH1070</v>
          </cell>
        </row>
        <row r="531">
          <cell r="C531" t="str">
            <v>USNM00492794</v>
          </cell>
          <cell r="D531" t="str">
            <v>USNM00492794</v>
          </cell>
          <cell r="E531" t="str">
            <v>BOLD:AAB9161</v>
          </cell>
        </row>
        <row r="532">
          <cell r="C532" t="str">
            <v>USNM00492797</v>
          </cell>
          <cell r="D532" t="str">
            <v>USNM00492797</v>
          </cell>
          <cell r="E532" t="str">
            <v>BOLD:AAH1120</v>
          </cell>
        </row>
        <row r="533">
          <cell r="C533" t="str">
            <v>USNM00708637</v>
          </cell>
          <cell r="D533" t="str">
            <v>US00708637</v>
          </cell>
          <cell r="E533" t="str">
            <v>BOLD:ACC8678</v>
          </cell>
        </row>
        <row r="534">
          <cell r="C534" t="str">
            <v>USNM00492799</v>
          </cell>
          <cell r="D534" t="str">
            <v>USNM00492799</v>
          </cell>
          <cell r="E534" t="str">
            <v>BOLD:AAH1129</v>
          </cell>
        </row>
        <row r="535">
          <cell r="C535" t="str">
            <v>USNM00492802</v>
          </cell>
          <cell r="D535" t="str">
            <v>USNM00492802</v>
          </cell>
          <cell r="E535" t="str">
            <v>BOLD:AAH1070</v>
          </cell>
        </row>
        <row r="536">
          <cell r="C536" t="str">
            <v>USNM00708583</v>
          </cell>
          <cell r="D536" t="str">
            <v>US00708583</v>
          </cell>
          <cell r="E536" t="str">
            <v>BOLD:ADY9464</v>
          </cell>
        </row>
        <row r="537">
          <cell r="C537" t="str">
            <v>USNM00492806</v>
          </cell>
          <cell r="D537" t="str">
            <v>USNM00492806</v>
          </cell>
          <cell r="E537" t="str">
            <v>BOLD:AAP1239</v>
          </cell>
        </row>
        <row r="538">
          <cell r="C538" t="str">
            <v>USNM00708607</v>
          </cell>
          <cell r="D538" t="str">
            <v>US00708607</v>
          </cell>
          <cell r="E538" t="str">
            <v>BOLD:ADZ0715</v>
          </cell>
        </row>
        <row r="539">
          <cell r="C539" t="str">
            <v>USNM00708605</v>
          </cell>
          <cell r="D539" t="str">
            <v>US00708605</v>
          </cell>
          <cell r="E539" t="str">
            <v>BOLD:ADY8525</v>
          </cell>
        </row>
        <row r="540">
          <cell r="C540" t="str">
            <v>USNM00708617</v>
          </cell>
          <cell r="D540" t="str">
            <v>US00708617</v>
          </cell>
        </row>
        <row r="541">
          <cell r="C541" t="str">
            <v>USNM00708597</v>
          </cell>
          <cell r="D541" t="str">
            <v>US00708597</v>
          </cell>
          <cell r="E541" t="str">
            <v>BOLD:ADY8723</v>
          </cell>
        </row>
        <row r="542">
          <cell r="C542" t="str">
            <v>USNM00708568</v>
          </cell>
          <cell r="D542" t="str">
            <v>US00708568</v>
          </cell>
          <cell r="E542" t="str">
            <v>BOLD:ACC8580</v>
          </cell>
        </row>
        <row r="543">
          <cell r="C543" t="str">
            <v>USNM00708731</v>
          </cell>
          <cell r="D543" t="str">
            <v>US00708731</v>
          </cell>
          <cell r="E543" t="str">
            <v>BOLD:ADY9416</v>
          </cell>
        </row>
        <row r="544">
          <cell r="C544" t="str">
            <v>USNM00708619</v>
          </cell>
          <cell r="D544" t="str">
            <v>US00708619</v>
          </cell>
          <cell r="E544" t="str">
            <v>BOLD:ACC8583</v>
          </cell>
        </row>
        <row r="545">
          <cell r="C545" t="str">
            <v>USNM00708628</v>
          </cell>
          <cell r="D545" t="str">
            <v>US00708628</v>
          </cell>
          <cell r="E545" t="str">
            <v>BOLD:ADY9265</v>
          </cell>
        </row>
        <row r="546">
          <cell r="C546" t="str">
            <v>USNM00708622</v>
          </cell>
          <cell r="D546" t="str">
            <v>US00708622</v>
          </cell>
        </row>
        <row r="547">
          <cell r="C547" t="str">
            <v>USNM00708585</v>
          </cell>
          <cell r="D547" t="str">
            <v>US00708585</v>
          </cell>
          <cell r="E547" t="str">
            <v>BOLD:ACC8580</v>
          </cell>
        </row>
        <row r="548">
          <cell r="C548" t="str">
            <v>USNM00708599</v>
          </cell>
          <cell r="D548" t="str">
            <v>US00708599</v>
          </cell>
          <cell r="E548" t="str">
            <v>BOLD:ADY8026</v>
          </cell>
        </row>
        <row r="549">
          <cell r="C549" t="str">
            <v>USNM00708588</v>
          </cell>
          <cell r="D549" t="str">
            <v>US00708588</v>
          </cell>
          <cell r="E549" t="str">
            <v>BOLD:ACC8814</v>
          </cell>
        </row>
        <row r="550">
          <cell r="C550" t="str">
            <v>USNM00708615</v>
          </cell>
          <cell r="D550" t="str">
            <v>US00708615</v>
          </cell>
          <cell r="E550" t="str">
            <v>BOLD:ADY8262</v>
          </cell>
        </row>
        <row r="551">
          <cell r="C551" t="str">
            <v>USNM00708578</v>
          </cell>
          <cell r="D551" t="str">
            <v>US00708578</v>
          </cell>
          <cell r="E551" t="str">
            <v>BOLD:ADY9466</v>
          </cell>
        </row>
        <row r="552">
          <cell r="C552" t="str">
            <v>USNM00708618</v>
          </cell>
          <cell r="D552" t="str">
            <v>US00708618</v>
          </cell>
          <cell r="E552" t="str">
            <v>BOLD:ADY8563</v>
          </cell>
        </row>
        <row r="553">
          <cell r="C553" t="str">
            <v>USNM00708590</v>
          </cell>
          <cell r="D553" t="str">
            <v>US00708590</v>
          </cell>
          <cell r="E553" t="str">
            <v>BOLD:ADZ0473</v>
          </cell>
        </row>
        <row r="554">
          <cell r="C554" t="str">
            <v>USNM00708601</v>
          </cell>
          <cell r="D554" t="str">
            <v>US00708601</v>
          </cell>
          <cell r="E554" t="str">
            <v>BOLD:ADY8156</v>
          </cell>
        </row>
        <row r="555">
          <cell r="C555" t="str">
            <v>USNM00708606</v>
          </cell>
          <cell r="D555" t="str">
            <v>US00708606</v>
          </cell>
        </row>
        <row r="556">
          <cell r="C556" t="str">
            <v>USNM00708621</v>
          </cell>
          <cell r="D556" t="str">
            <v>US00708621</v>
          </cell>
          <cell r="E556" t="str">
            <v>BOLD:ADY7462</v>
          </cell>
        </row>
        <row r="557">
          <cell r="C557" t="str">
            <v>USNM00708623</v>
          </cell>
          <cell r="D557" t="str">
            <v>US00708623</v>
          </cell>
          <cell r="E557" t="str">
            <v>BOLD:ADY8156</v>
          </cell>
        </row>
        <row r="558">
          <cell r="C558" t="str">
            <v>USNM00708580</v>
          </cell>
          <cell r="D558" t="str">
            <v>US00708580</v>
          </cell>
          <cell r="E558" t="str">
            <v>BOLD:ADY8564</v>
          </cell>
        </row>
        <row r="559">
          <cell r="C559" t="str">
            <v>USNM00503295</v>
          </cell>
          <cell r="D559" t="str">
            <v>USNM00503295</v>
          </cell>
          <cell r="E559" t="str">
            <v>BOLD:AAN5849</v>
          </cell>
        </row>
        <row r="560">
          <cell r="C560" t="str">
            <v>USNM00503296</v>
          </cell>
          <cell r="D560" t="str">
            <v>USNM00503296</v>
          </cell>
          <cell r="E560" t="str">
            <v>BOLD:AAH1070</v>
          </cell>
        </row>
        <row r="561">
          <cell r="C561" t="str">
            <v>USNM00708944</v>
          </cell>
          <cell r="D561" t="str">
            <v>US00708944</v>
          </cell>
          <cell r="E561" t="str">
            <v>BOLD:ADY7241</v>
          </cell>
        </row>
        <row r="562">
          <cell r="C562" t="str">
            <v>USNM ENT 00795707</v>
          </cell>
          <cell r="D562" t="str">
            <v>US00795707</v>
          </cell>
        </row>
        <row r="563">
          <cell r="C563" t="str">
            <v>USNM00708945</v>
          </cell>
          <cell r="D563" t="str">
            <v>US00708945</v>
          </cell>
          <cell r="E563" t="str">
            <v>BOLD:ADZ4262</v>
          </cell>
        </row>
        <row r="564">
          <cell r="C564" t="str">
            <v>USNM00708935</v>
          </cell>
          <cell r="D564" t="str">
            <v>US00708935</v>
          </cell>
          <cell r="E564" t="str">
            <v>BOLD:ADY7206</v>
          </cell>
        </row>
        <row r="565">
          <cell r="C565" t="str">
            <v>USNM00708995</v>
          </cell>
          <cell r="D565" t="str">
            <v>US00708995</v>
          </cell>
          <cell r="E565" t="str">
            <v>BOLD:AAH1126</v>
          </cell>
        </row>
        <row r="566">
          <cell r="C566" t="str">
            <v>USNM00503389</v>
          </cell>
          <cell r="D566" t="str">
            <v>USNM00503389</v>
          </cell>
          <cell r="E566" t="str">
            <v>BOLD:AAN5848</v>
          </cell>
        </row>
        <row r="567">
          <cell r="C567" t="str">
            <v>USNM00708962</v>
          </cell>
          <cell r="D567" t="str">
            <v>US00708962</v>
          </cell>
        </row>
        <row r="568">
          <cell r="C568" t="str">
            <v>USNM00708975</v>
          </cell>
          <cell r="D568" t="str">
            <v>US00708975</v>
          </cell>
          <cell r="E568" t="str">
            <v>BOLD:AAH1137</v>
          </cell>
        </row>
        <row r="569">
          <cell r="C569" t="str">
            <v>USNM00708973</v>
          </cell>
          <cell r="D569" t="str">
            <v>US00708973</v>
          </cell>
          <cell r="E569" t="str">
            <v>BOLD:AED0884</v>
          </cell>
        </row>
        <row r="570">
          <cell r="C570" t="str">
            <v>USNM00708996</v>
          </cell>
          <cell r="D570" t="str">
            <v>US00708996</v>
          </cell>
          <cell r="E570" t="str">
            <v>BOLD:AAH1137</v>
          </cell>
        </row>
        <row r="571">
          <cell r="C571" t="str">
            <v>USNM00708922</v>
          </cell>
          <cell r="D571" t="str">
            <v>US00708922</v>
          </cell>
          <cell r="E571" t="str">
            <v>BOLD:ACC8858</v>
          </cell>
        </row>
        <row r="572">
          <cell r="C572" t="str">
            <v>USNM00708985</v>
          </cell>
          <cell r="D572" t="str">
            <v>US00708985</v>
          </cell>
          <cell r="E572" t="str">
            <v>BOLD:AED0885</v>
          </cell>
        </row>
        <row r="573">
          <cell r="C573" t="str">
            <v>USNM00708972</v>
          </cell>
          <cell r="D573" t="str">
            <v>US00708972</v>
          </cell>
          <cell r="E573" t="str">
            <v>BOLD:ADZ2457</v>
          </cell>
        </row>
        <row r="574">
          <cell r="C574" t="str">
            <v>USNM00504941</v>
          </cell>
          <cell r="D574" t="str">
            <v>USNM00504941</v>
          </cell>
          <cell r="E574" t="str">
            <v>BOLD:AAH1070</v>
          </cell>
        </row>
        <row r="575">
          <cell r="C575" t="str">
            <v>USNM00708918</v>
          </cell>
          <cell r="D575" t="str">
            <v>US00708918</v>
          </cell>
          <cell r="E575" t="str">
            <v>BOLD:ADZ5014</v>
          </cell>
        </row>
        <row r="576">
          <cell r="C576" t="str">
            <v>USNM00504964</v>
          </cell>
          <cell r="D576" t="str">
            <v>USNM00504964</v>
          </cell>
          <cell r="E576" t="str">
            <v>BOLD:AAH1102</v>
          </cell>
        </row>
        <row r="577">
          <cell r="C577" t="str">
            <v>USNM00708978</v>
          </cell>
          <cell r="D577" t="str">
            <v>US00708978</v>
          </cell>
          <cell r="E577" t="str">
            <v>BOLD:ACC8815</v>
          </cell>
        </row>
        <row r="578">
          <cell r="C578" t="str">
            <v>USNM00708920</v>
          </cell>
          <cell r="D578" t="str">
            <v>US00708920</v>
          </cell>
          <cell r="E578" t="str">
            <v>BOLD:ACC8794</v>
          </cell>
        </row>
        <row r="579">
          <cell r="C579" t="str">
            <v>USNM00708917</v>
          </cell>
          <cell r="D579" t="str">
            <v>US00708917</v>
          </cell>
        </row>
        <row r="580">
          <cell r="C580" t="str">
            <v>USNM00708983</v>
          </cell>
          <cell r="D580" t="str">
            <v>US00708983</v>
          </cell>
          <cell r="E580" t="str">
            <v>BOLD:AAP1240</v>
          </cell>
        </row>
        <row r="581">
          <cell r="C581" t="str">
            <v>USNM00708942</v>
          </cell>
          <cell r="D581" t="str">
            <v>US00708942</v>
          </cell>
          <cell r="E581" t="str">
            <v>BOLD:ADZ3724</v>
          </cell>
        </row>
        <row r="582">
          <cell r="C582" t="str">
            <v>USNM00708943</v>
          </cell>
          <cell r="D582" t="str">
            <v>US00708943</v>
          </cell>
          <cell r="E582" t="str">
            <v>BOLD:ACC8811</v>
          </cell>
        </row>
        <row r="583">
          <cell r="C583" t="str">
            <v>USNM00640017</v>
          </cell>
          <cell r="D583" t="str">
            <v>USNM00640017</v>
          </cell>
          <cell r="E583" t="str">
            <v>BOLD:AAN5850</v>
          </cell>
        </row>
        <row r="584">
          <cell r="C584" t="str">
            <v>USNM00708964</v>
          </cell>
          <cell r="D584" t="str">
            <v>US00708964</v>
          </cell>
          <cell r="E584" t="str">
            <v>BOLD:ADZ5858</v>
          </cell>
        </row>
        <row r="585">
          <cell r="C585" t="str">
            <v>USNM00708933</v>
          </cell>
          <cell r="D585" t="str">
            <v>US00708933</v>
          </cell>
        </row>
        <row r="586">
          <cell r="C586" t="str">
            <v>USNM00708936</v>
          </cell>
          <cell r="D586" t="str">
            <v>US00708936</v>
          </cell>
          <cell r="E586" t="str">
            <v>BOLD:ACE8392</v>
          </cell>
        </row>
        <row r="587">
          <cell r="C587" t="str">
            <v>USNM00708966</v>
          </cell>
          <cell r="D587" t="str">
            <v>US00708966</v>
          </cell>
          <cell r="E587" t="str">
            <v>BOLD:ADZ1673</v>
          </cell>
        </row>
        <row r="588">
          <cell r="C588" t="str">
            <v>USNM00708997</v>
          </cell>
          <cell r="D588" t="str">
            <v>US00708997</v>
          </cell>
          <cell r="E588" t="str">
            <v>BOLD:AED0598</v>
          </cell>
        </row>
        <row r="589">
          <cell r="C589" t="str">
            <v>USNM00708953</v>
          </cell>
          <cell r="D589" t="str">
            <v>US00708953</v>
          </cell>
          <cell r="E589" t="str">
            <v>BOLD:ABZ0730</v>
          </cell>
        </row>
        <row r="590">
          <cell r="C590" t="str">
            <v>USNM00708976</v>
          </cell>
          <cell r="D590" t="str">
            <v>US00708976</v>
          </cell>
          <cell r="E590" t="str">
            <v>BOLD:AAH1138</v>
          </cell>
        </row>
        <row r="591">
          <cell r="C591" t="str">
            <v>USNM00708934</v>
          </cell>
          <cell r="D591" t="str">
            <v>US00708934</v>
          </cell>
          <cell r="E591" t="str">
            <v>BOLD:ACC8793</v>
          </cell>
        </row>
        <row r="592">
          <cell r="C592" t="str">
            <v>USNM00708956</v>
          </cell>
          <cell r="D592" t="str">
            <v>US00708956</v>
          </cell>
          <cell r="E592" t="str">
            <v>BOLD:ACC8844</v>
          </cell>
        </row>
        <row r="593">
          <cell r="C593" t="str">
            <v>USNM00708946</v>
          </cell>
          <cell r="D593" t="str">
            <v>US00708946</v>
          </cell>
          <cell r="E593" t="str">
            <v>BOLD:ACC8793</v>
          </cell>
        </row>
        <row r="594">
          <cell r="C594" t="str">
            <v>USNM00708974</v>
          </cell>
          <cell r="D594" t="str">
            <v>US00708974</v>
          </cell>
          <cell r="E594" t="str">
            <v>BOLD:AAL8221</v>
          </cell>
        </row>
        <row r="595">
          <cell r="C595" t="str">
            <v>USNM00708916</v>
          </cell>
          <cell r="D595" t="str">
            <v>US00708916</v>
          </cell>
          <cell r="E595" t="str">
            <v>BOLD:ADZ8318</v>
          </cell>
        </row>
        <row r="596">
          <cell r="C596" t="str">
            <v>USNM00708951</v>
          </cell>
          <cell r="D596" t="str">
            <v>US00708951</v>
          </cell>
        </row>
        <row r="597">
          <cell r="C597" t="str">
            <v>USNM00641843</v>
          </cell>
          <cell r="D597" t="str">
            <v>USNM00641843</v>
          </cell>
          <cell r="E597" t="str">
            <v>BOLD:AAH1130</v>
          </cell>
        </row>
        <row r="598">
          <cell r="C598" t="str">
            <v>USNM00641853</v>
          </cell>
          <cell r="D598" t="str">
            <v>USNM00641853</v>
          </cell>
          <cell r="E598" t="str">
            <v>BOLD:AAH1093</v>
          </cell>
        </row>
        <row r="599">
          <cell r="C599" t="str">
            <v>USNM00708967</v>
          </cell>
          <cell r="D599" t="str">
            <v>US00708967</v>
          </cell>
          <cell r="E599" t="str">
            <v>BOLD:ACC8674</v>
          </cell>
        </row>
        <row r="600">
          <cell r="C600" t="str">
            <v>USNM00708960</v>
          </cell>
          <cell r="D600" t="str">
            <v>US00708960</v>
          </cell>
          <cell r="E600" t="str">
            <v>BOLD:ADZ7345</v>
          </cell>
        </row>
        <row r="601">
          <cell r="C601" t="str">
            <v>USNM00708927</v>
          </cell>
          <cell r="D601" t="str">
            <v>US00708927</v>
          </cell>
          <cell r="E601" t="str">
            <v>BOLD:ACC8663</v>
          </cell>
        </row>
        <row r="602">
          <cell r="C602" t="str">
            <v>USNM00641919</v>
          </cell>
          <cell r="D602" t="str">
            <v>USNM00641919</v>
          </cell>
          <cell r="E602" t="str">
            <v>BOLD:AAB9161</v>
          </cell>
        </row>
        <row r="603">
          <cell r="C603" t="str">
            <v>USNM00708938</v>
          </cell>
          <cell r="D603" t="str">
            <v>US00708938</v>
          </cell>
          <cell r="E603" t="str">
            <v>BOLD:ADZ2716</v>
          </cell>
        </row>
        <row r="604">
          <cell r="C604" t="str">
            <v>USNM00708921</v>
          </cell>
          <cell r="D604" t="str">
            <v>US00708921</v>
          </cell>
          <cell r="E604" t="str">
            <v>BOLD:ADZ2942</v>
          </cell>
        </row>
        <row r="605">
          <cell r="C605" t="str">
            <v>USNM00708980</v>
          </cell>
          <cell r="D605" t="str">
            <v>US00708980</v>
          </cell>
          <cell r="E605" t="str">
            <v>BOLD:ACC8663</v>
          </cell>
        </row>
        <row r="606">
          <cell r="C606" t="str">
            <v>USNM00708950</v>
          </cell>
          <cell r="D606" t="str">
            <v>US00708950</v>
          </cell>
          <cell r="E606" t="str">
            <v>BOLD:ACC8663</v>
          </cell>
        </row>
        <row r="607">
          <cell r="C607" t="str">
            <v>USNM00708925</v>
          </cell>
          <cell r="D607" t="str">
            <v>US00708925</v>
          </cell>
          <cell r="E607" t="str">
            <v>BOLD:ACC8663</v>
          </cell>
        </row>
        <row r="608">
          <cell r="C608" t="str">
            <v>USNM00708955</v>
          </cell>
          <cell r="D608" t="str">
            <v>US00708955</v>
          </cell>
          <cell r="E608" t="str">
            <v>BOLD:ACC8811</v>
          </cell>
        </row>
        <row r="609">
          <cell r="C609" t="str">
            <v>USNM00708968</v>
          </cell>
          <cell r="D609" t="str">
            <v>US00708968</v>
          </cell>
        </row>
        <row r="610">
          <cell r="C610" t="str">
            <v>USNM00708954</v>
          </cell>
          <cell r="D610" t="str">
            <v>US00708954</v>
          </cell>
          <cell r="E610" t="str">
            <v>BOLD:ADZ2716</v>
          </cell>
        </row>
        <row r="611">
          <cell r="C611" t="str">
            <v>USNM00708965</v>
          </cell>
          <cell r="D611" t="str">
            <v>US00708965</v>
          </cell>
          <cell r="E611" t="str">
            <v>BOLD:ACC8858</v>
          </cell>
        </row>
        <row r="612">
          <cell r="C612" t="str">
            <v>USNM00708961</v>
          </cell>
          <cell r="D612" t="str">
            <v>US00708961</v>
          </cell>
          <cell r="E612" t="str">
            <v>BOLD:ACC8858</v>
          </cell>
        </row>
        <row r="613">
          <cell r="C613" t="str">
            <v>USNM00708952</v>
          </cell>
          <cell r="D613" t="str">
            <v>US00708952</v>
          </cell>
          <cell r="E613" t="str">
            <v>BOLD:ADZ4633</v>
          </cell>
        </row>
        <row r="614">
          <cell r="C614" t="str">
            <v>USNM00708991</v>
          </cell>
          <cell r="D614" t="str">
            <v>US00708991</v>
          </cell>
          <cell r="E614" t="str">
            <v>BOLD:AAH1137</v>
          </cell>
        </row>
        <row r="615">
          <cell r="C615" t="str">
            <v>USNM00708926</v>
          </cell>
          <cell r="D615" t="str">
            <v>US00708926</v>
          </cell>
          <cell r="E615" t="str">
            <v>BOLD:AED0196</v>
          </cell>
        </row>
        <row r="616">
          <cell r="C616" t="str">
            <v>USNM00708923</v>
          </cell>
          <cell r="D616" t="str">
            <v>US00708923</v>
          </cell>
          <cell r="E616" t="str">
            <v>BOLD:ADZ4422</v>
          </cell>
        </row>
        <row r="617">
          <cell r="C617" t="str">
            <v>USNM00708979</v>
          </cell>
          <cell r="D617" t="str">
            <v>US00708979</v>
          </cell>
        </row>
        <row r="618">
          <cell r="C618" t="str">
            <v>USNM00708988</v>
          </cell>
          <cell r="D618" t="str">
            <v>US00708988</v>
          </cell>
          <cell r="E618" t="str">
            <v>BOLD:ADA0649</v>
          </cell>
        </row>
        <row r="619">
          <cell r="C619" t="str">
            <v>USNM00708977</v>
          </cell>
          <cell r="D619" t="str">
            <v>US00708977</v>
          </cell>
          <cell r="E619" t="str">
            <v>BOLD:ACC8858</v>
          </cell>
        </row>
        <row r="620">
          <cell r="C620" t="str">
            <v>USNM00708941</v>
          </cell>
          <cell r="D620" t="str">
            <v>US00708941</v>
          </cell>
        </row>
        <row r="621">
          <cell r="C621" t="str">
            <v>USNM00707982</v>
          </cell>
          <cell r="D621" t="str">
            <v>US00707982</v>
          </cell>
          <cell r="E621" t="str">
            <v>BOLD:ADZ4007</v>
          </cell>
        </row>
        <row r="622">
          <cell r="C622" t="str">
            <v>USNM00708823</v>
          </cell>
          <cell r="D622" t="str">
            <v>US00708823</v>
          </cell>
          <cell r="E622" t="str">
            <v>BOLD:ACC8815</v>
          </cell>
        </row>
        <row r="623">
          <cell r="C623" t="str">
            <v>USNM00707993</v>
          </cell>
          <cell r="D623" t="str">
            <v>US00707993</v>
          </cell>
          <cell r="E623" t="str">
            <v>BOLD:ADZ5649</v>
          </cell>
        </row>
        <row r="624">
          <cell r="C624" t="str">
            <v>USNM00707915</v>
          </cell>
          <cell r="D624" t="str">
            <v>US00707915</v>
          </cell>
          <cell r="E624" t="str">
            <v>BOLD:ADZ3885</v>
          </cell>
        </row>
        <row r="625">
          <cell r="C625" t="str">
            <v>USNM00707898</v>
          </cell>
          <cell r="D625" t="str">
            <v>US00707898</v>
          </cell>
          <cell r="E625" t="str">
            <v>BOLD:ADZ3782</v>
          </cell>
        </row>
        <row r="626">
          <cell r="C626" t="str">
            <v>USNM00707887</v>
          </cell>
          <cell r="D626" t="str">
            <v>US00707887</v>
          </cell>
        </row>
        <row r="627">
          <cell r="C627" t="str">
            <v>USNM00707961</v>
          </cell>
          <cell r="D627" t="str">
            <v>US00707961</v>
          </cell>
        </row>
        <row r="628">
          <cell r="C628" t="str">
            <v>USNM00707958</v>
          </cell>
          <cell r="D628" t="str">
            <v>US00707958</v>
          </cell>
          <cell r="E628" t="str">
            <v>BOLD:ADZ5064</v>
          </cell>
        </row>
        <row r="629">
          <cell r="C629" t="str">
            <v>USNM00707951</v>
          </cell>
          <cell r="D629" t="str">
            <v>US00707951</v>
          </cell>
          <cell r="E629" t="str">
            <v>BOLD:ADZ7683</v>
          </cell>
        </row>
        <row r="630">
          <cell r="C630" t="str">
            <v>USNM00707950</v>
          </cell>
          <cell r="D630" t="str">
            <v>US00707950</v>
          </cell>
          <cell r="E630" t="str">
            <v>BOLD:AAD2366</v>
          </cell>
        </row>
        <row r="631">
          <cell r="C631" t="str">
            <v>USNM00707905</v>
          </cell>
          <cell r="D631" t="str">
            <v>US00707905</v>
          </cell>
          <cell r="E631" t="str">
            <v>BOLD:ADZ4734</v>
          </cell>
        </row>
        <row r="632">
          <cell r="C632" t="str">
            <v>USNM00707918</v>
          </cell>
          <cell r="D632" t="str">
            <v>US00707918</v>
          </cell>
        </row>
        <row r="633">
          <cell r="C633" t="str">
            <v>USNM00708982</v>
          </cell>
          <cell r="D633" t="str">
            <v>US00708982</v>
          </cell>
        </row>
        <row r="634">
          <cell r="C634" t="str">
            <v>USNM ENT 00726698</v>
          </cell>
          <cell r="D634" t="str">
            <v>US00726698</v>
          </cell>
          <cell r="E634" t="str">
            <v>BOLD:ACC8624</v>
          </cell>
        </row>
        <row r="635">
          <cell r="C635" t="str">
            <v>USNM00707936</v>
          </cell>
          <cell r="D635" t="str">
            <v>US00707936</v>
          </cell>
          <cell r="E635" t="str">
            <v>BOLD:ADZ5648</v>
          </cell>
        </row>
        <row r="636">
          <cell r="C636" t="str">
            <v>USNM00707942</v>
          </cell>
          <cell r="D636" t="str">
            <v>US00707942</v>
          </cell>
          <cell r="E636" t="str">
            <v>BOLD:AAH1085</v>
          </cell>
        </row>
        <row r="637">
          <cell r="C637" t="str">
            <v>USNM00708939</v>
          </cell>
          <cell r="D637" t="str">
            <v>US00708939</v>
          </cell>
          <cell r="E637" t="str">
            <v>BOLD:ADZ8323</v>
          </cell>
        </row>
        <row r="638">
          <cell r="C638" t="str">
            <v>USNM00708928</v>
          </cell>
          <cell r="D638" t="str">
            <v>US00708928</v>
          </cell>
          <cell r="E638" t="str">
            <v>BOLD:ADZ7621</v>
          </cell>
        </row>
        <row r="639">
          <cell r="C639" t="str">
            <v>USNM00708981A</v>
          </cell>
          <cell r="D639" t="str">
            <v>US00708981A</v>
          </cell>
          <cell r="E639" t="str">
            <v>BOLD:ADY8611</v>
          </cell>
        </row>
        <row r="640">
          <cell r="C640" t="str">
            <v>USNM00708959</v>
          </cell>
          <cell r="D640" t="str">
            <v>US00708959</v>
          </cell>
        </row>
        <row r="641">
          <cell r="C641" t="str">
            <v>USNM00707882</v>
          </cell>
          <cell r="D641" t="str">
            <v>US00707882</v>
          </cell>
        </row>
        <row r="642">
          <cell r="C642" t="str">
            <v>USNM00707945</v>
          </cell>
          <cell r="D642" t="str">
            <v>US00707945</v>
          </cell>
          <cell r="E642" t="str">
            <v>BOLD:AAB9162</v>
          </cell>
        </row>
        <row r="643">
          <cell r="C643" t="str">
            <v>USNM00707983</v>
          </cell>
          <cell r="D643" t="str">
            <v>US00707983</v>
          </cell>
          <cell r="E643" t="str">
            <v>BOLD:ADZ1651</v>
          </cell>
        </row>
        <row r="644">
          <cell r="C644" t="str">
            <v>USNM00707981</v>
          </cell>
          <cell r="D644" t="str">
            <v>US00707981</v>
          </cell>
          <cell r="E644" t="str">
            <v>BOLD:ADZ6749</v>
          </cell>
        </row>
        <row r="645">
          <cell r="C645" t="str">
            <v>USNM00707849</v>
          </cell>
          <cell r="D645" t="str">
            <v>US00707849</v>
          </cell>
          <cell r="E645" t="str">
            <v>BOLD:AAG7339</v>
          </cell>
        </row>
        <row r="646">
          <cell r="C646" t="str">
            <v>USNM00643284</v>
          </cell>
          <cell r="D646" t="str">
            <v>USNM00643284</v>
          </cell>
          <cell r="E646" t="str">
            <v>BOLD:AAE2271</v>
          </cell>
        </row>
        <row r="647">
          <cell r="C647" t="str">
            <v>USNM00707856</v>
          </cell>
          <cell r="D647" t="str">
            <v>US00707856</v>
          </cell>
        </row>
        <row r="648">
          <cell r="C648" t="str">
            <v>USNM00707817</v>
          </cell>
          <cell r="D648" t="str">
            <v>US00707817</v>
          </cell>
        </row>
        <row r="649">
          <cell r="C649" t="str">
            <v>USNM00707830</v>
          </cell>
          <cell r="D649" t="str">
            <v>US00707830</v>
          </cell>
          <cell r="E649" t="str">
            <v>BOLD:ADZ4064</v>
          </cell>
        </row>
        <row r="650">
          <cell r="C650" t="str">
            <v>USNM00707910</v>
          </cell>
          <cell r="D650" t="str">
            <v>US00707910</v>
          </cell>
          <cell r="E650" t="str">
            <v>BOLD:ADZ5262</v>
          </cell>
        </row>
        <row r="651">
          <cell r="C651" t="str">
            <v>USNM00707917</v>
          </cell>
          <cell r="D651" t="str">
            <v>US00707917</v>
          </cell>
        </row>
        <row r="652">
          <cell r="C652" t="str">
            <v>USNM00707949</v>
          </cell>
          <cell r="D652" t="str">
            <v>US00707949</v>
          </cell>
          <cell r="E652" t="str">
            <v>BOLD:AAG2261</v>
          </cell>
        </row>
        <row r="653">
          <cell r="C653" t="str">
            <v>USNM00707908</v>
          </cell>
          <cell r="D653" t="str">
            <v>US00707908</v>
          </cell>
          <cell r="E653" t="str">
            <v>BOLD:ADD6891</v>
          </cell>
        </row>
        <row r="654">
          <cell r="C654" t="str">
            <v>USNM00643662</v>
          </cell>
          <cell r="D654" t="str">
            <v>USNM00643662</v>
          </cell>
          <cell r="E654" t="str">
            <v>BOLD:AAF1678</v>
          </cell>
        </row>
        <row r="655">
          <cell r="C655" t="str">
            <v>USNM ENT 00726797</v>
          </cell>
          <cell r="D655" t="str">
            <v>US00726797</v>
          </cell>
          <cell r="E655" t="str">
            <v>BOLD:ACC8806</v>
          </cell>
        </row>
        <row r="656">
          <cell r="C656" t="str">
            <v>USNM00708812</v>
          </cell>
          <cell r="D656" t="str">
            <v>US00708812</v>
          </cell>
          <cell r="E656" t="str">
            <v>BOLD:ACC8814</v>
          </cell>
        </row>
        <row r="657">
          <cell r="C657" t="str">
            <v>USNM00644859</v>
          </cell>
          <cell r="D657" t="str">
            <v>USNM00644859</v>
          </cell>
          <cell r="E657" t="str">
            <v>BOLD:AAH1021</v>
          </cell>
        </row>
        <row r="658">
          <cell r="C658" t="str">
            <v>USNM00645274</v>
          </cell>
          <cell r="D658" t="str">
            <v>USNM00645274</v>
          </cell>
          <cell r="E658" t="str">
            <v>BOLD:AAH1133</v>
          </cell>
        </row>
        <row r="659">
          <cell r="C659" t="str">
            <v>USNM00645338</v>
          </cell>
          <cell r="D659" t="str">
            <v>USNM00645338</v>
          </cell>
          <cell r="E659" t="str">
            <v>BOLD:AAB9161</v>
          </cell>
        </row>
        <row r="660">
          <cell r="C660" t="str">
            <v>USNM00645379</v>
          </cell>
          <cell r="D660" t="str">
            <v>USNM00645379</v>
          </cell>
          <cell r="E660" t="str">
            <v>BOLD:AAH1133</v>
          </cell>
        </row>
        <row r="661">
          <cell r="C661" t="str">
            <v>USNM ENT 00726695</v>
          </cell>
          <cell r="D661" t="str">
            <v>US00726695</v>
          </cell>
          <cell r="E661" t="str">
            <v>BOLD:ACC8626</v>
          </cell>
        </row>
        <row r="662">
          <cell r="C662" t="str">
            <v>USNM00645476</v>
          </cell>
          <cell r="D662" t="str">
            <v>USNM00645476</v>
          </cell>
          <cell r="E662" t="str">
            <v>BOLD:AAN5850</v>
          </cell>
        </row>
        <row r="663">
          <cell r="C663" t="str">
            <v>USNM00708587</v>
          </cell>
          <cell r="D663" t="str">
            <v>US00708587</v>
          </cell>
          <cell r="E663" t="str">
            <v>BOLD:ACC8613</v>
          </cell>
        </row>
        <row r="664">
          <cell r="C664" t="str">
            <v>USNM ENT 00795705</v>
          </cell>
          <cell r="D664" t="str">
            <v>US00795705</v>
          </cell>
          <cell r="E664" t="str">
            <v>BOLD:ACC8808</v>
          </cell>
        </row>
        <row r="665">
          <cell r="C665" t="str">
            <v>USNM00645561</v>
          </cell>
          <cell r="D665" t="str">
            <v>USNM00645561</v>
          </cell>
          <cell r="E665" t="str">
            <v>BOLD:AAD2366</v>
          </cell>
        </row>
        <row r="666">
          <cell r="C666" t="str">
            <v>USNM00645577</v>
          </cell>
          <cell r="D666" t="str">
            <v>USNM00645577</v>
          </cell>
          <cell r="E666" t="str">
            <v>BOLD:AAD2366</v>
          </cell>
        </row>
        <row r="667">
          <cell r="C667" t="str">
            <v>USNM00708767</v>
          </cell>
          <cell r="D667" t="str">
            <v>US00708767</v>
          </cell>
          <cell r="E667" t="str">
            <v>BOLD:ADZ0472</v>
          </cell>
        </row>
        <row r="668">
          <cell r="C668" t="str">
            <v>USNM00645662</v>
          </cell>
          <cell r="D668" t="str">
            <v>USNM00645662</v>
          </cell>
          <cell r="E668" t="str">
            <v>BOLD:AAB9161</v>
          </cell>
        </row>
        <row r="669">
          <cell r="C669" t="str">
            <v>USNM00645679</v>
          </cell>
          <cell r="D669" t="str">
            <v>USNM00645679</v>
          </cell>
          <cell r="E669" t="str">
            <v>BOLD:AAN5851</v>
          </cell>
        </row>
        <row r="670">
          <cell r="C670" t="str">
            <v>USNM ENT 00726777</v>
          </cell>
          <cell r="D670" t="str">
            <v>US00726777</v>
          </cell>
          <cell r="E670" t="str">
            <v>BOLD:ACC8623</v>
          </cell>
        </row>
        <row r="671">
          <cell r="C671" t="str">
            <v>USNM00642176</v>
          </cell>
          <cell r="D671" t="str">
            <v>USNM00642176</v>
          </cell>
          <cell r="E671" t="str">
            <v>BOLD:AAH1131</v>
          </cell>
        </row>
        <row r="672">
          <cell r="C672" t="str">
            <v>USNM00708602</v>
          </cell>
          <cell r="D672" t="str">
            <v>US00708602</v>
          </cell>
          <cell r="E672" t="str">
            <v>BOLD:ADY8025</v>
          </cell>
        </row>
        <row r="673">
          <cell r="C673" t="str">
            <v>USNM ENT 00726714</v>
          </cell>
          <cell r="D673" t="str">
            <v>US00726714</v>
          </cell>
          <cell r="E673" t="str">
            <v>BOLD:ACC8626</v>
          </cell>
        </row>
        <row r="674">
          <cell r="C674" t="str">
            <v>USNM00708644</v>
          </cell>
          <cell r="D674" t="str">
            <v>US00708644</v>
          </cell>
          <cell r="E674" t="str">
            <v>BOLD:ADY8026</v>
          </cell>
        </row>
        <row r="675">
          <cell r="C675" t="str">
            <v>USNM ENT 00795771</v>
          </cell>
          <cell r="D675" t="str">
            <v>US00795771</v>
          </cell>
          <cell r="E675" t="str">
            <v>BOLD:AAG2150</v>
          </cell>
        </row>
        <row r="676">
          <cell r="C676" t="str">
            <v>USNM00491590</v>
          </cell>
          <cell r="D676" t="str">
            <v>USNM00491590</v>
          </cell>
          <cell r="E676" t="str">
            <v>BOLD:AAH1123</v>
          </cell>
        </row>
        <row r="677">
          <cell r="C677" t="str">
            <v>USNM00708684</v>
          </cell>
          <cell r="D677" t="str">
            <v>US00708684</v>
          </cell>
          <cell r="E677" t="str">
            <v>BOLD:ACC8773</v>
          </cell>
        </row>
        <row r="678">
          <cell r="C678" t="str">
            <v>USNM00708683</v>
          </cell>
          <cell r="D678" t="str">
            <v>US00708683</v>
          </cell>
          <cell r="E678" t="str">
            <v>BOLD:ACC8773</v>
          </cell>
        </row>
        <row r="679">
          <cell r="C679" t="str">
            <v>USNM00648438</v>
          </cell>
          <cell r="D679" t="str">
            <v>USNM00648438</v>
          </cell>
          <cell r="E679" t="str">
            <v>BOLD:AAH1135</v>
          </cell>
        </row>
        <row r="680">
          <cell r="C680" t="str">
            <v>USNM00708643</v>
          </cell>
          <cell r="D680" t="str">
            <v>US00708643</v>
          </cell>
          <cell r="E680" t="str">
            <v>BOLD:ADY8807</v>
          </cell>
        </row>
        <row r="681">
          <cell r="C681" t="str">
            <v>USNM00708664</v>
          </cell>
          <cell r="D681" t="str">
            <v>US00708664</v>
          </cell>
          <cell r="E681" t="str">
            <v>BOLD:AEC7225</v>
          </cell>
        </row>
        <row r="682">
          <cell r="C682" t="str">
            <v>USNM00708810</v>
          </cell>
          <cell r="D682" t="str">
            <v>US00708810</v>
          </cell>
          <cell r="E682" t="str">
            <v>BOLD:ACC8640</v>
          </cell>
        </row>
        <row r="683">
          <cell r="C683" t="str">
            <v>USNM00681012</v>
          </cell>
          <cell r="D683" t="str">
            <v>USNM00681012</v>
          </cell>
          <cell r="E683" t="str">
            <v>BOLD:ACE3156</v>
          </cell>
        </row>
        <row r="684">
          <cell r="C684" t="str">
            <v>USNM00681016</v>
          </cell>
          <cell r="D684" t="str">
            <v>USNM00681016</v>
          </cell>
          <cell r="E684" t="str">
            <v>BOLD:ABZ0730</v>
          </cell>
        </row>
        <row r="685">
          <cell r="C685" t="str">
            <v>USNM00681038</v>
          </cell>
          <cell r="D685" t="str">
            <v>USNM00681038</v>
          </cell>
          <cell r="E685" t="str">
            <v>BOLD:ACE8392</v>
          </cell>
        </row>
        <row r="686">
          <cell r="C686" t="str">
            <v>USNM ENT 00726794</v>
          </cell>
          <cell r="D686" t="str">
            <v>US00726794</v>
          </cell>
          <cell r="E686" t="str">
            <v>BOLD:ACC8855</v>
          </cell>
        </row>
        <row r="687">
          <cell r="C687" t="str">
            <v>USNM00681047</v>
          </cell>
          <cell r="D687" t="str">
            <v>USNM00681047</v>
          </cell>
          <cell r="E687" t="str">
            <v>BOLD:ABZ0735</v>
          </cell>
        </row>
        <row r="688">
          <cell r="C688" t="str">
            <v>USNM ENT 00726747</v>
          </cell>
          <cell r="D688" t="str">
            <v>US00726747</v>
          </cell>
          <cell r="E688" t="str">
            <v>BOLD:ACC8623</v>
          </cell>
        </row>
        <row r="689">
          <cell r="C689" t="str">
            <v>USNM00681057</v>
          </cell>
          <cell r="D689" t="str">
            <v>USNM00681057</v>
          </cell>
          <cell r="E689" t="str">
            <v>BOLD:ACE3156</v>
          </cell>
        </row>
        <row r="690">
          <cell r="C690" t="str">
            <v>USNM00681062</v>
          </cell>
          <cell r="D690" t="str">
            <v>USNM00681062</v>
          </cell>
          <cell r="E690" t="str">
            <v>BOLD:AAH1136</v>
          </cell>
        </row>
        <row r="691">
          <cell r="C691" t="str">
            <v>USNM00681067</v>
          </cell>
          <cell r="D691" t="str">
            <v>USNM00681067</v>
          </cell>
          <cell r="E691" t="str">
            <v>BOLD:AAP1240</v>
          </cell>
        </row>
        <row r="692">
          <cell r="C692" t="str">
            <v>USNM00681076</v>
          </cell>
          <cell r="D692" t="str">
            <v>USNM00681076</v>
          </cell>
          <cell r="E692" t="str">
            <v>BOLD:ACE3156</v>
          </cell>
        </row>
        <row r="693">
          <cell r="C693" t="str">
            <v>USNM00708665</v>
          </cell>
          <cell r="D693" t="str">
            <v>US00708665</v>
          </cell>
          <cell r="E693" t="str">
            <v>BOLD:ACC8626</v>
          </cell>
        </row>
        <row r="694">
          <cell r="C694" t="str">
            <v>USNM ENT 00795823</v>
          </cell>
          <cell r="D694" t="str">
            <v>US00795823</v>
          </cell>
          <cell r="E694" t="str">
            <v>BOLD:ACC8810</v>
          </cell>
        </row>
        <row r="695">
          <cell r="C695" t="str">
            <v>USNM00708713</v>
          </cell>
          <cell r="D695" t="str">
            <v>US00708713</v>
          </cell>
          <cell r="E695" t="str">
            <v>BOLD:ACC8797</v>
          </cell>
        </row>
        <row r="696">
          <cell r="C696" t="str">
            <v>USNM00708859</v>
          </cell>
          <cell r="D696" t="str">
            <v>US00708859</v>
          </cell>
          <cell r="E696" t="str">
            <v>BOLD:ADY7206</v>
          </cell>
        </row>
        <row r="697">
          <cell r="C697" t="str">
            <v>USNM ENT 00726786</v>
          </cell>
          <cell r="D697" t="str">
            <v>US00726786</v>
          </cell>
          <cell r="E697" t="str">
            <v>BOLD:ACC8711</v>
          </cell>
        </row>
        <row r="698">
          <cell r="C698" t="str">
            <v>USNM00681151</v>
          </cell>
          <cell r="D698" t="str">
            <v>USNM00681151</v>
          </cell>
          <cell r="E698" t="str">
            <v>BOLD:AAH1135</v>
          </cell>
        </row>
        <row r="699">
          <cell r="C699" t="str">
            <v>USNM ENT 00726785</v>
          </cell>
          <cell r="D699" t="str">
            <v>US00726785</v>
          </cell>
          <cell r="E699" t="str">
            <v>BOLD:ACC8712</v>
          </cell>
        </row>
        <row r="700">
          <cell r="C700" t="str">
            <v>USNM00680283</v>
          </cell>
          <cell r="D700" t="str">
            <v>USNM00680283</v>
          </cell>
        </row>
        <row r="701">
          <cell r="C701" t="str">
            <v>USNM00681167</v>
          </cell>
          <cell r="D701" t="str">
            <v>USNM00681167</v>
          </cell>
          <cell r="E701" t="str">
            <v>BOLD:ACE3156</v>
          </cell>
        </row>
        <row r="702">
          <cell r="C702" t="str">
            <v>USNM00708646</v>
          </cell>
          <cell r="D702" t="str">
            <v>US00708646</v>
          </cell>
          <cell r="E702" t="str">
            <v>BOLD:ADY8971</v>
          </cell>
        </row>
        <row r="703">
          <cell r="C703" t="str">
            <v>USNM00708678</v>
          </cell>
          <cell r="D703" t="str">
            <v>US00708678</v>
          </cell>
          <cell r="E703" t="str">
            <v>BOLD:ACC8594</v>
          </cell>
        </row>
        <row r="704">
          <cell r="C704" t="str">
            <v>USNM00681180MICR</v>
          </cell>
          <cell r="D704" t="str">
            <v>USNM00681180MICR</v>
          </cell>
          <cell r="E704" t="str">
            <v>BOLD:ACC8663</v>
          </cell>
        </row>
        <row r="705">
          <cell r="C705" t="str">
            <v>USNM00708584</v>
          </cell>
          <cell r="D705" t="str">
            <v>US00708584</v>
          </cell>
          <cell r="E705" t="str">
            <v>BOLD:ADY8262</v>
          </cell>
        </row>
        <row r="706">
          <cell r="C706" t="str">
            <v>USNM00708673</v>
          </cell>
          <cell r="D706" t="str">
            <v>US00708673</v>
          </cell>
          <cell r="E706" t="str">
            <v>BOLD:ACC8777</v>
          </cell>
        </row>
        <row r="707">
          <cell r="C707" t="str">
            <v>USNM00492804</v>
          </cell>
          <cell r="D707" t="str">
            <v>USNM00492804</v>
          </cell>
          <cell r="E707" t="str">
            <v>BOLD:AAH1129</v>
          </cell>
        </row>
        <row r="708">
          <cell r="C708" t="str">
            <v>USNM ENT 00795720</v>
          </cell>
          <cell r="D708" t="str">
            <v>US00795720</v>
          </cell>
          <cell r="E708" t="str">
            <v>BOLD:ACC8623</v>
          </cell>
        </row>
        <row r="709">
          <cell r="C709" t="str">
            <v>USNM00681221</v>
          </cell>
          <cell r="D709" t="str">
            <v>USNM00681221</v>
          </cell>
          <cell r="E709" t="str">
            <v>BOLD:ABZ0730</v>
          </cell>
        </row>
        <row r="710">
          <cell r="C710" t="str">
            <v>USNM00708582</v>
          </cell>
          <cell r="D710" t="str">
            <v>US00708582</v>
          </cell>
          <cell r="E710" t="str">
            <v>BOLD:ADY6311</v>
          </cell>
        </row>
        <row r="711">
          <cell r="C711" t="str">
            <v>USNM ENT 00795724</v>
          </cell>
          <cell r="D711" t="str">
            <v>US00795724</v>
          </cell>
          <cell r="E711" t="str">
            <v>BOLD:ACC8623</v>
          </cell>
        </row>
        <row r="712">
          <cell r="C712" t="str">
            <v>USNM ENT 00795744</v>
          </cell>
          <cell r="D712" t="str">
            <v>US00795744</v>
          </cell>
          <cell r="E712" t="str">
            <v>BOLD:ACC8837</v>
          </cell>
        </row>
        <row r="713">
          <cell r="C713" t="str">
            <v>USNM ENT 00795719</v>
          </cell>
          <cell r="D713" t="str">
            <v>US00795719</v>
          </cell>
          <cell r="E713" t="str">
            <v>BOLD:AAG2150</v>
          </cell>
        </row>
        <row r="714">
          <cell r="C714" t="str">
            <v>USNM00681308</v>
          </cell>
          <cell r="D714" t="str">
            <v>USNM00681308</v>
          </cell>
          <cell r="E714" t="str">
            <v>BOLD:AAP1241</v>
          </cell>
        </row>
        <row r="715">
          <cell r="C715" t="str">
            <v>USNM00708730</v>
          </cell>
          <cell r="D715" t="str">
            <v>US00708730</v>
          </cell>
          <cell r="E715" t="str">
            <v>BOLD:ACC8777</v>
          </cell>
        </row>
        <row r="716">
          <cell r="C716" t="str">
            <v>USNM00681336MICR</v>
          </cell>
          <cell r="D716" t="str">
            <v>USNM00681336MICR</v>
          </cell>
          <cell r="E716" t="str">
            <v>BOLD:ACC8663</v>
          </cell>
        </row>
        <row r="717">
          <cell r="C717" t="str">
            <v>USNM00681341MICR</v>
          </cell>
          <cell r="D717" t="str">
            <v>USNM00681341MICR</v>
          </cell>
          <cell r="E717" t="str">
            <v>BOLD:AAP1242</v>
          </cell>
        </row>
        <row r="718">
          <cell r="C718" t="str">
            <v>USNM00681348</v>
          </cell>
          <cell r="D718" t="str">
            <v>USNM00681348</v>
          </cell>
          <cell r="E718" t="str">
            <v>BOLD:AAH1137</v>
          </cell>
        </row>
        <row r="719">
          <cell r="C719" t="str">
            <v>USNM00708610</v>
          </cell>
          <cell r="D719" t="str">
            <v>US00708610</v>
          </cell>
          <cell r="E719" t="str">
            <v>BOLD:ACC8594</v>
          </cell>
        </row>
        <row r="720">
          <cell r="C720" t="str">
            <v>USNM00681390</v>
          </cell>
          <cell r="D720" t="str">
            <v>USNM00681390</v>
          </cell>
          <cell r="E720" t="str">
            <v>BOLD:AAH1138</v>
          </cell>
        </row>
        <row r="721">
          <cell r="C721" t="str">
            <v>USNM ENT 00726739</v>
          </cell>
          <cell r="D721" t="str">
            <v>US00726739</v>
          </cell>
          <cell r="E721" t="str">
            <v>BOLD:ACC8838</v>
          </cell>
        </row>
        <row r="722">
          <cell r="C722" t="str">
            <v>USNM00707997</v>
          </cell>
          <cell r="D722" t="str">
            <v>US00707997</v>
          </cell>
          <cell r="E722" t="str">
            <v>BOLD:ADZ0640</v>
          </cell>
        </row>
        <row r="723">
          <cell r="C723" t="str">
            <v>USNM ENT 00726736</v>
          </cell>
          <cell r="D723" t="str">
            <v>US00726736</v>
          </cell>
          <cell r="E723" t="str">
            <v>BOLD:ACC8623</v>
          </cell>
        </row>
        <row r="724">
          <cell r="C724" t="str">
            <v>USNM00641922</v>
          </cell>
          <cell r="D724" t="str">
            <v>USNM00641922</v>
          </cell>
          <cell r="E724" t="str">
            <v>BOLD:AAH1022</v>
          </cell>
        </row>
        <row r="725">
          <cell r="C725" t="str">
            <v>USNM00681468</v>
          </cell>
          <cell r="D725" t="str">
            <v>USNM00681468</v>
          </cell>
          <cell r="E725" t="str">
            <v>BOLD:ABZ0735</v>
          </cell>
        </row>
        <row r="726">
          <cell r="C726" t="str">
            <v>USNM00681475</v>
          </cell>
          <cell r="D726" t="str">
            <v>USNM00681475</v>
          </cell>
          <cell r="E726" t="str">
            <v>BOLD:ACE3156</v>
          </cell>
        </row>
        <row r="727">
          <cell r="C727" t="str">
            <v>USNM00708675</v>
          </cell>
          <cell r="D727" t="str">
            <v>US00708675</v>
          </cell>
          <cell r="E727" t="str">
            <v>BOLD:AEC8707</v>
          </cell>
        </row>
        <row r="728">
          <cell r="C728" t="str">
            <v>USNM00681483</v>
          </cell>
          <cell r="D728" t="str">
            <v>USNM00681483</v>
          </cell>
          <cell r="E728" t="str">
            <v>BOLD:ACE3156</v>
          </cell>
        </row>
        <row r="729">
          <cell r="C729" t="str">
            <v>USNM00681491</v>
          </cell>
          <cell r="D729" t="str">
            <v>USNM00681491</v>
          </cell>
          <cell r="E729" t="str">
            <v>BOLD:AAH1136</v>
          </cell>
        </row>
        <row r="730">
          <cell r="C730" t="str">
            <v>USNM ENT 00726759</v>
          </cell>
          <cell r="D730" t="str">
            <v>US00726759</v>
          </cell>
          <cell r="E730" t="str">
            <v>BOLD:ACC8806</v>
          </cell>
        </row>
        <row r="731">
          <cell r="C731" t="str">
            <v>USNM00708879</v>
          </cell>
          <cell r="D731" t="str">
            <v>US00708879</v>
          </cell>
          <cell r="E731" t="str">
            <v>BOLD:ADZ2716</v>
          </cell>
        </row>
        <row r="732">
          <cell r="C732" t="str">
            <v>USNM ENT 00726711</v>
          </cell>
          <cell r="D732" t="str">
            <v>US00726711</v>
          </cell>
        </row>
        <row r="733">
          <cell r="C733" t="str">
            <v>USNM00708608</v>
          </cell>
          <cell r="D733" t="str">
            <v>US00708608</v>
          </cell>
        </row>
        <row r="734">
          <cell r="C734" t="str">
            <v>USNM00681538</v>
          </cell>
          <cell r="D734" t="str">
            <v>USNM00681538</v>
          </cell>
          <cell r="E734" t="str">
            <v>BOLD:AAH1136</v>
          </cell>
        </row>
        <row r="735">
          <cell r="C735" t="str">
            <v>USNM00681547</v>
          </cell>
          <cell r="D735" t="str">
            <v>USNM00681547</v>
          </cell>
          <cell r="E735" t="str">
            <v>BOLD:AAH1138</v>
          </cell>
        </row>
        <row r="736">
          <cell r="C736" t="str">
            <v>USNM00708639</v>
          </cell>
          <cell r="D736" t="str">
            <v>US00708639</v>
          </cell>
          <cell r="E736" t="str">
            <v>BOLD:AEC7737</v>
          </cell>
        </row>
        <row r="737">
          <cell r="C737" t="str">
            <v>USNM ENT 00726670</v>
          </cell>
          <cell r="D737" t="str">
            <v>US00726670</v>
          </cell>
        </row>
        <row r="738">
          <cell r="C738" t="str">
            <v>USNM00491614</v>
          </cell>
          <cell r="D738" t="str">
            <v>USNM00491614</v>
          </cell>
          <cell r="E738" t="str">
            <v>BOLD:AAH1070</v>
          </cell>
        </row>
        <row r="739">
          <cell r="C739" t="str">
            <v>USNM00681614</v>
          </cell>
          <cell r="D739" t="str">
            <v>USNM00681614</v>
          </cell>
          <cell r="E739" t="str">
            <v>BOLD:AAH1140</v>
          </cell>
        </row>
        <row r="740">
          <cell r="C740" t="str">
            <v>USNM ENT 00726730</v>
          </cell>
          <cell r="D740" t="str">
            <v>US00726730</v>
          </cell>
          <cell r="E740" t="str">
            <v>BOLD:ACC8623</v>
          </cell>
        </row>
        <row r="741">
          <cell r="C741" t="str">
            <v>USNM00681636</v>
          </cell>
          <cell r="D741" t="str">
            <v>USNM00681636</v>
          </cell>
          <cell r="E741" t="str">
            <v>BOLD:ACE3156</v>
          </cell>
        </row>
        <row r="742">
          <cell r="C742" t="str">
            <v>USNM00708596</v>
          </cell>
          <cell r="D742" t="str">
            <v>US00708596</v>
          </cell>
          <cell r="E742" t="str">
            <v>BOLD:ACC8814</v>
          </cell>
        </row>
        <row r="743">
          <cell r="C743" t="str">
            <v>USNM00708774_1</v>
          </cell>
          <cell r="D743" t="str">
            <v>US00708774</v>
          </cell>
        </row>
        <row r="744">
          <cell r="C744" t="str">
            <v>USNM ENT 00795769</v>
          </cell>
          <cell r="D744" t="str">
            <v>US00795769</v>
          </cell>
          <cell r="E744" t="str">
            <v>BOLD:ACC8837</v>
          </cell>
        </row>
        <row r="745">
          <cell r="C745" t="str">
            <v>USNM00681692MICR</v>
          </cell>
          <cell r="D745" t="str">
            <v>USNM00681692MICR</v>
          </cell>
          <cell r="E745" t="str">
            <v>BOLD:ACC8663</v>
          </cell>
        </row>
        <row r="746">
          <cell r="C746" t="str">
            <v>USNM00681714</v>
          </cell>
          <cell r="D746" t="str">
            <v>USNM00681714</v>
          </cell>
          <cell r="E746" t="str">
            <v>BOLD:ACE8392</v>
          </cell>
        </row>
        <row r="747">
          <cell r="C747" t="str">
            <v>USNM ENT 00726748</v>
          </cell>
          <cell r="D747" t="str">
            <v>US00726748</v>
          </cell>
          <cell r="E747" t="str">
            <v>BOLD:ACC8623</v>
          </cell>
        </row>
        <row r="748">
          <cell r="C748" t="str">
            <v>USNM00681734</v>
          </cell>
          <cell r="D748" t="str">
            <v>USNM00681734</v>
          </cell>
          <cell r="E748" t="str">
            <v>BOLD:AAH1098</v>
          </cell>
        </row>
        <row r="749">
          <cell r="C749" t="str">
            <v>USNM00708576</v>
          </cell>
          <cell r="D749" t="str">
            <v>US00708576</v>
          </cell>
        </row>
        <row r="750">
          <cell r="C750" t="str">
            <v>USNM00681746</v>
          </cell>
          <cell r="D750" t="str">
            <v>USNM00681746</v>
          </cell>
          <cell r="E750" t="str">
            <v>BOLD:ACE8392</v>
          </cell>
        </row>
        <row r="751">
          <cell r="C751" t="str">
            <v>USNM00681748</v>
          </cell>
          <cell r="D751" t="str">
            <v>USNM00681748</v>
          </cell>
          <cell r="E751" t="str">
            <v>BOLD:AAH1141</v>
          </cell>
        </row>
        <row r="752">
          <cell r="C752" t="str">
            <v>USNM00708629</v>
          </cell>
          <cell r="D752" t="str">
            <v>US00708629</v>
          </cell>
          <cell r="E752" t="str">
            <v>BOLD:ADY9467</v>
          </cell>
        </row>
        <row r="753">
          <cell r="C753" t="str">
            <v>USNM00708632</v>
          </cell>
          <cell r="D753" t="str">
            <v>US00708632</v>
          </cell>
          <cell r="E753" t="str">
            <v>BOLD:AEC7884</v>
          </cell>
        </row>
        <row r="754">
          <cell r="C754" t="str">
            <v>USNM00681755</v>
          </cell>
          <cell r="D754" t="str">
            <v>USNM00681755</v>
          </cell>
          <cell r="E754" t="str">
            <v>BOLD:ACE8392</v>
          </cell>
        </row>
        <row r="755">
          <cell r="C755" t="str">
            <v>USNM00708924</v>
          </cell>
          <cell r="D755" t="str">
            <v>US00708924</v>
          </cell>
          <cell r="E755" t="str">
            <v>BOLD:ADZ2023</v>
          </cell>
        </row>
        <row r="756">
          <cell r="C756" t="str">
            <v>USNM00708723B</v>
          </cell>
          <cell r="D756" t="str">
            <v>US00708723B</v>
          </cell>
        </row>
        <row r="757">
          <cell r="C757" t="str">
            <v>USNM00681782</v>
          </cell>
          <cell r="D757" t="str">
            <v>USNM00681782</v>
          </cell>
          <cell r="E757" t="str">
            <v>BOLD:ACE3156</v>
          </cell>
        </row>
        <row r="758">
          <cell r="C758" t="str">
            <v>USNM00503301</v>
          </cell>
          <cell r="D758" t="str">
            <v>USNM00503301</v>
          </cell>
          <cell r="E758" t="str">
            <v>BOLD:AAE2271</v>
          </cell>
        </row>
        <row r="759">
          <cell r="C759" t="str">
            <v>USNM00681798</v>
          </cell>
          <cell r="D759" t="str">
            <v>USNM00681798</v>
          </cell>
          <cell r="E759" t="str">
            <v>BOLD:ABZ0730</v>
          </cell>
        </row>
        <row r="760">
          <cell r="C760" t="str">
            <v>USNM00708634</v>
          </cell>
          <cell r="D760" t="str">
            <v>US00708634</v>
          </cell>
          <cell r="E760" t="str">
            <v>BOLD:AEC8850</v>
          </cell>
        </row>
        <row r="761">
          <cell r="C761" t="str">
            <v>USNM00681799MICR</v>
          </cell>
          <cell r="D761" t="str">
            <v>USNM00681799MICR</v>
          </cell>
          <cell r="E761" t="str">
            <v>BOLD:ACC8663</v>
          </cell>
        </row>
        <row r="762">
          <cell r="C762" t="str">
            <v>USNM00708948</v>
          </cell>
          <cell r="D762" t="str">
            <v>US00708948</v>
          </cell>
          <cell r="E762" t="str">
            <v>BOLD:ACC8811</v>
          </cell>
        </row>
        <row r="763">
          <cell r="C763" t="str">
            <v>USNM00708635</v>
          </cell>
          <cell r="D763" t="str">
            <v>US00708635</v>
          </cell>
          <cell r="E763" t="str">
            <v>BOLD:AED0760</v>
          </cell>
        </row>
        <row r="764">
          <cell r="C764" t="str">
            <v>USNM00503350</v>
          </cell>
          <cell r="D764" t="str">
            <v>USNM00503350</v>
          </cell>
          <cell r="E764" t="str">
            <v>BOLD:AAH1070</v>
          </cell>
        </row>
        <row r="765">
          <cell r="C765" t="str">
            <v>USNM00681840</v>
          </cell>
          <cell r="D765" t="str">
            <v>USNM00681840</v>
          </cell>
          <cell r="E765" t="str">
            <v>BOLD:ACE3156</v>
          </cell>
        </row>
        <row r="766">
          <cell r="C766" t="str">
            <v>USNM00708821</v>
          </cell>
          <cell r="D766" t="str">
            <v>US00708821</v>
          </cell>
          <cell r="E766" t="str">
            <v>BOLD:ADY9416</v>
          </cell>
        </row>
        <row r="767">
          <cell r="C767" t="str">
            <v>USNM ENT 00726769</v>
          </cell>
          <cell r="D767" t="str">
            <v>US00726769</v>
          </cell>
          <cell r="E767" t="str">
            <v>BOLD:ACC8623</v>
          </cell>
        </row>
        <row r="768">
          <cell r="C768" t="str">
            <v>USNM00708595</v>
          </cell>
          <cell r="D768" t="str">
            <v>US00708595</v>
          </cell>
        </row>
        <row r="769">
          <cell r="C769" t="str">
            <v>USNM00708947</v>
          </cell>
          <cell r="D769" t="str">
            <v>US00708947</v>
          </cell>
          <cell r="E769" t="str">
            <v>BOLD:ACC8815</v>
          </cell>
        </row>
        <row r="770">
          <cell r="C770" t="str">
            <v>USNM00681914</v>
          </cell>
          <cell r="D770" t="str">
            <v>USNM00681914</v>
          </cell>
          <cell r="E770" t="str">
            <v>BOLD:ACE3156</v>
          </cell>
        </row>
        <row r="771">
          <cell r="C771" t="str">
            <v>USNM ENT 00795806</v>
          </cell>
          <cell r="D771" t="str">
            <v>US00795806</v>
          </cell>
          <cell r="E771" t="str">
            <v>BOLD:AAG2150</v>
          </cell>
        </row>
        <row r="772">
          <cell r="C772" t="str">
            <v>USNM00503410</v>
          </cell>
          <cell r="D772" t="str">
            <v>USNM00503410</v>
          </cell>
          <cell r="E772" t="str">
            <v>BOLD:AAB9161</v>
          </cell>
        </row>
        <row r="773">
          <cell r="C773" t="str">
            <v>USNM00681972</v>
          </cell>
          <cell r="D773" t="str">
            <v>USNM00681972</v>
          </cell>
          <cell r="E773" t="str">
            <v>BOLD:ABZ0730</v>
          </cell>
        </row>
        <row r="774">
          <cell r="C774" t="str">
            <v>USNM00681976</v>
          </cell>
          <cell r="D774" t="str">
            <v>USNM00681976</v>
          </cell>
          <cell r="E774" t="str">
            <v>BOLD:ABZ0730</v>
          </cell>
        </row>
        <row r="775">
          <cell r="C775" t="str">
            <v>USNM00681986</v>
          </cell>
          <cell r="D775" t="str">
            <v>USNM00681986</v>
          </cell>
          <cell r="E775" t="str">
            <v>BOLD:AAH1138</v>
          </cell>
        </row>
        <row r="776">
          <cell r="C776" t="str">
            <v>USNM00708591</v>
          </cell>
          <cell r="D776" t="str">
            <v>US00708591</v>
          </cell>
        </row>
        <row r="777">
          <cell r="C777" t="str">
            <v>USNM00708799</v>
          </cell>
          <cell r="D777" t="str">
            <v>US00708799</v>
          </cell>
        </row>
        <row r="778">
          <cell r="C778" t="str">
            <v>USNM ENT 00726750</v>
          </cell>
          <cell r="D778" t="str">
            <v>US00726750</v>
          </cell>
          <cell r="E778" t="str">
            <v>BOLD:ACC8623</v>
          </cell>
        </row>
        <row r="779">
          <cell r="C779" t="str">
            <v>USNM00708732</v>
          </cell>
          <cell r="D779" t="str">
            <v>US00708732</v>
          </cell>
          <cell r="E779" t="str">
            <v>BOLD:ACC8678</v>
          </cell>
        </row>
        <row r="780">
          <cell r="C780" t="str">
            <v>USNM00708716B</v>
          </cell>
          <cell r="D780" t="str">
            <v>US00708716B</v>
          </cell>
        </row>
        <row r="781">
          <cell r="C781" t="str">
            <v>USNM ENT 00726703</v>
          </cell>
          <cell r="D781" t="str">
            <v>US00726703</v>
          </cell>
          <cell r="E781" t="str">
            <v>BOLD:ACC8823</v>
          </cell>
        </row>
        <row r="782">
          <cell r="C782" t="str">
            <v>USNM00796200</v>
          </cell>
          <cell r="D782" t="str">
            <v>US00796200</v>
          </cell>
          <cell r="E782" t="str">
            <v>BOLD:AAG2268</v>
          </cell>
        </row>
        <row r="783">
          <cell r="C783" t="str">
            <v>USNM ENT 00726684</v>
          </cell>
          <cell r="D783" t="str">
            <v>US00726684</v>
          </cell>
        </row>
        <row r="784">
          <cell r="C784" t="str">
            <v>USNM00796997</v>
          </cell>
          <cell r="D784" t="str">
            <v>US00796997</v>
          </cell>
          <cell r="E784" t="str">
            <v>BOLD:AEC7615</v>
          </cell>
        </row>
        <row r="785">
          <cell r="C785" t="str">
            <v>USNM00708919</v>
          </cell>
          <cell r="D785" t="str">
            <v>US00708919</v>
          </cell>
          <cell r="E785" t="str">
            <v>BOLD:AAD2366</v>
          </cell>
        </row>
        <row r="786">
          <cell r="C786" t="str">
            <v>USNM00708617B</v>
          </cell>
          <cell r="D786" t="str">
            <v>US00708617B</v>
          </cell>
        </row>
        <row r="787">
          <cell r="C787" t="str">
            <v>USNM00708992</v>
          </cell>
          <cell r="D787" t="str">
            <v>US00708992</v>
          </cell>
          <cell r="E787" t="str">
            <v>BOLD:ACC8845</v>
          </cell>
        </row>
        <row r="788">
          <cell r="C788" t="str">
            <v>USNM ENT 00795722</v>
          </cell>
          <cell r="D788" t="str">
            <v>US00795722</v>
          </cell>
          <cell r="E788" t="str">
            <v>BOLD:ACC8806</v>
          </cell>
        </row>
        <row r="789">
          <cell r="C789" t="str">
            <v>USNM ENT 00795716</v>
          </cell>
          <cell r="D789" t="str">
            <v>US00795716</v>
          </cell>
          <cell r="E789" t="str">
            <v>BOLD:AAG2266</v>
          </cell>
        </row>
        <row r="790">
          <cell r="C790" t="str">
            <v>USNM00504968</v>
          </cell>
          <cell r="D790" t="str">
            <v>USNM00504968</v>
          </cell>
          <cell r="E790" t="str">
            <v>BOLD:AAH1102</v>
          </cell>
        </row>
        <row r="791">
          <cell r="C791" t="str">
            <v>USNM ENT 00707785</v>
          </cell>
          <cell r="D791" t="str">
            <v>US00707785</v>
          </cell>
          <cell r="E791" t="str">
            <v>BOLD:ACC8823</v>
          </cell>
        </row>
        <row r="792">
          <cell r="C792" t="str">
            <v>USNM00508223</v>
          </cell>
          <cell r="D792" t="str">
            <v>USNM00508223</v>
          </cell>
          <cell r="E792" t="str">
            <v>BOLD:AAH1070</v>
          </cell>
        </row>
        <row r="793">
          <cell r="C793" t="str">
            <v>USNM00708787B</v>
          </cell>
          <cell r="D793" t="str">
            <v>US00708787B</v>
          </cell>
        </row>
        <row r="794">
          <cell r="C794" t="str">
            <v>USNM00708940</v>
          </cell>
          <cell r="D794" t="str">
            <v>US00708940</v>
          </cell>
          <cell r="E794" t="str">
            <v>BOLD:ADZ7962</v>
          </cell>
        </row>
        <row r="795">
          <cell r="C795" t="str">
            <v>USNM00708551</v>
          </cell>
          <cell r="D795" t="str">
            <v>US00708551</v>
          </cell>
          <cell r="E795" t="str">
            <v>BOLD:ACM4272</v>
          </cell>
        </row>
        <row r="796">
          <cell r="C796" t="str">
            <v>USNM00708817</v>
          </cell>
          <cell r="D796" t="str">
            <v>US00708817</v>
          </cell>
          <cell r="E796" t="str">
            <v>BOLD:AAP1170</v>
          </cell>
        </row>
        <row r="797">
          <cell r="C797" t="str">
            <v>USNM ENT 00795701</v>
          </cell>
          <cell r="D797" t="str">
            <v>US00795701</v>
          </cell>
          <cell r="E797" t="str">
            <v>BOLD:ACC8626</v>
          </cell>
        </row>
        <row r="798">
          <cell r="C798" t="str">
            <v>USNM00708913</v>
          </cell>
          <cell r="D798" t="str">
            <v>US00708913</v>
          </cell>
          <cell r="E798" t="str">
            <v>BOLD:AED0196</v>
          </cell>
        </row>
        <row r="799">
          <cell r="C799" t="str">
            <v>USNM00708915</v>
          </cell>
          <cell r="D799" t="str">
            <v>US00708915</v>
          </cell>
          <cell r="E799" t="str">
            <v>BOLD:AAH1137</v>
          </cell>
        </row>
        <row r="800">
          <cell r="C800" t="str">
            <v>USNM00708835</v>
          </cell>
          <cell r="D800" t="str">
            <v>US00708835</v>
          </cell>
          <cell r="E800" t="str">
            <v>BOLD:AEC6714</v>
          </cell>
        </row>
        <row r="801">
          <cell r="C801" t="str">
            <v>USNM00708907</v>
          </cell>
          <cell r="D801" t="str">
            <v>US00708907</v>
          </cell>
          <cell r="E801" t="str">
            <v>BOLD:ADY7206</v>
          </cell>
        </row>
        <row r="802">
          <cell r="C802" t="str">
            <v>USNM00708901</v>
          </cell>
          <cell r="D802" t="str">
            <v>US00708901</v>
          </cell>
          <cell r="E802" t="str">
            <v>BOLD:ACC8793</v>
          </cell>
        </row>
        <row r="803">
          <cell r="C803" t="str">
            <v>USNM00708834</v>
          </cell>
          <cell r="D803" t="str">
            <v>US00708834</v>
          </cell>
          <cell r="E803" t="str">
            <v>BOLD:ACC8793</v>
          </cell>
        </row>
        <row r="804">
          <cell r="C804" t="str">
            <v>USNM00641796</v>
          </cell>
          <cell r="D804" t="str">
            <v>USNM00641796</v>
          </cell>
          <cell r="E804" t="str">
            <v>BOLD:AAH1130</v>
          </cell>
        </row>
        <row r="805">
          <cell r="C805" t="str">
            <v>USNM00708897</v>
          </cell>
          <cell r="D805" t="str">
            <v>US00708897</v>
          </cell>
          <cell r="E805" t="str">
            <v>BOLD:ABZ0730</v>
          </cell>
        </row>
        <row r="806">
          <cell r="C806" t="str">
            <v>USNM00708914</v>
          </cell>
          <cell r="D806" t="str">
            <v>US00708914</v>
          </cell>
          <cell r="E806" t="str">
            <v>BOLD:ADY7206</v>
          </cell>
        </row>
        <row r="807">
          <cell r="C807" t="str">
            <v>USNM00708911</v>
          </cell>
          <cell r="D807" t="str">
            <v>US00708911</v>
          </cell>
          <cell r="E807" t="str">
            <v>BOLD:ACC8663</v>
          </cell>
        </row>
        <row r="808">
          <cell r="C808" t="str">
            <v>USNM00708892</v>
          </cell>
          <cell r="D808" t="str">
            <v>US00708892</v>
          </cell>
        </row>
        <row r="809">
          <cell r="C809" t="str">
            <v>USNM00708890</v>
          </cell>
          <cell r="D809" t="str">
            <v>US00708890</v>
          </cell>
          <cell r="E809" t="str">
            <v>BOLD:ACC8674</v>
          </cell>
        </row>
        <row r="810">
          <cell r="C810" t="str">
            <v>USNM00708888</v>
          </cell>
          <cell r="D810" t="str">
            <v>US00708888</v>
          </cell>
          <cell r="E810" t="str">
            <v>BOLD:ACC8793</v>
          </cell>
        </row>
        <row r="811">
          <cell r="C811" t="str">
            <v>USNM00708882</v>
          </cell>
          <cell r="D811" t="str">
            <v>US00708882</v>
          </cell>
          <cell r="E811" t="str">
            <v>BOLD:ACC8793</v>
          </cell>
        </row>
        <row r="812">
          <cell r="C812" t="str">
            <v>USNM00708881</v>
          </cell>
          <cell r="D812" t="str">
            <v>US00708881</v>
          </cell>
          <cell r="E812" t="str">
            <v>BOLD:AEC6714</v>
          </cell>
        </row>
        <row r="813">
          <cell r="C813" t="str">
            <v>USNM00708887</v>
          </cell>
          <cell r="D813" t="str">
            <v>US00708887</v>
          </cell>
          <cell r="E813" t="str">
            <v>BOLD:ACC8793</v>
          </cell>
        </row>
        <row r="814">
          <cell r="C814" t="str">
            <v>USNM00708875</v>
          </cell>
          <cell r="D814" t="str">
            <v>US00708875</v>
          </cell>
          <cell r="E814" t="str">
            <v>BOLD:AEC8031</v>
          </cell>
        </row>
        <row r="815">
          <cell r="C815" t="str">
            <v>USNM00708840</v>
          </cell>
          <cell r="D815" t="str">
            <v>US00708840</v>
          </cell>
          <cell r="E815" t="str">
            <v>BOLD:ADY7206</v>
          </cell>
        </row>
        <row r="816">
          <cell r="C816" t="str">
            <v>USNM00708874</v>
          </cell>
          <cell r="D816" t="str">
            <v>US00708874</v>
          </cell>
          <cell r="E816" t="str">
            <v>BOLD:AAH1126</v>
          </cell>
        </row>
        <row r="817">
          <cell r="C817" t="str">
            <v>USNM00708829</v>
          </cell>
          <cell r="D817" t="str">
            <v>US00708829</v>
          </cell>
          <cell r="E817" t="str">
            <v>BOLD:AED0884</v>
          </cell>
        </row>
        <row r="818">
          <cell r="C818" t="str">
            <v>USNM00708841</v>
          </cell>
          <cell r="D818" t="str">
            <v>US00708841</v>
          </cell>
          <cell r="E818" t="str">
            <v>BOLD:ADZ3724</v>
          </cell>
        </row>
        <row r="819">
          <cell r="C819" t="str">
            <v>USNM00708836</v>
          </cell>
          <cell r="D819" t="str">
            <v>US00708836</v>
          </cell>
          <cell r="E819" t="str">
            <v>BOLD:AEC6714</v>
          </cell>
        </row>
        <row r="820">
          <cell r="C820" t="str">
            <v>USNM00708899</v>
          </cell>
          <cell r="D820" t="str">
            <v>US00708899</v>
          </cell>
          <cell r="E820" t="str">
            <v>BOLD:AAH1137</v>
          </cell>
        </row>
        <row r="821">
          <cell r="C821" t="str">
            <v>USNM00708896</v>
          </cell>
          <cell r="D821" t="str">
            <v>US00708896</v>
          </cell>
          <cell r="E821" t="str">
            <v>BOLD:ADZ4422</v>
          </cell>
        </row>
        <row r="822">
          <cell r="C822" t="str">
            <v>USNM ENT 00707513</v>
          </cell>
          <cell r="D822" t="str">
            <v>US00707513</v>
          </cell>
          <cell r="E822" t="str">
            <v>BOLD:ACC8891</v>
          </cell>
        </row>
        <row r="823">
          <cell r="C823" t="str">
            <v>USNM00708891</v>
          </cell>
          <cell r="D823" t="str">
            <v>US00708891</v>
          </cell>
          <cell r="E823" t="str">
            <v>BOLD:ADZ2716</v>
          </cell>
        </row>
        <row r="824">
          <cell r="C824" t="str">
            <v>USNM00708885</v>
          </cell>
          <cell r="D824" t="str">
            <v>US00708885</v>
          </cell>
          <cell r="E824" t="str">
            <v>BOLD:ACC8793</v>
          </cell>
        </row>
        <row r="825">
          <cell r="C825" t="str">
            <v>USNM00708876</v>
          </cell>
          <cell r="D825" t="str">
            <v>US00708876</v>
          </cell>
          <cell r="E825" t="str">
            <v>BOLD:ADY9416</v>
          </cell>
        </row>
        <row r="826">
          <cell r="C826" t="str">
            <v>USNM00708868</v>
          </cell>
          <cell r="D826" t="str">
            <v>US00708868</v>
          </cell>
          <cell r="E826" t="str">
            <v>BOLD:AEC6506</v>
          </cell>
        </row>
        <row r="827">
          <cell r="C827" t="str">
            <v>USNM00708873</v>
          </cell>
          <cell r="D827" t="str">
            <v>US00708873</v>
          </cell>
          <cell r="E827" t="str">
            <v>BOLD:AED0196</v>
          </cell>
        </row>
        <row r="828">
          <cell r="C828" t="str">
            <v>USNM00708837</v>
          </cell>
          <cell r="D828" t="str">
            <v>US00708837</v>
          </cell>
          <cell r="E828" t="str">
            <v>BOLD:AAH1137</v>
          </cell>
        </row>
        <row r="829">
          <cell r="C829" t="str">
            <v>USNM00708903</v>
          </cell>
          <cell r="D829" t="str">
            <v>US00708903</v>
          </cell>
          <cell r="E829" t="str">
            <v>BOLD:AED0508</v>
          </cell>
        </row>
        <row r="830">
          <cell r="C830" t="str">
            <v>USNM00708871</v>
          </cell>
          <cell r="D830" t="str">
            <v>US00708871</v>
          </cell>
          <cell r="E830" t="str">
            <v>BOLD:AAH1126</v>
          </cell>
        </row>
        <row r="831">
          <cell r="C831" t="str">
            <v>USNM00641828</v>
          </cell>
          <cell r="D831" t="str">
            <v>USNM00641828</v>
          </cell>
          <cell r="E831" t="str">
            <v>BOLD:AAD2366</v>
          </cell>
        </row>
        <row r="832">
          <cell r="C832" t="str">
            <v>USNM00708894</v>
          </cell>
          <cell r="D832" t="str">
            <v>US00708894</v>
          </cell>
          <cell r="E832" t="str">
            <v>BOLD:ACC8794</v>
          </cell>
        </row>
        <row r="833">
          <cell r="C833" t="str">
            <v>USNM00708884</v>
          </cell>
          <cell r="D833" t="str">
            <v>US00708884</v>
          </cell>
          <cell r="E833" t="str">
            <v>BOLD:AEC8510</v>
          </cell>
        </row>
        <row r="834">
          <cell r="C834" t="str">
            <v>USNM00708872</v>
          </cell>
          <cell r="D834" t="str">
            <v>US00708872</v>
          </cell>
          <cell r="E834" t="str">
            <v>BOLD:ACC8778</v>
          </cell>
        </row>
        <row r="835">
          <cell r="C835" t="str">
            <v>USNM00708843</v>
          </cell>
          <cell r="D835" t="str">
            <v>US00708843</v>
          </cell>
          <cell r="E835" t="str">
            <v>BOLD:AAH1137</v>
          </cell>
        </row>
        <row r="836">
          <cell r="C836" t="str">
            <v>USNM00708844</v>
          </cell>
          <cell r="D836" t="str">
            <v>US00708844</v>
          </cell>
          <cell r="E836" t="str">
            <v>BOLD:ACC8793</v>
          </cell>
        </row>
        <row r="837">
          <cell r="C837" t="str">
            <v>USNM00708828</v>
          </cell>
          <cell r="D837" t="str">
            <v>US00708828</v>
          </cell>
          <cell r="E837" t="str">
            <v>BOLD:ACC8794</v>
          </cell>
        </row>
        <row r="838">
          <cell r="C838" t="str">
            <v>USNM00708893</v>
          </cell>
          <cell r="D838" t="str">
            <v>US00708893</v>
          </cell>
          <cell r="E838" t="str">
            <v>BOLD:ACC8793</v>
          </cell>
        </row>
        <row r="839">
          <cell r="C839" t="str">
            <v>USNM00708895</v>
          </cell>
          <cell r="D839" t="str">
            <v>US00708895</v>
          </cell>
          <cell r="E839" t="str">
            <v>BOLD:ACC8793</v>
          </cell>
        </row>
        <row r="840">
          <cell r="C840" t="str">
            <v>USNM00708880</v>
          </cell>
          <cell r="D840" t="str">
            <v>US00708880</v>
          </cell>
          <cell r="E840" t="str">
            <v>BOLD:ACC8793</v>
          </cell>
        </row>
        <row r="841">
          <cell r="C841" t="str">
            <v>USNM00708877</v>
          </cell>
          <cell r="D841" t="str">
            <v>US00708877</v>
          </cell>
          <cell r="E841" t="str">
            <v>BOLD:AAL8221</v>
          </cell>
        </row>
        <row r="842">
          <cell r="C842" t="str">
            <v>USNM00708908</v>
          </cell>
          <cell r="D842" t="str">
            <v>US00708908</v>
          </cell>
          <cell r="E842" t="str">
            <v>BOLD:ACC8793</v>
          </cell>
        </row>
        <row r="843">
          <cell r="C843" t="str">
            <v>USNM00708838</v>
          </cell>
          <cell r="D843" t="str">
            <v>US00708838</v>
          </cell>
          <cell r="E843" t="str">
            <v>BOLD:AAL8221</v>
          </cell>
        </row>
        <row r="844">
          <cell r="C844" t="str">
            <v>USNM00708855</v>
          </cell>
          <cell r="D844" t="str">
            <v>US00708855</v>
          </cell>
          <cell r="E844" t="str">
            <v>BOLD:ACC8793</v>
          </cell>
        </row>
        <row r="845">
          <cell r="C845" t="str">
            <v>USNM00708851</v>
          </cell>
          <cell r="D845" t="str">
            <v>US00708851</v>
          </cell>
          <cell r="E845" t="str">
            <v>BOLD:ACC8793</v>
          </cell>
        </row>
        <row r="846">
          <cell r="C846" t="str">
            <v>USNM00708858</v>
          </cell>
          <cell r="D846" t="str">
            <v>US00708858</v>
          </cell>
          <cell r="E846" t="str">
            <v>BOLD:ACC8793</v>
          </cell>
        </row>
        <row r="847">
          <cell r="C847" t="str">
            <v>USNM00708847</v>
          </cell>
          <cell r="D847" t="str">
            <v>US00708847</v>
          </cell>
          <cell r="E847" t="str">
            <v>BOLD:ACC8793</v>
          </cell>
        </row>
        <row r="848">
          <cell r="C848" t="str">
            <v>USNM00708831</v>
          </cell>
          <cell r="D848" t="str">
            <v>US00708831</v>
          </cell>
          <cell r="E848" t="str">
            <v>BOLD:ACC8793</v>
          </cell>
        </row>
        <row r="849">
          <cell r="C849" t="str">
            <v>USNM00708846</v>
          </cell>
          <cell r="D849" t="str">
            <v>US00708846</v>
          </cell>
          <cell r="E849" t="str">
            <v>BOLD:ACC8793</v>
          </cell>
        </row>
        <row r="850">
          <cell r="C850" t="str">
            <v>USNM00708753</v>
          </cell>
          <cell r="D850" t="str">
            <v>US00708753</v>
          </cell>
        </row>
        <row r="851">
          <cell r="C851" t="str">
            <v>USNM00708802</v>
          </cell>
          <cell r="D851" t="str">
            <v>US00708802</v>
          </cell>
        </row>
        <row r="852">
          <cell r="C852" t="str">
            <v>USNM00708688</v>
          </cell>
          <cell r="D852" t="str">
            <v>US00708688</v>
          </cell>
        </row>
        <row r="853">
          <cell r="C853" t="str">
            <v>USNM00708975_1</v>
          </cell>
          <cell r="D853" t="str">
            <v>US00708975</v>
          </cell>
          <cell r="E853" t="str">
            <v>BOLD:AAH1137</v>
          </cell>
        </row>
        <row r="854">
          <cell r="C854" t="str">
            <v>USNM00708686</v>
          </cell>
          <cell r="D854" t="str">
            <v>US00708686</v>
          </cell>
          <cell r="E854" t="str">
            <v>BOLD:AAD2366</v>
          </cell>
        </row>
        <row r="855">
          <cell r="C855" t="str">
            <v>USNM00708808</v>
          </cell>
          <cell r="D855" t="str">
            <v>US00708808</v>
          </cell>
          <cell r="E855" t="str">
            <v>BOLD:AEC7237</v>
          </cell>
        </row>
        <row r="856">
          <cell r="C856" t="str">
            <v>USNM00708822</v>
          </cell>
          <cell r="D856" t="str">
            <v>US00708822</v>
          </cell>
          <cell r="E856" t="str">
            <v>BOLD:AEC6713</v>
          </cell>
        </row>
        <row r="857">
          <cell r="C857" t="str">
            <v>USNM00708806</v>
          </cell>
          <cell r="D857" t="str">
            <v>US00708806</v>
          </cell>
          <cell r="E857" t="str">
            <v>BOLD:ADZ5014</v>
          </cell>
        </row>
        <row r="858">
          <cell r="C858" t="str">
            <v>USNM00708657</v>
          </cell>
          <cell r="D858" t="str">
            <v>US00708657</v>
          </cell>
          <cell r="E858" t="str">
            <v>BOLD:AED0580</v>
          </cell>
        </row>
        <row r="859">
          <cell r="C859" t="str">
            <v>USNM00708685</v>
          </cell>
          <cell r="D859" t="str">
            <v>US00708685</v>
          </cell>
          <cell r="E859" t="str">
            <v>BOLD:AAD2366</v>
          </cell>
        </row>
        <row r="860">
          <cell r="C860" t="str">
            <v>USNM00708740</v>
          </cell>
          <cell r="D860" t="str">
            <v>US00708740</v>
          </cell>
          <cell r="E860" t="str">
            <v>BOLD:AED0196</v>
          </cell>
        </row>
        <row r="861">
          <cell r="C861" t="str">
            <v>USNM00708762</v>
          </cell>
          <cell r="D861" t="str">
            <v>US00708762</v>
          </cell>
          <cell r="E861" t="str">
            <v>BOLD:ADZ3782</v>
          </cell>
        </row>
        <row r="862">
          <cell r="C862" t="str">
            <v>USNM00708932_1</v>
          </cell>
          <cell r="D862" t="str">
            <v>US00708932</v>
          </cell>
          <cell r="E862" t="str">
            <v>BOLD:ADZ2705</v>
          </cell>
        </row>
        <row r="863">
          <cell r="C863" t="str">
            <v>USNM00708796</v>
          </cell>
          <cell r="D863" t="str">
            <v>US00708796</v>
          </cell>
          <cell r="E863" t="str">
            <v>BOLD:AED0596</v>
          </cell>
        </row>
        <row r="864">
          <cell r="C864" t="str">
            <v>USNM00708947_1</v>
          </cell>
          <cell r="D864" t="str">
            <v>US00708947</v>
          </cell>
          <cell r="E864" t="str">
            <v>BOLD:ACC8815</v>
          </cell>
        </row>
        <row r="865">
          <cell r="C865" t="str">
            <v>USNM00708734</v>
          </cell>
          <cell r="D865" t="str">
            <v>US00708734</v>
          </cell>
          <cell r="E865" t="str">
            <v>BOLD:AEC6714</v>
          </cell>
        </row>
        <row r="866">
          <cell r="C866" t="str">
            <v>USNM00708994</v>
          </cell>
          <cell r="D866" t="str">
            <v>US00708994</v>
          </cell>
          <cell r="E866" t="str">
            <v>BOLD:ACC8858</v>
          </cell>
        </row>
        <row r="867">
          <cell r="C867" t="str">
            <v>USNM00708804</v>
          </cell>
          <cell r="D867" t="str">
            <v>US00708804</v>
          </cell>
        </row>
        <row r="868">
          <cell r="C868" t="str">
            <v>USNM00708803</v>
          </cell>
          <cell r="D868" t="str">
            <v>US00708803</v>
          </cell>
          <cell r="E868" t="str">
            <v>BOLD:ADZ4422</v>
          </cell>
        </row>
        <row r="869">
          <cell r="C869" t="str">
            <v>USNM00708944_1</v>
          </cell>
          <cell r="D869" t="str">
            <v>US00708944</v>
          </cell>
          <cell r="E869" t="str">
            <v>BOLD:ADY7241</v>
          </cell>
        </row>
        <row r="870">
          <cell r="C870" t="str">
            <v>USNM00796206</v>
          </cell>
          <cell r="D870" t="str">
            <v>US00796206</v>
          </cell>
          <cell r="E870" t="str">
            <v>BOLD:AED0898</v>
          </cell>
        </row>
        <row r="871">
          <cell r="C871" t="str">
            <v>USNM00796191</v>
          </cell>
          <cell r="D871" t="str">
            <v>US00796191</v>
          </cell>
          <cell r="E871" t="str">
            <v>BOLD:ADZ2020</v>
          </cell>
        </row>
        <row r="872">
          <cell r="C872" t="str">
            <v>USNM00736681</v>
          </cell>
          <cell r="D872" t="str">
            <v>US00736681</v>
          </cell>
          <cell r="E872" t="str">
            <v>BOLD:AED9307</v>
          </cell>
        </row>
        <row r="873">
          <cell r="C873" t="str">
            <v>USNM00708754</v>
          </cell>
          <cell r="D873" t="str">
            <v>US00708754</v>
          </cell>
          <cell r="E873" t="str">
            <v>BOLD:ADY9416</v>
          </cell>
        </row>
        <row r="874">
          <cell r="C874" t="str">
            <v>USNM00708655</v>
          </cell>
          <cell r="D874" t="str">
            <v>US00708655</v>
          </cell>
          <cell r="E874" t="str">
            <v>BOLD:AAL8221</v>
          </cell>
        </row>
        <row r="875">
          <cell r="C875" t="str">
            <v>USNM00708662</v>
          </cell>
          <cell r="D875" t="str">
            <v>US00708662</v>
          </cell>
          <cell r="E875" t="str">
            <v>BOLD:ACC8812</v>
          </cell>
        </row>
        <row r="876">
          <cell r="C876" t="str">
            <v>USNM ENT 00795714</v>
          </cell>
          <cell r="D876" t="str">
            <v>US00795714</v>
          </cell>
          <cell r="E876" t="str">
            <v>BOLD:ACC8622</v>
          </cell>
        </row>
        <row r="877">
          <cell r="C877" t="str">
            <v>USNM00641864</v>
          </cell>
          <cell r="D877" t="str">
            <v>USNM00641864</v>
          </cell>
          <cell r="E877" t="str">
            <v>BOLD:AAH1093</v>
          </cell>
        </row>
        <row r="878">
          <cell r="C878" t="str">
            <v>USNM ENT 00795738</v>
          </cell>
          <cell r="D878" t="str">
            <v>US00795738</v>
          </cell>
          <cell r="E878" t="str">
            <v>BOLD:ACC8824</v>
          </cell>
        </row>
        <row r="879">
          <cell r="C879" t="str">
            <v>USNM ENT 00726705</v>
          </cell>
          <cell r="D879" t="str">
            <v>US00726705</v>
          </cell>
          <cell r="E879" t="str">
            <v>BOLD:ACC8626</v>
          </cell>
        </row>
        <row r="880">
          <cell r="C880" t="str">
            <v>USNM ENT 00795725</v>
          </cell>
          <cell r="D880" t="str">
            <v>US00795725</v>
          </cell>
          <cell r="E880" t="str">
            <v>BOLD:AAG2280</v>
          </cell>
        </row>
        <row r="881">
          <cell r="C881" t="str">
            <v>USNM00708746</v>
          </cell>
          <cell r="D881" t="str">
            <v>US00708746</v>
          </cell>
          <cell r="E881" t="str">
            <v>BOLD:ACC8594</v>
          </cell>
        </row>
        <row r="882">
          <cell r="C882" t="str">
            <v>USNM ENT 00795718</v>
          </cell>
          <cell r="D882" t="str">
            <v>US00795718</v>
          </cell>
        </row>
        <row r="883">
          <cell r="C883" t="str">
            <v>USNM ENT 00795717</v>
          </cell>
          <cell r="D883" t="str">
            <v>US00795717</v>
          </cell>
          <cell r="E883" t="str">
            <v>BOLD:ACC8590</v>
          </cell>
        </row>
        <row r="884">
          <cell r="C884" t="str">
            <v>USNM00708818</v>
          </cell>
          <cell r="D884" t="str">
            <v>US00708818</v>
          </cell>
          <cell r="E884" t="str">
            <v>BOLD:AEC6865</v>
          </cell>
        </row>
        <row r="885">
          <cell r="C885" t="str">
            <v>USNM00708674</v>
          </cell>
          <cell r="D885" t="str">
            <v>US00708674</v>
          </cell>
          <cell r="E885" t="str">
            <v>BOLD:ACC8637</v>
          </cell>
        </row>
        <row r="886">
          <cell r="C886" t="str">
            <v>USNM ENT 00726681</v>
          </cell>
          <cell r="D886" t="str">
            <v>US00726681</v>
          </cell>
        </row>
        <row r="887">
          <cell r="C887" t="str">
            <v>USNM00708771</v>
          </cell>
          <cell r="D887" t="str">
            <v>US00708771</v>
          </cell>
          <cell r="E887" t="str">
            <v>BOLD:ADZ0472</v>
          </cell>
        </row>
        <row r="888">
          <cell r="C888" t="str">
            <v>USNM00708736</v>
          </cell>
          <cell r="D888" t="str">
            <v>US00708736</v>
          </cell>
          <cell r="E888" t="str">
            <v>BOLD:ACC8777</v>
          </cell>
        </row>
        <row r="889">
          <cell r="C889" t="str">
            <v>USNM ENT 00726694</v>
          </cell>
          <cell r="D889" t="str">
            <v>US00726694</v>
          </cell>
          <cell r="E889" t="str">
            <v>BOLD:ACC8589</v>
          </cell>
        </row>
        <row r="890">
          <cell r="C890" t="str">
            <v>USNM00708670</v>
          </cell>
          <cell r="D890" t="str">
            <v>US00708670</v>
          </cell>
          <cell r="E890" t="str">
            <v>BOLD:AED0113</v>
          </cell>
        </row>
        <row r="891">
          <cell r="C891" t="str">
            <v>USNM ENT 00795700</v>
          </cell>
          <cell r="D891" t="str">
            <v>US00795700</v>
          </cell>
          <cell r="E891" t="str">
            <v>BOLD:ACC8626</v>
          </cell>
        </row>
        <row r="892">
          <cell r="C892" t="str">
            <v>USNM ENT 00795711</v>
          </cell>
          <cell r="D892" t="str">
            <v>US00795711</v>
          </cell>
          <cell r="E892" t="str">
            <v>BOLD:ACC8589</v>
          </cell>
        </row>
        <row r="893">
          <cell r="C893" t="str">
            <v>USNM00708700</v>
          </cell>
          <cell r="D893" t="str">
            <v>US00708700</v>
          </cell>
        </row>
        <row r="894">
          <cell r="C894" t="str">
            <v>USNM ENT 00726675</v>
          </cell>
          <cell r="D894" t="str">
            <v>US00726675</v>
          </cell>
          <cell r="E894" t="str">
            <v>BOLD:AAG2280</v>
          </cell>
        </row>
        <row r="895">
          <cell r="C895" t="str">
            <v>USNM00708794</v>
          </cell>
          <cell r="D895" t="str">
            <v>US00708794</v>
          </cell>
          <cell r="E895" t="str">
            <v>BOLD:ACC8617</v>
          </cell>
        </row>
        <row r="896">
          <cell r="C896" t="str">
            <v>USNM ENT 00726686</v>
          </cell>
          <cell r="D896" t="str">
            <v>US00726686</v>
          </cell>
          <cell r="E896" t="str">
            <v>BOLD:ACC8589</v>
          </cell>
        </row>
        <row r="897">
          <cell r="C897" t="str">
            <v>USNM00708660</v>
          </cell>
          <cell r="D897" t="str">
            <v>US00708660</v>
          </cell>
          <cell r="E897" t="str">
            <v>BOLD:ADZ0472</v>
          </cell>
        </row>
        <row r="898">
          <cell r="C898" t="str">
            <v>USNM00708756</v>
          </cell>
          <cell r="D898" t="str">
            <v>US00708756</v>
          </cell>
          <cell r="E898" t="str">
            <v>BOLD:AEC6865</v>
          </cell>
        </row>
        <row r="899">
          <cell r="C899" t="str">
            <v>USNM00708680</v>
          </cell>
          <cell r="D899" t="str">
            <v>US00708680</v>
          </cell>
          <cell r="E899" t="str">
            <v>BOLD:AEC7027</v>
          </cell>
        </row>
        <row r="900">
          <cell r="C900" t="str">
            <v>USNM00708717</v>
          </cell>
          <cell r="D900" t="str">
            <v>US00708717</v>
          </cell>
          <cell r="E900" t="str">
            <v>BOLD:ACC8637</v>
          </cell>
        </row>
        <row r="901">
          <cell r="C901" t="str">
            <v>USNM00708661</v>
          </cell>
          <cell r="D901" t="str">
            <v>US00708661</v>
          </cell>
          <cell r="E901" t="str">
            <v>BOLD:AED0268</v>
          </cell>
        </row>
        <row r="902">
          <cell r="C902" t="str">
            <v>USNM00708654</v>
          </cell>
          <cell r="D902" t="str">
            <v>USNM ENT 00708654</v>
          </cell>
          <cell r="E902" t="str">
            <v>BOLD:AAH2090</v>
          </cell>
        </row>
        <row r="903">
          <cell r="C903" t="str">
            <v>USNM ENT 00795698</v>
          </cell>
          <cell r="D903" t="str">
            <v>US00795698</v>
          </cell>
        </row>
        <row r="904">
          <cell r="C904" t="str">
            <v>USNM00708769</v>
          </cell>
          <cell r="D904" t="str">
            <v>US00708769</v>
          </cell>
          <cell r="E904" t="str">
            <v>BOLD:AAH1990</v>
          </cell>
        </row>
        <row r="905">
          <cell r="C905" t="str">
            <v>USNM00708650</v>
          </cell>
          <cell r="D905" t="str">
            <v>US00708650</v>
          </cell>
          <cell r="E905" t="str">
            <v>BOLD:ACC8846</v>
          </cell>
        </row>
        <row r="906">
          <cell r="C906" t="str">
            <v>USNM ENT 00726783</v>
          </cell>
          <cell r="D906" t="str">
            <v>US00726783</v>
          </cell>
          <cell r="E906" t="str">
            <v>BOLD:ACC8623</v>
          </cell>
        </row>
        <row r="907">
          <cell r="C907" t="str">
            <v>USNM ENT 00726721</v>
          </cell>
          <cell r="D907" t="str">
            <v>US00726721</v>
          </cell>
          <cell r="E907" t="str">
            <v>BOLD:ACC8623</v>
          </cell>
        </row>
        <row r="908">
          <cell r="C908" t="str">
            <v>USNM00708782</v>
          </cell>
          <cell r="D908" t="str">
            <v>US00708782</v>
          </cell>
          <cell r="E908" t="str">
            <v>BOLD:ACC8594</v>
          </cell>
        </row>
        <row r="909">
          <cell r="C909" t="str">
            <v>USNM00708711</v>
          </cell>
          <cell r="D909" t="str">
            <v>US00708711</v>
          </cell>
          <cell r="E909" t="str">
            <v>BOLD:ACC8613</v>
          </cell>
        </row>
        <row r="910">
          <cell r="C910" t="str">
            <v>USNM00708770</v>
          </cell>
          <cell r="D910" t="str">
            <v>US00708770</v>
          </cell>
          <cell r="E910" t="str">
            <v>BOLD:ADZ0472</v>
          </cell>
        </row>
        <row r="911">
          <cell r="C911" t="str">
            <v>USNM00708698</v>
          </cell>
          <cell r="D911" t="str">
            <v>US00708698</v>
          </cell>
          <cell r="E911" t="str">
            <v>BOLD:ACC8798</v>
          </cell>
        </row>
        <row r="912">
          <cell r="C912" t="str">
            <v>USNM00708744</v>
          </cell>
          <cell r="D912" t="str">
            <v>US00708744</v>
          </cell>
          <cell r="E912" t="str">
            <v>BOLD:ADZ0472</v>
          </cell>
        </row>
        <row r="913">
          <cell r="C913" t="str">
            <v>USNM ENT 00726743</v>
          </cell>
          <cell r="D913" t="str">
            <v>US00726743</v>
          </cell>
          <cell r="E913" t="str">
            <v>BOLD:ACC8809</v>
          </cell>
        </row>
        <row r="914">
          <cell r="C914" t="str">
            <v>USNM00708816</v>
          </cell>
          <cell r="D914" t="str">
            <v>USNM ENT 00708816</v>
          </cell>
          <cell r="E914" t="str">
            <v>BOLD:AEC6865</v>
          </cell>
        </row>
        <row r="915">
          <cell r="C915" t="str">
            <v>USNM00708805</v>
          </cell>
          <cell r="D915" t="str">
            <v>US00708805</v>
          </cell>
          <cell r="E915" t="str">
            <v>BOLD:AED0630</v>
          </cell>
        </row>
        <row r="916">
          <cell r="C916" t="str">
            <v>USNM00708691</v>
          </cell>
          <cell r="D916" t="str">
            <v>US00708691</v>
          </cell>
          <cell r="E916" t="str">
            <v>BOLD:ACC8816</v>
          </cell>
        </row>
        <row r="917">
          <cell r="C917" t="str">
            <v>USNM ENT 00795753</v>
          </cell>
          <cell r="D917" t="str">
            <v>US00795753</v>
          </cell>
          <cell r="E917" t="str">
            <v>BOLD:ACC8837</v>
          </cell>
        </row>
        <row r="918">
          <cell r="C918" t="str">
            <v>USNM ENT 00795779</v>
          </cell>
          <cell r="D918" t="str">
            <v>US00795779</v>
          </cell>
          <cell r="E918" t="str">
            <v>BOLD:ACC8806</v>
          </cell>
        </row>
        <row r="919">
          <cell r="C919" t="str">
            <v>USNM ENT 00726723</v>
          </cell>
          <cell r="D919" t="str">
            <v>US00726723</v>
          </cell>
          <cell r="E919" t="str">
            <v>BOLD:ACC8589</v>
          </cell>
        </row>
        <row r="920">
          <cell r="C920" t="str">
            <v>USNM00708707</v>
          </cell>
          <cell r="D920" t="str">
            <v>US00708707</v>
          </cell>
          <cell r="E920" t="str">
            <v>BOLD:AAH2085</v>
          </cell>
        </row>
        <row r="921">
          <cell r="C921" t="str">
            <v>USNM ENT 00726752</v>
          </cell>
          <cell r="D921" t="str">
            <v>US00726752</v>
          </cell>
          <cell r="E921" t="str">
            <v>BOLD:ACC8623</v>
          </cell>
        </row>
        <row r="922">
          <cell r="C922" t="str">
            <v>USNM00708778</v>
          </cell>
          <cell r="D922" t="str">
            <v>US00708778</v>
          </cell>
          <cell r="E922" t="str">
            <v>BOLD:ADY7715</v>
          </cell>
        </row>
        <row r="923">
          <cell r="C923" t="str">
            <v>USNM ENT 00726737</v>
          </cell>
          <cell r="D923" t="str">
            <v>US00726737</v>
          </cell>
          <cell r="E923" t="str">
            <v>BOLD:ACC8623</v>
          </cell>
        </row>
        <row r="924">
          <cell r="C924" t="str">
            <v>USNM00708989</v>
          </cell>
          <cell r="D924" t="str">
            <v>US00708989</v>
          </cell>
        </row>
        <row r="925">
          <cell r="C925" t="str">
            <v>USNM ENT 00795796</v>
          </cell>
          <cell r="D925" t="str">
            <v>US00795796</v>
          </cell>
          <cell r="E925" t="str">
            <v>BOLD:ACC8810</v>
          </cell>
        </row>
        <row r="926">
          <cell r="C926" t="str">
            <v>USNM00708786</v>
          </cell>
          <cell r="D926" t="str">
            <v>US00708786</v>
          </cell>
          <cell r="E926" t="str">
            <v>BOLD:ADZ0472</v>
          </cell>
        </row>
        <row r="927">
          <cell r="C927" t="str">
            <v>USNM ENT 00726757</v>
          </cell>
          <cell r="D927" t="str">
            <v>US00726757</v>
          </cell>
          <cell r="E927" t="str">
            <v>BOLD:AAG2224</v>
          </cell>
        </row>
        <row r="928">
          <cell r="C928" t="str">
            <v>USNM ENT 00795732</v>
          </cell>
          <cell r="D928" t="str">
            <v>US00795732</v>
          </cell>
          <cell r="E928" t="str">
            <v>BOLD:ACC8837</v>
          </cell>
        </row>
        <row r="929">
          <cell r="C929" t="str">
            <v>USNM00708696</v>
          </cell>
          <cell r="D929" t="str">
            <v>US00708696</v>
          </cell>
        </row>
        <row r="930">
          <cell r="C930" t="str">
            <v>USNM00708579</v>
          </cell>
          <cell r="D930" t="str">
            <v>US00708579</v>
          </cell>
          <cell r="E930" t="str">
            <v>BOLD:AEC9424</v>
          </cell>
        </row>
        <row r="931">
          <cell r="C931" t="str">
            <v>USNM00708672</v>
          </cell>
          <cell r="D931" t="str">
            <v>US00708672</v>
          </cell>
          <cell r="E931" t="str">
            <v>BOLD:AEC8190</v>
          </cell>
        </row>
        <row r="932">
          <cell r="C932" t="str">
            <v>USNM00708667</v>
          </cell>
          <cell r="D932" t="str">
            <v>US00708667</v>
          </cell>
          <cell r="E932" t="str">
            <v>BOLD:AAH2098</v>
          </cell>
        </row>
        <row r="933">
          <cell r="C933" t="str">
            <v>USNM ENT 00795817</v>
          </cell>
          <cell r="D933" t="str">
            <v>US00795817</v>
          </cell>
          <cell r="E933" t="str">
            <v>BOLD:AAG2150</v>
          </cell>
        </row>
        <row r="934">
          <cell r="C934" t="str">
            <v>USNM ENT 00726782</v>
          </cell>
          <cell r="D934" t="str">
            <v>US00726782</v>
          </cell>
        </row>
        <row r="935">
          <cell r="C935" t="str">
            <v>USNM ENT 00726781</v>
          </cell>
          <cell r="D935" t="str">
            <v>US00726781</v>
          </cell>
          <cell r="E935" t="str">
            <v>BOLD:ACC8623</v>
          </cell>
        </row>
        <row r="936">
          <cell r="C936" t="str">
            <v>USNM ENT 00726742</v>
          </cell>
          <cell r="D936" t="str">
            <v>US00726742</v>
          </cell>
          <cell r="E936" t="str">
            <v>BOLD:ACC8806</v>
          </cell>
        </row>
        <row r="937">
          <cell r="C937" t="str">
            <v>USNM00708626</v>
          </cell>
          <cell r="D937" t="str">
            <v>US00708626</v>
          </cell>
          <cell r="E937" t="str">
            <v>BOLD:ADY7921</v>
          </cell>
        </row>
        <row r="938">
          <cell r="C938" t="str">
            <v>USNM00708783</v>
          </cell>
          <cell r="D938" t="str">
            <v>US00708783</v>
          </cell>
          <cell r="E938" t="str">
            <v>BOLD:AED0464</v>
          </cell>
        </row>
        <row r="939">
          <cell r="C939" t="str">
            <v>USNM ENT 00795754</v>
          </cell>
          <cell r="D939" t="str">
            <v>US00795754</v>
          </cell>
          <cell r="E939" t="str">
            <v>BOLD:AAG2150</v>
          </cell>
        </row>
        <row r="940">
          <cell r="C940" t="str">
            <v>USNM ENT 00726735</v>
          </cell>
          <cell r="D940" t="str">
            <v>US00726735</v>
          </cell>
          <cell r="E940" t="str">
            <v>BOLD:ACC8623</v>
          </cell>
        </row>
        <row r="941">
          <cell r="C941" t="str">
            <v>USNM00738270</v>
          </cell>
          <cell r="D941" t="str">
            <v>US00738270</v>
          </cell>
          <cell r="E941" t="str">
            <v>BOLD:AED0903</v>
          </cell>
        </row>
        <row r="942">
          <cell r="C942" t="str">
            <v>USNM00738225</v>
          </cell>
          <cell r="D942" t="str">
            <v>US00738225</v>
          </cell>
          <cell r="E942" t="str">
            <v>BOLD:AEC7948</v>
          </cell>
        </row>
        <row r="943">
          <cell r="C943" t="str">
            <v>USNM ENT 00795767</v>
          </cell>
          <cell r="D943" t="str">
            <v>US00795767</v>
          </cell>
          <cell r="E943" t="str">
            <v>BOLD:AAG2150</v>
          </cell>
        </row>
        <row r="944">
          <cell r="C944" t="str">
            <v>USNM ENT 00726774</v>
          </cell>
          <cell r="D944" t="str">
            <v>US00726774</v>
          </cell>
          <cell r="E944" t="str">
            <v>BOLD:ACC8623</v>
          </cell>
        </row>
        <row r="945">
          <cell r="C945" t="str">
            <v>USNM ENT 00795677</v>
          </cell>
          <cell r="D945" t="str">
            <v>US00795677</v>
          </cell>
          <cell r="E945" t="str">
            <v>BOLD:ACC8623</v>
          </cell>
        </row>
        <row r="946">
          <cell r="C946" t="str">
            <v>USNM00708624</v>
          </cell>
          <cell r="D946" t="str">
            <v>US00708624</v>
          </cell>
          <cell r="E946" t="str">
            <v>BOLD:ADY9265</v>
          </cell>
        </row>
        <row r="947">
          <cell r="C947" t="str">
            <v>USNM ENT 00726701</v>
          </cell>
          <cell r="D947" t="str">
            <v>US00726701</v>
          </cell>
          <cell r="E947" t="str">
            <v>BOLD:ACC8823</v>
          </cell>
        </row>
        <row r="948">
          <cell r="C948" t="str">
            <v>USNM00708598</v>
          </cell>
          <cell r="D948" t="str">
            <v>USNM ENT 00708598</v>
          </cell>
          <cell r="E948" t="str">
            <v>BOLD:ACC8580</v>
          </cell>
        </row>
        <row r="949">
          <cell r="C949" t="str">
            <v>USNM00708640</v>
          </cell>
          <cell r="D949" t="str">
            <v>US00708640</v>
          </cell>
        </row>
        <row r="950">
          <cell r="C950" t="str">
            <v>USNM00708738</v>
          </cell>
          <cell r="D950" t="str">
            <v>US00708738</v>
          </cell>
          <cell r="E950" t="str">
            <v>BOLD:AEC9171</v>
          </cell>
        </row>
        <row r="951">
          <cell r="C951" t="str">
            <v>USNM ENT 00726733</v>
          </cell>
          <cell r="D951" t="str">
            <v>US00726733</v>
          </cell>
          <cell r="E951" t="str">
            <v>BOLD:ACC8623</v>
          </cell>
        </row>
        <row r="952">
          <cell r="C952" t="str">
            <v>USNM ENT 00795801</v>
          </cell>
          <cell r="D952" t="str">
            <v>US00795801</v>
          </cell>
          <cell r="E952" t="str">
            <v>BOLD:ACC8837</v>
          </cell>
        </row>
        <row r="953">
          <cell r="C953" t="str">
            <v>USNM ENT 00726754</v>
          </cell>
          <cell r="D953" t="str">
            <v>US00726754</v>
          </cell>
          <cell r="E953" t="str">
            <v>BOLD:ACC8623</v>
          </cell>
        </row>
        <row r="954">
          <cell r="C954" t="str">
            <v>USNM ENT 00795748</v>
          </cell>
          <cell r="D954" t="str">
            <v>US00795748</v>
          </cell>
          <cell r="E954" t="str">
            <v>BOLD:AAG2150</v>
          </cell>
        </row>
        <row r="955">
          <cell r="C955" t="str">
            <v>USNM ENT 00726772</v>
          </cell>
          <cell r="D955" t="str">
            <v>US00726772</v>
          </cell>
          <cell r="E955" t="str">
            <v>BOLD:ACC8623</v>
          </cell>
        </row>
        <row r="956">
          <cell r="C956" t="str">
            <v>USNM ENT 00795802</v>
          </cell>
          <cell r="D956" t="str">
            <v>US00795802</v>
          </cell>
          <cell r="E956" t="str">
            <v>BOLD:ACC8837</v>
          </cell>
        </row>
        <row r="957">
          <cell r="C957" t="str">
            <v>USNM00708572</v>
          </cell>
          <cell r="D957" t="str">
            <v>US00708572</v>
          </cell>
          <cell r="E957" t="str">
            <v>BOLD:ACC8594</v>
          </cell>
        </row>
        <row r="958">
          <cell r="C958" t="str">
            <v>USNM ENT 00726793</v>
          </cell>
          <cell r="D958" t="str">
            <v>US00726793</v>
          </cell>
        </row>
        <row r="959">
          <cell r="C959" t="str">
            <v>USNM00708620</v>
          </cell>
          <cell r="D959" t="str">
            <v>US00708620</v>
          </cell>
          <cell r="E959" t="str">
            <v>BOLD:ACC8580</v>
          </cell>
        </row>
        <row r="960">
          <cell r="C960" t="str">
            <v>USNM ENT 00795759</v>
          </cell>
          <cell r="D960" t="str">
            <v>US00795759</v>
          </cell>
          <cell r="E960" t="str">
            <v>BOLD:AAG2150</v>
          </cell>
        </row>
        <row r="961">
          <cell r="C961" t="str">
            <v>USNM ENT 00795780</v>
          </cell>
          <cell r="D961" t="str">
            <v>US00795780</v>
          </cell>
          <cell r="E961" t="str">
            <v>BOLD:AAG2150</v>
          </cell>
        </row>
        <row r="962">
          <cell r="C962" t="str">
            <v>USNM00708627</v>
          </cell>
          <cell r="D962" t="str">
            <v>US00708627</v>
          </cell>
        </row>
        <row r="963">
          <cell r="C963" t="str">
            <v>USNM ENT 00726709</v>
          </cell>
          <cell r="D963" t="str">
            <v>US00726709</v>
          </cell>
          <cell r="E963" t="str">
            <v>BOLD:ACC8823</v>
          </cell>
        </row>
        <row r="964">
          <cell r="C964" t="str">
            <v>USNM00796979</v>
          </cell>
          <cell r="D964" t="str">
            <v>US00796979</v>
          </cell>
          <cell r="E964" t="str">
            <v>BOLD:AEC9258</v>
          </cell>
        </row>
        <row r="965">
          <cell r="C965" t="str">
            <v>USNM ENT 00726674</v>
          </cell>
          <cell r="D965" t="str">
            <v>US00726674</v>
          </cell>
          <cell r="E965" t="str">
            <v>BOLD:AAG2249</v>
          </cell>
        </row>
        <row r="966">
          <cell r="C966" t="str">
            <v>USNM ENT 00726796</v>
          </cell>
          <cell r="D966" t="str">
            <v>US00726796</v>
          </cell>
          <cell r="E966" t="str">
            <v>BOLD:ACC8806</v>
          </cell>
        </row>
        <row r="967">
          <cell r="C967" t="str">
            <v>USNM ENT 00795758</v>
          </cell>
          <cell r="D967" t="str">
            <v>US00795758</v>
          </cell>
          <cell r="E967" t="str">
            <v>BOLD:ACC8623</v>
          </cell>
        </row>
        <row r="968">
          <cell r="C968" t="str">
            <v>USNM00708799B</v>
          </cell>
          <cell r="D968" t="str">
            <v>US00708799B</v>
          </cell>
        </row>
        <row r="969">
          <cell r="C969" t="str">
            <v>USNM ENT 00707745</v>
          </cell>
          <cell r="D969" t="str">
            <v>US00707745</v>
          </cell>
          <cell r="E969" t="str">
            <v>BOLD:ACC8823</v>
          </cell>
        </row>
        <row r="970">
          <cell r="C970" t="str">
            <v>USNM ENT 00707765</v>
          </cell>
          <cell r="D970" t="str">
            <v>US00707765</v>
          </cell>
          <cell r="E970" t="str">
            <v>BOLD:ACC8823</v>
          </cell>
        </row>
        <row r="971">
          <cell r="C971" t="str">
            <v>USNM00708622B</v>
          </cell>
          <cell r="D971" t="str">
            <v>US00708622B</v>
          </cell>
        </row>
        <row r="972">
          <cell r="C972" t="str">
            <v>USNM ENT 00795809</v>
          </cell>
          <cell r="D972" t="str">
            <v>US00795809</v>
          </cell>
        </row>
        <row r="973">
          <cell r="C973" t="str">
            <v>USNM ENT 00726669</v>
          </cell>
          <cell r="D973" t="str">
            <v>US00726669</v>
          </cell>
          <cell r="E973" t="str">
            <v>BOLD:ACC8975</v>
          </cell>
        </row>
        <row r="974">
          <cell r="C974" t="str">
            <v>USNM ENT 00726673</v>
          </cell>
          <cell r="D974" t="str">
            <v>US00726673</v>
          </cell>
          <cell r="E974" t="str">
            <v>BOLD:AAG2280</v>
          </cell>
        </row>
        <row r="975">
          <cell r="C975" t="str">
            <v>USNM ENT 00726688</v>
          </cell>
          <cell r="D975" t="str">
            <v>US00726688</v>
          </cell>
          <cell r="E975" t="str">
            <v>BOLD:ACC8823</v>
          </cell>
        </row>
        <row r="976">
          <cell r="C976" t="str">
            <v>USNM00708503</v>
          </cell>
          <cell r="D976" t="str">
            <v>US00708503</v>
          </cell>
        </row>
        <row r="977">
          <cell r="C977" t="str">
            <v>USNM ENT 00795708</v>
          </cell>
          <cell r="D977" t="str">
            <v>US00795708</v>
          </cell>
          <cell r="E977" t="str">
            <v>BOLD:AAG2231</v>
          </cell>
        </row>
        <row r="978">
          <cell r="C978" t="str">
            <v>USNM ENT 00726672</v>
          </cell>
          <cell r="D978" t="str">
            <v>US00726672</v>
          </cell>
        </row>
        <row r="979">
          <cell r="C979" t="str">
            <v>USNM ENT 00795740</v>
          </cell>
          <cell r="D979" t="str">
            <v>US00795740</v>
          </cell>
          <cell r="E979" t="str">
            <v>BOLD:ACC8623</v>
          </cell>
        </row>
        <row r="980">
          <cell r="C980" t="str">
            <v>USNM ENT 00795813</v>
          </cell>
          <cell r="D980" t="str">
            <v>US00795813</v>
          </cell>
          <cell r="E980" t="str">
            <v>BOLD:AAG2150</v>
          </cell>
        </row>
        <row r="981">
          <cell r="C981" t="str">
            <v>USNM ENT 00707701</v>
          </cell>
          <cell r="D981" t="str">
            <v>US00707701</v>
          </cell>
          <cell r="E981" t="str">
            <v>BOLD:ACC8974</v>
          </cell>
        </row>
        <row r="982">
          <cell r="C982" t="str">
            <v>USNM ENT 00707699</v>
          </cell>
          <cell r="D982" t="str">
            <v>US00707699</v>
          </cell>
          <cell r="E982" t="str">
            <v>BOLD:ACC8974</v>
          </cell>
        </row>
        <row r="983">
          <cell r="C983" t="str">
            <v>USNM ENT 00726687</v>
          </cell>
          <cell r="D983" t="str">
            <v>US00726687</v>
          </cell>
        </row>
        <row r="984">
          <cell r="C984" t="str">
            <v>USNM ENT 00726685</v>
          </cell>
          <cell r="D984" t="str">
            <v>US00726685</v>
          </cell>
        </row>
        <row r="985">
          <cell r="C985" t="str">
            <v>USNM ENT 00726715</v>
          </cell>
          <cell r="D985" t="str">
            <v>US00726715</v>
          </cell>
        </row>
        <row r="986">
          <cell r="C986" t="str">
            <v>USNM ENT 00726724</v>
          </cell>
          <cell r="D986" t="str">
            <v>US00726724</v>
          </cell>
          <cell r="E986" t="str">
            <v>BOLD:ACC8892</v>
          </cell>
        </row>
        <row r="987">
          <cell r="C987" t="str">
            <v>USNM ENT 00726713</v>
          </cell>
          <cell r="D987" t="str">
            <v>US00726713</v>
          </cell>
          <cell r="E987" t="str">
            <v>BOLD:ACC8892</v>
          </cell>
        </row>
        <row r="988">
          <cell r="C988" t="str">
            <v>USNM ENT 00726722</v>
          </cell>
          <cell r="D988" t="str">
            <v>US00726722</v>
          </cell>
          <cell r="E988" t="str">
            <v>BOLD:ACC8892</v>
          </cell>
        </row>
        <row r="989">
          <cell r="C989" t="str">
            <v>USNM ENT 00707523</v>
          </cell>
          <cell r="D989" t="str">
            <v>US00707523</v>
          </cell>
          <cell r="E989" t="str">
            <v>BOLD:ACC8640</v>
          </cell>
        </row>
        <row r="990">
          <cell r="C990" t="str">
            <v>USNM ENT 00707587</v>
          </cell>
          <cell r="D990" t="str">
            <v>US00707587</v>
          </cell>
          <cell r="E990" t="str">
            <v>BOLD:ACC8677</v>
          </cell>
        </row>
        <row r="991">
          <cell r="C991" t="str">
            <v>USNM ENT 00707574</v>
          </cell>
          <cell r="D991" t="str">
            <v>US00707574</v>
          </cell>
          <cell r="E991" t="str">
            <v>BOLD:ACC8639</v>
          </cell>
        </row>
        <row r="992">
          <cell r="C992" t="str">
            <v>USNM ENT 00707569</v>
          </cell>
          <cell r="D992" t="str">
            <v>US00707569</v>
          </cell>
        </row>
        <row r="993">
          <cell r="C993" t="str">
            <v>USNM ENT 00707724</v>
          </cell>
          <cell r="D993" t="str">
            <v>US00707724</v>
          </cell>
          <cell r="E993" t="str">
            <v>BOLD:ACC8816</v>
          </cell>
        </row>
        <row r="994">
          <cell r="C994" t="str">
            <v>USNM ENT 00707703</v>
          </cell>
          <cell r="D994" t="str">
            <v>US00707703</v>
          </cell>
        </row>
        <row r="995">
          <cell r="C995" t="str">
            <v>USNM ENT 00707676</v>
          </cell>
          <cell r="D995" t="str">
            <v>US00707676</v>
          </cell>
          <cell r="E995" t="str">
            <v>BOLD:ACC8637</v>
          </cell>
        </row>
        <row r="996">
          <cell r="C996" t="str">
            <v>USNM ENT 00707691</v>
          </cell>
          <cell r="D996" t="str">
            <v>US00707691</v>
          </cell>
          <cell r="E996" t="str">
            <v>BOLD:AAH8632</v>
          </cell>
        </row>
        <row r="997">
          <cell r="C997" t="str">
            <v>USNM ENT 00707710</v>
          </cell>
          <cell r="D997" t="str">
            <v>US00707710</v>
          </cell>
          <cell r="E997" t="str">
            <v>BOLD:ACC8663</v>
          </cell>
        </row>
        <row r="998">
          <cell r="C998" t="str">
            <v>USNM ENT 00707628</v>
          </cell>
          <cell r="D998" t="str">
            <v>US00707628</v>
          </cell>
          <cell r="E998" t="str">
            <v>BOLD:ACC8595</v>
          </cell>
        </row>
        <row r="999">
          <cell r="C999" t="str">
            <v>USNM ENT 00707689</v>
          </cell>
          <cell r="D999" t="str">
            <v>US00707689</v>
          </cell>
          <cell r="E999" t="str">
            <v>BOLD:ACC8636</v>
          </cell>
        </row>
        <row r="1000">
          <cell r="C1000" t="str">
            <v>USNM ENT 00707687</v>
          </cell>
          <cell r="D1000" t="str">
            <v>US00707687</v>
          </cell>
          <cell r="E1000" t="str">
            <v>BOLD:ACC8816</v>
          </cell>
        </row>
        <row r="1001">
          <cell r="C1001" t="str">
            <v>USNM ENT 00707693</v>
          </cell>
          <cell r="D1001" t="str">
            <v>US00707693</v>
          </cell>
        </row>
        <row r="1002">
          <cell r="C1002" t="str">
            <v>USNM ENT 00707652</v>
          </cell>
          <cell r="D1002" t="str">
            <v>US00707652</v>
          </cell>
          <cell r="E1002" t="str">
            <v>BOLD:ACC8820</v>
          </cell>
        </row>
        <row r="1003">
          <cell r="C1003" t="str">
            <v>USNM ENT 00707700</v>
          </cell>
          <cell r="D1003" t="str">
            <v>US00707700</v>
          </cell>
          <cell r="E1003" t="str">
            <v>BOLD:ADY8790</v>
          </cell>
        </row>
        <row r="1004">
          <cell r="C1004" t="str">
            <v>USNM ENT 00707638</v>
          </cell>
          <cell r="D1004" t="str">
            <v>US00707638</v>
          </cell>
          <cell r="E1004" t="str">
            <v>BOLD:ACC8817</v>
          </cell>
        </row>
        <row r="1005">
          <cell r="C1005" t="str">
            <v>USNM ENT 00707640</v>
          </cell>
          <cell r="D1005" t="str">
            <v>US00707640</v>
          </cell>
          <cell r="E1005" t="str">
            <v>BOLD:ACC8635</v>
          </cell>
        </row>
        <row r="1006">
          <cell r="C1006" t="str">
            <v>USNM ENT 00707656</v>
          </cell>
          <cell r="D1006" t="str">
            <v>US00707656</v>
          </cell>
          <cell r="E1006" t="str">
            <v>BOLD:AAH1126</v>
          </cell>
        </row>
        <row r="1007">
          <cell r="C1007" t="str">
            <v>USNM ENT 00707684</v>
          </cell>
          <cell r="D1007" t="str">
            <v>US00707684</v>
          </cell>
        </row>
        <row r="1008">
          <cell r="C1008" t="str">
            <v>USNM ENT 00707694</v>
          </cell>
          <cell r="D1008" t="str">
            <v>US00707694</v>
          </cell>
          <cell r="E1008" t="str">
            <v>BOLD:ACC8611</v>
          </cell>
        </row>
        <row r="1009">
          <cell r="C1009" t="str">
            <v>USNM ENT 00707675</v>
          </cell>
          <cell r="D1009" t="str">
            <v>US00707675</v>
          </cell>
          <cell r="E1009" t="str">
            <v>BOLD:AAH8632</v>
          </cell>
        </row>
        <row r="1010">
          <cell r="C1010" t="str">
            <v>USNM ENT 00707650</v>
          </cell>
          <cell r="D1010" t="str">
            <v>US00707650</v>
          </cell>
        </row>
        <row r="1011">
          <cell r="C1011" t="str">
            <v>USNM ENT 00707672</v>
          </cell>
          <cell r="D1011" t="str">
            <v>US00707672</v>
          </cell>
          <cell r="E1011" t="str">
            <v>BOLD:ACC8614</v>
          </cell>
        </row>
        <row r="1012">
          <cell r="C1012" t="str">
            <v>USNM ENT 00707686</v>
          </cell>
          <cell r="D1012" t="str">
            <v>US00707686</v>
          </cell>
          <cell r="E1012" t="str">
            <v>BOLD:ACC8818</v>
          </cell>
        </row>
        <row r="1013">
          <cell r="C1013" t="str">
            <v>USNM ENT 00707713</v>
          </cell>
          <cell r="D1013" t="str">
            <v>US00707713</v>
          </cell>
        </row>
        <row r="1014">
          <cell r="C1014" t="str">
            <v>USNM ENT 00707697</v>
          </cell>
          <cell r="D1014" t="str">
            <v>US00707697</v>
          </cell>
          <cell r="E1014" t="str">
            <v>BOLD:ACC8615</v>
          </cell>
        </row>
        <row r="1015">
          <cell r="C1015" t="str">
            <v>USNM ENT 00707661</v>
          </cell>
          <cell r="D1015" t="str">
            <v>US00707661</v>
          </cell>
          <cell r="E1015" t="str">
            <v>BOLD:ACC8818</v>
          </cell>
        </row>
        <row r="1016">
          <cell r="C1016" t="str">
            <v>USNM ENT 00707752</v>
          </cell>
          <cell r="D1016" t="str">
            <v>US00707752</v>
          </cell>
          <cell r="E1016" t="str">
            <v>BOLD:ACC8617</v>
          </cell>
        </row>
        <row r="1017">
          <cell r="C1017" t="str">
            <v>USNM ENT 00707733</v>
          </cell>
          <cell r="D1017" t="str">
            <v>US00707733</v>
          </cell>
          <cell r="E1017" t="str">
            <v>BOLD:ACC8617</v>
          </cell>
        </row>
        <row r="1018">
          <cell r="C1018" t="str">
            <v>USNM ENT 00707708</v>
          </cell>
          <cell r="D1018" t="str">
            <v>US00707708</v>
          </cell>
          <cell r="E1018" t="str">
            <v>BOLD:ACC8738</v>
          </cell>
        </row>
        <row r="1019">
          <cell r="C1019" t="str">
            <v>USNM ENT 00707721</v>
          </cell>
          <cell r="D1019" t="str">
            <v>US00707721</v>
          </cell>
          <cell r="E1019" t="str">
            <v>BOLD:ACC8798</v>
          </cell>
        </row>
        <row r="1020">
          <cell r="C1020" t="str">
            <v>USNM ENT 00707742</v>
          </cell>
          <cell r="D1020" t="str">
            <v>US00707742</v>
          </cell>
          <cell r="E1020" t="str">
            <v>BOLD:ACC8613</v>
          </cell>
        </row>
        <row r="1021">
          <cell r="C1021" t="str">
            <v>USNM00702662</v>
          </cell>
          <cell r="D1021" t="str">
            <v>USNM00702662</v>
          </cell>
          <cell r="E1021" t="str">
            <v>BOLD:ACE4113</v>
          </cell>
        </row>
        <row r="1022">
          <cell r="C1022" t="str">
            <v>USNM ENT 00707723</v>
          </cell>
          <cell r="D1022" t="str">
            <v>US00707723</v>
          </cell>
          <cell r="E1022" t="str">
            <v>BOLD:ACC8675</v>
          </cell>
        </row>
        <row r="1023">
          <cell r="C1023" t="str">
            <v>USNM00702632</v>
          </cell>
          <cell r="D1023" t="str">
            <v>USNM00702632</v>
          </cell>
          <cell r="E1023" t="str">
            <v>BOLD:AAH1074</v>
          </cell>
        </row>
        <row r="1024">
          <cell r="C1024" t="str">
            <v>USNM ENT 00707728</v>
          </cell>
          <cell r="D1024" t="str">
            <v>US00707728</v>
          </cell>
        </row>
        <row r="1025">
          <cell r="C1025" t="str">
            <v>USNM00702703</v>
          </cell>
          <cell r="D1025" t="str">
            <v>USNM00702703</v>
          </cell>
          <cell r="E1025" t="str">
            <v>BOLD:ACE4113</v>
          </cell>
        </row>
        <row r="1026">
          <cell r="C1026" t="str">
            <v>USNM00702729</v>
          </cell>
          <cell r="D1026" t="str">
            <v>USNM00702729</v>
          </cell>
          <cell r="E1026" t="str">
            <v>BOLD:ABZ6908</v>
          </cell>
        </row>
        <row r="1027">
          <cell r="C1027" t="str">
            <v>USNM00702724</v>
          </cell>
          <cell r="D1027" t="str">
            <v>USNM00702724</v>
          </cell>
          <cell r="E1027" t="str">
            <v>BOLD:ACE4113</v>
          </cell>
        </row>
        <row r="1028">
          <cell r="C1028" t="str">
            <v>USNM00702666</v>
          </cell>
          <cell r="D1028" t="str">
            <v>USNM00702666</v>
          </cell>
          <cell r="E1028" t="str">
            <v>BOLD:ACE4113</v>
          </cell>
        </row>
        <row r="1029">
          <cell r="C1029" t="str">
            <v>USNM ENT 00707696</v>
          </cell>
          <cell r="D1029" t="str">
            <v>US00707696</v>
          </cell>
          <cell r="E1029" t="str">
            <v>BOLD:ACC8606</v>
          </cell>
        </row>
        <row r="1030">
          <cell r="C1030" t="str">
            <v>USNM00702616</v>
          </cell>
          <cell r="D1030" t="str">
            <v>USNM00702616</v>
          </cell>
          <cell r="E1030" t="str">
            <v>BOLD:AAH1131</v>
          </cell>
        </row>
        <row r="1031">
          <cell r="C1031" t="str">
            <v>USNM ENT 00707732</v>
          </cell>
          <cell r="D1031" t="str">
            <v>US00707732</v>
          </cell>
        </row>
        <row r="1032">
          <cell r="C1032" t="str">
            <v>USNM ENT 00707740</v>
          </cell>
          <cell r="D1032" t="str">
            <v>US00707740</v>
          </cell>
          <cell r="E1032" t="str">
            <v>BOLD:ACC8674</v>
          </cell>
        </row>
        <row r="1033">
          <cell r="C1033" t="str">
            <v>USNM ENT 00707681</v>
          </cell>
          <cell r="D1033" t="str">
            <v>US00707681</v>
          </cell>
        </row>
        <row r="1034">
          <cell r="C1034" t="str">
            <v>USNM00702659</v>
          </cell>
          <cell r="D1034" t="str">
            <v>USNM00702659</v>
          </cell>
          <cell r="E1034" t="str">
            <v>BOLD:AAH1074</v>
          </cell>
        </row>
        <row r="1035">
          <cell r="C1035" t="str">
            <v>USNM ENT 00707727</v>
          </cell>
          <cell r="D1035" t="str">
            <v>US00707727</v>
          </cell>
          <cell r="E1035" t="str">
            <v>BOLD:ACC8617</v>
          </cell>
        </row>
        <row r="1036">
          <cell r="C1036" t="str">
            <v>USNM ENT 00707736</v>
          </cell>
          <cell r="D1036" t="str">
            <v>US00707736</v>
          </cell>
          <cell r="E1036" t="str">
            <v>BOLD:ACC8616</v>
          </cell>
        </row>
        <row r="1037">
          <cell r="C1037" t="str">
            <v>USNM ENT 00707726</v>
          </cell>
          <cell r="D1037" t="str">
            <v>US00707726</v>
          </cell>
          <cell r="E1037" t="str">
            <v>BOLD:AAH2095</v>
          </cell>
        </row>
        <row r="1038">
          <cell r="C1038" t="str">
            <v>USNM ENT 00707725</v>
          </cell>
          <cell r="D1038" t="str">
            <v>US00707725</v>
          </cell>
        </row>
        <row r="1039">
          <cell r="C1039" t="str">
            <v>USNM ENT 00707722</v>
          </cell>
          <cell r="D1039" t="str">
            <v>US00707722</v>
          </cell>
          <cell r="E1039" t="str">
            <v>BOLD:ACC8577</v>
          </cell>
        </row>
        <row r="1040">
          <cell r="C1040" t="str">
            <v>USNM ENT 00707760</v>
          </cell>
          <cell r="D1040" t="str">
            <v>US00707760</v>
          </cell>
          <cell r="E1040" t="str">
            <v>BOLD:ACC8798</v>
          </cell>
        </row>
        <row r="1041">
          <cell r="C1041" t="str">
            <v>USNM ENT 00707749</v>
          </cell>
          <cell r="D1041" t="str">
            <v>US00707749</v>
          </cell>
          <cell r="E1041" t="str">
            <v>BOLD:ACC8812</v>
          </cell>
        </row>
        <row r="1042">
          <cell r="C1042" t="str">
            <v>USNM ENT 00707750</v>
          </cell>
          <cell r="D1042" t="str">
            <v>US00707750</v>
          </cell>
        </row>
        <row r="1043">
          <cell r="C1043" t="str">
            <v>USNM ENT 00707511</v>
          </cell>
          <cell r="D1043" t="str">
            <v>US00707511</v>
          </cell>
        </row>
        <row r="1044">
          <cell r="C1044" t="str">
            <v>USNM ENT 00707499</v>
          </cell>
          <cell r="D1044" t="str">
            <v>US00707499</v>
          </cell>
        </row>
        <row r="1045">
          <cell r="C1045" t="str">
            <v>USNM ENT 00707520</v>
          </cell>
          <cell r="D1045" t="str">
            <v>US00707520</v>
          </cell>
        </row>
        <row r="1046">
          <cell r="C1046" t="str">
            <v>USNM ENT 00707487</v>
          </cell>
          <cell r="D1046" t="str">
            <v>US00707487</v>
          </cell>
          <cell r="E1046" t="str">
            <v>BOLD:AAH1138</v>
          </cell>
        </row>
        <row r="1047">
          <cell r="C1047" t="str">
            <v>USNM ENT 00707627</v>
          </cell>
          <cell r="D1047" t="str">
            <v>US00707627</v>
          </cell>
          <cell r="E1047" t="str">
            <v>BOLD:ACC8663</v>
          </cell>
        </row>
        <row r="1048">
          <cell r="C1048" t="str">
            <v>USNM ENT 00707556</v>
          </cell>
          <cell r="D1048" t="str">
            <v>US00707556</v>
          </cell>
          <cell r="E1048" t="str">
            <v>BOLD:AAG4853</v>
          </cell>
        </row>
        <row r="1049">
          <cell r="C1049" t="str">
            <v>USNM ENT 00707610</v>
          </cell>
          <cell r="D1049" t="str">
            <v>US00707610</v>
          </cell>
          <cell r="E1049" t="str">
            <v>BOLD:ACC8794</v>
          </cell>
        </row>
        <row r="1050">
          <cell r="C1050" t="str">
            <v>USNM ENT 00707528</v>
          </cell>
          <cell r="D1050" t="str">
            <v>US00707528</v>
          </cell>
        </row>
        <row r="1051">
          <cell r="C1051" t="str">
            <v>USNM ENT 00707619</v>
          </cell>
          <cell r="D1051" t="str">
            <v>US00707619</v>
          </cell>
        </row>
        <row r="1052">
          <cell r="C1052" t="str">
            <v>USNM ENT 00707532</v>
          </cell>
          <cell r="D1052" t="str">
            <v>US00707532</v>
          </cell>
          <cell r="E1052" t="str">
            <v>BOLD:ACC8576</v>
          </cell>
        </row>
        <row r="1053">
          <cell r="C1053" t="str">
            <v>USNM ENT 00707571</v>
          </cell>
          <cell r="D1053" t="str">
            <v>US00707571</v>
          </cell>
          <cell r="E1053" t="str">
            <v>BOLD:ACC8579</v>
          </cell>
        </row>
        <row r="1054">
          <cell r="C1054" t="str">
            <v>USNM ENT 00707484</v>
          </cell>
          <cell r="D1054" t="str">
            <v>US00707484</v>
          </cell>
          <cell r="E1054" t="str">
            <v>BOLD:ACC8578</v>
          </cell>
        </row>
        <row r="1055">
          <cell r="C1055" t="str">
            <v>USNM ENT 00707790</v>
          </cell>
          <cell r="D1055" t="str">
            <v>US00707790</v>
          </cell>
          <cell r="E1055" t="str">
            <v>BOLD:ACC8580</v>
          </cell>
        </row>
        <row r="1056">
          <cell r="C1056" t="str">
            <v>USNM00702635</v>
          </cell>
          <cell r="D1056" t="str">
            <v>USNM00702635</v>
          </cell>
          <cell r="E1056" t="str">
            <v>BOLD:AAL7301</v>
          </cell>
        </row>
        <row r="1057">
          <cell r="C1057" t="str">
            <v>USNM ENT 00707770</v>
          </cell>
          <cell r="D1057" t="str">
            <v>US00707770</v>
          </cell>
        </row>
        <row r="1058">
          <cell r="C1058" t="str">
            <v>USNM ENT 00795721</v>
          </cell>
          <cell r="D1058" t="str">
            <v>US00795721</v>
          </cell>
          <cell r="E1058" t="str">
            <v>BOLD:ACC8650</v>
          </cell>
        </row>
        <row r="1059">
          <cell r="C1059" t="str">
            <v>USNM ENT 00707753</v>
          </cell>
          <cell r="D1059" t="str">
            <v>US00707753</v>
          </cell>
          <cell r="E1059" t="str">
            <v>BOLD:ACC8814</v>
          </cell>
        </row>
        <row r="1060">
          <cell r="C1060" t="str">
            <v>USNM ENT 00707751</v>
          </cell>
          <cell r="D1060" t="str">
            <v>US00707751</v>
          </cell>
          <cell r="E1060" t="str">
            <v>BOLD:ACC8814</v>
          </cell>
        </row>
        <row r="1061">
          <cell r="C1061" t="str">
            <v>USNM ENT 00707784</v>
          </cell>
          <cell r="D1061" t="str">
            <v>US00707784</v>
          </cell>
        </row>
        <row r="1062">
          <cell r="C1062" t="str">
            <v>USNM ENT 00726775</v>
          </cell>
          <cell r="D1062" t="str">
            <v>US00726775</v>
          </cell>
          <cell r="E1062" t="str">
            <v>BOLD:ACC8623</v>
          </cell>
        </row>
        <row r="1063">
          <cell r="C1063" t="str">
            <v>USNM ENT 00707792</v>
          </cell>
          <cell r="D1063" t="str">
            <v>US00707792</v>
          </cell>
        </row>
        <row r="1064">
          <cell r="C1064" t="str">
            <v>USNM ENT 00707777</v>
          </cell>
          <cell r="D1064" t="str">
            <v>US00707777</v>
          </cell>
        </row>
        <row r="1065">
          <cell r="C1065" t="str">
            <v>USNM00707968</v>
          </cell>
          <cell r="D1065" t="str">
            <v>US00707968</v>
          </cell>
          <cell r="E1065" t="str">
            <v>BOLD:ADZ7714</v>
          </cell>
        </row>
        <row r="1066">
          <cell r="C1066" t="str">
            <v>USNM ENT 00707788</v>
          </cell>
          <cell r="D1066" t="str">
            <v>US00707788</v>
          </cell>
          <cell r="E1066" t="str">
            <v>BOLD:ACC8814</v>
          </cell>
        </row>
        <row r="1067">
          <cell r="C1067" t="str">
            <v>USNM ENT 00707453</v>
          </cell>
          <cell r="D1067" t="str">
            <v>US00707453</v>
          </cell>
          <cell r="E1067" t="str">
            <v>BOLD:ACC8583</v>
          </cell>
        </row>
        <row r="1068">
          <cell r="C1068" t="str">
            <v>USNM ENT 00707609</v>
          </cell>
          <cell r="D1068" t="str">
            <v>US00707609</v>
          </cell>
          <cell r="E1068" t="str">
            <v>BOLD:ACC8892</v>
          </cell>
        </row>
        <row r="1069">
          <cell r="C1069" t="str">
            <v>USNM ENT 00707501</v>
          </cell>
          <cell r="D1069" t="str">
            <v>US00707501</v>
          </cell>
          <cell r="E1069" t="str">
            <v>BOLD:ACC8892</v>
          </cell>
        </row>
        <row r="1070">
          <cell r="C1070" t="str">
            <v>USNM ENT 00707514</v>
          </cell>
          <cell r="D1070" t="str">
            <v>US00707514</v>
          </cell>
          <cell r="E1070" t="str">
            <v>BOLD:ACC8846</v>
          </cell>
        </row>
        <row r="1071">
          <cell r="C1071" t="str">
            <v>USNM ENT 00707572</v>
          </cell>
          <cell r="D1071" t="str">
            <v>US00707572</v>
          </cell>
          <cell r="E1071" t="str">
            <v>BOLD:ACC8892</v>
          </cell>
        </row>
        <row r="1072">
          <cell r="C1072" t="str">
            <v>USNM ENT 00707599</v>
          </cell>
          <cell r="D1072" t="str">
            <v>US00707599</v>
          </cell>
          <cell r="E1072" t="str">
            <v>BOLD:ACC8892</v>
          </cell>
        </row>
        <row r="1073">
          <cell r="C1073" t="str">
            <v>USNM ENT 00707739</v>
          </cell>
          <cell r="D1073" t="str">
            <v>US00707739</v>
          </cell>
          <cell r="E1073" t="str">
            <v>BOLD:ACC8833</v>
          </cell>
        </row>
        <row r="1074">
          <cell r="C1074" t="str">
            <v>USNM ENT 00707516</v>
          </cell>
          <cell r="D1074" t="str">
            <v>US00707516</v>
          </cell>
        </row>
        <row r="1075">
          <cell r="C1075" t="str">
            <v>USNM ENT 00707598</v>
          </cell>
          <cell r="D1075" t="str">
            <v>US00707598</v>
          </cell>
          <cell r="E1075" t="str">
            <v>BOLD:ACC8892</v>
          </cell>
        </row>
        <row r="1076">
          <cell r="C1076" t="str">
            <v>USNM ENT 00707548</v>
          </cell>
          <cell r="D1076" t="str">
            <v>US00707548</v>
          </cell>
        </row>
        <row r="1077">
          <cell r="C1077" t="str">
            <v>USNM ENT 00707738</v>
          </cell>
          <cell r="D1077" t="str">
            <v>US00707738</v>
          </cell>
        </row>
        <row r="1078">
          <cell r="C1078" t="str">
            <v>USNM ENT 00707707</v>
          </cell>
          <cell r="D1078" t="str">
            <v>US00707707</v>
          </cell>
          <cell r="E1078" t="str">
            <v>BOLD:AAH0957</v>
          </cell>
        </row>
        <row r="1079">
          <cell r="C1079" t="str">
            <v>USNM00702655</v>
          </cell>
          <cell r="D1079" t="str">
            <v>USNM00702655</v>
          </cell>
          <cell r="E1079" t="str">
            <v>BOLD:ACE4113</v>
          </cell>
        </row>
        <row r="1080">
          <cell r="C1080" t="str">
            <v>USNM ENT 00707717</v>
          </cell>
          <cell r="D1080" t="str">
            <v>US00707717</v>
          </cell>
          <cell r="E1080" t="str">
            <v>BOLD:AAH1990</v>
          </cell>
        </row>
        <row r="1081">
          <cell r="C1081" t="str">
            <v>USNM ENT 00707712</v>
          </cell>
          <cell r="D1081" t="str">
            <v>US00707712</v>
          </cell>
          <cell r="E1081" t="str">
            <v>BOLD:ACC8847</v>
          </cell>
        </row>
        <row r="1082">
          <cell r="C1082" t="str">
            <v>USNM ENT 00707690</v>
          </cell>
          <cell r="D1082" t="str">
            <v>US00707690</v>
          </cell>
          <cell r="E1082" t="str">
            <v>BOLD:ACC8595</v>
          </cell>
        </row>
        <row r="1083">
          <cell r="C1083" t="str">
            <v>USNM ENT 00707719</v>
          </cell>
          <cell r="D1083" t="str">
            <v>US00707719</v>
          </cell>
          <cell r="E1083" t="str">
            <v>BOLD:AAH1990</v>
          </cell>
        </row>
        <row r="1084">
          <cell r="C1084" t="str">
            <v>USNM ENT 00707720</v>
          </cell>
          <cell r="D1084" t="str">
            <v>US00707720</v>
          </cell>
          <cell r="E1084" t="str">
            <v>BOLD:ACE8392</v>
          </cell>
        </row>
        <row r="1085">
          <cell r="C1085" t="str">
            <v>USNM ENT 00707680</v>
          </cell>
          <cell r="D1085" t="str">
            <v>US00707680</v>
          </cell>
          <cell r="E1085" t="str">
            <v>BOLD:ACC8674</v>
          </cell>
        </row>
        <row r="1086">
          <cell r="C1086" t="str">
            <v>USNM ENT 00707705</v>
          </cell>
          <cell r="D1086" t="str">
            <v>US00707705</v>
          </cell>
          <cell r="E1086" t="str">
            <v>BOLD:ACC8843</v>
          </cell>
        </row>
        <row r="1087">
          <cell r="C1087" t="str">
            <v>USNM ENT 00707718</v>
          </cell>
          <cell r="D1087" t="str">
            <v>US00707718</v>
          </cell>
          <cell r="E1087" t="str">
            <v>BOLD:ACC8595</v>
          </cell>
        </row>
        <row r="1088">
          <cell r="C1088" t="str">
            <v>USNM ENT 00707737</v>
          </cell>
          <cell r="D1088" t="str">
            <v>US00707737</v>
          </cell>
          <cell r="E1088" t="str">
            <v>BOLD:AAH1990</v>
          </cell>
        </row>
        <row r="1089">
          <cell r="C1089" t="str">
            <v>USNM ENT 00707683</v>
          </cell>
          <cell r="D1089" t="str">
            <v>US00707683</v>
          </cell>
          <cell r="E1089" t="str">
            <v>BOLD:ACE8392</v>
          </cell>
        </row>
        <row r="1090">
          <cell r="C1090" t="str">
            <v>USNM ENT 00707695</v>
          </cell>
          <cell r="D1090" t="str">
            <v>US00707695</v>
          </cell>
          <cell r="E1090" t="str">
            <v>BOLD:ACC8844</v>
          </cell>
        </row>
        <row r="1091">
          <cell r="C1091" t="str">
            <v>USNM ENT 00707706</v>
          </cell>
          <cell r="D1091" t="str">
            <v>US00707706</v>
          </cell>
          <cell r="E1091" t="str">
            <v>BOLD:AAH0957</v>
          </cell>
        </row>
        <row r="1092">
          <cell r="C1092" t="str">
            <v>USNM ENT 00707692</v>
          </cell>
          <cell r="D1092" t="str">
            <v>US00707692</v>
          </cell>
          <cell r="E1092" t="str">
            <v>BOLD:ACC8816</v>
          </cell>
        </row>
        <row r="1093">
          <cell r="C1093" t="str">
            <v>USNM ENT 00707734</v>
          </cell>
          <cell r="D1093" t="str">
            <v>US00707734</v>
          </cell>
          <cell r="E1093" t="str">
            <v>BOLD:ACC8845</v>
          </cell>
        </row>
        <row r="1094">
          <cell r="C1094" t="str">
            <v>USNM ENT 00707716</v>
          </cell>
          <cell r="D1094" t="str">
            <v>US00707716</v>
          </cell>
          <cell r="E1094" t="str">
            <v>BOLD:ACC8674</v>
          </cell>
        </row>
        <row r="1095">
          <cell r="C1095" t="str">
            <v>USNM ENT 00707715</v>
          </cell>
          <cell r="D1095" t="str">
            <v>US00707715</v>
          </cell>
          <cell r="E1095" t="str">
            <v>BOLD:ACC8738</v>
          </cell>
        </row>
        <row r="1096">
          <cell r="C1096" t="str">
            <v>USNM ENT 00707711</v>
          </cell>
          <cell r="D1096" t="str">
            <v>US00707711</v>
          </cell>
        </row>
        <row r="1097">
          <cell r="C1097" t="str">
            <v>USNM ENT 00707698</v>
          </cell>
          <cell r="D1097" t="str">
            <v>US00707698</v>
          </cell>
        </row>
        <row r="1098">
          <cell r="C1098" t="str">
            <v>USNM ENT 00707714</v>
          </cell>
          <cell r="D1098" t="str">
            <v>US00707714</v>
          </cell>
          <cell r="E1098" t="str">
            <v>BOLD:ACC8777</v>
          </cell>
        </row>
        <row r="1099">
          <cell r="C1099" t="str">
            <v>USNM ENT 00707702</v>
          </cell>
          <cell r="D1099" t="str">
            <v>US00707702</v>
          </cell>
          <cell r="E1099" t="str">
            <v>BOLD:ACC8595</v>
          </cell>
        </row>
        <row r="1100">
          <cell r="C1100" t="str">
            <v>USNM ENT 00707651</v>
          </cell>
          <cell r="D1100" t="str">
            <v>US00707651</v>
          </cell>
          <cell r="E1100" t="str">
            <v>BOLD:ACC8840</v>
          </cell>
        </row>
        <row r="1101">
          <cell r="C1101" t="str">
            <v>USNM ENT 00707659</v>
          </cell>
          <cell r="D1101" t="str">
            <v>US00707659</v>
          </cell>
          <cell r="E1101" t="str">
            <v>BOLD:ACC8841</v>
          </cell>
        </row>
        <row r="1102">
          <cell r="C1102" t="str">
            <v>USNM ENT 00707662</v>
          </cell>
          <cell r="D1102" t="str">
            <v>US00707662</v>
          </cell>
          <cell r="E1102" t="str">
            <v>BOLD:ACC8678</v>
          </cell>
        </row>
        <row r="1103">
          <cell r="C1103" t="str">
            <v>USNM ENT 00707688</v>
          </cell>
          <cell r="D1103" t="str">
            <v>US00707688</v>
          </cell>
          <cell r="E1103" t="str">
            <v>BOLD:ACC8812</v>
          </cell>
        </row>
        <row r="1104">
          <cell r="C1104" t="str">
            <v>USNM ENT 00707644</v>
          </cell>
          <cell r="D1104" t="str">
            <v>US00707644</v>
          </cell>
        </row>
        <row r="1105">
          <cell r="C1105" t="str">
            <v>USNM ENT 00707648</v>
          </cell>
          <cell r="D1105" t="str">
            <v>US00707648</v>
          </cell>
          <cell r="E1105" t="str">
            <v>BOLD:ACC8798</v>
          </cell>
        </row>
        <row r="1106">
          <cell r="C1106" t="str">
            <v>USNM ENT 00707664</v>
          </cell>
          <cell r="D1106" t="str">
            <v>US00707664</v>
          </cell>
        </row>
        <row r="1107">
          <cell r="C1107" t="str">
            <v>USNM ENT 00707649</v>
          </cell>
          <cell r="D1107" t="str">
            <v>US00707649</v>
          </cell>
        </row>
        <row r="1108">
          <cell r="C1108" t="str">
            <v>USNM ENT 00707639</v>
          </cell>
          <cell r="D1108" t="str">
            <v>US00707639</v>
          </cell>
        </row>
        <row r="1109">
          <cell r="C1109" t="str">
            <v>USNM ENT 00707729</v>
          </cell>
          <cell r="D1109" t="str">
            <v>US00707729</v>
          </cell>
          <cell r="E1109" t="str">
            <v>BOLD:ACC8676</v>
          </cell>
        </row>
        <row r="1110">
          <cell r="C1110" t="str">
            <v>USNM ENT 00707663</v>
          </cell>
          <cell r="D1110" t="str">
            <v>US00707663</v>
          </cell>
        </row>
        <row r="1111">
          <cell r="C1111" t="str">
            <v>USNM ENT 00707642</v>
          </cell>
          <cell r="D1111" t="str">
            <v>US00707642</v>
          </cell>
        </row>
        <row r="1112">
          <cell r="C1112" t="str">
            <v>USNM ENT 00707668</v>
          </cell>
          <cell r="D1112" t="str">
            <v>US00707668</v>
          </cell>
        </row>
        <row r="1113">
          <cell r="C1113" t="str">
            <v>USNM ENT 00707670</v>
          </cell>
          <cell r="D1113" t="str">
            <v>US00707670</v>
          </cell>
        </row>
        <row r="1114">
          <cell r="C1114" t="str">
            <v>USNM ENT 00707653</v>
          </cell>
          <cell r="D1114" t="str">
            <v>US00707653</v>
          </cell>
          <cell r="E1114" t="str">
            <v>BOLD:ACC8811</v>
          </cell>
        </row>
        <row r="1115">
          <cell r="C1115" t="str">
            <v>USNM ENT 00707759</v>
          </cell>
          <cell r="D1115" t="str">
            <v>US00707759</v>
          </cell>
          <cell r="E1115" t="str">
            <v>BOLD:ABV0714</v>
          </cell>
        </row>
        <row r="1116">
          <cell r="C1116" t="str">
            <v>USNM ENT 00707658</v>
          </cell>
          <cell r="D1116" t="str">
            <v>US00707658</v>
          </cell>
          <cell r="E1116" t="str">
            <v>BOLD:ACC8797</v>
          </cell>
        </row>
        <row r="1117">
          <cell r="C1117" t="str">
            <v>USNM ENT 00707632</v>
          </cell>
          <cell r="D1117" t="str">
            <v>US00707632</v>
          </cell>
          <cell r="E1117" t="str">
            <v>BOLD:ACC8792</v>
          </cell>
        </row>
        <row r="1118">
          <cell r="C1118" t="str">
            <v>USNM ENT 00707635</v>
          </cell>
          <cell r="D1118" t="str">
            <v>US00707635</v>
          </cell>
        </row>
        <row r="1119">
          <cell r="C1119" t="str">
            <v>USNM ENT 00707669</v>
          </cell>
          <cell r="D1119" t="str">
            <v>US00707669</v>
          </cell>
          <cell r="E1119" t="str">
            <v>BOLD:ACC8791</v>
          </cell>
        </row>
        <row r="1120">
          <cell r="C1120" t="str">
            <v>USNM ENT 00707666</v>
          </cell>
          <cell r="D1120" t="str">
            <v>US00707666</v>
          </cell>
        </row>
        <row r="1121">
          <cell r="C1121" t="str">
            <v>USNM ENT 00707660</v>
          </cell>
          <cell r="D1121" t="str">
            <v>US00707660</v>
          </cell>
          <cell r="E1121" t="str">
            <v>BOLD:ACC8795</v>
          </cell>
        </row>
        <row r="1122">
          <cell r="C1122" t="str">
            <v>USNM ENT 00707677</v>
          </cell>
          <cell r="D1122" t="str">
            <v>US00707677</v>
          </cell>
          <cell r="E1122" t="str">
            <v>BOLD:AAH1990</v>
          </cell>
        </row>
        <row r="1123">
          <cell r="C1123" t="str">
            <v>USNM00211652</v>
          </cell>
          <cell r="D1123" t="str">
            <v>USNM00211652</v>
          </cell>
          <cell r="E1123" t="str">
            <v>BOLD:AAH1074</v>
          </cell>
        </row>
        <row r="1124">
          <cell r="C1124" t="str">
            <v>USNM ENT 00707633</v>
          </cell>
          <cell r="D1124" t="str">
            <v>US00707633</v>
          </cell>
          <cell r="E1124" t="str">
            <v>BOLD:ACC8594</v>
          </cell>
        </row>
        <row r="1125">
          <cell r="C1125" t="str">
            <v>USNM ENT 00707636</v>
          </cell>
          <cell r="D1125" t="str">
            <v>US00707636</v>
          </cell>
          <cell r="E1125" t="str">
            <v>BOLD:ACC8790</v>
          </cell>
        </row>
        <row r="1126">
          <cell r="C1126" t="str">
            <v>USNM ENT 00707731</v>
          </cell>
          <cell r="D1126" t="str">
            <v>US00707731</v>
          </cell>
          <cell r="E1126" t="str">
            <v>BOLD:ACC8811</v>
          </cell>
        </row>
        <row r="1127">
          <cell r="C1127" t="str">
            <v>USNM ENT 00707647</v>
          </cell>
          <cell r="D1127" t="str">
            <v>US00707647</v>
          </cell>
          <cell r="E1127" t="str">
            <v>BOLD:ACC8796</v>
          </cell>
        </row>
        <row r="1128">
          <cell r="C1128" t="str">
            <v>USNM ENT 00707673</v>
          </cell>
          <cell r="D1128" t="str">
            <v>US00707673</v>
          </cell>
          <cell r="E1128" t="str">
            <v>BOLD:ACC8594</v>
          </cell>
        </row>
        <row r="1129">
          <cell r="C1129" t="str">
            <v>USNM ENT 00707492</v>
          </cell>
          <cell r="D1129" t="str">
            <v>US00707492</v>
          </cell>
          <cell r="E1129" t="str">
            <v>BOLD:ACC8778</v>
          </cell>
        </row>
        <row r="1130">
          <cell r="C1130" t="str">
            <v>USNM ENT 00707455</v>
          </cell>
          <cell r="D1130" t="str">
            <v>US00707455</v>
          </cell>
          <cell r="E1130" t="str">
            <v>BOLD:ACC8594</v>
          </cell>
        </row>
        <row r="1131">
          <cell r="C1131" t="str">
            <v>USNM ENT 00707643</v>
          </cell>
          <cell r="D1131" t="str">
            <v>US00707643</v>
          </cell>
          <cell r="E1131" t="str">
            <v>BOLD:ACC8858</v>
          </cell>
        </row>
        <row r="1132">
          <cell r="C1132" t="str">
            <v>USNM00702618</v>
          </cell>
          <cell r="D1132" t="str">
            <v>USNM00702618</v>
          </cell>
          <cell r="E1132" t="str">
            <v>BOLD:AAH1082</v>
          </cell>
        </row>
        <row r="1133">
          <cell r="C1133" t="str">
            <v>USNM ENT 00707671</v>
          </cell>
          <cell r="D1133" t="str">
            <v>US00707671</v>
          </cell>
        </row>
        <row r="1134">
          <cell r="C1134" t="str">
            <v>USNM ENT 00707679</v>
          </cell>
          <cell r="D1134" t="str">
            <v>US00707679</v>
          </cell>
        </row>
        <row r="1135">
          <cell r="C1135" t="str">
            <v>USNM ENT 00707555</v>
          </cell>
          <cell r="D1135" t="str">
            <v>US00707555</v>
          </cell>
          <cell r="E1135" t="str">
            <v>BOLD:ACC8795</v>
          </cell>
        </row>
        <row r="1136">
          <cell r="C1136" t="str">
            <v>USNM00707864</v>
          </cell>
          <cell r="D1136" t="str">
            <v>US00707864</v>
          </cell>
        </row>
        <row r="1137">
          <cell r="C1137" t="str">
            <v>USNM ENT 00707665</v>
          </cell>
          <cell r="D1137" t="str">
            <v>US00707665</v>
          </cell>
          <cell r="E1137" t="str">
            <v>BOLD:ACC8793</v>
          </cell>
        </row>
        <row r="1138">
          <cell r="C1138" t="str">
            <v>USNM ENT 00707629</v>
          </cell>
          <cell r="D1138" t="str">
            <v>US00707629</v>
          </cell>
          <cell r="E1138" t="str">
            <v>BOLD:ACC8779</v>
          </cell>
        </row>
        <row r="1139">
          <cell r="C1139" t="str">
            <v>USNM ENT 00707741</v>
          </cell>
          <cell r="D1139" t="str">
            <v>USNM ENT 00707741</v>
          </cell>
          <cell r="E1139" t="str">
            <v>BOLD:ACF0578</v>
          </cell>
        </row>
        <row r="1140">
          <cell r="C1140" t="str">
            <v>USNM ENT 00707553</v>
          </cell>
          <cell r="D1140" t="str">
            <v>US00707553</v>
          </cell>
        </row>
        <row r="1141">
          <cell r="C1141" t="str">
            <v>USNM ENT 00707600</v>
          </cell>
          <cell r="D1141" t="str">
            <v>US00707600</v>
          </cell>
          <cell r="E1141" t="str">
            <v>BOLD:ACC8858</v>
          </cell>
        </row>
        <row r="1142">
          <cell r="C1142" t="str">
            <v>USNM ENT 00707526</v>
          </cell>
          <cell r="D1142" t="str">
            <v>US00707526</v>
          </cell>
          <cell r="E1142" t="str">
            <v>BOLD:ACC8858</v>
          </cell>
        </row>
        <row r="1143">
          <cell r="C1143" t="str">
            <v>USNM ENT 00707517</v>
          </cell>
          <cell r="D1143" t="str">
            <v>US00707517</v>
          </cell>
          <cell r="E1143" t="str">
            <v>BOLD:ACC8773</v>
          </cell>
        </row>
        <row r="1144">
          <cell r="C1144" t="str">
            <v>USNM00702664</v>
          </cell>
          <cell r="D1144" t="str">
            <v>USNM00702664</v>
          </cell>
          <cell r="E1144" t="str">
            <v>BOLD:AAL7301</v>
          </cell>
        </row>
        <row r="1145">
          <cell r="C1145" t="str">
            <v>USNM ENT 00707584</v>
          </cell>
          <cell r="D1145" t="str">
            <v>US00707584</v>
          </cell>
          <cell r="E1145" t="str">
            <v>BOLD:ACC8771</v>
          </cell>
        </row>
        <row r="1146">
          <cell r="C1146" t="str">
            <v>USNM ENT 00707583</v>
          </cell>
          <cell r="D1146" t="str">
            <v>US00707583</v>
          </cell>
          <cell r="E1146" t="str">
            <v>BOLD:ACC8672</v>
          </cell>
        </row>
        <row r="1147">
          <cell r="C1147" t="str">
            <v>USNM ENT 00707522</v>
          </cell>
          <cell r="D1147" t="str">
            <v>US00707522</v>
          </cell>
        </row>
        <row r="1148">
          <cell r="C1148" t="str">
            <v>USNM ENT 00707497</v>
          </cell>
          <cell r="D1148" t="str">
            <v>US00707497</v>
          </cell>
          <cell r="E1148" t="str">
            <v>BOLD:ACC8858</v>
          </cell>
        </row>
        <row r="1149">
          <cell r="C1149" t="str">
            <v>USNM ENT 00707577</v>
          </cell>
          <cell r="D1149" t="str">
            <v>US00707577</v>
          </cell>
          <cell r="E1149" t="str">
            <v>BOLD:ACC8731</v>
          </cell>
        </row>
        <row r="1150">
          <cell r="C1150" t="str">
            <v>USNM ENT 00707735</v>
          </cell>
          <cell r="D1150" t="str">
            <v>US00707735</v>
          </cell>
        </row>
        <row r="1151">
          <cell r="C1151" t="str">
            <v>USNM ENT 00707552</v>
          </cell>
          <cell r="D1151" t="str">
            <v>US00707552</v>
          </cell>
          <cell r="E1151" t="str">
            <v>BOLD:ACC8812</v>
          </cell>
        </row>
        <row r="1152">
          <cell r="C1152" t="str">
            <v>USNM ENT 00707554</v>
          </cell>
          <cell r="D1152" t="str">
            <v>US00707554</v>
          </cell>
          <cell r="E1152" t="str">
            <v>BOLD:ACC8892</v>
          </cell>
        </row>
        <row r="1153">
          <cell r="C1153" t="str">
            <v>USNM ENT 00707592</v>
          </cell>
          <cell r="D1153" t="str">
            <v>US00707592</v>
          </cell>
          <cell r="E1153" t="str">
            <v>BOLD:ACC8776</v>
          </cell>
        </row>
        <row r="1154">
          <cell r="C1154" t="str">
            <v>USNM ENT 00707559</v>
          </cell>
          <cell r="D1154" t="str">
            <v>US00707559</v>
          </cell>
          <cell r="E1154" t="str">
            <v>BOLD:ACE8392</v>
          </cell>
        </row>
        <row r="1155">
          <cell r="C1155" t="str">
            <v>USNM ENT 00707558</v>
          </cell>
          <cell r="D1155" t="str">
            <v>US00707558</v>
          </cell>
        </row>
        <row r="1156">
          <cell r="C1156" t="str">
            <v>USNM ENT 00707463</v>
          </cell>
          <cell r="D1156" t="str">
            <v>US00707463</v>
          </cell>
          <cell r="E1156" t="str">
            <v>BOLD:ACC8819</v>
          </cell>
        </row>
        <row r="1157">
          <cell r="C1157" t="str">
            <v>USNM ENT 00707582</v>
          </cell>
          <cell r="D1157" t="str">
            <v>US00707582</v>
          </cell>
        </row>
        <row r="1158">
          <cell r="C1158" t="str">
            <v>USNM ENT 00707539</v>
          </cell>
          <cell r="D1158" t="str">
            <v>US00707539</v>
          </cell>
          <cell r="E1158" t="str">
            <v>BOLD:ACC8892</v>
          </cell>
        </row>
        <row r="1159">
          <cell r="C1159" t="str">
            <v>USNM ENT 00707505</v>
          </cell>
          <cell r="D1159" t="str">
            <v>US00707505</v>
          </cell>
          <cell r="E1159" t="str">
            <v>BOLD:ACC8892</v>
          </cell>
        </row>
        <row r="1160">
          <cell r="C1160" t="str">
            <v>USNM00267889</v>
          </cell>
          <cell r="D1160" t="str">
            <v>USNM00267889</v>
          </cell>
          <cell r="E1160" t="str">
            <v>BOLD:AAH1074</v>
          </cell>
        </row>
        <row r="1161">
          <cell r="C1161" t="str">
            <v>USNM00702689</v>
          </cell>
          <cell r="D1161" t="str">
            <v>USNM00702689</v>
          </cell>
          <cell r="E1161" t="str">
            <v>BOLD:AAH1109</v>
          </cell>
        </row>
        <row r="1162">
          <cell r="C1162" t="str">
            <v>USNM ENT 00707620</v>
          </cell>
          <cell r="D1162" t="str">
            <v>US00707620</v>
          </cell>
          <cell r="E1162" t="str">
            <v>BOLD:ACC8815</v>
          </cell>
        </row>
        <row r="1163">
          <cell r="C1163" t="str">
            <v>USNM ENT 00707557</v>
          </cell>
          <cell r="D1163" t="str">
            <v>US00707557</v>
          </cell>
          <cell r="E1163" t="str">
            <v>BOLD:ACC8892</v>
          </cell>
        </row>
        <row r="1164">
          <cell r="C1164" t="str">
            <v>USNM ENT 00707543</v>
          </cell>
          <cell r="D1164" t="str">
            <v>US00707543</v>
          </cell>
        </row>
        <row r="1165">
          <cell r="C1165" t="str">
            <v>USNM00267925</v>
          </cell>
          <cell r="D1165" t="str">
            <v>USNM00267925</v>
          </cell>
          <cell r="E1165" t="str">
            <v>BOLD:AAH1075</v>
          </cell>
        </row>
        <row r="1166">
          <cell r="C1166" t="str">
            <v>USNM00702661</v>
          </cell>
          <cell r="D1166" t="str">
            <v>USNM00702661</v>
          </cell>
          <cell r="E1166" t="str">
            <v>BOLD:AAH1118</v>
          </cell>
        </row>
        <row r="1167">
          <cell r="C1167" t="str">
            <v>USNM00454365</v>
          </cell>
          <cell r="D1167" t="str">
            <v>USNM00454365</v>
          </cell>
          <cell r="E1167" t="str">
            <v>BOLD:AAD2366</v>
          </cell>
        </row>
        <row r="1168">
          <cell r="C1168" t="str">
            <v>USNM00454125</v>
          </cell>
          <cell r="D1168" t="str">
            <v>USNM00454125</v>
          </cell>
          <cell r="E1168" t="str">
            <v>BOLD:AAN5849</v>
          </cell>
        </row>
        <row r="1169">
          <cell r="C1169" t="str">
            <v>USNM00707883</v>
          </cell>
          <cell r="D1169" t="str">
            <v>US00707883</v>
          </cell>
          <cell r="E1169" t="str">
            <v>BOLD:ADZ4574</v>
          </cell>
        </row>
        <row r="1170">
          <cell r="C1170" t="str">
            <v>USNM00269697</v>
          </cell>
          <cell r="D1170" t="str">
            <v>USNM00269697</v>
          </cell>
          <cell r="E1170" t="str">
            <v>BOLD:AAH1075</v>
          </cell>
        </row>
        <row r="1171">
          <cell r="C1171" t="str">
            <v>USNM00269740</v>
          </cell>
          <cell r="D1171" t="str">
            <v>USNM00269740</v>
          </cell>
          <cell r="E1171" t="str">
            <v>BOLD:AAH1074</v>
          </cell>
        </row>
        <row r="1172">
          <cell r="C1172" t="str">
            <v>USNM ENT 00795702</v>
          </cell>
          <cell r="D1172" t="str">
            <v>US00795702</v>
          </cell>
          <cell r="E1172" t="str">
            <v>BOLD:ACC8807</v>
          </cell>
        </row>
        <row r="1173">
          <cell r="C1173" t="str">
            <v>USNM ENT 00707763</v>
          </cell>
          <cell r="D1173" t="str">
            <v>US00707763</v>
          </cell>
          <cell r="E1173" t="str">
            <v>BOLD:ACC8812</v>
          </cell>
        </row>
        <row r="1174">
          <cell r="C1174" t="str">
            <v>USNM00269840</v>
          </cell>
          <cell r="D1174" t="str">
            <v>USNM00269840</v>
          </cell>
          <cell r="E1174" t="str">
            <v>BOLD:AAH1074</v>
          </cell>
        </row>
        <row r="1175">
          <cell r="C1175" t="str">
            <v>USNM00454115</v>
          </cell>
          <cell r="D1175" t="str">
            <v>USNM00454115</v>
          </cell>
          <cell r="E1175" t="str">
            <v>BOLD:AAH1074</v>
          </cell>
        </row>
        <row r="1176">
          <cell r="C1176" t="str">
            <v>USNM00708768</v>
          </cell>
          <cell r="D1176" t="str">
            <v>US00708768</v>
          </cell>
          <cell r="E1176" t="str">
            <v>BOLD:ACC8777</v>
          </cell>
        </row>
        <row r="1177">
          <cell r="C1177" t="str">
            <v>USNM00681689</v>
          </cell>
          <cell r="D1177" t="str">
            <v>USNM00681689</v>
          </cell>
          <cell r="E1177" t="str">
            <v>BOLD:AAH1110</v>
          </cell>
        </row>
        <row r="1178">
          <cell r="C1178" t="str">
            <v>USNM00707902</v>
          </cell>
          <cell r="D1178" t="str">
            <v>US00707902</v>
          </cell>
          <cell r="E1178" t="str">
            <v>BOLD:AAD2366</v>
          </cell>
        </row>
        <row r="1179">
          <cell r="C1179" t="str">
            <v>USNM00454127</v>
          </cell>
          <cell r="D1179" t="str">
            <v>USNM00454127</v>
          </cell>
          <cell r="E1179" t="str">
            <v>BOLD:AAN5848</v>
          </cell>
        </row>
        <row r="1180">
          <cell r="C1180" t="str">
            <v>USNM00454247</v>
          </cell>
          <cell r="D1180" t="str">
            <v>USNM00454247</v>
          </cell>
          <cell r="E1180" t="str">
            <v>BOLD:AAH1074</v>
          </cell>
        </row>
        <row r="1181">
          <cell r="C1181" t="str">
            <v>USNM00708990</v>
          </cell>
          <cell r="D1181" t="str">
            <v>US00708990</v>
          </cell>
          <cell r="E1181" t="str">
            <v>BOLD:ADY8262</v>
          </cell>
        </row>
        <row r="1182">
          <cell r="C1182" t="str">
            <v>USNM00454285</v>
          </cell>
          <cell r="D1182" t="str">
            <v>USNM00454285</v>
          </cell>
          <cell r="E1182" t="str">
            <v>BOLD:AAH1074</v>
          </cell>
        </row>
        <row r="1183">
          <cell r="C1183" t="str">
            <v>USNM ENT 00726778</v>
          </cell>
          <cell r="D1183" t="str">
            <v>US00726778</v>
          </cell>
          <cell r="E1183" t="str">
            <v>BOLD:ACC8892</v>
          </cell>
        </row>
        <row r="1184">
          <cell r="C1184" t="str">
            <v>USNM00454371</v>
          </cell>
          <cell r="D1184" t="str">
            <v>USNM00454371</v>
          </cell>
          <cell r="E1184" t="str">
            <v>BOLD:AAH1074</v>
          </cell>
        </row>
        <row r="1185">
          <cell r="C1185" t="str">
            <v>USNM00455181</v>
          </cell>
          <cell r="D1185" t="str">
            <v>USNM00455181</v>
          </cell>
          <cell r="E1185" t="str">
            <v>BOLD:AAH1074</v>
          </cell>
        </row>
        <row r="1186">
          <cell r="C1186" t="str">
            <v>USNM00454129</v>
          </cell>
          <cell r="D1186" t="str">
            <v>USNM00454129</v>
          </cell>
          <cell r="E1186" t="str">
            <v>BOLD:AAH1121</v>
          </cell>
        </row>
        <row r="1187">
          <cell r="C1187" t="str">
            <v>USNM00491604</v>
          </cell>
          <cell r="D1187" t="str">
            <v>USNM00491604</v>
          </cell>
          <cell r="E1187" t="str">
            <v>BOLD:AAH1074</v>
          </cell>
        </row>
        <row r="1188">
          <cell r="C1188" t="str">
            <v>USNM ENT 00707545</v>
          </cell>
          <cell r="D1188" t="str">
            <v>US00707545</v>
          </cell>
          <cell r="E1188" t="str">
            <v>BOLD:ACC8594</v>
          </cell>
        </row>
        <row r="1189">
          <cell r="C1189" t="str">
            <v>USNM00645380</v>
          </cell>
          <cell r="D1189" t="str">
            <v>USNM00645380</v>
          </cell>
          <cell r="E1189" t="str">
            <v>BOLD:AAH1132</v>
          </cell>
        </row>
        <row r="1190">
          <cell r="C1190" t="str">
            <v>USNM00708906</v>
          </cell>
          <cell r="D1190" t="str">
            <v>US00708906</v>
          </cell>
          <cell r="E1190" t="str">
            <v>BOLD:ACC8777</v>
          </cell>
        </row>
        <row r="1191">
          <cell r="C1191" t="str">
            <v>USNM ENT 00707782</v>
          </cell>
          <cell r="D1191" t="str">
            <v>US00707782</v>
          </cell>
          <cell r="E1191" t="str">
            <v>BOLD:ACC8581</v>
          </cell>
        </row>
        <row r="1192">
          <cell r="C1192" t="str">
            <v>USNM00491712</v>
          </cell>
          <cell r="D1192" t="str">
            <v>USNM00491712</v>
          </cell>
          <cell r="E1192" t="str">
            <v>BOLD:AAH1074</v>
          </cell>
        </row>
        <row r="1193">
          <cell r="C1193" t="str">
            <v>USNM00707891</v>
          </cell>
          <cell r="D1193" t="str">
            <v>US00707891</v>
          </cell>
          <cell r="E1193" t="str">
            <v>BOLD:ADZ7896</v>
          </cell>
        </row>
        <row r="1194">
          <cell r="C1194" t="str">
            <v>USNM00491723</v>
          </cell>
          <cell r="D1194" t="str">
            <v>USNM00491723</v>
          </cell>
          <cell r="E1194" t="str">
            <v>BOLD:AAH1074</v>
          </cell>
        </row>
        <row r="1195">
          <cell r="C1195" t="str">
            <v>USNM00491726</v>
          </cell>
          <cell r="D1195" t="str">
            <v>USNM00491726</v>
          </cell>
          <cell r="E1195" t="str">
            <v>BOLD:AAH1074</v>
          </cell>
        </row>
        <row r="1196">
          <cell r="C1196" t="str">
            <v>USNM ENT 00707791</v>
          </cell>
          <cell r="D1196" t="str">
            <v>US00707791</v>
          </cell>
          <cell r="E1196" t="str">
            <v>BOLD:ACC8582</v>
          </cell>
        </row>
        <row r="1197">
          <cell r="C1197" t="str">
            <v>USNM ENT 00707786</v>
          </cell>
          <cell r="D1197" t="str">
            <v>US00707786</v>
          </cell>
          <cell r="E1197" t="str">
            <v>BOLD:ACC8813</v>
          </cell>
        </row>
        <row r="1198">
          <cell r="C1198" t="str">
            <v>USNM ENT 00707774</v>
          </cell>
          <cell r="D1198" t="str">
            <v>USNM ENT 00707774</v>
          </cell>
          <cell r="E1198" t="str">
            <v>BOLD:AAH2083</v>
          </cell>
        </row>
        <row r="1199">
          <cell r="C1199" t="str">
            <v>USNM00708801</v>
          </cell>
          <cell r="D1199" t="str">
            <v>US00708801</v>
          </cell>
          <cell r="E1199" t="str">
            <v>BOLD:ADY9416</v>
          </cell>
        </row>
        <row r="1200">
          <cell r="C1200" t="str">
            <v>USNM00491806</v>
          </cell>
          <cell r="D1200" t="str">
            <v>USNM00491806</v>
          </cell>
          <cell r="E1200" t="str">
            <v>BOLD:AAF3584</v>
          </cell>
        </row>
        <row r="1201">
          <cell r="C1201" t="str">
            <v>USNM ENT 00707755</v>
          </cell>
          <cell r="D1201" t="str">
            <v>US00707755</v>
          </cell>
          <cell r="E1201" t="str">
            <v>BOLD:ACC8858</v>
          </cell>
        </row>
        <row r="1202">
          <cell r="C1202" t="str">
            <v>USNM00708586</v>
          </cell>
          <cell r="D1202" t="str">
            <v>US00708586</v>
          </cell>
        </row>
        <row r="1203">
          <cell r="C1203" t="str">
            <v>USNM ENT 00707768</v>
          </cell>
          <cell r="D1203" t="str">
            <v>US00707768</v>
          </cell>
          <cell r="E1203" t="str">
            <v>BOLD:ACC8778</v>
          </cell>
        </row>
        <row r="1204">
          <cell r="C1204" t="str">
            <v>USNM00708733</v>
          </cell>
          <cell r="D1204" t="str">
            <v>US00708733</v>
          </cell>
          <cell r="E1204" t="str">
            <v>BOLD:ADY7002</v>
          </cell>
        </row>
        <row r="1205">
          <cell r="C1205" t="str">
            <v>USNM ENT 00707766</v>
          </cell>
          <cell r="D1205" t="str">
            <v>US00707766</v>
          </cell>
          <cell r="E1205" t="str">
            <v>BOLD:ACC8814</v>
          </cell>
        </row>
        <row r="1206">
          <cell r="C1206" t="str">
            <v>USNM00708569</v>
          </cell>
          <cell r="D1206" t="str">
            <v>US00708569</v>
          </cell>
        </row>
        <row r="1207">
          <cell r="C1207" t="str">
            <v>USNM00707939</v>
          </cell>
          <cell r="D1207" t="str">
            <v>US00707939</v>
          </cell>
          <cell r="E1207" t="str">
            <v>BOLD:AED9309</v>
          </cell>
        </row>
        <row r="1208">
          <cell r="C1208" t="str">
            <v>USNM00491690</v>
          </cell>
          <cell r="D1208" t="str">
            <v>USNM00491690</v>
          </cell>
          <cell r="E1208" t="str">
            <v>BOLD:AAH1126</v>
          </cell>
        </row>
        <row r="1209">
          <cell r="C1209" t="str">
            <v>USNM00708710</v>
          </cell>
          <cell r="D1209" t="str">
            <v>US00708710</v>
          </cell>
          <cell r="E1209" t="str">
            <v>BOLD:ADZ0472</v>
          </cell>
        </row>
        <row r="1210">
          <cell r="C1210" t="str">
            <v>USNM ENT 00707747</v>
          </cell>
          <cell r="D1210" t="str">
            <v>US00707747</v>
          </cell>
          <cell r="E1210" t="str">
            <v>BOLD:ACC8811</v>
          </cell>
        </row>
        <row r="1211">
          <cell r="C1211" t="str">
            <v>USNM ENT 00707761</v>
          </cell>
          <cell r="D1211" t="str">
            <v>US00707761</v>
          </cell>
          <cell r="E1211" t="str">
            <v>BOLD:ACC8584</v>
          </cell>
        </row>
        <row r="1212">
          <cell r="C1212" t="str">
            <v>USNM00708781</v>
          </cell>
          <cell r="D1212" t="str">
            <v>US00708781</v>
          </cell>
        </row>
        <row r="1213">
          <cell r="C1213" t="str">
            <v>USNM ENT 00707776</v>
          </cell>
          <cell r="D1213" t="str">
            <v>US00707776</v>
          </cell>
        </row>
        <row r="1214">
          <cell r="C1214" t="str">
            <v>USNM ENT 00795697</v>
          </cell>
          <cell r="D1214" t="str">
            <v>US00795697</v>
          </cell>
          <cell r="E1214" t="str">
            <v>BOLD:ACC8591</v>
          </cell>
        </row>
        <row r="1215">
          <cell r="C1215" t="str">
            <v>USNM00492625</v>
          </cell>
          <cell r="D1215" t="str">
            <v>USNM00492625</v>
          </cell>
          <cell r="E1215" t="str">
            <v>BOLD:AAH1074</v>
          </cell>
        </row>
        <row r="1216">
          <cell r="C1216" t="str">
            <v>USNM00640004</v>
          </cell>
          <cell r="D1216" t="str">
            <v>USNM00640004</v>
          </cell>
          <cell r="E1216" t="str">
            <v>BOLD:AAF3584</v>
          </cell>
        </row>
        <row r="1217">
          <cell r="C1217" t="str">
            <v>USNM00640016</v>
          </cell>
          <cell r="D1217" t="str">
            <v>USNM00640016</v>
          </cell>
          <cell r="E1217" t="str">
            <v>BOLD:AAF3584</v>
          </cell>
        </row>
        <row r="1218">
          <cell r="C1218" t="str">
            <v>USNM00708668</v>
          </cell>
          <cell r="D1218" t="str">
            <v>US00708668</v>
          </cell>
          <cell r="E1218" t="str">
            <v>BOLD:ADZ0472</v>
          </cell>
        </row>
        <row r="1219">
          <cell r="C1219" t="str">
            <v>USNM00702641</v>
          </cell>
          <cell r="D1219" t="str">
            <v>USNM00702641</v>
          </cell>
          <cell r="E1219" t="str">
            <v>BOLD:AAL8221</v>
          </cell>
        </row>
        <row r="1220">
          <cell r="C1220" t="str">
            <v>USNM00708993</v>
          </cell>
          <cell r="D1220" t="str">
            <v>US00708993</v>
          </cell>
          <cell r="E1220" t="str">
            <v>BOLD:ACC8793</v>
          </cell>
        </row>
        <row r="1221">
          <cell r="C1221" t="str">
            <v>USNM00491766</v>
          </cell>
          <cell r="D1221" t="str">
            <v>USNM00491766</v>
          </cell>
          <cell r="E1221" t="str">
            <v>BOLD:AAH1070</v>
          </cell>
        </row>
        <row r="1222">
          <cell r="C1222" t="str">
            <v>USNM00641891</v>
          </cell>
          <cell r="D1222" t="str">
            <v>USNM00641891</v>
          </cell>
          <cell r="E1222" t="str">
            <v>BOLD:AAF3584</v>
          </cell>
        </row>
        <row r="1223">
          <cell r="C1223" t="str">
            <v>USNM ENT 00707625</v>
          </cell>
          <cell r="D1223" t="str">
            <v>US00707625</v>
          </cell>
        </row>
        <row r="1224">
          <cell r="C1224" t="str">
            <v>USNM00643593</v>
          </cell>
          <cell r="D1224" t="str">
            <v>USNM00643593</v>
          </cell>
          <cell r="E1224" t="str">
            <v>BOLD:AAH1074</v>
          </cell>
        </row>
        <row r="1225">
          <cell r="C1225" t="str">
            <v>USNM00680762</v>
          </cell>
          <cell r="D1225" t="str">
            <v>USNM00680762</v>
          </cell>
          <cell r="E1225" t="str">
            <v>BOLD:AAH1094</v>
          </cell>
        </row>
        <row r="1226">
          <cell r="C1226" t="str">
            <v>USNM00643641</v>
          </cell>
          <cell r="D1226" t="str">
            <v>USNM00643641</v>
          </cell>
        </row>
        <row r="1227">
          <cell r="C1227" t="str">
            <v>USNM ENT 00795723</v>
          </cell>
          <cell r="D1227" t="str">
            <v>US00795723</v>
          </cell>
          <cell r="E1227" t="str">
            <v>BOLD:ACC8856</v>
          </cell>
        </row>
        <row r="1228">
          <cell r="C1228" t="str">
            <v>USNM ENT 00707704</v>
          </cell>
          <cell r="D1228" t="str">
            <v>US00707704</v>
          </cell>
          <cell r="E1228" t="str">
            <v>BOLD:AAH1126</v>
          </cell>
        </row>
        <row r="1229">
          <cell r="C1229" t="str">
            <v>USNM00645276</v>
          </cell>
          <cell r="D1229" t="str">
            <v>USNM00645276</v>
          </cell>
          <cell r="E1229" t="str">
            <v>BOLD:AAE2271</v>
          </cell>
        </row>
        <row r="1230">
          <cell r="C1230" t="str">
            <v>USNM00708777</v>
          </cell>
          <cell r="D1230" t="str">
            <v>US00708777</v>
          </cell>
          <cell r="E1230" t="str">
            <v>BOLD:ACC8594</v>
          </cell>
        </row>
        <row r="1231">
          <cell r="C1231" t="str">
            <v>USNM00708932</v>
          </cell>
          <cell r="D1231" t="str">
            <v>US00708932</v>
          </cell>
          <cell r="E1231" t="str">
            <v>BOLD:ADZ2705</v>
          </cell>
        </row>
        <row r="1232">
          <cell r="C1232" t="str">
            <v>USNM00645509</v>
          </cell>
          <cell r="D1232" t="str">
            <v>USNM00645509</v>
          </cell>
          <cell r="E1232" t="str">
            <v>BOLD:AAE2271</v>
          </cell>
        </row>
        <row r="1233">
          <cell r="C1233" t="str">
            <v>USNM00645581</v>
          </cell>
          <cell r="D1233" t="str">
            <v>USNM00645581</v>
          </cell>
          <cell r="E1233" t="str">
            <v>BOLD:AAF3584</v>
          </cell>
        </row>
        <row r="1234">
          <cell r="C1234" t="str">
            <v>USNM ENT 00707685</v>
          </cell>
          <cell r="D1234" t="str">
            <v>US00707685</v>
          </cell>
        </row>
        <row r="1235">
          <cell r="C1235" t="str">
            <v>USNM00491786</v>
          </cell>
          <cell r="D1235" t="str">
            <v>USNM00491786</v>
          </cell>
          <cell r="E1235" t="str">
            <v>BOLD:AAE2271</v>
          </cell>
        </row>
        <row r="1236">
          <cell r="C1236" t="str">
            <v>USNM00267949</v>
          </cell>
          <cell r="D1236" t="str">
            <v>USNM00267949</v>
          </cell>
          <cell r="E1236" t="str">
            <v>BOLD:AAN5848</v>
          </cell>
        </row>
        <row r="1237">
          <cell r="C1237" t="str">
            <v>USNM00708807</v>
          </cell>
          <cell r="D1237" t="str">
            <v>US00708807</v>
          </cell>
          <cell r="E1237" t="str">
            <v>BOLD:ADY7920</v>
          </cell>
        </row>
        <row r="1238">
          <cell r="C1238" t="str">
            <v>USNM00707992</v>
          </cell>
          <cell r="D1238" t="str">
            <v>US00707992</v>
          </cell>
          <cell r="E1238" t="str">
            <v>BOLD:ADZ3800</v>
          </cell>
        </row>
        <row r="1239">
          <cell r="C1239" t="str">
            <v>USNM00491805</v>
          </cell>
          <cell r="D1239" t="str">
            <v>USNM00491805</v>
          </cell>
          <cell r="E1239" t="str">
            <v>BOLD:AAH1127</v>
          </cell>
        </row>
        <row r="1240">
          <cell r="C1240" t="str">
            <v>USNM00267943</v>
          </cell>
          <cell r="D1240" t="str">
            <v>USNM00267943</v>
          </cell>
          <cell r="E1240" t="str">
            <v>BOLD:AAD2366</v>
          </cell>
        </row>
        <row r="1241">
          <cell r="C1241" t="str">
            <v>USNM ENT 00795734</v>
          </cell>
          <cell r="D1241" t="str">
            <v>US00795734</v>
          </cell>
          <cell r="E1241" t="str">
            <v>BOLD:ACC8810</v>
          </cell>
        </row>
        <row r="1242">
          <cell r="C1242" t="str">
            <v>USNM00680152</v>
          </cell>
          <cell r="D1242" t="str">
            <v>USNM00680152</v>
          </cell>
        </row>
        <row r="1243">
          <cell r="C1243" t="str">
            <v>USNM ENT 00707603</v>
          </cell>
          <cell r="D1243" t="str">
            <v>US00707603</v>
          </cell>
          <cell r="E1243" t="str">
            <v>BOLD:ACC8638</v>
          </cell>
        </row>
        <row r="1244">
          <cell r="C1244" t="str">
            <v>USNM00680219</v>
          </cell>
          <cell r="D1244" t="str">
            <v>USNM00680219</v>
          </cell>
          <cell r="E1244" t="str">
            <v>BOLD:AAH1076</v>
          </cell>
        </row>
        <row r="1245">
          <cell r="C1245" t="str">
            <v>USNM00680220</v>
          </cell>
          <cell r="D1245" t="str">
            <v>USNM00680220</v>
          </cell>
          <cell r="E1245" t="str">
            <v>BOLD:AAH1077</v>
          </cell>
        </row>
        <row r="1246">
          <cell r="C1246" t="str">
            <v>USNM00491813</v>
          </cell>
          <cell r="D1246" t="str">
            <v>USNM00491813</v>
          </cell>
          <cell r="E1246" t="str">
            <v>BOLD:AAH1070</v>
          </cell>
        </row>
        <row r="1247">
          <cell r="C1247" t="str">
            <v>USNM00707996</v>
          </cell>
          <cell r="D1247" t="str">
            <v>US00707996</v>
          </cell>
        </row>
        <row r="1248">
          <cell r="C1248" t="str">
            <v>USNM ENT 00795696</v>
          </cell>
          <cell r="D1248" t="str">
            <v>US00795696</v>
          </cell>
          <cell r="E1248" t="str">
            <v>BOLD:AAG2266</v>
          </cell>
        </row>
        <row r="1249">
          <cell r="C1249" t="str">
            <v>USNM ENT 00707743</v>
          </cell>
          <cell r="D1249" t="str">
            <v>US00707743</v>
          </cell>
          <cell r="E1249" t="str">
            <v>BOLD:ACC8839</v>
          </cell>
        </row>
        <row r="1250">
          <cell r="C1250" t="str">
            <v>USNM00707889</v>
          </cell>
          <cell r="D1250" t="str">
            <v>US00707889</v>
          </cell>
          <cell r="E1250" t="str">
            <v>BOLD:ADM6634</v>
          </cell>
        </row>
        <row r="1251">
          <cell r="C1251" t="str">
            <v>USNM ENT 00795715</v>
          </cell>
          <cell r="D1251" t="str">
            <v>US00795715</v>
          </cell>
          <cell r="E1251" t="str">
            <v>BOLD:AAG2266</v>
          </cell>
        </row>
        <row r="1252">
          <cell r="C1252" t="str">
            <v>USNM00680315</v>
          </cell>
          <cell r="D1252" t="str">
            <v>USNM00680315</v>
          </cell>
        </row>
        <row r="1253">
          <cell r="C1253" t="str">
            <v>USNM00680316</v>
          </cell>
          <cell r="D1253" t="str">
            <v>USNM00680316</v>
          </cell>
          <cell r="E1253" t="str">
            <v>BOLD:AAH1079</v>
          </cell>
        </row>
        <row r="1254">
          <cell r="C1254" t="str">
            <v>USNM00707929</v>
          </cell>
          <cell r="D1254" t="str">
            <v>US00707929</v>
          </cell>
          <cell r="E1254" t="str">
            <v>BOLD:ADZ2631</v>
          </cell>
        </row>
        <row r="1255">
          <cell r="C1255" t="str">
            <v>USNM00680334</v>
          </cell>
          <cell r="D1255" t="str">
            <v>USNM00680334</v>
          </cell>
          <cell r="E1255" t="str">
            <v>BOLD:AAH1080</v>
          </cell>
        </row>
        <row r="1256">
          <cell r="C1256" t="str">
            <v>USNM ENT 00707678</v>
          </cell>
          <cell r="D1256" t="str">
            <v>US00707678</v>
          </cell>
          <cell r="E1256" t="str">
            <v>BOLD:ACC8842</v>
          </cell>
        </row>
        <row r="1257">
          <cell r="C1257" t="str">
            <v>USNM00680337</v>
          </cell>
          <cell r="D1257" t="str">
            <v>USNM00680337</v>
          </cell>
          <cell r="E1257" t="str">
            <v>BOLD:AAH1081</v>
          </cell>
        </row>
        <row r="1258">
          <cell r="C1258" t="str">
            <v>USNM00680364</v>
          </cell>
          <cell r="D1258" t="str">
            <v>USNM00680364</v>
          </cell>
          <cell r="E1258" t="str">
            <v>BOLD:AAH1083</v>
          </cell>
        </row>
        <row r="1259">
          <cell r="C1259" t="str">
            <v>USNM00680367</v>
          </cell>
          <cell r="D1259" t="str">
            <v>USNM00680367</v>
          </cell>
          <cell r="E1259" t="str">
            <v>BOLD:AAH1080</v>
          </cell>
        </row>
        <row r="1260">
          <cell r="C1260" t="str">
            <v>USNM00268054</v>
          </cell>
          <cell r="D1260" t="str">
            <v>USNM00268054</v>
          </cell>
          <cell r="E1260" t="str">
            <v>BOLD:AAH1093</v>
          </cell>
        </row>
        <row r="1261">
          <cell r="C1261" t="str">
            <v>USNM00707893</v>
          </cell>
          <cell r="D1261" t="str">
            <v>US00707893</v>
          </cell>
        </row>
        <row r="1262">
          <cell r="C1262" t="str">
            <v>USNM ENT 00707655</v>
          </cell>
          <cell r="D1262" t="str">
            <v>US00707655</v>
          </cell>
        </row>
        <row r="1263">
          <cell r="C1263" t="str">
            <v>USNM00680443</v>
          </cell>
          <cell r="D1263" t="str">
            <v>USNM00680443</v>
          </cell>
          <cell r="E1263" t="str">
            <v>BOLD:AAH1082</v>
          </cell>
        </row>
        <row r="1264">
          <cell r="C1264" t="str">
            <v>USNM00707974</v>
          </cell>
          <cell r="D1264" t="str">
            <v>US00707974</v>
          </cell>
          <cell r="E1264" t="str">
            <v>BOLD:ADZ2020</v>
          </cell>
        </row>
        <row r="1265">
          <cell r="C1265" t="str">
            <v>USNM00680502</v>
          </cell>
          <cell r="D1265" t="str">
            <v>USNM00680502</v>
          </cell>
          <cell r="E1265" t="str">
            <v>BOLD:AAH1076</v>
          </cell>
        </row>
        <row r="1266">
          <cell r="C1266" t="str">
            <v>USNM00708785</v>
          </cell>
          <cell r="D1266" t="str">
            <v>US00708785</v>
          </cell>
          <cell r="E1266" t="str">
            <v>BOLD:ACC8640</v>
          </cell>
        </row>
        <row r="1267">
          <cell r="C1267" t="str">
            <v>USNM00269618</v>
          </cell>
          <cell r="D1267" t="str">
            <v>USNM00269618</v>
          </cell>
          <cell r="E1267" t="str">
            <v>BOLD:AAD2366</v>
          </cell>
        </row>
        <row r="1268">
          <cell r="C1268" t="str">
            <v>USNM ENT 00707674</v>
          </cell>
          <cell r="D1268" t="str">
            <v>US00707674</v>
          </cell>
        </row>
        <row r="1269">
          <cell r="C1269" t="str">
            <v>USNM00702698</v>
          </cell>
          <cell r="D1269" t="str">
            <v>USNM00702698</v>
          </cell>
          <cell r="E1269" t="str">
            <v>BOLD:AAL7300</v>
          </cell>
        </row>
        <row r="1270">
          <cell r="C1270" t="str">
            <v>USNM ENT 00707641</v>
          </cell>
          <cell r="D1270" t="str">
            <v>US00707641</v>
          </cell>
          <cell r="E1270" t="str">
            <v>BOLD:ACC8798</v>
          </cell>
        </row>
        <row r="1271">
          <cell r="C1271" t="str">
            <v>USNM00708909</v>
          </cell>
          <cell r="D1271" t="str">
            <v>US00708909</v>
          </cell>
          <cell r="E1271" t="str">
            <v>BOLD:ACC8793</v>
          </cell>
        </row>
        <row r="1272">
          <cell r="C1272" t="str">
            <v>USNM00680558</v>
          </cell>
          <cell r="D1272" t="str">
            <v>USNM00680558</v>
          </cell>
          <cell r="E1272" t="str">
            <v>BOLD:AAH1087</v>
          </cell>
        </row>
        <row r="1273">
          <cell r="C1273" t="str">
            <v>USNM00680560</v>
          </cell>
          <cell r="D1273" t="str">
            <v>USNM00680560</v>
          </cell>
          <cell r="E1273" t="str">
            <v>BOLD:AAH1081</v>
          </cell>
        </row>
        <row r="1274">
          <cell r="C1274" t="str">
            <v>USNM00708910</v>
          </cell>
          <cell r="D1274" t="str">
            <v>US00708910</v>
          </cell>
          <cell r="E1274" t="str">
            <v>BOLD:ACC8793</v>
          </cell>
        </row>
        <row r="1275">
          <cell r="C1275" t="str">
            <v>USNM00680573</v>
          </cell>
          <cell r="D1275" t="str">
            <v>USNM00680573</v>
          </cell>
          <cell r="E1275" t="str">
            <v>BOLD:AAH1082</v>
          </cell>
        </row>
        <row r="1276">
          <cell r="C1276" t="str">
            <v>USNM00708653</v>
          </cell>
          <cell r="D1276" t="str">
            <v>US00708653</v>
          </cell>
          <cell r="E1276" t="str">
            <v>BOLD:ADY7921</v>
          </cell>
        </row>
        <row r="1277">
          <cell r="C1277" t="str">
            <v>USNM00680607</v>
          </cell>
          <cell r="D1277" t="str">
            <v>USNM00680607</v>
          </cell>
          <cell r="E1277" t="str">
            <v>BOLD:AAH1088</v>
          </cell>
        </row>
        <row r="1278">
          <cell r="C1278" t="str">
            <v>USNM00708575</v>
          </cell>
          <cell r="D1278" t="str">
            <v>US00708575</v>
          </cell>
          <cell r="E1278" t="str">
            <v>BOLD:AAH2085</v>
          </cell>
        </row>
        <row r="1279">
          <cell r="C1279" t="str">
            <v>USNM ENT 00795713</v>
          </cell>
          <cell r="D1279" t="str">
            <v>US00795713</v>
          </cell>
          <cell r="E1279" t="str">
            <v>BOLD:AAG2308</v>
          </cell>
        </row>
        <row r="1280">
          <cell r="C1280" t="str">
            <v>USNM00708833</v>
          </cell>
          <cell r="D1280" t="str">
            <v>US00708833</v>
          </cell>
          <cell r="E1280" t="str">
            <v>BOLD:ABZ0730</v>
          </cell>
        </row>
        <row r="1281">
          <cell r="C1281" t="str">
            <v>USNM00680631</v>
          </cell>
          <cell r="D1281" t="str">
            <v>USNM00680631</v>
          </cell>
          <cell r="E1281" t="str">
            <v>BOLD:AAH1089</v>
          </cell>
        </row>
        <row r="1282">
          <cell r="C1282" t="str">
            <v>USNM00680641</v>
          </cell>
          <cell r="D1282" t="str">
            <v>USNM00680641</v>
          </cell>
          <cell r="E1282" t="str">
            <v>BOLD:AAH1083</v>
          </cell>
        </row>
        <row r="1283">
          <cell r="C1283" t="str">
            <v>USNM ENT 00707631</v>
          </cell>
          <cell r="D1283" t="str">
            <v>US00707631</v>
          </cell>
          <cell r="E1283" t="str">
            <v>BOLD:ACC8673</v>
          </cell>
        </row>
        <row r="1284">
          <cell r="C1284" t="str">
            <v>USNM00680646</v>
          </cell>
          <cell r="D1284" t="str">
            <v>USNM00680646</v>
          </cell>
          <cell r="E1284" t="str">
            <v>BOLD:AAH1090</v>
          </cell>
        </row>
        <row r="1285">
          <cell r="C1285" t="str">
            <v>USNM00680651</v>
          </cell>
          <cell r="D1285" t="str">
            <v>USNM00680651</v>
          </cell>
          <cell r="E1285" t="str">
            <v>BOLD:AAH1087</v>
          </cell>
        </row>
        <row r="1286">
          <cell r="C1286" t="str">
            <v>USNM00708793</v>
          </cell>
          <cell r="D1286" t="str">
            <v>US00708793</v>
          </cell>
          <cell r="E1286" t="str">
            <v>BOLD:ACC8842</v>
          </cell>
        </row>
        <row r="1287">
          <cell r="C1287" t="str">
            <v>USNM00454198</v>
          </cell>
          <cell r="D1287" t="str">
            <v>USNM00454198</v>
          </cell>
          <cell r="E1287" t="str">
            <v>BOLD:AAD2366</v>
          </cell>
        </row>
        <row r="1288">
          <cell r="C1288" t="str">
            <v>USNM00680695</v>
          </cell>
          <cell r="D1288" t="str">
            <v>USNM00680695</v>
          </cell>
          <cell r="E1288" t="str">
            <v>BOLD:AAH1091</v>
          </cell>
        </row>
        <row r="1289">
          <cell r="C1289" t="str">
            <v>USNM00269676</v>
          </cell>
          <cell r="D1289" t="str">
            <v>USNM00269676</v>
          </cell>
          <cell r="E1289" t="str">
            <v>BOLD:AAN5848</v>
          </cell>
        </row>
        <row r="1290">
          <cell r="C1290" t="str">
            <v>USNM00708886</v>
          </cell>
          <cell r="D1290" t="str">
            <v>US00708886</v>
          </cell>
          <cell r="E1290" t="str">
            <v>BOLD:ADZ2716</v>
          </cell>
        </row>
        <row r="1291">
          <cell r="C1291" t="str">
            <v>USNM00680702</v>
          </cell>
          <cell r="D1291" t="str">
            <v>USNM00680702</v>
          </cell>
          <cell r="E1291" t="str">
            <v>BOLD:AAH1087</v>
          </cell>
        </row>
        <row r="1292">
          <cell r="C1292" t="str">
            <v>USNM ENT 00726795</v>
          </cell>
          <cell r="D1292" t="str">
            <v>US00726795</v>
          </cell>
          <cell r="E1292" t="str">
            <v>BOLD:ACC8855</v>
          </cell>
        </row>
        <row r="1293">
          <cell r="C1293" t="str">
            <v>USNM ENT 00707634</v>
          </cell>
          <cell r="D1293" t="str">
            <v>US00707634</v>
          </cell>
          <cell r="E1293" t="str">
            <v>BOLD:ACC8820</v>
          </cell>
        </row>
        <row r="1294">
          <cell r="C1294" t="str">
            <v>USNM00680714</v>
          </cell>
          <cell r="D1294" t="str">
            <v>USNM00680714</v>
          </cell>
          <cell r="E1294" t="str">
            <v>BOLD:AAH1092</v>
          </cell>
        </row>
        <row r="1295">
          <cell r="C1295" t="str">
            <v>USNM00708912</v>
          </cell>
          <cell r="D1295" t="str">
            <v>US00708912</v>
          </cell>
          <cell r="E1295" t="str">
            <v>BOLD:ACC8778</v>
          </cell>
        </row>
        <row r="1296">
          <cell r="C1296" t="str">
            <v>USNM00680717</v>
          </cell>
          <cell r="D1296" t="str">
            <v>USNM00680717</v>
          </cell>
          <cell r="E1296" t="str">
            <v>BOLD:AAH1100</v>
          </cell>
        </row>
        <row r="1297">
          <cell r="C1297" t="str">
            <v>USNM00211654</v>
          </cell>
          <cell r="D1297" t="str">
            <v>USNM00211654</v>
          </cell>
          <cell r="E1297" t="str">
            <v>BOLD:AAH1074</v>
          </cell>
        </row>
        <row r="1298">
          <cell r="C1298" t="str">
            <v>USNM00680739</v>
          </cell>
          <cell r="D1298" t="str">
            <v>USNM00680739</v>
          </cell>
        </row>
        <row r="1299">
          <cell r="C1299" t="str">
            <v>USNM00680753</v>
          </cell>
          <cell r="D1299" t="str">
            <v>USNM00680753</v>
          </cell>
          <cell r="E1299" t="str">
            <v>BOLD:AAH1093</v>
          </cell>
        </row>
        <row r="1300">
          <cell r="C1300" t="str">
            <v>USNM ENT 00707637</v>
          </cell>
          <cell r="D1300" t="str">
            <v>US00707637</v>
          </cell>
          <cell r="E1300" t="str">
            <v>BOLD:ACC8789</v>
          </cell>
        </row>
        <row r="1301">
          <cell r="C1301" t="str">
            <v>USNM ENT 00707654</v>
          </cell>
          <cell r="D1301" t="str">
            <v>US00707654</v>
          </cell>
        </row>
        <row r="1302">
          <cell r="C1302" t="str">
            <v>USNM00680784</v>
          </cell>
          <cell r="D1302" t="str">
            <v>USNM00680784</v>
          </cell>
          <cell r="E1302" t="str">
            <v>BOLD:AAH1095</v>
          </cell>
        </row>
        <row r="1303">
          <cell r="C1303" t="str">
            <v>USNM00680790</v>
          </cell>
          <cell r="D1303" t="str">
            <v>USNM00680790</v>
          </cell>
          <cell r="E1303" t="str">
            <v>BOLD:AAH1083</v>
          </cell>
        </row>
        <row r="1304">
          <cell r="C1304" t="str">
            <v>USNM00707999</v>
          </cell>
          <cell r="D1304" t="str">
            <v>US00707999</v>
          </cell>
          <cell r="E1304" t="str">
            <v>BOLD:ADZ2704</v>
          </cell>
        </row>
        <row r="1305">
          <cell r="C1305" t="str">
            <v>USNM00707930</v>
          </cell>
          <cell r="D1305" t="str">
            <v>US00707930</v>
          </cell>
        </row>
        <row r="1306">
          <cell r="C1306" t="str">
            <v>USNM00454132</v>
          </cell>
          <cell r="D1306" t="str">
            <v>USNM00454132</v>
          </cell>
          <cell r="E1306" t="str">
            <v>BOLD:AAF3584</v>
          </cell>
        </row>
        <row r="1307">
          <cell r="C1307" t="str">
            <v>USNM00641833</v>
          </cell>
          <cell r="D1307" t="str">
            <v>USNM00641833</v>
          </cell>
          <cell r="E1307" t="str">
            <v>BOLD:AAN5851</v>
          </cell>
        </row>
        <row r="1308">
          <cell r="C1308" t="str">
            <v>USNM00680836</v>
          </cell>
          <cell r="D1308" t="str">
            <v>USNM00680836</v>
          </cell>
          <cell r="E1308" t="str">
            <v>BOLD:AAH1096</v>
          </cell>
        </row>
        <row r="1309">
          <cell r="C1309" t="str">
            <v>USNM ENT 00707682</v>
          </cell>
          <cell r="D1309" t="str">
            <v>US00707682</v>
          </cell>
          <cell r="E1309" t="str">
            <v>BOLD:ACC8816</v>
          </cell>
        </row>
        <row r="1310">
          <cell r="C1310" t="str">
            <v>USNM00680845</v>
          </cell>
          <cell r="D1310" t="str">
            <v>USNM00680845</v>
          </cell>
          <cell r="E1310" t="str">
            <v>BOLD:AAH1097</v>
          </cell>
        </row>
        <row r="1311">
          <cell r="C1311" t="str">
            <v>USNM00707956</v>
          </cell>
          <cell r="D1311" t="str">
            <v>US00707956</v>
          </cell>
          <cell r="E1311" t="str">
            <v>BOLD:AAD2366</v>
          </cell>
        </row>
        <row r="1312">
          <cell r="C1312" t="str">
            <v>USNM00680860</v>
          </cell>
          <cell r="D1312" t="str">
            <v>USNM00680860</v>
          </cell>
          <cell r="E1312" t="str">
            <v>BOLD:AAH1098</v>
          </cell>
        </row>
        <row r="1313">
          <cell r="C1313" t="str">
            <v>USNM00680861</v>
          </cell>
          <cell r="D1313" t="str">
            <v>USNM00680861</v>
          </cell>
          <cell r="E1313" t="str">
            <v>BOLD:AAD2366</v>
          </cell>
        </row>
        <row r="1314">
          <cell r="C1314" t="str">
            <v>USNM00680862</v>
          </cell>
          <cell r="D1314" t="str">
            <v>USNM00680862</v>
          </cell>
          <cell r="E1314" t="str">
            <v>BOLD:AAH1099</v>
          </cell>
        </row>
        <row r="1315">
          <cell r="C1315" t="str">
            <v>USNM00680863</v>
          </cell>
          <cell r="D1315" t="str">
            <v>USNM00680863</v>
          </cell>
          <cell r="E1315" t="str">
            <v>BOLD:AAH1100</v>
          </cell>
        </row>
        <row r="1316">
          <cell r="C1316" t="str">
            <v>USNM00680864</v>
          </cell>
          <cell r="D1316" t="str">
            <v>USNM00680864</v>
          </cell>
          <cell r="E1316" t="str">
            <v>BOLD:AAD2366</v>
          </cell>
        </row>
        <row r="1317">
          <cell r="C1317" t="str">
            <v>USNM00680869</v>
          </cell>
          <cell r="D1317" t="str">
            <v>USNM00680869</v>
          </cell>
          <cell r="E1317" t="str">
            <v>BOLD:AAH1098</v>
          </cell>
        </row>
        <row r="1318">
          <cell r="C1318" t="str">
            <v>USNM00708570</v>
          </cell>
          <cell r="D1318" t="str">
            <v>US00708570</v>
          </cell>
          <cell r="E1318" t="str">
            <v>BOLD:AAH2085</v>
          </cell>
        </row>
        <row r="1319">
          <cell r="C1319" t="str">
            <v>USNM00680889</v>
          </cell>
          <cell r="D1319" t="str">
            <v>USNM00680889</v>
          </cell>
          <cell r="E1319" t="str">
            <v>BOLD:AAH1089</v>
          </cell>
        </row>
        <row r="1320">
          <cell r="C1320" t="str">
            <v>USNM00707932</v>
          </cell>
          <cell r="D1320" t="str">
            <v>US00707932</v>
          </cell>
          <cell r="E1320" t="str">
            <v>BOLD:AAH1218</v>
          </cell>
        </row>
        <row r="1321">
          <cell r="C1321" t="str">
            <v>USNM00680902</v>
          </cell>
          <cell r="D1321" t="str">
            <v>USNM00680902</v>
          </cell>
          <cell r="E1321" t="str">
            <v>BOLD:AAH1102</v>
          </cell>
        </row>
        <row r="1322">
          <cell r="C1322" t="str">
            <v>USNM ENT 00707657</v>
          </cell>
          <cell r="D1322" t="str">
            <v>US00707657</v>
          </cell>
          <cell r="E1322" t="str">
            <v>BOLD:ACC8794</v>
          </cell>
        </row>
        <row r="1323">
          <cell r="C1323" t="str">
            <v>USNM00680933</v>
          </cell>
          <cell r="D1323" t="str">
            <v>USNM00680933</v>
          </cell>
          <cell r="E1323" t="str">
            <v>BOLD:AAH1103</v>
          </cell>
        </row>
        <row r="1324">
          <cell r="C1324" t="str">
            <v>USNM00680934</v>
          </cell>
          <cell r="D1324" t="str">
            <v>USNM00680934</v>
          </cell>
          <cell r="E1324" t="str">
            <v>BOLD:AAH1104</v>
          </cell>
        </row>
        <row r="1325">
          <cell r="C1325" t="str">
            <v>USNM00707979</v>
          </cell>
          <cell r="D1325" t="str">
            <v>US00707979</v>
          </cell>
          <cell r="E1325" t="str">
            <v>BOLD:AAH2045</v>
          </cell>
        </row>
        <row r="1326">
          <cell r="C1326" t="str">
            <v>USNM00680948</v>
          </cell>
          <cell r="D1326" t="str">
            <v>USNM00680948</v>
          </cell>
          <cell r="E1326" t="str">
            <v>BOLD:AAH1088</v>
          </cell>
        </row>
        <row r="1327">
          <cell r="C1327" t="str">
            <v>USNM ENT 00707542</v>
          </cell>
          <cell r="D1327" t="str">
            <v>US00707542</v>
          </cell>
          <cell r="E1327" t="str">
            <v>BOLD:ACC8858</v>
          </cell>
        </row>
        <row r="1328">
          <cell r="C1328" t="str">
            <v>USNM00680981</v>
          </cell>
          <cell r="D1328" t="str">
            <v>USNM00680981</v>
          </cell>
          <cell r="E1328" t="str">
            <v>BOLD:ACE9900</v>
          </cell>
        </row>
        <row r="1329">
          <cell r="C1329" t="str">
            <v>USNM ENT 00726693</v>
          </cell>
          <cell r="D1329" t="str">
            <v>US00726693</v>
          </cell>
          <cell r="E1329" t="str">
            <v>BOLD:AAG2280</v>
          </cell>
        </row>
        <row r="1330">
          <cell r="C1330" t="str">
            <v>USNM00708814B</v>
          </cell>
          <cell r="D1330" t="str">
            <v>US00708814B</v>
          </cell>
        </row>
        <row r="1331">
          <cell r="C1331" t="str">
            <v>USNM00707946</v>
          </cell>
          <cell r="D1331" t="str">
            <v>US00707946</v>
          </cell>
          <cell r="E1331" t="str">
            <v>BOLD:ADZ5859</v>
          </cell>
        </row>
        <row r="1332">
          <cell r="C1332" t="str">
            <v>USNM00707923</v>
          </cell>
          <cell r="D1332" t="str">
            <v>US00707923</v>
          </cell>
        </row>
        <row r="1333">
          <cell r="C1333" t="str">
            <v>USNM00708902</v>
          </cell>
          <cell r="D1333" t="str">
            <v>US00708902</v>
          </cell>
          <cell r="E1333" t="str">
            <v>BOLD:AED0885</v>
          </cell>
        </row>
        <row r="1334">
          <cell r="C1334" t="str">
            <v>USNM ENT 00707578</v>
          </cell>
          <cell r="D1334" t="str">
            <v>US00707578</v>
          </cell>
          <cell r="E1334" t="str">
            <v>BOLD:ACC8772</v>
          </cell>
        </row>
        <row r="1335">
          <cell r="C1335" t="str">
            <v>USNM00708889</v>
          </cell>
          <cell r="D1335" t="str">
            <v>US00708889</v>
          </cell>
          <cell r="E1335" t="str">
            <v>BOLD:AEC8381</v>
          </cell>
        </row>
        <row r="1336">
          <cell r="C1336" t="str">
            <v>USNM00681227</v>
          </cell>
          <cell r="D1336" t="str">
            <v>USNM00681227</v>
          </cell>
          <cell r="E1336" t="str">
            <v>BOLD:AAH1099</v>
          </cell>
        </row>
        <row r="1337">
          <cell r="C1337" t="str">
            <v>USNM00267890</v>
          </cell>
          <cell r="D1337" t="str">
            <v>USNM00267890</v>
          </cell>
          <cell r="E1337" t="str">
            <v>BOLD:AAH1075</v>
          </cell>
        </row>
        <row r="1338">
          <cell r="C1338" t="str">
            <v>USNM00708694</v>
          </cell>
          <cell r="D1338" t="str">
            <v>US00708694</v>
          </cell>
          <cell r="E1338" t="str">
            <v>BOLD:AEC7885</v>
          </cell>
        </row>
        <row r="1339">
          <cell r="C1339" t="str">
            <v>USNM00681293</v>
          </cell>
          <cell r="D1339" t="str">
            <v>USNM00681293</v>
          </cell>
          <cell r="E1339" t="str">
            <v>BOLD:ACE4113</v>
          </cell>
        </row>
        <row r="1340">
          <cell r="C1340" t="str">
            <v>USNM00702630</v>
          </cell>
          <cell r="D1340" t="str">
            <v>USNM00702630</v>
          </cell>
          <cell r="E1340" t="str">
            <v>BOLD:ACE4113</v>
          </cell>
        </row>
        <row r="1341">
          <cell r="C1341" t="str">
            <v>USNM00707940</v>
          </cell>
          <cell r="D1341" t="str">
            <v>US00707940</v>
          </cell>
        </row>
        <row r="1342">
          <cell r="C1342" t="str">
            <v>USNM00491605</v>
          </cell>
          <cell r="D1342" t="str">
            <v>USNM00491605</v>
          </cell>
          <cell r="E1342" t="str">
            <v>BOLD:AAH1117</v>
          </cell>
        </row>
        <row r="1343">
          <cell r="C1343" t="str">
            <v>USNM ENT 00795737</v>
          </cell>
          <cell r="D1343" t="str">
            <v>US00795737</v>
          </cell>
          <cell r="E1343" t="str">
            <v>BOLD:AAG2150</v>
          </cell>
        </row>
        <row r="1344">
          <cell r="C1344" t="str">
            <v>USNM ENT 00707547</v>
          </cell>
          <cell r="D1344" t="str">
            <v>US00707547</v>
          </cell>
          <cell r="E1344" t="str">
            <v>BOLD:ACC8777</v>
          </cell>
        </row>
        <row r="1345">
          <cell r="C1345" t="str">
            <v>USNM00681407</v>
          </cell>
          <cell r="D1345" t="str">
            <v>USNM00681407</v>
          </cell>
          <cell r="E1345" t="str">
            <v>BOLD:AAH1106</v>
          </cell>
        </row>
        <row r="1346">
          <cell r="C1346" t="str">
            <v>USNM00681410</v>
          </cell>
          <cell r="D1346" t="str">
            <v>USNM00681410</v>
          </cell>
          <cell r="E1346" t="str">
            <v>BOLD:AAH1107</v>
          </cell>
        </row>
        <row r="1347">
          <cell r="C1347" t="str">
            <v>USNM00707964</v>
          </cell>
          <cell r="D1347" t="str">
            <v>US00707964</v>
          </cell>
          <cell r="E1347" t="str">
            <v>BOLD:ADZ2022</v>
          </cell>
        </row>
        <row r="1348">
          <cell r="C1348" t="str">
            <v>USNM00267953</v>
          </cell>
          <cell r="D1348" t="str">
            <v>USNM00267953</v>
          </cell>
          <cell r="E1348" t="str">
            <v>BOLD:AAN5848</v>
          </cell>
        </row>
        <row r="1349">
          <cell r="C1349" t="str">
            <v>USNM00707948</v>
          </cell>
          <cell r="D1349" t="str">
            <v>US00707948</v>
          </cell>
        </row>
        <row r="1350">
          <cell r="C1350" t="str">
            <v>USNM00643609</v>
          </cell>
          <cell r="D1350" t="str">
            <v>USNM00643609</v>
          </cell>
          <cell r="E1350" t="str">
            <v>BOLD:AAH1132</v>
          </cell>
        </row>
        <row r="1351">
          <cell r="C1351" t="str">
            <v>USNM00454226</v>
          </cell>
          <cell r="D1351" t="str">
            <v>USNM00454226</v>
          </cell>
          <cell r="E1351" t="str">
            <v>BOLD:AAH1122</v>
          </cell>
        </row>
        <row r="1352">
          <cell r="C1352" t="str">
            <v>USNM00681535</v>
          </cell>
          <cell r="D1352" t="str">
            <v>USNM00681535</v>
          </cell>
          <cell r="E1352" t="str">
            <v>BOLD:AAH1069</v>
          </cell>
        </row>
        <row r="1353">
          <cell r="C1353" t="str">
            <v>USNM00681867</v>
          </cell>
          <cell r="D1353" t="str">
            <v>USNM00681867</v>
          </cell>
          <cell r="E1353" t="str">
            <v>BOLD:AAH1111</v>
          </cell>
        </row>
        <row r="1354">
          <cell r="C1354" t="str">
            <v>USNM00708790</v>
          </cell>
          <cell r="D1354" t="str">
            <v>US00708790</v>
          </cell>
        </row>
        <row r="1355">
          <cell r="C1355" t="str">
            <v>USNM00708898</v>
          </cell>
          <cell r="D1355" t="str">
            <v>US00708898</v>
          </cell>
          <cell r="E1355" t="str">
            <v>BOLD:ADY7206</v>
          </cell>
        </row>
        <row r="1356">
          <cell r="C1356" t="str">
            <v>USNM00641834</v>
          </cell>
          <cell r="D1356" t="str">
            <v>USNM00641834</v>
          </cell>
          <cell r="E1356" t="str">
            <v>BOLD:AAH1130</v>
          </cell>
        </row>
        <row r="1357">
          <cell r="C1357" t="str">
            <v>USNM00707921</v>
          </cell>
          <cell r="D1357" t="str">
            <v>US00707921</v>
          </cell>
          <cell r="E1357" t="str">
            <v>BOLD:ADZ8320</v>
          </cell>
        </row>
        <row r="1358">
          <cell r="C1358" t="str">
            <v>USNM ENT 00726680</v>
          </cell>
          <cell r="D1358" t="str">
            <v>US00726680</v>
          </cell>
          <cell r="E1358" t="str">
            <v>BOLD:ACC8625</v>
          </cell>
        </row>
        <row r="1359">
          <cell r="C1359" t="str">
            <v>USNM00681066</v>
          </cell>
          <cell r="D1359" t="str">
            <v>USNM00681066</v>
          </cell>
          <cell r="E1359" t="str">
            <v>BOLD:AAH1105</v>
          </cell>
        </row>
        <row r="1360">
          <cell r="C1360" t="str">
            <v>USNM ENT 00707585</v>
          </cell>
          <cell r="D1360" t="str">
            <v>US00707585</v>
          </cell>
          <cell r="E1360" t="str">
            <v>BOLD:ACC8775</v>
          </cell>
        </row>
        <row r="1361">
          <cell r="C1361" t="str">
            <v>USNM00708699</v>
          </cell>
          <cell r="D1361" t="str">
            <v>US00708699</v>
          </cell>
          <cell r="E1361" t="str">
            <v>BOLD:ACC8777</v>
          </cell>
        </row>
        <row r="1362">
          <cell r="C1362" t="str">
            <v>USNM00681664</v>
          </cell>
          <cell r="D1362" t="str">
            <v>USNM00681664</v>
          </cell>
          <cell r="E1362" t="str">
            <v>BOLD:AAH1100</v>
          </cell>
        </row>
        <row r="1363">
          <cell r="C1363" t="str">
            <v>USNM00681669</v>
          </cell>
          <cell r="D1363" t="str">
            <v>USNM00681669</v>
          </cell>
          <cell r="E1363" t="str">
            <v>BOLD:AAH1108</v>
          </cell>
        </row>
        <row r="1364">
          <cell r="C1364" t="str">
            <v>USNM00708671</v>
          </cell>
          <cell r="D1364" t="str">
            <v>US00708671</v>
          </cell>
          <cell r="E1364" t="str">
            <v>BOLD:AEC8890</v>
          </cell>
        </row>
        <row r="1365">
          <cell r="C1365" t="str">
            <v>USNM00681705</v>
          </cell>
          <cell r="D1365" t="str">
            <v>USNM00681705</v>
          </cell>
          <cell r="E1365" t="str">
            <v>BOLD:AAH1109</v>
          </cell>
        </row>
        <row r="1366">
          <cell r="C1366" t="str">
            <v>USNM00707978</v>
          </cell>
          <cell r="D1366" t="str">
            <v>US00707978</v>
          </cell>
          <cell r="E1366" t="str">
            <v>BOLD:ADZ6198</v>
          </cell>
        </row>
        <row r="1367">
          <cell r="C1367" t="str">
            <v>USNM00681709</v>
          </cell>
          <cell r="D1367" t="str">
            <v>USNM00681709</v>
          </cell>
          <cell r="E1367" t="str">
            <v>BOLD:AAH1083</v>
          </cell>
        </row>
        <row r="1368">
          <cell r="C1368" t="str">
            <v>USNM ENT 00707602</v>
          </cell>
          <cell r="D1368" t="str">
            <v>US00707602</v>
          </cell>
          <cell r="E1368" t="str">
            <v>BOLD:ACC8820</v>
          </cell>
        </row>
        <row r="1369">
          <cell r="C1369" t="str">
            <v>USNM ENT 00707515</v>
          </cell>
          <cell r="D1369" t="str">
            <v>US00707515</v>
          </cell>
          <cell r="E1369" t="str">
            <v>BOLD:ACC8892</v>
          </cell>
        </row>
        <row r="1370">
          <cell r="C1370" t="str">
            <v>USNM00681776</v>
          </cell>
          <cell r="D1370" t="str">
            <v>USNM00681776</v>
          </cell>
          <cell r="E1370" t="str">
            <v>BOLD:AAH1110</v>
          </cell>
        </row>
        <row r="1371">
          <cell r="C1371" t="str">
            <v>USNM00643640</v>
          </cell>
          <cell r="D1371" t="str">
            <v>USNM00643640</v>
          </cell>
          <cell r="E1371" t="str">
            <v>BOLD:AAH1093</v>
          </cell>
        </row>
        <row r="1372">
          <cell r="C1372" t="str">
            <v>USNM00708581</v>
          </cell>
          <cell r="D1372" t="str">
            <v>US00708581</v>
          </cell>
        </row>
        <row r="1373">
          <cell r="C1373" t="str">
            <v>USNM00681800</v>
          </cell>
          <cell r="D1373" t="str">
            <v>USNM00681800</v>
          </cell>
          <cell r="E1373" t="str">
            <v>BOLD:AAH1094</v>
          </cell>
        </row>
        <row r="1374">
          <cell r="C1374" t="str">
            <v>USNM00681803</v>
          </cell>
          <cell r="D1374" t="str">
            <v>USNM00681803</v>
          </cell>
          <cell r="E1374" t="str">
            <v>BOLD:AAH1092</v>
          </cell>
        </row>
        <row r="1375">
          <cell r="C1375" t="str">
            <v>USNM00708676</v>
          </cell>
          <cell r="D1375" t="str">
            <v>US00708676</v>
          </cell>
          <cell r="E1375" t="str">
            <v>BOLD:ADZ0472</v>
          </cell>
        </row>
        <row r="1376">
          <cell r="C1376" t="str">
            <v>USNM00708883</v>
          </cell>
          <cell r="D1376" t="str">
            <v>US00708883</v>
          </cell>
          <cell r="E1376" t="str">
            <v>BOLD:ACC8858</v>
          </cell>
        </row>
        <row r="1377">
          <cell r="C1377" t="str">
            <v>USNM ENT 00726773</v>
          </cell>
          <cell r="D1377" t="str">
            <v>US00726773</v>
          </cell>
          <cell r="E1377" t="str">
            <v>BOLD:ACC8623</v>
          </cell>
        </row>
        <row r="1378">
          <cell r="C1378" t="str">
            <v>USNM00707965</v>
          </cell>
          <cell r="D1378" t="str">
            <v>US00707965</v>
          </cell>
          <cell r="E1378" t="str">
            <v>BOLD:AAB9162</v>
          </cell>
        </row>
        <row r="1379">
          <cell r="C1379" t="str">
            <v>USNM00708982B</v>
          </cell>
          <cell r="D1379" t="str">
            <v>US00708982B</v>
          </cell>
        </row>
        <row r="1380">
          <cell r="C1380" t="str">
            <v>USNM00681911</v>
          </cell>
          <cell r="D1380" t="str">
            <v>USNM00681911</v>
          </cell>
          <cell r="E1380" t="str">
            <v>BOLD:AAH1108</v>
          </cell>
        </row>
        <row r="1381">
          <cell r="C1381" t="str">
            <v>USNM00707922</v>
          </cell>
          <cell r="D1381" t="str">
            <v>US00707922</v>
          </cell>
          <cell r="E1381" t="str">
            <v>BOLD:AED9309</v>
          </cell>
        </row>
        <row r="1382">
          <cell r="C1382" t="str">
            <v>USNM00681938</v>
          </cell>
          <cell r="D1382" t="str">
            <v>USNM00681938</v>
          </cell>
          <cell r="E1382" t="str">
            <v>BOLD:AAH1105</v>
          </cell>
        </row>
        <row r="1383">
          <cell r="C1383" t="str">
            <v>USNM00707970</v>
          </cell>
          <cell r="D1383" t="str">
            <v>US00707970</v>
          </cell>
          <cell r="E1383" t="str">
            <v>BOLD:ADZ7349</v>
          </cell>
        </row>
        <row r="1384">
          <cell r="C1384" t="str">
            <v>USNM00681956</v>
          </cell>
          <cell r="D1384" t="str">
            <v>USNM00681956</v>
          </cell>
          <cell r="E1384" t="str">
            <v>BOLD:AAH1082</v>
          </cell>
        </row>
        <row r="1385">
          <cell r="C1385" t="str">
            <v>USNM00681959</v>
          </cell>
          <cell r="D1385" t="str">
            <v>USNM00681959</v>
          </cell>
          <cell r="E1385" t="str">
            <v>BOLD:AAD2366</v>
          </cell>
        </row>
        <row r="1386">
          <cell r="C1386" t="str">
            <v>USNM00681962</v>
          </cell>
          <cell r="D1386" t="str">
            <v>USNM00681962</v>
          </cell>
          <cell r="E1386" t="str">
            <v>BOLD:ACE4113</v>
          </cell>
        </row>
        <row r="1387">
          <cell r="C1387" t="str">
            <v>USNM00681966</v>
          </cell>
          <cell r="D1387" t="str">
            <v>USNM00681966</v>
          </cell>
          <cell r="E1387" t="str">
            <v>BOLD:AAH1082</v>
          </cell>
        </row>
        <row r="1388">
          <cell r="C1388" t="str">
            <v>USNM00681970</v>
          </cell>
          <cell r="D1388" t="str">
            <v>USNM00681970</v>
          </cell>
          <cell r="E1388" t="str">
            <v>BOLD:AAH1112</v>
          </cell>
        </row>
        <row r="1389">
          <cell r="C1389" t="str">
            <v>USNM00681988</v>
          </cell>
          <cell r="D1389" t="str">
            <v>USNM00681988</v>
          </cell>
          <cell r="E1389" t="str">
            <v>BOLD:AAD2366</v>
          </cell>
        </row>
        <row r="1390">
          <cell r="C1390" t="str">
            <v>USNM00708737</v>
          </cell>
          <cell r="D1390" t="str">
            <v>US00708737</v>
          </cell>
          <cell r="E1390" t="str">
            <v>BOLD:ADY7715</v>
          </cell>
        </row>
        <row r="1391">
          <cell r="C1391" t="str">
            <v>USNM00702730</v>
          </cell>
          <cell r="D1391" t="str">
            <v>USNM00702730</v>
          </cell>
          <cell r="E1391" t="str">
            <v>BOLD:ACE4113</v>
          </cell>
        </row>
        <row r="1392">
          <cell r="C1392" t="str">
            <v>USNM00707972</v>
          </cell>
          <cell r="D1392" t="str">
            <v>US00707972</v>
          </cell>
          <cell r="E1392" t="str">
            <v>BOLD:ADZ5013</v>
          </cell>
        </row>
        <row r="1393">
          <cell r="C1393" t="str">
            <v>USNM00708986</v>
          </cell>
          <cell r="D1393" t="str">
            <v>US00708986</v>
          </cell>
          <cell r="E1393" t="str">
            <v>BOLD:ADZ4421</v>
          </cell>
        </row>
        <row r="1394">
          <cell r="C1394" t="str">
            <v>USNM00491629</v>
          </cell>
          <cell r="D1394" t="str">
            <v>USNM00491629</v>
          </cell>
          <cell r="E1394" t="str">
            <v>BOLD:AAH1124</v>
          </cell>
        </row>
        <row r="1395">
          <cell r="C1395" t="str">
            <v>USNM00707355</v>
          </cell>
          <cell r="D1395" t="str">
            <v>USNM00707355</v>
          </cell>
          <cell r="E1395" t="str">
            <v>BOLD:AAH1113</v>
          </cell>
        </row>
        <row r="1396">
          <cell r="C1396" t="str">
            <v>USNM00708819</v>
          </cell>
          <cell r="D1396" t="str">
            <v>US00708819</v>
          </cell>
        </row>
        <row r="1397">
          <cell r="C1397" t="str">
            <v>USNM00707358</v>
          </cell>
          <cell r="D1397" t="str">
            <v>USNM00707358</v>
          </cell>
          <cell r="E1397" t="str">
            <v>BOLD:AAH1114</v>
          </cell>
        </row>
        <row r="1398">
          <cell r="C1398" t="str">
            <v>USNM ENT 00726668</v>
          </cell>
          <cell r="D1398" t="str">
            <v>US00726668</v>
          </cell>
          <cell r="E1398" t="str">
            <v>BOLD:ACC8626</v>
          </cell>
        </row>
        <row r="1399">
          <cell r="C1399" t="str">
            <v>USNM00169278</v>
          </cell>
          <cell r="D1399" t="str">
            <v>USNM00169278</v>
          </cell>
          <cell r="E1399" t="str">
            <v>BOLD:AAH1115</v>
          </cell>
        </row>
        <row r="1400">
          <cell r="C1400" t="str">
            <v>USNM00169280</v>
          </cell>
          <cell r="D1400" t="str">
            <v>USNM00169280</v>
          </cell>
          <cell r="E1400" t="str">
            <v>BOLD:ABY6311</v>
          </cell>
        </row>
        <row r="1401">
          <cell r="C1401" t="str">
            <v>USNM00169281</v>
          </cell>
          <cell r="D1401" t="str">
            <v>USNM00169281</v>
          </cell>
          <cell r="E1401" t="str">
            <v>BOLD:AAH1115</v>
          </cell>
        </row>
        <row r="1402">
          <cell r="C1402" t="str">
            <v>USNM00169283</v>
          </cell>
          <cell r="D1402" t="str">
            <v>USNM00169283</v>
          </cell>
          <cell r="E1402" t="str">
            <v>BOLD:AAH1116</v>
          </cell>
        </row>
        <row r="1403">
          <cell r="C1403" t="str">
            <v>USNM ENT 00707630</v>
          </cell>
          <cell r="D1403" t="str">
            <v>US00707630</v>
          </cell>
          <cell r="E1403" t="str">
            <v>BOLD:ACC8774</v>
          </cell>
        </row>
        <row r="1404">
          <cell r="C1404" t="str">
            <v>USNM00209089</v>
          </cell>
          <cell r="D1404" t="str">
            <v>USNM00209089</v>
          </cell>
          <cell r="E1404" t="str">
            <v>BOLD:AAD2366</v>
          </cell>
        </row>
        <row r="1405">
          <cell r="C1405" t="str">
            <v>USNM00707920</v>
          </cell>
          <cell r="D1405" t="str">
            <v>US00707920</v>
          </cell>
          <cell r="E1405" t="str">
            <v>BOLD:ADZ1607</v>
          </cell>
        </row>
        <row r="1406">
          <cell r="C1406" t="str">
            <v>USNM00708969</v>
          </cell>
          <cell r="D1406" t="str">
            <v>US00708969</v>
          </cell>
          <cell r="E1406" t="str">
            <v>BOLD:ADZ6197</v>
          </cell>
        </row>
        <row r="1407">
          <cell r="C1407" t="str">
            <v>USNM00707960</v>
          </cell>
          <cell r="D1407" t="str">
            <v>US00707960</v>
          </cell>
          <cell r="E1407" t="str">
            <v>BOLD:ADZ7683</v>
          </cell>
        </row>
        <row r="1408">
          <cell r="C1408" t="str">
            <v>USNM00708845</v>
          </cell>
          <cell r="D1408" t="str">
            <v>US00708845</v>
          </cell>
          <cell r="E1408" t="str">
            <v>BOLD:ABZ0730</v>
          </cell>
        </row>
        <row r="1409">
          <cell r="C1409" t="str">
            <v>USNM00211742</v>
          </cell>
          <cell r="D1409" t="str">
            <v>USNM00211742</v>
          </cell>
          <cell r="E1409" t="str">
            <v>BOLD:AAN5847</v>
          </cell>
        </row>
        <row r="1410">
          <cell r="C1410" t="str">
            <v>USNM00211752</v>
          </cell>
          <cell r="D1410" t="str">
            <v>USNM00211752</v>
          </cell>
          <cell r="E1410" t="str">
            <v>BOLD:AAH1118</v>
          </cell>
        </row>
        <row r="1411">
          <cell r="C1411" t="str">
            <v>USNM00211773</v>
          </cell>
          <cell r="D1411" t="str">
            <v>USNM00211773</v>
          </cell>
        </row>
        <row r="1412">
          <cell r="C1412" t="str">
            <v>USNM00211774</v>
          </cell>
          <cell r="D1412" t="str">
            <v>USNM00211774</v>
          </cell>
          <cell r="E1412" t="str">
            <v>BOLD:AAH1021</v>
          </cell>
        </row>
        <row r="1413">
          <cell r="C1413" t="str">
            <v>USNM00211775</v>
          </cell>
          <cell r="D1413" t="str">
            <v>USNM00211775</v>
          </cell>
          <cell r="E1413" t="str">
            <v>BOLD:AAH1118</v>
          </cell>
        </row>
        <row r="1414">
          <cell r="C1414" t="str">
            <v>USNM00211776</v>
          </cell>
          <cell r="D1414" t="str">
            <v>USNM00211776</v>
          </cell>
        </row>
        <row r="1415">
          <cell r="C1415" t="str">
            <v>USNM00211777</v>
          </cell>
          <cell r="D1415" t="str">
            <v>USNM00211777</v>
          </cell>
          <cell r="E1415" t="str">
            <v>BOLD:AAH1119</v>
          </cell>
        </row>
        <row r="1416">
          <cell r="C1416" t="str">
            <v>USNM00211783</v>
          </cell>
          <cell r="D1416" t="str">
            <v>USNM00211783</v>
          </cell>
        </row>
        <row r="1417">
          <cell r="C1417" t="str">
            <v>USNM00211785</v>
          </cell>
          <cell r="D1417" t="str">
            <v>USNM00211785</v>
          </cell>
          <cell r="E1417" t="str">
            <v>BOLD:AAH1102</v>
          </cell>
        </row>
        <row r="1418">
          <cell r="C1418" t="str">
            <v>USNM00708724</v>
          </cell>
          <cell r="D1418" t="str">
            <v>US00708724</v>
          </cell>
          <cell r="E1418" t="str">
            <v>BOLD:ADZ0472</v>
          </cell>
        </row>
        <row r="1419">
          <cell r="C1419" t="str">
            <v>USNM00491679</v>
          </cell>
          <cell r="D1419" t="str">
            <v>USNM00491679</v>
          </cell>
          <cell r="E1419" t="str">
            <v>BOLD:AAH1070</v>
          </cell>
        </row>
        <row r="1420">
          <cell r="C1420" t="str">
            <v>USNM00211805</v>
          </cell>
          <cell r="D1420" t="str">
            <v>USNM00211805</v>
          </cell>
        </row>
        <row r="1421">
          <cell r="C1421" t="str">
            <v>USNM00707995</v>
          </cell>
          <cell r="D1421" t="str">
            <v>US00707995</v>
          </cell>
          <cell r="E1421" t="str">
            <v>BOLD:ADZ7742</v>
          </cell>
        </row>
        <row r="1422">
          <cell r="C1422" t="str">
            <v>USNM00267942</v>
          </cell>
          <cell r="D1422" t="str">
            <v>USNM00267942</v>
          </cell>
          <cell r="E1422" t="str">
            <v>BOLD:AAD2366</v>
          </cell>
        </row>
        <row r="1423">
          <cell r="C1423" t="str">
            <v>USNM00707973</v>
          </cell>
          <cell r="D1423" t="str">
            <v>US00707973</v>
          </cell>
          <cell r="E1423" t="str">
            <v>BOLD:ADZ2133</v>
          </cell>
        </row>
        <row r="1424">
          <cell r="C1424" t="str">
            <v>USNM00707903</v>
          </cell>
          <cell r="D1424" t="str">
            <v>US00707903</v>
          </cell>
          <cell r="E1424" t="str">
            <v>BOLD:AEE0671</v>
          </cell>
        </row>
        <row r="1425">
          <cell r="C1425" t="str">
            <v>USNM00707890</v>
          </cell>
          <cell r="D1425" t="str">
            <v>US00707890</v>
          </cell>
          <cell r="E1425" t="str">
            <v>BOLD:ADZ7684</v>
          </cell>
        </row>
        <row r="1426">
          <cell r="C1426" t="str">
            <v>USNM00707977</v>
          </cell>
          <cell r="D1426" t="str">
            <v>US00707977</v>
          </cell>
          <cell r="E1426" t="str">
            <v>BOLD:AAH2048</v>
          </cell>
        </row>
        <row r="1427">
          <cell r="C1427" t="str">
            <v>USNM00707912</v>
          </cell>
          <cell r="D1427" t="str">
            <v>US00707912</v>
          </cell>
          <cell r="E1427" t="str">
            <v>BOLD:ADZ6747</v>
          </cell>
        </row>
        <row r="1428">
          <cell r="C1428" t="str">
            <v>USNM00268020</v>
          </cell>
          <cell r="D1428" t="str">
            <v>USNM00268020</v>
          </cell>
          <cell r="E1428" t="str">
            <v>BOLD:AAN5850</v>
          </cell>
        </row>
        <row r="1429">
          <cell r="C1429" t="str">
            <v>USNM00707988</v>
          </cell>
          <cell r="D1429" t="str">
            <v>US00707988</v>
          </cell>
          <cell r="E1429" t="str">
            <v>BOLD:AAH2029</v>
          </cell>
        </row>
        <row r="1430">
          <cell r="C1430" t="str">
            <v>USNM00707984</v>
          </cell>
          <cell r="D1430" t="str">
            <v>US00707984</v>
          </cell>
          <cell r="E1430" t="str">
            <v>BOLD:ADZ8319</v>
          </cell>
        </row>
        <row r="1431">
          <cell r="C1431" t="str">
            <v>USNM00707994</v>
          </cell>
          <cell r="D1431" t="str">
            <v>US00707994</v>
          </cell>
          <cell r="E1431" t="str">
            <v>BOLD:ADZ0640</v>
          </cell>
        </row>
        <row r="1432">
          <cell r="C1432" t="str">
            <v>USNM00707980</v>
          </cell>
          <cell r="D1432" t="str">
            <v>US00707980</v>
          </cell>
        </row>
        <row r="1433">
          <cell r="C1433" t="str">
            <v>USNM00707975</v>
          </cell>
          <cell r="D1433" t="str">
            <v>US00707975</v>
          </cell>
          <cell r="E1433" t="str">
            <v>BOLD:ADZ4950</v>
          </cell>
        </row>
        <row r="1434">
          <cell r="C1434" t="str">
            <v>USNM00268042</v>
          </cell>
          <cell r="D1434" t="str">
            <v>USNM00268042</v>
          </cell>
          <cell r="E1434" t="str">
            <v>BOLD:AAD2366</v>
          </cell>
        </row>
        <row r="1435">
          <cell r="C1435" t="str">
            <v>USNM00707895</v>
          </cell>
          <cell r="D1435" t="str">
            <v>US00707895</v>
          </cell>
        </row>
        <row r="1436">
          <cell r="C1436" t="str">
            <v>USNM00707976</v>
          </cell>
          <cell r="D1436" t="str">
            <v>US00707976</v>
          </cell>
          <cell r="E1436" t="str">
            <v>BOLD:ADD7871</v>
          </cell>
        </row>
        <row r="1437">
          <cell r="C1437" t="str">
            <v>USNM00707888</v>
          </cell>
          <cell r="D1437" t="str">
            <v>US00707888</v>
          </cell>
          <cell r="E1437" t="str">
            <v>BOLD:ADZ7027</v>
          </cell>
        </row>
        <row r="1438">
          <cell r="C1438" t="str">
            <v>USNM00707892</v>
          </cell>
          <cell r="D1438" t="str">
            <v>US00707892</v>
          </cell>
        </row>
        <row r="1439">
          <cell r="C1439" t="str">
            <v>USNM00268055</v>
          </cell>
          <cell r="D1439" t="str">
            <v>USNM00268055</v>
          </cell>
        </row>
        <row r="1440">
          <cell r="C1440" t="str">
            <v>USNM00707947</v>
          </cell>
          <cell r="D1440" t="str">
            <v>US00707947</v>
          </cell>
        </row>
        <row r="1441">
          <cell r="C1441" t="str">
            <v>USNM00707944</v>
          </cell>
          <cell r="D1441" t="str">
            <v>US00707944</v>
          </cell>
          <cell r="E1441" t="str">
            <v>BOLD:ACC8944</v>
          </cell>
        </row>
        <row r="1442">
          <cell r="C1442" t="str">
            <v>USNM00707967</v>
          </cell>
          <cell r="D1442" t="str">
            <v>US00707967</v>
          </cell>
          <cell r="E1442" t="str">
            <v>BOLD:ADZ6199</v>
          </cell>
        </row>
        <row r="1443">
          <cell r="C1443" t="str">
            <v>USNM00707990</v>
          </cell>
          <cell r="D1443" t="str">
            <v>US00707990</v>
          </cell>
          <cell r="E1443" t="str">
            <v>BOLD:ADZ5026</v>
          </cell>
        </row>
        <row r="1444">
          <cell r="C1444" t="str">
            <v>USNM00708715</v>
          </cell>
          <cell r="D1444" t="str">
            <v>US00708715</v>
          </cell>
          <cell r="E1444" t="str">
            <v>BOLD:ACC8637</v>
          </cell>
        </row>
        <row r="1445">
          <cell r="C1445" t="str">
            <v>USNM00708693</v>
          </cell>
          <cell r="D1445" t="str">
            <v>US00708693</v>
          </cell>
          <cell r="E1445" t="str">
            <v>BOLD:AEC9514</v>
          </cell>
        </row>
        <row r="1446">
          <cell r="C1446" t="str">
            <v>USNM00707971</v>
          </cell>
          <cell r="D1446" t="str">
            <v>US00707971</v>
          </cell>
          <cell r="E1446" t="str">
            <v>BOLD:ADZ2376</v>
          </cell>
        </row>
        <row r="1447">
          <cell r="C1447" t="str">
            <v>USNM00707927</v>
          </cell>
          <cell r="D1447" t="str">
            <v>US00707927</v>
          </cell>
          <cell r="E1447" t="str">
            <v>BOLD:ADZ2133</v>
          </cell>
        </row>
        <row r="1448">
          <cell r="C1448" t="str">
            <v>USNM00708984</v>
          </cell>
          <cell r="D1448" t="str">
            <v>US00708984</v>
          </cell>
          <cell r="E1448" t="str">
            <v>BOLD:ADZ6748</v>
          </cell>
        </row>
        <row r="1449">
          <cell r="C1449" t="str">
            <v>USNM00707966</v>
          </cell>
          <cell r="D1449" t="str">
            <v>US00707966</v>
          </cell>
          <cell r="E1449" t="str">
            <v>BOLD:AAB9162</v>
          </cell>
        </row>
        <row r="1450">
          <cell r="C1450" t="str">
            <v>USNM00707880</v>
          </cell>
          <cell r="D1450" t="str">
            <v>US00707880</v>
          </cell>
          <cell r="E1450" t="str">
            <v>BOLD:ADZ4330</v>
          </cell>
        </row>
        <row r="1451">
          <cell r="C1451" t="str">
            <v>USNM00707901</v>
          </cell>
          <cell r="D1451" t="str">
            <v>US00707901</v>
          </cell>
          <cell r="E1451" t="str">
            <v>BOLD:AEC7237</v>
          </cell>
        </row>
        <row r="1452">
          <cell r="C1452" t="str">
            <v>USNM00707941</v>
          </cell>
          <cell r="D1452" t="str">
            <v>US00707941</v>
          </cell>
          <cell r="E1452" t="str">
            <v>BOLD:ADZ2326</v>
          </cell>
        </row>
        <row r="1453">
          <cell r="C1453" t="str">
            <v>USNM00707952</v>
          </cell>
          <cell r="D1453" t="str">
            <v>US00707952</v>
          </cell>
        </row>
        <row r="1454">
          <cell r="C1454" t="str">
            <v>USNM00707957</v>
          </cell>
          <cell r="D1454" t="str">
            <v>US00707957</v>
          </cell>
          <cell r="E1454" t="str">
            <v>BOLD:AAD2366</v>
          </cell>
        </row>
        <row r="1455">
          <cell r="C1455" t="str">
            <v>USNM00707937</v>
          </cell>
          <cell r="D1455" t="str">
            <v>US00707937</v>
          </cell>
          <cell r="E1455" t="str">
            <v>BOLD:ADZ8300</v>
          </cell>
        </row>
        <row r="1456">
          <cell r="C1456" t="str">
            <v>USNM00707904</v>
          </cell>
          <cell r="D1456" t="str">
            <v>US00707904</v>
          </cell>
        </row>
        <row r="1457">
          <cell r="C1457" t="str">
            <v>USNM ENT 00795678</v>
          </cell>
          <cell r="D1457" t="str">
            <v>US00795678</v>
          </cell>
          <cell r="E1457" t="str">
            <v>BOLD:ACC8650</v>
          </cell>
        </row>
        <row r="1458">
          <cell r="C1458" t="str">
            <v>USNM00707954</v>
          </cell>
          <cell r="D1458" t="str">
            <v>US00707954</v>
          </cell>
          <cell r="E1458" t="str">
            <v>BOLD:ADZ1651</v>
          </cell>
        </row>
        <row r="1459">
          <cell r="C1459" t="str">
            <v>USNM00707914</v>
          </cell>
          <cell r="D1459" t="str">
            <v>US00707914</v>
          </cell>
          <cell r="E1459" t="str">
            <v>BOLD:AAE2271</v>
          </cell>
        </row>
        <row r="1460">
          <cell r="C1460" t="str">
            <v>USNM00707931</v>
          </cell>
          <cell r="D1460" t="str">
            <v>US00707931</v>
          </cell>
          <cell r="E1460" t="str">
            <v>BOLD:ADZ2458</v>
          </cell>
        </row>
        <row r="1461">
          <cell r="C1461" t="str">
            <v>USNM00707913</v>
          </cell>
          <cell r="D1461" t="str">
            <v>US00707913</v>
          </cell>
          <cell r="E1461" t="str">
            <v>BOLD:AAD2366</v>
          </cell>
        </row>
        <row r="1462">
          <cell r="C1462" t="str">
            <v>USNM ENT 00795712</v>
          </cell>
          <cell r="D1462" t="str">
            <v>US00795712</v>
          </cell>
          <cell r="E1462" t="str">
            <v>BOLD:ACC8650</v>
          </cell>
        </row>
        <row r="1463">
          <cell r="C1463" t="str">
            <v>USNM00269816</v>
          </cell>
          <cell r="D1463" t="str">
            <v>USNM00269816</v>
          </cell>
          <cell r="E1463" t="str">
            <v>BOLD:AAH1070</v>
          </cell>
        </row>
        <row r="1464">
          <cell r="C1464" t="str">
            <v>USNM00708970</v>
          </cell>
          <cell r="D1464" t="str">
            <v>US00708970</v>
          </cell>
          <cell r="E1464" t="str">
            <v>BOLD:ADZ4125</v>
          </cell>
        </row>
        <row r="1465">
          <cell r="C1465" t="str">
            <v>USNM00707886</v>
          </cell>
          <cell r="D1465" t="str">
            <v>US00707886</v>
          </cell>
          <cell r="E1465" t="str">
            <v>BOLD:AAA7143</v>
          </cell>
        </row>
        <row r="1466">
          <cell r="C1466" t="str">
            <v>USNM00454106</v>
          </cell>
          <cell r="D1466" t="str">
            <v>USNM00454106</v>
          </cell>
          <cell r="E1466" t="str">
            <v>BOLD:AAH1120</v>
          </cell>
        </row>
        <row r="1467">
          <cell r="C1467" t="str">
            <v>USNM00707916</v>
          </cell>
          <cell r="D1467" t="str">
            <v>US00707916</v>
          </cell>
          <cell r="E1467" t="str">
            <v>BOLD:ADZ2941</v>
          </cell>
        </row>
        <row r="1468">
          <cell r="C1468" t="str">
            <v>USNM00707928</v>
          </cell>
          <cell r="D1468" t="str">
            <v>US00707928</v>
          </cell>
          <cell r="E1468" t="str">
            <v>BOLD:ADZ2327</v>
          </cell>
        </row>
        <row r="1469">
          <cell r="C1469" t="str">
            <v>USNM00681831</v>
          </cell>
          <cell r="D1469" t="str">
            <v>USNM00681831</v>
          </cell>
          <cell r="E1469" t="str">
            <v>BOLD:AAG1110</v>
          </cell>
        </row>
        <row r="1470">
          <cell r="C1470" t="str">
            <v>USNM00707991</v>
          </cell>
          <cell r="D1470" t="str">
            <v>US00707991</v>
          </cell>
          <cell r="E1470" t="str">
            <v>BOLD:AAH2029</v>
          </cell>
        </row>
        <row r="1471">
          <cell r="C1471" t="str">
            <v>USNM00454126</v>
          </cell>
          <cell r="D1471" t="str">
            <v>USNM00454126</v>
          </cell>
          <cell r="E1471" t="str">
            <v>BOLD:AAN5848</v>
          </cell>
        </row>
        <row r="1472">
          <cell r="C1472" t="str">
            <v>USNM00707896</v>
          </cell>
          <cell r="D1472" t="str">
            <v>US00707896</v>
          </cell>
          <cell r="E1472" t="str">
            <v>BOLD:AAH2048</v>
          </cell>
        </row>
        <row r="1473">
          <cell r="C1473" t="str">
            <v>USNM00707926</v>
          </cell>
          <cell r="D1473" t="str">
            <v>US00707926</v>
          </cell>
        </row>
        <row r="1474">
          <cell r="C1474" t="str">
            <v>USNM ENT 00795704</v>
          </cell>
          <cell r="D1474" t="str">
            <v>US00795704</v>
          </cell>
          <cell r="E1474" t="str">
            <v>BOLD:ACC8590</v>
          </cell>
        </row>
        <row r="1475">
          <cell r="C1475" t="str">
            <v>USNM00708795</v>
          </cell>
          <cell r="D1475" t="str">
            <v>US00708795</v>
          </cell>
          <cell r="E1475" t="str">
            <v>BOLD:AAH2085</v>
          </cell>
        </row>
        <row r="1476">
          <cell r="C1476" t="str">
            <v>USNM00707955</v>
          </cell>
          <cell r="D1476" t="str">
            <v>US00707955</v>
          </cell>
          <cell r="E1476" t="str">
            <v>BOLD:AAA7143</v>
          </cell>
        </row>
        <row r="1477">
          <cell r="C1477" t="str">
            <v>USNM00707943</v>
          </cell>
          <cell r="D1477" t="str">
            <v>US00707943</v>
          </cell>
        </row>
        <row r="1478">
          <cell r="C1478" t="str">
            <v>USNM00707919</v>
          </cell>
          <cell r="D1478" t="str">
            <v>US00707919</v>
          </cell>
          <cell r="E1478" t="str">
            <v>BOLD:ADZ6431</v>
          </cell>
        </row>
        <row r="1479">
          <cell r="C1479" t="str">
            <v>USNM00707959</v>
          </cell>
          <cell r="D1479" t="str">
            <v>US00707959</v>
          </cell>
        </row>
        <row r="1480">
          <cell r="C1480" t="str">
            <v>USNM ENT 00795699</v>
          </cell>
          <cell r="D1480" t="str">
            <v>US00795699</v>
          </cell>
          <cell r="E1480" t="str">
            <v>BOLD:ACC8626</v>
          </cell>
        </row>
        <row r="1481">
          <cell r="C1481" t="str">
            <v>USNM00707998</v>
          </cell>
          <cell r="D1481" t="str">
            <v>US00707998</v>
          </cell>
          <cell r="E1481" t="str">
            <v>BOLD:ADZ3032</v>
          </cell>
        </row>
        <row r="1482">
          <cell r="C1482" t="str">
            <v>USNM00707900</v>
          </cell>
          <cell r="D1482" t="str">
            <v>US00707900</v>
          </cell>
          <cell r="E1482" t="str">
            <v>BOLD:AAH1137</v>
          </cell>
        </row>
        <row r="1483">
          <cell r="C1483" t="str">
            <v>USNM00454213</v>
          </cell>
          <cell r="D1483" t="str">
            <v>USNM00454213</v>
          </cell>
          <cell r="E1483" t="str">
            <v>BOLD:AAH1120</v>
          </cell>
        </row>
        <row r="1484">
          <cell r="C1484" t="str">
            <v>USNM00708728</v>
          </cell>
          <cell r="D1484" t="str">
            <v>US00708728</v>
          </cell>
          <cell r="E1484" t="str">
            <v>BOLD:ADY9050</v>
          </cell>
        </row>
        <row r="1485">
          <cell r="C1485" t="str">
            <v>USNM00707969</v>
          </cell>
          <cell r="D1485" t="str">
            <v>US00707969</v>
          </cell>
        </row>
        <row r="1486">
          <cell r="C1486" t="str">
            <v>USNM00738272</v>
          </cell>
          <cell r="D1486" t="str">
            <v>US00738272</v>
          </cell>
        </row>
        <row r="1487">
          <cell r="C1487" t="str">
            <v>USNM ENT 00726732</v>
          </cell>
          <cell r="D1487" t="str">
            <v>US00726732</v>
          </cell>
          <cell r="E1487" t="str">
            <v>BOLD:ACC8626</v>
          </cell>
        </row>
        <row r="1488">
          <cell r="C1488" t="str">
            <v>USNM00707899</v>
          </cell>
          <cell r="D1488" t="str">
            <v>US00707899</v>
          </cell>
          <cell r="E1488" t="str">
            <v>BOLD:ADZ5346</v>
          </cell>
        </row>
        <row r="1489">
          <cell r="C1489" t="str">
            <v>USNM00707938</v>
          </cell>
          <cell r="D1489" t="str">
            <v>US00707938</v>
          </cell>
          <cell r="E1489" t="str">
            <v>BOLD:AAH1126</v>
          </cell>
        </row>
        <row r="1490">
          <cell r="C1490" t="str">
            <v>USNM00707885</v>
          </cell>
          <cell r="D1490" t="str">
            <v>US00707885</v>
          </cell>
          <cell r="E1490" t="str">
            <v>BOLD:AED9307</v>
          </cell>
        </row>
        <row r="1491">
          <cell r="C1491" t="str">
            <v>USNM00707989</v>
          </cell>
          <cell r="D1491" t="str">
            <v>US00707989</v>
          </cell>
          <cell r="E1491" t="str">
            <v>BOLD:AAH2029</v>
          </cell>
        </row>
        <row r="1492">
          <cell r="C1492" t="str">
            <v>USNM ENT 00726692</v>
          </cell>
          <cell r="D1492" t="str">
            <v>US00726692</v>
          </cell>
          <cell r="E1492" t="str">
            <v>BOLD:ACC8624</v>
          </cell>
        </row>
        <row r="1493">
          <cell r="C1493" t="str">
            <v>USNM00707986</v>
          </cell>
          <cell r="D1493" t="str">
            <v>US00707986</v>
          </cell>
          <cell r="E1493" t="str">
            <v>BOLD:ADZ3800</v>
          </cell>
        </row>
        <row r="1494">
          <cell r="C1494" t="str">
            <v>USNM00454265</v>
          </cell>
          <cell r="D1494" t="str">
            <v>USNM00454265</v>
          </cell>
          <cell r="E1494" t="str">
            <v>BOLD:AAN5848</v>
          </cell>
        </row>
        <row r="1495">
          <cell r="C1495" t="str">
            <v>USNM00454270</v>
          </cell>
          <cell r="D1495" t="str">
            <v>USNM00454270</v>
          </cell>
          <cell r="E1495" t="str">
            <v>BOLD:AAB9161</v>
          </cell>
        </row>
        <row r="1496">
          <cell r="C1496" t="str">
            <v>USNM00707894</v>
          </cell>
          <cell r="D1496" t="str">
            <v>US00707894</v>
          </cell>
          <cell r="E1496" t="str">
            <v>BOLD:ADZ5649</v>
          </cell>
        </row>
        <row r="1497">
          <cell r="C1497" t="str">
            <v>USNM00707909</v>
          </cell>
          <cell r="D1497" t="str">
            <v>US00707909</v>
          </cell>
        </row>
        <row r="1498">
          <cell r="C1498" t="str">
            <v>USNM00707924</v>
          </cell>
          <cell r="D1498" t="str">
            <v>US00707924</v>
          </cell>
          <cell r="E1498" t="str">
            <v>BOLD:ADZ7793</v>
          </cell>
        </row>
        <row r="1499">
          <cell r="C1499" t="str">
            <v>USNM00454286</v>
          </cell>
          <cell r="D1499" t="str">
            <v>USNM00454286</v>
          </cell>
          <cell r="E1499" t="str">
            <v>BOLD:AAH1118</v>
          </cell>
        </row>
        <row r="1500">
          <cell r="C1500" t="str">
            <v>USNM00641821</v>
          </cell>
          <cell r="D1500" t="str">
            <v>USNM00641821</v>
          </cell>
          <cell r="E1500" t="str">
            <v>BOLD:AAH1099</v>
          </cell>
        </row>
        <row r="1501">
          <cell r="C1501" t="str">
            <v>USNM00707925</v>
          </cell>
          <cell r="D1501" t="str">
            <v>US00707925</v>
          </cell>
          <cell r="E1501" t="str">
            <v>BOLD:ADZ2715</v>
          </cell>
        </row>
        <row r="1502">
          <cell r="C1502" t="str">
            <v>USNM00708987</v>
          </cell>
          <cell r="D1502" t="str">
            <v>US00708987</v>
          </cell>
          <cell r="E1502" t="str">
            <v>BOLD:ADZ5527</v>
          </cell>
        </row>
        <row r="1503">
          <cell r="C1503" t="str">
            <v>USNM00708929</v>
          </cell>
          <cell r="D1503" t="str">
            <v>US00708929</v>
          </cell>
          <cell r="E1503" t="str">
            <v>BOLD:ADZ4704</v>
          </cell>
        </row>
        <row r="1504">
          <cell r="C1504" t="str">
            <v>USNM ENT 00795693</v>
          </cell>
          <cell r="D1504" t="str">
            <v>US00795693</v>
          </cell>
          <cell r="E1504" t="str">
            <v>BOLD:ACC8626</v>
          </cell>
        </row>
        <row r="1505">
          <cell r="C1505" t="str">
            <v>USNM00708937</v>
          </cell>
          <cell r="D1505" t="str">
            <v>US00708937</v>
          </cell>
          <cell r="E1505" t="str">
            <v>BOLD:ADZ8029</v>
          </cell>
        </row>
        <row r="1506">
          <cell r="C1506" t="str">
            <v>USNM00707987</v>
          </cell>
          <cell r="D1506" t="str">
            <v>US00707987</v>
          </cell>
          <cell r="E1506" t="str">
            <v>BOLD:ADZ2377</v>
          </cell>
        </row>
        <row r="1507">
          <cell r="C1507" t="str">
            <v>USNM00708971</v>
          </cell>
          <cell r="D1507" t="str">
            <v>US00708971</v>
          </cell>
          <cell r="E1507" t="str">
            <v>BOLD:AAE2271</v>
          </cell>
        </row>
        <row r="1508">
          <cell r="C1508" t="str">
            <v>USNM00708930</v>
          </cell>
          <cell r="D1508" t="str">
            <v>US00708930</v>
          </cell>
          <cell r="E1508" t="str">
            <v>BOLD:ADG6125</v>
          </cell>
        </row>
        <row r="1509">
          <cell r="C1509" t="str">
            <v>USNM00491577</v>
          </cell>
          <cell r="D1509" t="str">
            <v>USNM00491577</v>
          </cell>
          <cell r="E1509" t="str">
            <v>BOLD:AAE2271</v>
          </cell>
        </row>
        <row r="1510">
          <cell r="C1510" t="str">
            <v>USNM ENT 00795735</v>
          </cell>
          <cell r="D1510" t="str">
            <v>US00795735</v>
          </cell>
          <cell r="E1510" t="str">
            <v>BOLD:ACC8623</v>
          </cell>
        </row>
        <row r="1511">
          <cell r="C1511" t="str">
            <v>USNM00491585</v>
          </cell>
          <cell r="D1511" t="str">
            <v>USNM00491585</v>
          </cell>
          <cell r="E1511" t="str">
            <v>BOLD:AAH1126</v>
          </cell>
        </row>
        <row r="1512">
          <cell r="C1512" t="str">
            <v>USNM00707953</v>
          </cell>
          <cell r="D1512" t="str">
            <v>US00707953</v>
          </cell>
          <cell r="E1512" t="str">
            <v>BOLD:AAH1118</v>
          </cell>
        </row>
        <row r="1513">
          <cell r="C1513" t="str">
            <v>USNM00708958</v>
          </cell>
          <cell r="D1513" t="str">
            <v>US00708958</v>
          </cell>
          <cell r="E1513" t="str">
            <v>BOLD:AAF1678</v>
          </cell>
        </row>
        <row r="1514">
          <cell r="C1514" t="str">
            <v>USNM00708931</v>
          </cell>
          <cell r="D1514" t="str">
            <v>US00708931</v>
          </cell>
        </row>
        <row r="1515">
          <cell r="C1515" t="str">
            <v>USNM00491602</v>
          </cell>
          <cell r="D1515" t="str">
            <v>USNM00491602</v>
          </cell>
          <cell r="E1515" t="str">
            <v>BOLD:AAB9161</v>
          </cell>
        </row>
        <row r="1516">
          <cell r="C1516" t="str">
            <v>USNM ENT 00795709</v>
          </cell>
          <cell r="D1516" t="str">
            <v>US00795709</v>
          </cell>
          <cell r="E1516" t="str">
            <v>BOLD:AAG2308</v>
          </cell>
        </row>
        <row r="1517">
          <cell r="C1517" t="str">
            <v>USNM00708679</v>
          </cell>
          <cell r="D1517" t="str">
            <v>US00708679</v>
          </cell>
          <cell r="E1517" t="str">
            <v>BOLD:ADZ0472</v>
          </cell>
        </row>
        <row r="1518">
          <cell r="C1518" t="str">
            <v>USNM00708765</v>
          </cell>
          <cell r="D1518" t="str">
            <v>US00708765</v>
          </cell>
          <cell r="E1518" t="str">
            <v>BOLD:AFN8190</v>
          </cell>
        </row>
        <row r="1519">
          <cell r="C1519" t="str">
            <v>USNM00708651</v>
          </cell>
          <cell r="D1519" t="str">
            <v>US00708651</v>
          </cell>
          <cell r="E1519" t="str">
            <v>BOLD:ADY8971</v>
          </cell>
        </row>
        <row r="1520">
          <cell r="C1520" t="str">
            <v>USNM00491616</v>
          </cell>
          <cell r="D1520" t="str">
            <v>USNM00491616</v>
          </cell>
          <cell r="E1520" t="str">
            <v>BOLD:AAE2271</v>
          </cell>
        </row>
        <row r="1521">
          <cell r="C1521" t="str">
            <v>USNM00491626</v>
          </cell>
          <cell r="D1521" t="str">
            <v>USNM00491626</v>
          </cell>
          <cell r="E1521" t="str">
            <v>BOLD:AAH1124</v>
          </cell>
        </row>
        <row r="1522">
          <cell r="C1522" t="str">
            <v>USNM00491627</v>
          </cell>
          <cell r="D1522" t="str">
            <v>USNM00491627</v>
          </cell>
          <cell r="E1522" t="str">
            <v>BOLD:AAH1124</v>
          </cell>
        </row>
        <row r="1523">
          <cell r="C1523" t="str">
            <v>USNM00708981</v>
          </cell>
          <cell r="D1523" t="str">
            <v>US00708981</v>
          </cell>
          <cell r="E1523" t="str">
            <v>BOLD:ADY8611</v>
          </cell>
        </row>
        <row r="1524">
          <cell r="C1524" t="str">
            <v>USNM00708758</v>
          </cell>
          <cell r="D1524" t="str">
            <v>US00708758</v>
          </cell>
          <cell r="E1524" t="str">
            <v>BOLD:ACC8793</v>
          </cell>
        </row>
        <row r="1525">
          <cell r="C1525" t="str">
            <v>USNM00491643</v>
          </cell>
          <cell r="D1525" t="str">
            <v>USNM00491643</v>
          </cell>
          <cell r="E1525" t="str">
            <v>BOLD:AAH1124</v>
          </cell>
        </row>
        <row r="1526">
          <cell r="C1526" t="str">
            <v>USNM00708630</v>
          </cell>
          <cell r="D1526" t="str">
            <v>US00708630</v>
          </cell>
          <cell r="E1526" t="str">
            <v>BOLD:ADY7715</v>
          </cell>
        </row>
        <row r="1527">
          <cell r="C1527" t="str">
            <v>USNM00708656</v>
          </cell>
          <cell r="D1527" t="str">
            <v>US00708656</v>
          </cell>
          <cell r="E1527" t="str">
            <v>BOLD:ADY8026</v>
          </cell>
        </row>
        <row r="1528">
          <cell r="C1528" t="str">
            <v>USNM00708788</v>
          </cell>
          <cell r="D1528" t="str">
            <v>US00708788</v>
          </cell>
          <cell r="E1528" t="str">
            <v>BOLD:AAL8221</v>
          </cell>
        </row>
        <row r="1529">
          <cell r="C1529" t="str">
            <v>USNM00708658</v>
          </cell>
          <cell r="D1529" t="str">
            <v>US00708658</v>
          </cell>
          <cell r="E1529" t="str">
            <v>BOLD:ADY8524</v>
          </cell>
        </row>
        <row r="1530">
          <cell r="C1530" t="str">
            <v>USNM00708695</v>
          </cell>
          <cell r="D1530" t="str">
            <v>US00708695</v>
          </cell>
          <cell r="E1530" t="str">
            <v>BOLD:ADY7715</v>
          </cell>
        </row>
        <row r="1531">
          <cell r="C1531" t="str">
            <v>USNM00708677</v>
          </cell>
          <cell r="D1531" t="str">
            <v>US00708677</v>
          </cell>
        </row>
        <row r="1532">
          <cell r="C1532" t="str">
            <v>USNM00708719</v>
          </cell>
          <cell r="D1532" t="str">
            <v>US00708719</v>
          </cell>
          <cell r="E1532" t="str">
            <v>BOLD:ADY9465</v>
          </cell>
        </row>
        <row r="1533">
          <cell r="C1533" t="str">
            <v>USNM00708681</v>
          </cell>
          <cell r="D1533" t="str">
            <v>US00708681</v>
          </cell>
          <cell r="E1533" t="str">
            <v>BOLD:ADY9140</v>
          </cell>
        </row>
        <row r="1534">
          <cell r="C1534" t="str">
            <v>USNM00708666</v>
          </cell>
          <cell r="D1534" t="str">
            <v>US00708666</v>
          </cell>
          <cell r="E1534" t="str">
            <v>BOLD:ADY7161</v>
          </cell>
        </row>
        <row r="1535">
          <cell r="C1535" t="str">
            <v>USNM00708659</v>
          </cell>
          <cell r="D1535" t="str">
            <v>US00708659</v>
          </cell>
          <cell r="E1535" t="str">
            <v>BOLD:ADY8117</v>
          </cell>
        </row>
        <row r="1536">
          <cell r="C1536" t="str">
            <v>USNM00708774</v>
          </cell>
          <cell r="D1536" t="str">
            <v>US00708774</v>
          </cell>
        </row>
        <row r="1537">
          <cell r="C1537" t="str">
            <v>BCLDQ0249</v>
          </cell>
          <cell r="D1537" t="str">
            <v>BCLDQ0249</v>
          </cell>
          <cell r="E1537" t="str">
            <v>BOLD:AAG7565</v>
          </cell>
        </row>
        <row r="1538">
          <cell r="C1538" t="str">
            <v>BCLDQ1057</v>
          </cell>
          <cell r="D1538" t="str">
            <v>T1608</v>
          </cell>
          <cell r="E1538" t="str">
            <v>BOLD:AAG7573</v>
          </cell>
        </row>
        <row r="1539">
          <cell r="C1539" t="str">
            <v>BCLDQ1060</v>
          </cell>
          <cell r="D1539" t="str">
            <v>BCLDQ1060</v>
          </cell>
          <cell r="E1539" t="str">
            <v>BOLD:AET3831</v>
          </cell>
        </row>
        <row r="1540">
          <cell r="C1540" t="str">
            <v>BCLDQ1061</v>
          </cell>
          <cell r="D1540" t="str">
            <v>BCLDQ1061</v>
          </cell>
          <cell r="E1540" t="str">
            <v>BOLD:AAG7590</v>
          </cell>
        </row>
        <row r="1541">
          <cell r="C1541" t="str">
            <v>BCLDQ1062</v>
          </cell>
          <cell r="D1541" t="str">
            <v>BCLDQ1062</v>
          </cell>
          <cell r="E1541" t="str">
            <v>BOLD:AAG7590</v>
          </cell>
        </row>
        <row r="1542">
          <cell r="C1542" t="str">
            <v>BCLDQ1065</v>
          </cell>
          <cell r="D1542" t="str">
            <v>T1832</v>
          </cell>
          <cell r="E1542" t="str">
            <v>BOLD:AAH8683</v>
          </cell>
        </row>
        <row r="1543">
          <cell r="C1543" t="str">
            <v>BCLDQ1068</v>
          </cell>
          <cell r="D1543" t="str">
            <v>BCLDQ1068</v>
          </cell>
          <cell r="E1543" t="str">
            <v>BOLD:AAH8654</v>
          </cell>
        </row>
        <row r="1544">
          <cell r="C1544" t="str">
            <v>BCLDQ1069</v>
          </cell>
          <cell r="D1544" t="str">
            <v>BCLDQ1069</v>
          </cell>
          <cell r="E1544" t="str">
            <v>BOLD:AAG7575</v>
          </cell>
        </row>
        <row r="1545">
          <cell r="C1545" t="str">
            <v>BCLDQ1073</v>
          </cell>
          <cell r="D1545" t="str">
            <v>BCLDQ1073</v>
          </cell>
          <cell r="E1545" t="str">
            <v>BOLD:AAG7573</v>
          </cell>
        </row>
        <row r="1546">
          <cell r="C1546" t="str">
            <v>BCLDQ0841</v>
          </cell>
          <cell r="D1546" t="str">
            <v>BCLDQ0841</v>
          </cell>
          <cell r="E1546" t="str">
            <v>BOLD:AAH8784</v>
          </cell>
        </row>
        <row r="1547">
          <cell r="C1547" t="str">
            <v>BCLDQ0258</v>
          </cell>
          <cell r="D1547" t="str">
            <v>BCLDQ0258</v>
          </cell>
          <cell r="E1547" t="str">
            <v>BOLD:AAG7592</v>
          </cell>
        </row>
        <row r="1548">
          <cell r="C1548" t="str">
            <v>BCLDQ0269</v>
          </cell>
          <cell r="D1548" t="str">
            <v>BCLDQ0269</v>
          </cell>
          <cell r="E1548" t="str">
            <v>BOLD:AAG7599</v>
          </cell>
        </row>
        <row r="1549">
          <cell r="C1549" t="str">
            <v>BCLDQ0273</v>
          </cell>
          <cell r="D1549" t="str">
            <v>BCLDQ0273</v>
          </cell>
          <cell r="E1549" t="str">
            <v>BOLD:AAG7573</v>
          </cell>
        </row>
        <row r="1550">
          <cell r="C1550" t="str">
            <v>BCLDQ0222</v>
          </cell>
          <cell r="D1550" t="str">
            <v>BCLDQ0222</v>
          </cell>
          <cell r="E1550" t="str">
            <v>BOLD:AAG7567</v>
          </cell>
        </row>
        <row r="1551">
          <cell r="C1551" t="str">
            <v>BCLDQ0229</v>
          </cell>
          <cell r="D1551" t="str">
            <v>BCLDQ0229</v>
          </cell>
          <cell r="E1551" t="str">
            <v>BOLD:AAG7573</v>
          </cell>
        </row>
        <row r="1552">
          <cell r="C1552" t="str">
            <v>BCLDQ0230</v>
          </cell>
          <cell r="D1552" t="str">
            <v>BCLDQ0230</v>
          </cell>
          <cell r="E1552" t="str">
            <v>BOLD:AAG7573</v>
          </cell>
        </row>
        <row r="1553">
          <cell r="C1553" t="str">
            <v>BCLDQ0231</v>
          </cell>
          <cell r="D1553" t="str">
            <v>BCLDQ0231</v>
          </cell>
          <cell r="E1553" t="str">
            <v>BOLD:AAG7574</v>
          </cell>
        </row>
        <row r="1554">
          <cell r="C1554" t="str">
            <v>BCLDQ0232</v>
          </cell>
          <cell r="D1554" t="str">
            <v>BCLDQ0232</v>
          </cell>
          <cell r="E1554" t="str">
            <v>BOLD:AAG7575</v>
          </cell>
        </row>
        <row r="1555">
          <cell r="C1555" t="str">
            <v>BCLDQ0237</v>
          </cell>
          <cell r="D1555" t="str">
            <v>BCLDQ0237</v>
          </cell>
          <cell r="E1555" t="str">
            <v>BOLD:AAG7575</v>
          </cell>
        </row>
        <row r="1556">
          <cell r="C1556" t="str">
            <v>BCLDQ00126</v>
          </cell>
          <cell r="D1556" t="str">
            <v>T1791</v>
          </cell>
          <cell r="E1556" t="str">
            <v>BOLD:AAG7574</v>
          </cell>
        </row>
        <row r="1557">
          <cell r="C1557" t="str">
            <v>BCLDQ00132</v>
          </cell>
          <cell r="D1557" t="str">
            <v>T310</v>
          </cell>
          <cell r="E1557" t="str">
            <v>BOLD:AAH8665</v>
          </cell>
        </row>
        <row r="1558">
          <cell r="C1558" t="str">
            <v>BCLDQ00141</v>
          </cell>
          <cell r="D1558" t="str">
            <v>T1516</v>
          </cell>
          <cell r="E1558" t="str">
            <v>BOLD:AAG7590</v>
          </cell>
        </row>
        <row r="1559">
          <cell r="C1559" t="str">
            <v>BCLDQ00143</v>
          </cell>
          <cell r="D1559" t="str">
            <v>T150</v>
          </cell>
          <cell r="E1559" t="str">
            <v>BOLD:AAH8670</v>
          </cell>
        </row>
        <row r="1560">
          <cell r="C1560" t="str">
            <v>BCLDQ00144</v>
          </cell>
          <cell r="D1560" t="str">
            <v>T1623</v>
          </cell>
          <cell r="E1560" t="str">
            <v>BOLD:AAG7573</v>
          </cell>
        </row>
        <row r="1561">
          <cell r="C1561" t="str">
            <v>BCLDQ00146</v>
          </cell>
          <cell r="D1561" t="str">
            <v>T152</v>
          </cell>
          <cell r="E1561" t="str">
            <v>BOLD:AAG7575</v>
          </cell>
        </row>
        <row r="1562">
          <cell r="C1562" t="str">
            <v>BCLDQ00150</v>
          </cell>
          <cell r="D1562" t="str">
            <v>T1843</v>
          </cell>
          <cell r="E1562" t="str">
            <v>BOLD:AAG7574</v>
          </cell>
        </row>
        <row r="1563">
          <cell r="C1563" t="str">
            <v>BCLDQ00151</v>
          </cell>
          <cell r="D1563" t="str">
            <v>T1103</v>
          </cell>
          <cell r="E1563" t="str">
            <v>BOLD:AAH8670</v>
          </cell>
        </row>
        <row r="1564">
          <cell r="C1564" t="str">
            <v>BCLDQ00152</v>
          </cell>
          <cell r="D1564" t="str">
            <v>T1398</v>
          </cell>
          <cell r="E1564" t="str">
            <v>BOLD:AAG7590</v>
          </cell>
        </row>
        <row r="1565">
          <cell r="C1565" t="str">
            <v>BCLDQ00159</v>
          </cell>
          <cell r="D1565" t="str">
            <v>T1855</v>
          </cell>
          <cell r="E1565" t="str">
            <v>BOLD:AAG7574</v>
          </cell>
        </row>
        <row r="1566">
          <cell r="C1566" t="str">
            <v>BCLDQ00161</v>
          </cell>
          <cell r="D1566" t="str">
            <v>T383</v>
          </cell>
          <cell r="E1566" t="str">
            <v>BOLD:AAH8674</v>
          </cell>
        </row>
        <row r="1567">
          <cell r="C1567" t="str">
            <v>BCLDQ00166</v>
          </cell>
          <cell r="D1567" t="str">
            <v>T121</v>
          </cell>
          <cell r="E1567" t="str">
            <v>BOLD:AAG7567</v>
          </cell>
        </row>
        <row r="1568">
          <cell r="C1568" t="str">
            <v>BCLDQ00167</v>
          </cell>
          <cell r="D1568" t="str">
            <v>T1906</v>
          </cell>
          <cell r="E1568" t="str">
            <v>BOLD:AAH8675</v>
          </cell>
        </row>
        <row r="1569">
          <cell r="C1569" t="str">
            <v>BCLDQ00172</v>
          </cell>
          <cell r="D1569" t="str">
            <v>T1890</v>
          </cell>
          <cell r="E1569" t="str">
            <v>BOLD:AAH8676</v>
          </cell>
        </row>
        <row r="1570">
          <cell r="C1570" t="str">
            <v>BCLDQ00178</v>
          </cell>
          <cell r="D1570" t="str">
            <v>T1853</v>
          </cell>
          <cell r="E1570" t="str">
            <v>BOLD:AAH8664</v>
          </cell>
        </row>
        <row r="1571">
          <cell r="C1571" t="str">
            <v>BCLDQ00182</v>
          </cell>
          <cell r="D1571" t="str">
            <v>T117</v>
          </cell>
          <cell r="E1571" t="str">
            <v>BOLD:AAG7574</v>
          </cell>
        </row>
        <row r="1572">
          <cell r="C1572" t="str">
            <v>BCLDQ00185</v>
          </cell>
          <cell r="D1572" t="str">
            <v>T146</v>
          </cell>
          <cell r="E1572" t="str">
            <v>BOLD:AAH8681</v>
          </cell>
        </row>
        <row r="1573">
          <cell r="C1573" t="str">
            <v>BCLDQ00188</v>
          </cell>
          <cell r="D1573" t="str">
            <v>T1019</v>
          </cell>
          <cell r="E1573" t="str">
            <v>BOLD:AAG7586</v>
          </cell>
        </row>
        <row r="1574">
          <cell r="C1574" t="str">
            <v>BCLDQ00190</v>
          </cell>
          <cell r="D1574" t="str">
            <v>T1421</v>
          </cell>
          <cell r="E1574" t="str">
            <v>BOLD:AAH8681</v>
          </cell>
        </row>
        <row r="1575">
          <cell r="C1575" t="str">
            <v>BCLDQ00191</v>
          </cell>
          <cell r="D1575" t="str">
            <v>T1849</v>
          </cell>
          <cell r="E1575" t="str">
            <v>BOLD:AAG7574</v>
          </cell>
        </row>
        <row r="1576">
          <cell r="C1576" t="str">
            <v>BCLDQ00192</v>
          </cell>
          <cell r="D1576" t="str">
            <v>T1849</v>
          </cell>
          <cell r="E1576" t="str">
            <v>BOLD:AAG7574</v>
          </cell>
        </row>
        <row r="1577">
          <cell r="C1577" t="str">
            <v>BCLDQ00195</v>
          </cell>
          <cell r="D1577" t="str">
            <v>T127</v>
          </cell>
          <cell r="E1577" t="str">
            <v>BOLD:AAG7567</v>
          </cell>
        </row>
        <row r="1578">
          <cell r="C1578" t="str">
            <v>BCLDQ00196</v>
          </cell>
          <cell r="D1578" t="str">
            <v>T372</v>
          </cell>
          <cell r="E1578" t="str">
            <v>BOLD:AAU4869</v>
          </cell>
        </row>
        <row r="1579">
          <cell r="C1579" t="str">
            <v>BCLDQ00202</v>
          </cell>
          <cell r="D1579" t="str">
            <v>T66</v>
          </cell>
          <cell r="E1579" t="str">
            <v>BOLD:AAH8664</v>
          </cell>
        </row>
        <row r="1580">
          <cell r="C1580" t="str">
            <v>BCLDQ00203</v>
          </cell>
          <cell r="D1580" t="str">
            <v>T62</v>
          </cell>
          <cell r="E1580" t="str">
            <v>BOLD:AAG7565</v>
          </cell>
        </row>
        <row r="1581">
          <cell r="C1581" t="str">
            <v>BCLDQ00205</v>
          </cell>
          <cell r="D1581" t="str">
            <v>T1827</v>
          </cell>
          <cell r="E1581" t="str">
            <v>BOLD:AAH8683</v>
          </cell>
        </row>
        <row r="1582">
          <cell r="C1582" t="str">
            <v>BCLDQ00207</v>
          </cell>
          <cell r="D1582" t="str">
            <v>T1827</v>
          </cell>
          <cell r="E1582" t="str">
            <v>BOLD:AAH8683</v>
          </cell>
        </row>
        <row r="1583">
          <cell r="C1583" t="str">
            <v>BCLDQ00208</v>
          </cell>
          <cell r="D1583" t="str">
            <v>T1827</v>
          </cell>
          <cell r="E1583" t="str">
            <v>BOLD:AAH8683</v>
          </cell>
        </row>
        <row r="1584">
          <cell r="C1584" t="str">
            <v>BCLDQ00212</v>
          </cell>
          <cell r="D1584" t="str">
            <v>T66</v>
          </cell>
          <cell r="E1584" t="str">
            <v>BOLD:AAH8664</v>
          </cell>
        </row>
        <row r="1585">
          <cell r="C1585" t="str">
            <v>BCLDQ00214</v>
          </cell>
          <cell r="D1585" t="str">
            <v>T1822</v>
          </cell>
          <cell r="E1585" t="str">
            <v>BOLD:AAH8683</v>
          </cell>
        </row>
        <row r="1586">
          <cell r="C1586" t="str">
            <v>BCLDQ0627</v>
          </cell>
          <cell r="D1586" t="str">
            <v>BCLDQ0627</v>
          </cell>
          <cell r="E1586" t="str">
            <v>BOLD:ABZ2591</v>
          </cell>
        </row>
        <row r="1587">
          <cell r="C1587" t="str">
            <v>BCLDQ0647</v>
          </cell>
          <cell r="D1587" t="str">
            <v>BCLDQ0647</v>
          </cell>
          <cell r="E1587" t="str">
            <v>BOLD:AAG7586</v>
          </cell>
        </row>
        <row r="1588">
          <cell r="C1588" t="str">
            <v>BCLDQ0649</v>
          </cell>
          <cell r="D1588" t="str">
            <v>BCLDQ0649</v>
          </cell>
          <cell r="E1588" t="str">
            <v>BOLD:AAG7586</v>
          </cell>
        </row>
        <row r="1589">
          <cell r="C1589" t="str">
            <v>BCLDQ0655</v>
          </cell>
          <cell r="D1589" t="str">
            <v>BCLDQ0655</v>
          </cell>
          <cell r="E1589" t="str">
            <v>BOLD:AAG7586</v>
          </cell>
        </row>
        <row r="1590">
          <cell r="C1590" t="str">
            <v>BCLDQ0676</v>
          </cell>
          <cell r="D1590" t="str">
            <v>BCLDQ0676</v>
          </cell>
          <cell r="E1590" t="str">
            <v>BOLD:AAG7586</v>
          </cell>
        </row>
        <row r="1591">
          <cell r="C1591" t="str">
            <v>BCLDQ0678</v>
          </cell>
          <cell r="D1591" t="str">
            <v>BCLDQ0678</v>
          </cell>
          <cell r="E1591" t="str">
            <v>BOLD:AAG7586</v>
          </cell>
        </row>
        <row r="1592">
          <cell r="C1592" t="str">
            <v>BCLDQ0721</v>
          </cell>
          <cell r="D1592" t="str">
            <v>T1159</v>
          </cell>
          <cell r="E1592" t="str">
            <v>BOLD:ACI8591</v>
          </cell>
        </row>
        <row r="1593">
          <cell r="C1593" t="str">
            <v>BCLDQ0723</v>
          </cell>
          <cell r="D1593" t="str">
            <v>T1159</v>
          </cell>
          <cell r="E1593" t="str">
            <v>BOLD:AAU4869</v>
          </cell>
        </row>
        <row r="1594">
          <cell r="C1594" t="str">
            <v>BCLDQ0724</v>
          </cell>
          <cell r="D1594" t="str">
            <v>T1159</v>
          </cell>
          <cell r="E1594" t="str">
            <v>BOLD:AAH8784</v>
          </cell>
        </row>
        <row r="1595">
          <cell r="C1595" t="str">
            <v>BCLDQ0725</v>
          </cell>
          <cell r="D1595" t="str">
            <v>T1276</v>
          </cell>
          <cell r="E1595" t="str">
            <v>BOLD:AAU4869</v>
          </cell>
        </row>
        <row r="1596">
          <cell r="C1596" t="str">
            <v>BCLDQ0726</v>
          </cell>
          <cell r="D1596" t="str">
            <v>T709</v>
          </cell>
          <cell r="E1596" t="str">
            <v>BOLD:AAG7586</v>
          </cell>
        </row>
        <row r="1597">
          <cell r="C1597" t="str">
            <v>BCLDQ0727</v>
          </cell>
          <cell r="D1597" t="str">
            <v>T1329</v>
          </cell>
          <cell r="E1597" t="str">
            <v>BOLD:AAH8785</v>
          </cell>
        </row>
        <row r="1598">
          <cell r="C1598" t="str">
            <v>BCLDQ0731</v>
          </cell>
          <cell r="D1598" t="str">
            <v>T1167</v>
          </cell>
          <cell r="E1598" t="str">
            <v>BOLD:AAG7594</v>
          </cell>
        </row>
        <row r="1599">
          <cell r="C1599" t="str">
            <v>BCLDQ0733</v>
          </cell>
          <cell r="D1599" t="str">
            <v>T1167</v>
          </cell>
          <cell r="E1599" t="str">
            <v>BOLD:ACI8591</v>
          </cell>
        </row>
        <row r="1600">
          <cell r="C1600" t="str">
            <v>BCLDQ0734</v>
          </cell>
          <cell r="D1600" t="str">
            <v>T1241</v>
          </cell>
          <cell r="E1600" t="str">
            <v>BOLD:AAH8677</v>
          </cell>
        </row>
        <row r="1601">
          <cell r="C1601" t="str">
            <v>BCLDQ0736</v>
          </cell>
          <cell r="D1601" t="str">
            <v>T2108</v>
          </cell>
          <cell r="E1601" t="str">
            <v>BOLD:AAH8677</v>
          </cell>
        </row>
        <row r="1602">
          <cell r="C1602" t="str">
            <v>BCLDQ0738</v>
          </cell>
          <cell r="D1602" t="str">
            <v>T679</v>
          </cell>
          <cell r="E1602" t="str">
            <v>BOLD:AAG7586</v>
          </cell>
        </row>
        <row r="1603">
          <cell r="C1603" t="str">
            <v>BCLDQ0739</v>
          </cell>
          <cell r="D1603" t="str">
            <v>T1286</v>
          </cell>
          <cell r="E1603" t="str">
            <v>BOLD:AAH8654</v>
          </cell>
        </row>
        <row r="1604">
          <cell r="C1604" t="str">
            <v>BCLDQ0741</v>
          </cell>
          <cell r="D1604" t="str">
            <v>T1182</v>
          </cell>
          <cell r="E1604" t="str">
            <v>BOLD:AAG7590</v>
          </cell>
        </row>
        <row r="1605">
          <cell r="C1605" t="str">
            <v>BCLDQ0742</v>
          </cell>
          <cell r="D1605" t="str">
            <v>T2085</v>
          </cell>
          <cell r="E1605" t="str">
            <v>BOLD:AAV7456</v>
          </cell>
        </row>
        <row r="1606">
          <cell r="C1606" t="str">
            <v>BCLDQ0744</v>
          </cell>
          <cell r="D1606" t="str">
            <v>T2085</v>
          </cell>
          <cell r="E1606" t="str">
            <v>BOLD:AAH8793</v>
          </cell>
        </row>
        <row r="1607">
          <cell r="C1607" t="str">
            <v>BCLDQ0745</v>
          </cell>
          <cell r="D1607" t="str">
            <v>T1268</v>
          </cell>
          <cell r="E1607" t="str">
            <v>BOLD:ADM6725</v>
          </cell>
        </row>
        <row r="1608">
          <cell r="C1608" t="str">
            <v>BCLDQ0746</v>
          </cell>
          <cell r="D1608" t="str">
            <v>T1177</v>
          </cell>
        </row>
        <row r="1609">
          <cell r="C1609" t="str">
            <v>BCLDQ0747</v>
          </cell>
          <cell r="D1609" t="str">
            <v>T2128</v>
          </cell>
          <cell r="E1609" t="str">
            <v>BOLD:AAH8791</v>
          </cell>
        </row>
        <row r="1610">
          <cell r="C1610" t="str">
            <v>BCLDQ0748</v>
          </cell>
          <cell r="D1610" t="str">
            <v>T1242</v>
          </cell>
          <cell r="E1610" t="str">
            <v>BOLD:AAH8792</v>
          </cell>
        </row>
        <row r="1611">
          <cell r="C1611" t="str">
            <v>BCLDQ0750</v>
          </cell>
          <cell r="D1611" t="str">
            <v>T2251</v>
          </cell>
          <cell r="E1611" t="str">
            <v>BOLD:AAH8794</v>
          </cell>
        </row>
        <row r="1612">
          <cell r="C1612" t="str">
            <v>BCLDQ0751</v>
          </cell>
          <cell r="D1612" t="str">
            <v>T2305</v>
          </cell>
          <cell r="E1612" t="str">
            <v>BOLD:AAH8677</v>
          </cell>
        </row>
        <row r="1613">
          <cell r="C1613" t="str">
            <v>BCLDQ0753</v>
          </cell>
          <cell r="D1613" t="str">
            <v>T1185</v>
          </cell>
          <cell r="E1613" t="str">
            <v>BOLD:AAH8795</v>
          </cell>
        </row>
        <row r="1614">
          <cell r="C1614" t="str">
            <v>BCLDQ0754</v>
          </cell>
          <cell r="D1614" t="str">
            <v>T2107</v>
          </cell>
          <cell r="E1614" t="str">
            <v>BOLD:AAH8796</v>
          </cell>
        </row>
        <row r="1615">
          <cell r="C1615" t="str">
            <v>BCLDQ0755</v>
          </cell>
          <cell r="D1615" t="str">
            <v>T1283</v>
          </cell>
          <cell r="E1615" t="str">
            <v>BOLD:AET3831</v>
          </cell>
        </row>
        <row r="1616">
          <cell r="C1616" t="str">
            <v>BCLDQ0756</v>
          </cell>
          <cell r="D1616" t="str">
            <v>T1897</v>
          </cell>
          <cell r="E1616" t="str">
            <v>BOLD:AAH8676</v>
          </cell>
        </row>
        <row r="1617">
          <cell r="C1617" t="str">
            <v>BCLDQ0757</v>
          </cell>
          <cell r="D1617" t="str">
            <v>T2126</v>
          </cell>
          <cell r="E1617" t="str">
            <v>BOLD:AAH8797</v>
          </cell>
        </row>
        <row r="1618">
          <cell r="C1618" t="str">
            <v>BCLDQ0758</v>
          </cell>
          <cell r="D1618" t="str">
            <v>T1183</v>
          </cell>
          <cell r="E1618" t="str">
            <v>BOLD:AAH8784</v>
          </cell>
        </row>
        <row r="1619">
          <cell r="C1619" t="str">
            <v>BCLDQ0759</v>
          </cell>
          <cell r="D1619" t="str">
            <v>T1353</v>
          </cell>
        </row>
        <row r="1620">
          <cell r="C1620" t="str">
            <v>BCLDQ0760</v>
          </cell>
          <cell r="D1620" t="str">
            <v>T2223</v>
          </cell>
          <cell r="E1620" t="str">
            <v>BOLD:AAG7584</v>
          </cell>
        </row>
        <row r="1621">
          <cell r="C1621" t="str">
            <v>BCLDQ0761</v>
          </cell>
          <cell r="D1621" t="str">
            <v>T2232</v>
          </cell>
          <cell r="E1621" t="str">
            <v>BOLD:AAH8785</v>
          </cell>
        </row>
        <row r="1622">
          <cell r="C1622" t="str">
            <v>BCLDQ0764</v>
          </cell>
          <cell r="D1622" t="str">
            <v>T1319</v>
          </cell>
          <cell r="E1622" t="str">
            <v>BOLD:AAH8787</v>
          </cell>
        </row>
        <row r="1623">
          <cell r="C1623" t="str">
            <v>BCLDQ0766</v>
          </cell>
          <cell r="D1623" t="str">
            <v>T1287</v>
          </cell>
          <cell r="E1623" t="str">
            <v>BOLD:ADM6725</v>
          </cell>
        </row>
        <row r="1624">
          <cell r="C1624" t="str">
            <v>BCLDQ0767</v>
          </cell>
          <cell r="D1624" t="str">
            <v>T1287</v>
          </cell>
          <cell r="E1624" t="str">
            <v>BOLD:AAH8798</v>
          </cell>
        </row>
        <row r="1625">
          <cell r="C1625" t="str">
            <v>BCLDQ0768</v>
          </cell>
          <cell r="D1625" t="str">
            <v>T1311</v>
          </cell>
          <cell r="E1625" t="str">
            <v>BOLD:AAG7584</v>
          </cell>
        </row>
        <row r="1626">
          <cell r="C1626" t="str">
            <v>BCLDQ0770</v>
          </cell>
          <cell r="D1626" t="str">
            <v>T1311</v>
          </cell>
          <cell r="E1626" t="str">
            <v>BOLD:AEW0382</v>
          </cell>
        </row>
        <row r="1627">
          <cell r="C1627" t="str">
            <v>BCLDQ0776</v>
          </cell>
          <cell r="D1627" t="str">
            <v>T1310</v>
          </cell>
        </row>
        <row r="1628">
          <cell r="C1628" t="str">
            <v>BCLDQ0777</v>
          </cell>
          <cell r="D1628" t="str">
            <v>T1310</v>
          </cell>
          <cell r="E1628" t="str">
            <v>BOLD:AAH8784</v>
          </cell>
        </row>
        <row r="1629">
          <cell r="C1629" t="str">
            <v>BCLDQ0779</v>
          </cell>
          <cell r="D1629" t="str">
            <v>T1188</v>
          </cell>
        </row>
        <row r="1630">
          <cell r="C1630" t="str">
            <v>BCLDQ0780</v>
          </cell>
          <cell r="D1630" t="str">
            <v>T1188</v>
          </cell>
          <cell r="E1630" t="str">
            <v>BOLD:AAH8784</v>
          </cell>
        </row>
        <row r="1631">
          <cell r="C1631" t="str">
            <v>BCLDQ0781</v>
          </cell>
          <cell r="D1631" t="str">
            <v>T1188</v>
          </cell>
        </row>
        <row r="1632">
          <cell r="C1632" t="str">
            <v>BCLDQ0782</v>
          </cell>
          <cell r="D1632" t="str">
            <v>T2305</v>
          </cell>
          <cell r="E1632" t="str">
            <v>BOLD:AAH8800</v>
          </cell>
        </row>
        <row r="1633">
          <cell r="C1633" t="str">
            <v>BCLDQ01547</v>
          </cell>
          <cell r="D1633" t="str">
            <v>BCLDQ01547</v>
          </cell>
          <cell r="E1633" t="str">
            <v>BOLD:AAH8793</v>
          </cell>
        </row>
        <row r="1634">
          <cell r="C1634" t="str">
            <v>BCLDQ1254</v>
          </cell>
          <cell r="D1634" t="str">
            <v>BCLDQ1254</v>
          </cell>
        </row>
        <row r="1635">
          <cell r="C1635" t="str">
            <v>BCLDQ01643</v>
          </cell>
          <cell r="D1635" t="str">
            <v>BCLDQ01643</v>
          </cell>
          <cell r="E1635" t="str">
            <v>BOLD:AAH8979</v>
          </cell>
        </row>
        <row r="1636">
          <cell r="C1636" t="str">
            <v>BCLDQ01483</v>
          </cell>
          <cell r="D1636" t="str">
            <v>T4679</v>
          </cell>
          <cell r="E1636" t="str">
            <v>BOLD:AAV7467</v>
          </cell>
        </row>
        <row r="1637">
          <cell r="C1637" t="str">
            <v>BCLDQ01507</v>
          </cell>
          <cell r="D1637" t="str">
            <v>T3254</v>
          </cell>
          <cell r="E1637" t="str">
            <v>BOLD:AAH8676</v>
          </cell>
        </row>
        <row r="1638">
          <cell r="C1638" t="str">
            <v>USNM ENT 00209079</v>
          </cell>
          <cell r="D1638" t="str">
            <v>USNM ENT 00209079</v>
          </cell>
          <cell r="E1638" t="str">
            <v>BOLD:AAI5966</v>
          </cell>
        </row>
        <row r="1639">
          <cell r="C1639" t="str">
            <v>USNM ENT 00506709</v>
          </cell>
          <cell r="D1639" t="str">
            <v>USNM ENT 00506709</v>
          </cell>
        </row>
        <row r="1640">
          <cell r="C1640" t="str">
            <v>BCLDQ00125</v>
          </cell>
          <cell r="D1640" t="str">
            <v>T1774</v>
          </cell>
          <cell r="E1640" t="str">
            <v>BOLD:AAG7574</v>
          </cell>
        </row>
        <row r="1641">
          <cell r="C1641" t="str">
            <v>BCLDQ00129</v>
          </cell>
          <cell r="D1641" t="str">
            <v>T321</v>
          </cell>
          <cell r="E1641" t="str">
            <v>BOLD:AAH8665</v>
          </cell>
        </row>
        <row r="1642">
          <cell r="C1642" t="str">
            <v>BCLDQ00169</v>
          </cell>
          <cell r="D1642" t="str">
            <v>T1890</v>
          </cell>
          <cell r="E1642" t="str">
            <v>BOLD:AAG7567</v>
          </cell>
        </row>
        <row r="1643">
          <cell r="C1643" t="str">
            <v>BCLDQ00204</v>
          </cell>
          <cell r="D1643" t="str">
            <v>T62</v>
          </cell>
          <cell r="E1643" t="str">
            <v>BOLD:AAG7565</v>
          </cell>
        </row>
        <row r="1644">
          <cell r="C1644" t="str">
            <v>BCLDQ0220</v>
          </cell>
          <cell r="D1644" t="str">
            <v>BCLDQ0220</v>
          </cell>
          <cell r="E1644" t="str">
            <v>BOLD:AAG7565</v>
          </cell>
        </row>
        <row r="1645">
          <cell r="C1645" t="str">
            <v>BCLDQ0228</v>
          </cell>
          <cell r="D1645" t="str">
            <v>BCLDQ0228</v>
          </cell>
          <cell r="E1645" t="str">
            <v>BOLD:AAG7573</v>
          </cell>
        </row>
        <row r="1646">
          <cell r="C1646" t="str">
            <v>BCLDQ0243</v>
          </cell>
          <cell r="D1646" t="str">
            <v>BCLDQ0243</v>
          </cell>
          <cell r="E1646" t="str">
            <v>BOLD:AAG7575</v>
          </cell>
        </row>
        <row r="1647">
          <cell r="C1647" t="str">
            <v>BCLDQ0245</v>
          </cell>
          <cell r="D1647" t="str">
            <v>BCLDQ0245</v>
          </cell>
          <cell r="E1647" t="str">
            <v>BOLD:ACF3848</v>
          </cell>
        </row>
        <row r="1648">
          <cell r="C1648" t="str">
            <v>BCLDQ0246</v>
          </cell>
          <cell r="D1648" t="str">
            <v>BCLDQ0246</v>
          </cell>
          <cell r="E1648" t="str">
            <v>BOLD:ACI8591</v>
          </cell>
        </row>
        <row r="1649">
          <cell r="C1649" t="str">
            <v>BCLDQ0247</v>
          </cell>
          <cell r="D1649" t="str">
            <v>BCLDQ0247</v>
          </cell>
        </row>
        <row r="1650">
          <cell r="C1650" t="str">
            <v>BCLDQ0253</v>
          </cell>
          <cell r="D1650" t="str">
            <v>BCLDQ0253</v>
          </cell>
          <cell r="E1650" t="str">
            <v>BOLD:AAG7572</v>
          </cell>
        </row>
        <row r="1651">
          <cell r="C1651" t="str">
            <v>BCLDQ0254</v>
          </cell>
          <cell r="D1651" t="str">
            <v>BCLDQ0254</v>
          </cell>
          <cell r="E1651" t="str">
            <v>BOLD:AAG7590</v>
          </cell>
        </row>
        <row r="1652">
          <cell r="C1652" t="str">
            <v>BCLDQ0255</v>
          </cell>
          <cell r="D1652" t="str">
            <v>BCLDQ0255</v>
          </cell>
          <cell r="E1652" t="str">
            <v>BOLD:AAG7590</v>
          </cell>
        </row>
        <row r="1653">
          <cell r="C1653" t="str">
            <v>BCLDQ0257</v>
          </cell>
          <cell r="D1653" t="str">
            <v>BCLDQ0257</v>
          </cell>
          <cell r="E1653" t="str">
            <v>BOLD:AAG7565</v>
          </cell>
        </row>
        <row r="1654">
          <cell r="C1654" t="str">
            <v>BCLDQ0262</v>
          </cell>
          <cell r="D1654" t="str">
            <v>BCLDQ0262</v>
          </cell>
          <cell r="E1654" t="str">
            <v>BOLD:AAH8987</v>
          </cell>
        </row>
        <row r="1655">
          <cell r="C1655" t="str">
            <v>BCLDQ0266</v>
          </cell>
          <cell r="D1655" t="str">
            <v>BCLDQ0266</v>
          </cell>
          <cell r="E1655" t="str">
            <v>BOLD:AAG7586</v>
          </cell>
        </row>
        <row r="1656">
          <cell r="C1656" t="str">
            <v>BCLDQ0268</v>
          </cell>
          <cell r="D1656" t="str">
            <v>BCLDQ0268</v>
          </cell>
          <cell r="E1656" t="str">
            <v>BOLD:AAG7573</v>
          </cell>
        </row>
        <row r="1657">
          <cell r="C1657" t="str">
            <v>BCLDQ0270</v>
          </cell>
          <cell r="D1657" t="str">
            <v>BCLDQ0270</v>
          </cell>
          <cell r="E1657" t="str">
            <v>BOLD:AAG7572</v>
          </cell>
        </row>
        <row r="1658">
          <cell r="C1658" t="str">
            <v>BCLDQ0280</v>
          </cell>
          <cell r="D1658" t="str">
            <v>BCLDQ0280</v>
          </cell>
        </row>
        <row r="1659">
          <cell r="C1659" t="str">
            <v>BCLDQ0559</v>
          </cell>
          <cell r="D1659" t="str">
            <v>BCLDQ0559</v>
          </cell>
          <cell r="E1659" t="str">
            <v>BOLD:AAG7586</v>
          </cell>
        </row>
        <row r="1660">
          <cell r="C1660" t="str">
            <v>BCLDQ0626</v>
          </cell>
          <cell r="D1660" t="str">
            <v>BCLDQ0626</v>
          </cell>
          <cell r="E1660" t="str">
            <v>BOLD:AAG7586</v>
          </cell>
        </row>
        <row r="1661">
          <cell r="C1661" t="str">
            <v>BCLDQ0639</v>
          </cell>
          <cell r="D1661" t="str">
            <v>BCLDQ0639</v>
          </cell>
          <cell r="E1661" t="str">
            <v>BOLD:AAG7586</v>
          </cell>
        </row>
        <row r="1662">
          <cell r="C1662" t="str">
            <v>CK0006</v>
          </cell>
          <cell r="D1662" t="str">
            <v>CK0006</v>
          </cell>
          <cell r="E1662" t="str">
            <v>BOLD:AAH8784</v>
          </cell>
        </row>
        <row r="1663">
          <cell r="C1663" t="str">
            <v>BCLDQ0720</v>
          </cell>
          <cell r="D1663" t="str">
            <v>T1249</v>
          </cell>
          <cell r="E1663" t="str">
            <v>BOLD:AAH8677</v>
          </cell>
        </row>
        <row r="1664">
          <cell r="C1664" t="str">
            <v>BCLDQ0722</v>
          </cell>
          <cell r="D1664" t="str">
            <v>T1159</v>
          </cell>
          <cell r="E1664" t="str">
            <v>BOLD:AAG7575</v>
          </cell>
        </row>
        <row r="1665">
          <cell r="C1665" t="str">
            <v>BCLDQ0729</v>
          </cell>
          <cell r="D1665" t="str">
            <v>T1329</v>
          </cell>
          <cell r="E1665" t="str">
            <v>BOLD:AAH8787</v>
          </cell>
        </row>
        <row r="1666">
          <cell r="C1666" t="str">
            <v>BCLDQ0732</v>
          </cell>
          <cell r="D1666" t="str">
            <v>T1167</v>
          </cell>
          <cell r="E1666" t="str">
            <v>BOLD:AAG7565</v>
          </cell>
        </row>
        <row r="1667">
          <cell r="C1667" t="str">
            <v>BCLDQ0749</v>
          </cell>
          <cell r="D1667" t="str">
            <v>T2110</v>
          </cell>
          <cell r="E1667" t="str">
            <v>BOLD:AAH8793</v>
          </cell>
        </row>
        <row r="1668">
          <cell r="C1668" t="str">
            <v>BCLDQ0765</v>
          </cell>
          <cell r="D1668" t="str">
            <v>T1240</v>
          </cell>
        </row>
        <row r="1669">
          <cell r="C1669" t="str">
            <v>BCLDQ0833</v>
          </cell>
          <cell r="D1669" t="str">
            <v>BCLDQ0833</v>
          </cell>
          <cell r="E1669" t="str">
            <v>BOLD:ABZ2591</v>
          </cell>
        </row>
        <row r="1670">
          <cell r="C1670" t="str">
            <v>BCLDQ0842</v>
          </cell>
          <cell r="D1670" t="str">
            <v>BCLDQ0842</v>
          </cell>
          <cell r="E1670" t="str">
            <v>BOLD:ACE6023</v>
          </cell>
        </row>
        <row r="1671">
          <cell r="C1671" t="str">
            <v>BCLDQ1056</v>
          </cell>
          <cell r="D1671" t="str">
            <v>T1608</v>
          </cell>
          <cell r="E1671" t="str">
            <v>BOLD:AAG7572</v>
          </cell>
        </row>
        <row r="1672">
          <cell r="C1672" t="str">
            <v>BCLDQ1058</v>
          </cell>
          <cell r="D1672" t="str">
            <v>T1608</v>
          </cell>
          <cell r="E1672" t="str">
            <v>BOLD:AAG7573</v>
          </cell>
        </row>
        <row r="1673">
          <cell r="C1673" t="str">
            <v>BCLDQ1164</v>
          </cell>
          <cell r="D1673" t="str">
            <v>BCLDQ1164</v>
          </cell>
          <cell r="E1673" t="str">
            <v>BOLD:AAG7594</v>
          </cell>
        </row>
        <row r="1674">
          <cell r="C1674" t="str">
            <v>BCLDQ01482</v>
          </cell>
          <cell r="D1674" t="str">
            <v>BCLDQ01482</v>
          </cell>
          <cell r="E1674" t="str">
            <v>BOLD:ACK0036</v>
          </cell>
        </row>
        <row r="1675">
          <cell r="C1675" t="str">
            <v>BCLDQ01491</v>
          </cell>
          <cell r="D1675" t="str">
            <v>BCLDQ01491</v>
          </cell>
          <cell r="E1675" t="str">
            <v>BOLD:ADT8191</v>
          </cell>
        </row>
        <row r="1676">
          <cell r="C1676" t="str">
            <v>BCLDQ01525</v>
          </cell>
          <cell r="D1676" t="str">
            <v>BCLDQ01525</v>
          </cell>
          <cell r="E1676" t="str">
            <v>BOLD:AAV7492</v>
          </cell>
        </row>
        <row r="1677">
          <cell r="C1677" t="str">
            <v>BCLDQ01611</v>
          </cell>
          <cell r="D1677" t="str">
            <v>BCLDQ01611</v>
          </cell>
          <cell r="E1677" t="str">
            <v>BOLD:AAH8684</v>
          </cell>
        </row>
        <row r="1678">
          <cell r="C1678" t="str">
            <v>BCLDQ01630</v>
          </cell>
          <cell r="D1678" t="str">
            <v>BCLDQ01630</v>
          </cell>
          <cell r="E1678" t="str">
            <v>BOLD:AAU1308</v>
          </cell>
        </row>
        <row r="1679">
          <cell r="C1679" t="str">
            <v>BCLDQ01710</v>
          </cell>
          <cell r="D1679" t="str">
            <v>BCLDQ01710</v>
          </cell>
          <cell r="E1679" t="str">
            <v>BOLD:AAV7456</v>
          </cell>
        </row>
        <row r="1680">
          <cell r="C1680" t="str">
            <v>USNM ENT 00455187-h</v>
          </cell>
          <cell r="D1680" t="str">
            <v>USNM00455187-h</v>
          </cell>
        </row>
        <row r="1681">
          <cell r="C1681" t="str">
            <v>USNM ENT 00454124-h</v>
          </cell>
          <cell r="D1681" t="str">
            <v>USNM00454124-h</v>
          </cell>
          <cell r="E1681" t="str">
            <v>BOLD:AAL8414</v>
          </cell>
        </row>
        <row r="1682">
          <cell r="C1682" t="str">
            <v>USNM ENT 00504931-h</v>
          </cell>
          <cell r="D1682" t="str">
            <v>USNM00504931-h</v>
          </cell>
        </row>
        <row r="1683">
          <cell r="C1683" t="str">
            <v>USNM ENT 00454206-h</v>
          </cell>
          <cell r="D1683" t="str">
            <v>USNM00454206-h</v>
          </cell>
        </row>
        <row r="1684">
          <cell r="C1684" t="str">
            <v>USNM ENT 00454190-h</v>
          </cell>
          <cell r="D1684" t="str">
            <v>USNM00454190-h</v>
          </cell>
        </row>
        <row r="1685">
          <cell r="C1685" t="str">
            <v>USNM ENT 00454190</v>
          </cell>
          <cell r="D1685" t="str">
            <v>USNM00454190</v>
          </cell>
        </row>
        <row r="1686">
          <cell r="C1686" t="str">
            <v>USNM ENT 00454118-h</v>
          </cell>
          <cell r="D1686" t="str">
            <v>USNM00454118-h</v>
          </cell>
        </row>
        <row r="1687">
          <cell r="C1687" t="str">
            <v>USNM ENT 00454118</v>
          </cell>
          <cell r="D1687" t="str">
            <v>USNM00454118</v>
          </cell>
          <cell r="E1687" t="str">
            <v>BOLD:AAG7339</v>
          </cell>
        </row>
        <row r="1688">
          <cell r="C1688" t="str">
            <v>USNM ENT 00209073-h</v>
          </cell>
          <cell r="D1688" t="str">
            <v>USNM00209073-h</v>
          </cell>
        </row>
        <row r="1689">
          <cell r="C1689" t="str">
            <v>USNM ENT 00209073</v>
          </cell>
          <cell r="D1689" t="str">
            <v>USNM00209073</v>
          </cell>
        </row>
        <row r="1690">
          <cell r="C1690" t="str">
            <v>USNM ENT 00454100-h</v>
          </cell>
          <cell r="D1690" t="str">
            <v>USNM00454100-h</v>
          </cell>
          <cell r="E1690" t="str">
            <v>BOLD:AAA4133</v>
          </cell>
        </row>
        <row r="1691">
          <cell r="C1691" t="str">
            <v>USNM ENT 00454100</v>
          </cell>
          <cell r="D1691" t="str">
            <v>USNM00454100</v>
          </cell>
        </row>
        <row r="1692">
          <cell r="C1692" t="str">
            <v>USNM ENT 00454360-h</v>
          </cell>
          <cell r="D1692" t="str">
            <v>USNM00454360-h</v>
          </cell>
          <cell r="E1692" t="str">
            <v>BOLD:AAA3374</v>
          </cell>
        </row>
        <row r="1693">
          <cell r="C1693" t="str">
            <v>USNM ENT 00455174-h</v>
          </cell>
          <cell r="D1693" t="str">
            <v>USNM00455174-h</v>
          </cell>
        </row>
        <row r="1694">
          <cell r="C1694" t="str">
            <v>USNM ENT 00455174</v>
          </cell>
          <cell r="D1694" t="str">
            <v>USNM00455174</v>
          </cell>
        </row>
        <row r="1695">
          <cell r="C1695" t="str">
            <v>USNM ENT 00454196-h</v>
          </cell>
          <cell r="D1695" t="str">
            <v>USNM00454196-h</v>
          </cell>
        </row>
        <row r="1696">
          <cell r="C1696" t="str">
            <v>USNM ENT 00455172-h</v>
          </cell>
          <cell r="D1696" t="str">
            <v>USNM00455172-h</v>
          </cell>
        </row>
        <row r="1697">
          <cell r="C1697" t="str">
            <v>USNM ENT 00454145</v>
          </cell>
          <cell r="D1697" t="str">
            <v>USNM00454145</v>
          </cell>
        </row>
        <row r="1698">
          <cell r="C1698" t="str">
            <v>USNM ENT 00454108-h</v>
          </cell>
          <cell r="D1698" t="str">
            <v>USNM00454108-h</v>
          </cell>
        </row>
        <row r="1699">
          <cell r="C1699" t="str">
            <v>USNM ENT 00454230-h</v>
          </cell>
          <cell r="D1699" t="str">
            <v>USNM00454230-h</v>
          </cell>
        </row>
        <row r="1700">
          <cell r="C1700" t="str">
            <v>USNM ENT 00454230</v>
          </cell>
          <cell r="D1700" t="str">
            <v>USNM00454230</v>
          </cell>
        </row>
        <row r="1701">
          <cell r="C1701" t="str">
            <v>USNM ENT 00508667-h</v>
          </cell>
          <cell r="D1701" t="str">
            <v>USNM00508667-h</v>
          </cell>
          <cell r="E1701" t="str">
            <v>BOLD:AAB2935</v>
          </cell>
        </row>
        <row r="1702">
          <cell r="C1702" t="str">
            <v>USNM ENT 00503544-h</v>
          </cell>
          <cell r="D1702" t="str">
            <v>USNM00503544-h</v>
          </cell>
          <cell r="E1702" t="str">
            <v>BOLD:AAA4133</v>
          </cell>
        </row>
        <row r="1703">
          <cell r="C1703" t="str">
            <v>USNM ENT 00509089-h</v>
          </cell>
          <cell r="D1703" t="str">
            <v>USNM00509089-h</v>
          </cell>
        </row>
        <row r="1704">
          <cell r="C1704" t="str">
            <v>USNM ENT 00209109-h</v>
          </cell>
          <cell r="D1704" t="str">
            <v>USNM00209109-h</v>
          </cell>
        </row>
        <row r="1705">
          <cell r="C1705" t="str">
            <v>USNM ENT 00505526-h</v>
          </cell>
          <cell r="D1705" t="str">
            <v>USNM00505526-h</v>
          </cell>
          <cell r="E1705" t="str">
            <v>BOLD:AAA3382</v>
          </cell>
        </row>
        <row r="1706">
          <cell r="C1706" t="str">
            <v>PNGDISSECT034-p</v>
          </cell>
          <cell r="D1706" t="str">
            <v>PNGDISSECT034-p</v>
          </cell>
          <cell r="E1706" t="str">
            <v>BOLD:AAD2366</v>
          </cell>
        </row>
        <row r="1707">
          <cell r="C1707" t="str">
            <v>PNGDISSECT038-p</v>
          </cell>
          <cell r="D1707" t="str">
            <v>PNGDISSECT038-p</v>
          </cell>
          <cell r="E1707" t="str">
            <v>BOLD:AAD2366</v>
          </cell>
        </row>
        <row r="1708">
          <cell r="C1708" t="str">
            <v>PNGDISSECT054-p</v>
          </cell>
          <cell r="D1708" t="str">
            <v>PNGDISSECT054-p</v>
          </cell>
          <cell r="E1708" t="str">
            <v>BOLD:AAD2366</v>
          </cell>
        </row>
        <row r="1709">
          <cell r="C1709" t="str">
            <v>PNGDISSECT014-p</v>
          </cell>
          <cell r="D1709" t="str">
            <v>PNGDISSECT014-p</v>
          </cell>
          <cell r="E1709" t="str">
            <v>BOLD:AAD2366</v>
          </cell>
        </row>
        <row r="1710">
          <cell r="C1710" t="str">
            <v>PNGDISSECT044-p</v>
          </cell>
          <cell r="D1710" t="str">
            <v>PNGDISSECT044-p</v>
          </cell>
          <cell r="E1710" t="str">
            <v>BOLD:AAD2366</v>
          </cell>
        </row>
        <row r="1711">
          <cell r="C1711" t="str">
            <v>PNGDISSECT030-p</v>
          </cell>
          <cell r="D1711" t="str">
            <v>PNGDISSECT030-p</v>
          </cell>
          <cell r="E1711" t="str">
            <v>BOLD:AAD2366</v>
          </cell>
        </row>
        <row r="1712">
          <cell r="C1712" t="str">
            <v>PNGDISSECT047-p</v>
          </cell>
          <cell r="D1712" t="str">
            <v>PNGDISSECT047-p</v>
          </cell>
          <cell r="E1712" t="str">
            <v>BOLD:AAD2366</v>
          </cell>
        </row>
        <row r="1713">
          <cell r="C1713" t="str">
            <v>PNGDISSECT043-p</v>
          </cell>
          <cell r="D1713" t="str">
            <v>PNGDISSECT043-p</v>
          </cell>
          <cell r="E1713" t="str">
            <v>BOLD:AAD2366</v>
          </cell>
        </row>
        <row r="1714">
          <cell r="C1714" t="str">
            <v>PNGDISSECT053-p</v>
          </cell>
          <cell r="D1714" t="str">
            <v>PNGDISSECT053-p</v>
          </cell>
          <cell r="E1714" t="str">
            <v>BOLD:AAD2366</v>
          </cell>
        </row>
        <row r="1715">
          <cell r="C1715" t="str">
            <v>PNGDISSECT050-p</v>
          </cell>
          <cell r="D1715" t="str">
            <v>PNGDISSECT050-p</v>
          </cell>
          <cell r="E1715" t="str">
            <v>BOLD:AAD2366</v>
          </cell>
        </row>
        <row r="1716">
          <cell r="C1716" t="str">
            <v>PNGDISSECT006-p</v>
          </cell>
          <cell r="D1716" t="str">
            <v>PNGDISSECT006-p</v>
          </cell>
          <cell r="E1716" t="str">
            <v>BOLD:AAD2366</v>
          </cell>
        </row>
        <row r="1717">
          <cell r="C1717" t="str">
            <v>PNGDISSECT027-p</v>
          </cell>
          <cell r="D1717" t="str">
            <v>PNGDISSECT027-p</v>
          </cell>
          <cell r="E1717" t="str">
            <v>BOLD:AAD2366</v>
          </cell>
        </row>
        <row r="1718">
          <cell r="C1718" t="str">
            <v>PNGDISSECT036-p</v>
          </cell>
          <cell r="D1718" t="str">
            <v>PNGDISSECT036-p</v>
          </cell>
          <cell r="E1718" t="str">
            <v>BOLD:AAB9161</v>
          </cell>
        </row>
        <row r="1719">
          <cell r="C1719" t="str">
            <v>PNGDISSECT051-p</v>
          </cell>
          <cell r="D1719" t="str">
            <v>PNGDISSECT051-p</v>
          </cell>
          <cell r="E1719" t="str">
            <v>BOLD:AAB9161</v>
          </cell>
        </row>
        <row r="1720">
          <cell r="C1720" t="str">
            <v>PNGDISSECT032-p</v>
          </cell>
          <cell r="D1720" t="str">
            <v>PNGDISSECT032-p</v>
          </cell>
          <cell r="E1720" t="str">
            <v>BOLD:AAB9161</v>
          </cell>
        </row>
        <row r="1721">
          <cell r="C1721" t="str">
            <v>PNGDISSECT024-p</v>
          </cell>
          <cell r="D1721" t="str">
            <v>PNGDISSECT024-p</v>
          </cell>
          <cell r="E1721" t="str">
            <v>BOLD:AAB9161</v>
          </cell>
        </row>
        <row r="1722">
          <cell r="C1722" t="str">
            <v>PNGDISSECT025-p</v>
          </cell>
          <cell r="D1722" t="str">
            <v>PNGDISSECT025-p</v>
          </cell>
          <cell r="E1722" t="str">
            <v>BOLD:AAB9161</v>
          </cell>
        </row>
        <row r="1723">
          <cell r="C1723" t="str">
            <v>PNGDISSECT037-p</v>
          </cell>
          <cell r="D1723" t="str">
            <v>PNGDISSECT037-p</v>
          </cell>
          <cell r="E1723" t="str">
            <v>BOLD:AAB9161</v>
          </cell>
        </row>
        <row r="1724">
          <cell r="C1724" t="str">
            <v>PNGDISSECT033-p</v>
          </cell>
          <cell r="D1724" t="str">
            <v>PNGDISSECT033-p</v>
          </cell>
          <cell r="E1724" t="str">
            <v>BOLD:AAB9161</v>
          </cell>
        </row>
        <row r="1725">
          <cell r="C1725" t="str">
            <v>PNGDISSECT031-p</v>
          </cell>
          <cell r="D1725" t="str">
            <v>PNGDISSECT031-p</v>
          </cell>
          <cell r="E1725" t="str">
            <v>BOLD:ACF0347</v>
          </cell>
        </row>
        <row r="1726">
          <cell r="C1726" t="str">
            <v>PNGDISSECT046-p</v>
          </cell>
          <cell r="D1726" t="str">
            <v>PNGDISSECT046-p</v>
          </cell>
          <cell r="E1726" t="str">
            <v>BOLD:AAB9161</v>
          </cell>
        </row>
        <row r="1727">
          <cell r="C1727" t="str">
            <v>PNGDISSECT062-p</v>
          </cell>
          <cell r="D1727" t="str">
            <v>PNGDISSECT062-p</v>
          </cell>
          <cell r="E1727" t="str">
            <v>BOLD:AAE2668</v>
          </cell>
        </row>
        <row r="1728">
          <cell r="C1728" t="str">
            <v>PNGDISSECT063-p</v>
          </cell>
          <cell r="D1728" t="str">
            <v>PNGDISSECT063-p</v>
          </cell>
          <cell r="E1728" t="str">
            <v>BOLD:AAE2668</v>
          </cell>
        </row>
        <row r="1729">
          <cell r="C1729" t="str">
            <v>PNGDISSECT065-p1</v>
          </cell>
          <cell r="D1729" t="str">
            <v>PNGDISSECT065-p1</v>
          </cell>
          <cell r="E1729" t="str">
            <v>BOLD:AAE2668</v>
          </cell>
        </row>
        <row r="1730">
          <cell r="C1730" t="str">
            <v>PNGDISSECT012-p</v>
          </cell>
          <cell r="D1730" t="str">
            <v>PNGDISSECT012-p</v>
          </cell>
          <cell r="E1730" t="str">
            <v>BOLD:AAG4852</v>
          </cell>
        </row>
        <row r="1731">
          <cell r="C1731" t="str">
            <v>PNGDISSECT010-p</v>
          </cell>
          <cell r="D1731" t="str">
            <v>PNGDISSECT010-p</v>
          </cell>
          <cell r="E1731" t="str">
            <v>BOLD:AAG4850</v>
          </cell>
        </row>
        <row r="1732">
          <cell r="C1732" t="str">
            <v>PNGDISSECT003-p</v>
          </cell>
          <cell r="D1732" t="str">
            <v>PNGDISSECT003-p</v>
          </cell>
          <cell r="E1732" t="str">
            <v>BOLD:AAG4849</v>
          </cell>
        </row>
        <row r="1733">
          <cell r="C1733" t="str">
            <v>PNGDISSECT056-p</v>
          </cell>
          <cell r="D1733" t="str">
            <v>PNGDISSECT056-p</v>
          </cell>
          <cell r="E1733" t="str">
            <v>BOLD:AAG4855</v>
          </cell>
        </row>
        <row r="1734">
          <cell r="C1734" t="str">
            <v>PNGDISSECT064-p</v>
          </cell>
          <cell r="D1734" t="str">
            <v>PNGDISSECT064-p</v>
          </cell>
          <cell r="E1734" t="str">
            <v>BOLD:AAG4855</v>
          </cell>
        </row>
        <row r="1735">
          <cell r="C1735" t="str">
            <v>PNGDISSECT016-p</v>
          </cell>
          <cell r="D1735" t="str">
            <v>PNGDISSECT016-p</v>
          </cell>
          <cell r="E1735" t="str">
            <v>BOLD:AAG4853</v>
          </cell>
        </row>
        <row r="1736">
          <cell r="C1736" t="str">
            <v>PNGDISSECT002-p</v>
          </cell>
          <cell r="D1736" t="str">
            <v>PNGDISSECT002-p</v>
          </cell>
          <cell r="E1736" t="str">
            <v>BOLD:AAC8127</v>
          </cell>
        </row>
        <row r="1737">
          <cell r="C1737" t="str">
            <v>PNGDISSECT017-p</v>
          </cell>
          <cell r="D1737" t="str">
            <v>PNGDISSECT017-p</v>
          </cell>
          <cell r="E1737" t="str">
            <v>BOLD:AAH1117</v>
          </cell>
        </row>
        <row r="1738">
          <cell r="C1738" t="str">
            <v>PNGDISSECT028-p</v>
          </cell>
          <cell r="D1738" t="str">
            <v>PNGDISSECT028-p</v>
          </cell>
          <cell r="E1738" t="str">
            <v>BOLD:AAB7124</v>
          </cell>
        </row>
        <row r="1739">
          <cell r="C1739" t="str">
            <v>PNGDISSECT048-p</v>
          </cell>
          <cell r="D1739" t="str">
            <v>PNGDISSECT048-p</v>
          </cell>
          <cell r="E1739" t="str">
            <v>BOLD:AAB7124</v>
          </cell>
        </row>
        <row r="1740">
          <cell r="C1740" t="str">
            <v>PNGDISSECT049-p</v>
          </cell>
          <cell r="D1740" t="str">
            <v>PNGDISSECT049-p</v>
          </cell>
          <cell r="E1740" t="str">
            <v>BOLD:AAB7124</v>
          </cell>
        </row>
        <row r="1741">
          <cell r="C1741" t="str">
            <v>PNGDISSECT040-p2</v>
          </cell>
          <cell r="D1741" t="str">
            <v>PNGDISSECT040-p2</v>
          </cell>
          <cell r="E1741" t="str">
            <v>BOLD:AAG2210</v>
          </cell>
        </row>
        <row r="1742">
          <cell r="C1742" t="str">
            <v>PNGDISSECT052-p</v>
          </cell>
          <cell r="D1742" t="str">
            <v>PNGDISSECT052-p</v>
          </cell>
          <cell r="E1742" t="str">
            <v>BOLD:AAB7124</v>
          </cell>
        </row>
        <row r="1743">
          <cell r="C1743" t="str">
            <v>PNGDISSECT035-p2</v>
          </cell>
          <cell r="D1743" t="str">
            <v>PNGDISSECT035-p2</v>
          </cell>
          <cell r="E1743" t="str">
            <v>BOLD:AAB7124</v>
          </cell>
        </row>
        <row r="1744">
          <cell r="C1744" t="str">
            <v>PNGDISSECT041-p</v>
          </cell>
          <cell r="D1744" t="str">
            <v>PNGDISSECT041-p</v>
          </cell>
          <cell r="E1744" t="str">
            <v>BOLD:AAB7124</v>
          </cell>
        </row>
        <row r="1745">
          <cell r="C1745" t="str">
            <v>PNGDISSECT039-p</v>
          </cell>
          <cell r="D1745" t="str">
            <v>PNGDISSECT039-p</v>
          </cell>
          <cell r="E1745" t="str">
            <v>BOLD:AAB7124</v>
          </cell>
        </row>
        <row r="1746">
          <cell r="C1746" t="str">
            <v>PNGDISSECT029-p</v>
          </cell>
          <cell r="D1746" t="str">
            <v>PNGDISSECT029-p</v>
          </cell>
          <cell r="E1746" t="str">
            <v>BOLD:AAB7124</v>
          </cell>
        </row>
        <row r="1747">
          <cell r="C1747" t="str">
            <v>PNGDISSECT004-p</v>
          </cell>
          <cell r="D1747" t="str">
            <v>PNGDISSECT004-p</v>
          </cell>
          <cell r="E1747" t="str">
            <v>BOLD:AAD0180</v>
          </cell>
        </row>
        <row r="1748">
          <cell r="C1748" t="str">
            <v>PNGDISSECT005-p</v>
          </cell>
          <cell r="D1748" t="str">
            <v>PNGDISSECT005-p</v>
          </cell>
          <cell r="E1748" t="str">
            <v>BOLD:AAD0180</v>
          </cell>
        </row>
        <row r="1749">
          <cell r="C1749" t="str">
            <v>PNGDISSECT035-p1</v>
          </cell>
          <cell r="D1749" t="str">
            <v>PNGDISSECT035-p1</v>
          </cell>
          <cell r="E1749" t="str">
            <v>BOLD:AAG2245</v>
          </cell>
        </row>
        <row r="1750">
          <cell r="C1750" t="str">
            <v>PNGDISSECT009-p1</v>
          </cell>
          <cell r="D1750" t="str">
            <v>PNGDISSECT009-p1</v>
          </cell>
          <cell r="E1750" t="str">
            <v>BOLD:AAD0180</v>
          </cell>
        </row>
        <row r="1751">
          <cell r="C1751" t="str">
            <v>PNGDISSECT009-p2</v>
          </cell>
          <cell r="D1751" t="str">
            <v>PNGDISSECT009-p2</v>
          </cell>
          <cell r="E1751" t="str">
            <v>BOLD:AAD0180</v>
          </cell>
        </row>
        <row r="1752">
          <cell r="C1752" t="str">
            <v>PNGDISSECT008-p</v>
          </cell>
          <cell r="D1752" t="str">
            <v>PNGDISSECT008-p</v>
          </cell>
          <cell r="E1752" t="str">
            <v>BOLD:AAG2289</v>
          </cell>
        </row>
        <row r="1753">
          <cell r="C1753" t="str">
            <v>PNGDISSECT066-p1</v>
          </cell>
          <cell r="D1753" t="str">
            <v>PNGDISSECT066-p1</v>
          </cell>
          <cell r="E1753" t="str">
            <v>BOLD:AAG4858</v>
          </cell>
        </row>
        <row r="1754">
          <cell r="C1754" t="str">
            <v>PNGDISSECT074-p</v>
          </cell>
          <cell r="D1754" t="str">
            <v>PNGDISSECT074-p</v>
          </cell>
          <cell r="E1754" t="str">
            <v>BOLD:AAG4858</v>
          </cell>
        </row>
        <row r="1755">
          <cell r="C1755" t="str">
            <v>PNGDISSECT068-p</v>
          </cell>
          <cell r="D1755" t="str">
            <v>PNGDISSECT068-p</v>
          </cell>
          <cell r="E1755" t="str">
            <v>BOLD:AAG4858</v>
          </cell>
        </row>
        <row r="1756">
          <cell r="C1756" t="str">
            <v>PNGDISSECT071-p</v>
          </cell>
          <cell r="D1756" t="str">
            <v>PNGDISSECT071-p</v>
          </cell>
          <cell r="E1756" t="str">
            <v>BOLD:AAG4858</v>
          </cell>
        </row>
        <row r="1757">
          <cell r="C1757" t="str">
            <v>PNGDISSECT072-p</v>
          </cell>
          <cell r="D1757" t="str">
            <v>PNGDISSECT072-p</v>
          </cell>
          <cell r="E1757" t="str">
            <v>BOLD:AAG4858</v>
          </cell>
        </row>
        <row r="1758">
          <cell r="C1758" t="str">
            <v>PNGDISSECT066-p2</v>
          </cell>
          <cell r="D1758" t="str">
            <v>PNGDISSECT066-p2</v>
          </cell>
          <cell r="E1758" t="str">
            <v>BOLD:AAG4858</v>
          </cell>
        </row>
        <row r="1759">
          <cell r="C1759" t="str">
            <v>PNGDISSECT070-p1</v>
          </cell>
          <cell r="D1759" t="str">
            <v>PNGDISSECT070-p1</v>
          </cell>
          <cell r="E1759" t="str">
            <v>BOLD:AAG4858</v>
          </cell>
        </row>
        <row r="1760">
          <cell r="C1760" t="str">
            <v>PNGDISSECT077-p</v>
          </cell>
          <cell r="D1760" t="str">
            <v>PNGDISSECT077-p</v>
          </cell>
          <cell r="E1760" t="str">
            <v>BOLD:AAG4858</v>
          </cell>
        </row>
        <row r="1761">
          <cell r="C1761" t="str">
            <v>PNGDISSECT069-p1</v>
          </cell>
          <cell r="D1761" t="str">
            <v>PNGDISSECT069-p1</v>
          </cell>
          <cell r="E1761" t="str">
            <v>BOLD:AAG4858</v>
          </cell>
        </row>
        <row r="1762">
          <cell r="C1762" t="str">
            <v>PNGDISSECT069-p2</v>
          </cell>
          <cell r="D1762" t="str">
            <v>PNGDISSECT069-p2</v>
          </cell>
          <cell r="E1762" t="str">
            <v>BOLD:AAG4858</v>
          </cell>
        </row>
        <row r="1763">
          <cell r="C1763" t="str">
            <v>PNGDISSECT076-p</v>
          </cell>
          <cell r="D1763" t="str">
            <v>PNGDISSECT076-p</v>
          </cell>
          <cell r="E1763" t="str">
            <v>BOLD:AAG4858</v>
          </cell>
        </row>
        <row r="1764">
          <cell r="C1764" t="str">
            <v>PNGDISSECT070-p2</v>
          </cell>
          <cell r="D1764" t="str">
            <v>PNGDISSECT070-p2</v>
          </cell>
          <cell r="E1764" t="str">
            <v>BOLD:AAG4858</v>
          </cell>
        </row>
        <row r="1765">
          <cell r="C1765" t="str">
            <v>PNGDISSECT059-p2</v>
          </cell>
          <cell r="D1765" t="str">
            <v>PNGDISSECT059-p2</v>
          </cell>
          <cell r="E1765" t="str">
            <v>BOLD:AAG4857</v>
          </cell>
        </row>
        <row r="1766">
          <cell r="C1766" t="str">
            <v>PNGDISSECT065-p4</v>
          </cell>
          <cell r="D1766" t="str">
            <v>PNGDISSECT065-p4</v>
          </cell>
          <cell r="E1766" t="str">
            <v>BOLD:AAG4856</v>
          </cell>
        </row>
        <row r="1767">
          <cell r="C1767" t="str">
            <v>PNGDISSECT059-p4</v>
          </cell>
          <cell r="D1767" t="str">
            <v>PNGDISSECT059-p4</v>
          </cell>
          <cell r="E1767" t="str">
            <v>BOLD:AAG4856</v>
          </cell>
        </row>
        <row r="1768">
          <cell r="C1768" t="str">
            <v>PNGDISSECT065-p2</v>
          </cell>
          <cell r="D1768" t="str">
            <v>PNGDISSECT065-p2</v>
          </cell>
          <cell r="E1768" t="str">
            <v>BOLD:AAG4856</v>
          </cell>
        </row>
        <row r="1769">
          <cell r="C1769" t="str">
            <v>PNGDISSECT065-p3</v>
          </cell>
          <cell r="D1769" t="str">
            <v>PNGDISSECT065-p3</v>
          </cell>
          <cell r="E1769" t="str">
            <v>BOLD:AAG4856</v>
          </cell>
        </row>
        <row r="1770">
          <cell r="C1770" t="str">
            <v>PNGDISSECT059-p1</v>
          </cell>
          <cell r="D1770" t="str">
            <v>PNGDISSECT059-p1</v>
          </cell>
          <cell r="E1770" t="str">
            <v>BOLD:AAG4856</v>
          </cell>
        </row>
        <row r="1771">
          <cell r="C1771" t="str">
            <v>PNGDISSECT059-p3</v>
          </cell>
          <cell r="D1771" t="str">
            <v>PNGDISSECT059-p3</v>
          </cell>
          <cell r="E1771" t="str">
            <v>BOLD:AAG4856</v>
          </cell>
        </row>
        <row r="1772">
          <cell r="C1772" t="str">
            <v>PNGDISSECT042-p</v>
          </cell>
          <cell r="D1772" t="str">
            <v>PNGDISSECT042-p</v>
          </cell>
          <cell r="E1772" t="str">
            <v>BOLD:AAG2210</v>
          </cell>
        </row>
        <row r="1773">
          <cell r="C1773" t="str">
            <v>PNGDISSECT040-p1</v>
          </cell>
          <cell r="D1773" t="str">
            <v>PNGDISSECT040-p1</v>
          </cell>
          <cell r="E1773" t="str">
            <v>BOLD:AAG2210</v>
          </cell>
        </row>
        <row r="1774">
          <cell r="C1774" t="str">
            <v>PNGDISSECT015-p</v>
          </cell>
          <cell r="D1774" t="str">
            <v>PNGDISSECT015-p</v>
          </cell>
          <cell r="E1774" t="str">
            <v>BOLD:ABX5550</v>
          </cell>
        </row>
        <row r="1775">
          <cell r="C1775" t="str">
            <v>PNGDISSECT067-p1</v>
          </cell>
          <cell r="D1775" t="str">
            <v>PNGDISSECT067-p1</v>
          </cell>
          <cell r="E1775" t="str">
            <v>BOLD:AAG4858</v>
          </cell>
        </row>
        <row r="1776">
          <cell r="C1776" t="str">
            <v>PNGDISSECT023-p2</v>
          </cell>
          <cell r="D1776" t="str">
            <v>PNGDISSECT023-p2</v>
          </cell>
        </row>
        <row r="1777">
          <cell r="C1777" t="str">
            <v>PNGDISSECT067-p2</v>
          </cell>
          <cell r="D1777" t="str">
            <v>PNGDISSECT067-p2</v>
          </cell>
        </row>
        <row r="1778">
          <cell r="C1778" t="str">
            <v>PNGDISSECT022-p1</v>
          </cell>
          <cell r="D1778" t="str">
            <v>PNGDISSECT022-p1</v>
          </cell>
          <cell r="E1778" t="str">
            <v>BOLD:ADF7223</v>
          </cell>
        </row>
        <row r="1779">
          <cell r="C1779" t="str">
            <v>PNGDISSECT018-p2</v>
          </cell>
          <cell r="D1779" t="str">
            <v>PNGDISSECT018-p2</v>
          </cell>
        </row>
        <row r="1780">
          <cell r="C1780" t="str">
            <v>PNGDISSECT022-p3</v>
          </cell>
          <cell r="D1780" t="str">
            <v>PNGDISSECT022-p3</v>
          </cell>
          <cell r="E1780" t="str">
            <v>BOLD:ADF7223</v>
          </cell>
        </row>
        <row r="1781">
          <cell r="C1781" t="str">
            <v>PNGDISSECT011-p2</v>
          </cell>
          <cell r="D1781" t="str">
            <v>PNGDISSECT011-p2</v>
          </cell>
          <cell r="E1781" t="str">
            <v>BOLD:AAG4851</v>
          </cell>
        </row>
        <row r="1782">
          <cell r="C1782" t="str">
            <v>PNGDISSECT011-p1</v>
          </cell>
          <cell r="D1782" t="str">
            <v>PNGDISSECT011-p1</v>
          </cell>
          <cell r="E1782" t="str">
            <v>BOLD:AAG4851</v>
          </cell>
        </row>
        <row r="1783">
          <cell r="C1783" t="str">
            <v>PNGDISSECT022-p2</v>
          </cell>
          <cell r="D1783" t="str">
            <v>PNGDISSECT022-p2</v>
          </cell>
          <cell r="E1783" t="str">
            <v>BOLD:AAG4854</v>
          </cell>
        </row>
        <row r="1784">
          <cell r="C1784" t="str">
            <v>PNGDISSECT023-p1</v>
          </cell>
          <cell r="D1784" t="str">
            <v>PNGDISSECT023-p1</v>
          </cell>
          <cell r="E1784" t="str">
            <v>BOLD:AAM7354</v>
          </cell>
        </row>
        <row r="1785">
          <cell r="C1785" t="str">
            <v>USNM ENT 00680194-h</v>
          </cell>
          <cell r="D1785" t="str">
            <v>USNM00680194-h</v>
          </cell>
        </row>
        <row r="1786">
          <cell r="C1786" t="str">
            <v>USNM ENT 00680439-h</v>
          </cell>
          <cell r="D1786" t="str">
            <v>USNM00680439-h</v>
          </cell>
          <cell r="E1786" t="str">
            <v>BOLD:AAA5622</v>
          </cell>
        </row>
        <row r="1787">
          <cell r="C1787" t="str">
            <v>USNM ENT 00680519</v>
          </cell>
          <cell r="D1787" t="str">
            <v>USNM00680519</v>
          </cell>
          <cell r="E1787" t="str">
            <v>BOLD:AAH1069</v>
          </cell>
        </row>
        <row r="1788">
          <cell r="C1788" t="str">
            <v>USNM ENT 00680706</v>
          </cell>
          <cell r="D1788" t="str">
            <v>USNM00680706</v>
          </cell>
          <cell r="E1788" t="str">
            <v>BOLD:AAH1987</v>
          </cell>
        </row>
        <row r="1789">
          <cell r="C1789" t="str">
            <v>USNM ENT 00680479</v>
          </cell>
          <cell r="D1789" t="str">
            <v>USNM00680479</v>
          </cell>
          <cell r="E1789" t="str">
            <v>BOLD:AAH0949</v>
          </cell>
        </row>
        <row r="1790">
          <cell r="C1790" t="str">
            <v>USNM ENT 00680752</v>
          </cell>
          <cell r="D1790" t="str">
            <v>USNM00680752</v>
          </cell>
          <cell r="E1790" t="str">
            <v>BOLD:AAH1069</v>
          </cell>
        </row>
        <row r="1791">
          <cell r="C1791" t="str">
            <v>USNM ENT 00680725-h</v>
          </cell>
          <cell r="D1791" t="str">
            <v>USNM00680725-h</v>
          </cell>
          <cell r="E1791" t="str">
            <v>BOLD:AAC5792</v>
          </cell>
        </row>
        <row r="1792">
          <cell r="C1792" t="str">
            <v>USNM ENT 00680439</v>
          </cell>
          <cell r="D1792" t="str">
            <v>USNM00680439</v>
          </cell>
          <cell r="E1792" t="str">
            <v>BOLD:AAD2366</v>
          </cell>
        </row>
        <row r="1793">
          <cell r="C1793" t="str">
            <v>USNM ENT 00680079-h</v>
          </cell>
          <cell r="D1793" t="str">
            <v>USNM00680079-h</v>
          </cell>
          <cell r="E1793" t="str">
            <v>BOLD:AAH4934</v>
          </cell>
        </row>
        <row r="1794">
          <cell r="C1794" t="str">
            <v>USNM ENT 00680430-h</v>
          </cell>
          <cell r="D1794" t="str">
            <v>USNM00680430-h</v>
          </cell>
          <cell r="E1794" t="str">
            <v>BOLD:AAB3334</v>
          </cell>
        </row>
        <row r="1795">
          <cell r="C1795" t="str">
            <v>USNM ENT 00680541-h</v>
          </cell>
          <cell r="D1795" t="str">
            <v>USNM00680541-h</v>
          </cell>
          <cell r="E1795" t="str">
            <v>BOLD:AAA6663</v>
          </cell>
        </row>
        <row r="1796">
          <cell r="C1796" t="str">
            <v>USNM ENT 00680805-h</v>
          </cell>
          <cell r="D1796" t="str">
            <v>USNM00680805-h</v>
          </cell>
          <cell r="E1796" t="str">
            <v>BOLD:AAA6663</v>
          </cell>
        </row>
        <row r="1797">
          <cell r="C1797" t="str">
            <v>USNM ENT 00680992-h</v>
          </cell>
          <cell r="D1797" t="str">
            <v>USNM00680992-h</v>
          </cell>
          <cell r="E1797" t="str">
            <v>BOLD:AAH0949</v>
          </cell>
        </row>
        <row r="1798">
          <cell r="C1798" t="str">
            <v>USNM ENT 00680937</v>
          </cell>
          <cell r="D1798" t="str">
            <v>USNM00680937</v>
          </cell>
          <cell r="E1798" t="str">
            <v>BOLD:AAH0949</v>
          </cell>
        </row>
        <row r="1799">
          <cell r="C1799" t="str">
            <v>USNM ENT 00680541</v>
          </cell>
          <cell r="D1799" t="str">
            <v>USNM00680541</v>
          </cell>
          <cell r="E1799" t="str">
            <v>BOLD:AAH1070</v>
          </cell>
        </row>
        <row r="1800">
          <cell r="C1800" t="str">
            <v>USNM ENT 00454108</v>
          </cell>
          <cell r="D1800" t="str">
            <v>USNM00454108</v>
          </cell>
          <cell r="E1800" t="str">
            <v>BOLD:AAM7162</v>
          </cell>
        </row>
        <row r="1801">
          <cell r="C1801" t="str">
            <v>USNM ENT 00680114-h</v>
          </cell>
          <cell r="D1801" t="str">
            <v>USNM00680114-h</v>
          </cell>
          <cell r="E1801" t="str">
            <v>BOLD:ABX5550</v>
          </cell>
        </row>
        <row r="1802">
          <cell r="C1802" t="str">
            <v>USNM ENT 00680805</v>
          </cell>
          <cell r="D1802" t="str">
            <v>USNM00680805</v>
          </cell>
          <cell r="E1802" t="str">
            <v>BOLD:AAH1070</v>
          </cell>
        </row>
        <row r="1803">
          <cell r="C1803" t="str">
            <v>USNM ENT 00680810-h</v>
          </cell>
          <cell r="D1803" t="str">
            <v>USNM00680810-h</v>
          </cell>
          <cell r="E1803" t="str">
            <v>BOLD:AAB8448</v>
          </cell>
        </row>
        <row r="1804">
          <cell r="C1804" t="str">
            <v>USNM ENT 00680818-h</v>
          </cell>
          <cell r="D1804" t="str">
            <v>USNM00680818-h</v>
          </cell>
          <cell r="E1804" t="str">
            <v>BOLD:AAG1091</v>
          </cell>
        </row>
        <row r="1805">
          <cell r="C1805" t="str">
            <v>USNM ENT 00680919-h</v>
          </cell>
          <cell r="D1805" t="str">
            <v>USNM00680919-h</v>
          </cell>
          <cell r="E1805" t="str">
            <v>BOLD:AAH0949</v>
          </cell>
        </row>
        <row r="1806">
          <cell r="C1806" t="str">
            <v>USNM ENT 00680430</v>
          </cell>
          <cell r="D1806" t="str">
            <v>USNM00680430</v>
          </cell>
          <cell r="E1806" t="str">
            <v>BOLD:AAH1072</v>
          </cell>
        </row>
        <row r="1807">
          <cell r="C1807" t="str">
            <v>USNM ENT 00680992</v>
          </cell>
          <cell r="D1807" t="str">
            <v>USNM00680992</v>
          </cell>
          <cell r="E1807" t="str">
            <v>BOLD:AAH0949</v>
          </cell>
        </row>
        <row r="1808">
          <cell r="C1808" t="str">
            <v>USNM ENT 00680479-h</v>
          </cell>
          <cell r="D1808" t="str">
            <v>USNM00680479-h</v>
          </cell>
          <cell r="E1808" t="str">
            <v>BOLD:AAH0949</v>
          </cell>
        </row>
        <row r="1809">
          <cell r="C1809" t="str">
            <v>USNM ENT 00454206</v>
          </cell>
          <cell r="D1809" t="str">
            <v>USNM00454206</v>
          </cell>
          <cell r="E1809" t="str">
            <v>BOLD:AAG1094</v>
          </cell>
        </row>
        <row r="1810">
          <cell r="C1810" t="str">
            <v>USNM ENT 00504928</v>
          </cell>
          <cell r="D1810" t="str">
            <v>USNM00504928</v>
          </cell>
          <cell r="E1810" t="str">
            <v>BOLD:AAG1093</v>
          </cell>
        </row>
        <row r="1811">
          <cell r="C1811" t="str">
            <v>USNM ENT 00680953</v>
          </cell>
          <cell r="D1811" t="str">
            <v>USNM00680953</v>
          </cell>
          <cell r="E1811" t="str">
            <v>BOLD:AAH0949</v>
          </cell>
        </row>
        <row r="1812">
          <cell r="C1812" t="str">
            <v>USNM ENT 00680303-h</v>
          </cell>
          <cell r="D1812" t="str">
            <v>USNM00680303-h</v>
          </cell>
          <cell r="E1812" t="str">
            <v>BOLD:AAA9258</v>
          </cell>
        </row>
        <row r="1813">
          <cell r="C1813" t="str">
            <v>USNM ENT 00680876</v>
          </cell>
          <cell r="D1813" t="str">
            <v>USNM00680876</v>
          </cell>
          <cell r="E1813" t="str">
            <v>BOLD:AAG1092</v>
          </cell>
        </row>
        <row r="1814">
          <cell r="C1814" t="str">
            <v>USNM ENT 00680099-h</v>
          </cell>
          <cell r="D1814" t="str">
            <v>USNM00680099-h</v>
          </cell>
          <cell r="E1814" t="str">
            <v>BOLD:AAD1816</v>
          </cell>
        </row>
        <row r="1815">
          <cell r="C1815" t="str">
            <v>USNM ENT 00454145-h</v>
          </cell>
          <cell r="D1815" t="str">
            <v>USNM00454145-h</v>
          </cell>
        </row>
        <row r="1816">
          <cell r="C1816" t="str">
            <v>USNM ENT 00504928-h</v>
          </cell>
          <cell r="D1816" t="str">
            <v>USNM00504928-h</v>
          </cell>
          <cell r="E1816" t="str">
            <v>BOLD:AAG3027</v>
          </cell>
        </row>
        <row r="1817">
          <cell r="C1817" t="str">
            <v>USNM ENT 00680817-h</v>
          </cell>
          <cell r="D1817" t="str">
            <v>USNM00680817-h</v>
          </cell>
          <cell r="E1817" t="str">
            <v>BOLD:AAA9258</v>
          </cell>
        </row>
        <row r="1818">
          <cell r="C1818" t="str">
            <v>USNM ENT 00680350</v>
          </cell>
          <cell r="D1818" t="str">
            <v>USNM00680350</v>
          </cell>
          <cell r="E1818" t="str">
            <v>BOLD:AAG1091</v>
          </cell>
        </row>
        <row r="1819">
          <cell r="C1819" t="str">
            <v>USNM ENT 00680531</v>
          </cell>
          <cell r="D1819" t="str">
            <v>USNM00680531</v>
          </cell>
          <cell r="E1819" t="str">
            <v>BOLD:AAH1068</v>
          </cell>
        </row>
        <row r="1820">
          <cell r="C1820" t="str">
            <v>USNM ENT 00680615</v>
          </cell>
          <cell r="D1820" t="str">
            <v>USNM00680615</v>
          </cell>
          <cell r="E1820" t="str">
            <v>BOLD:AAG1091</v>
          </cell>
        </row>
        <row r="1821">
          <cell r="C1821" t="str">
            <v>USNM ENT 00680818</v>
          </cell>
          <cell r="D1821" t="str">
            <v>USNM00680818</v>
          </cell>
          <cell r="E1821" t="str">
            <v>BOLD:AAG1091</v>
          </cell>
        </row>
        <row r="1822">
          <cell r="C1822" t="str">
            <v>USNM ENT 00680528-h</v>
          </cell>
          <cell r="D1822" t="str">
            <v>USNM00680528-h</v>
          </cell>
          <cell r="E1822" t="str">
            <v>BOLD:AAG2280</v>
          </cell>
        </row>
        <row r="1823">
          <cell r="C1823" t="str">
            <v>USNM ENT 00680833-h</v>
          </cell>
          <cell r="D1823" t="str">
            <v>USNM00680833-h</v>
          </cell>
          <cell r="E1823" t="str">
            <v>BOLD:AAG2280</v>
          </cell>
        </row>
        <row r="1824">
          <cell r="C1824" t="str">
            <v>USNM ENT 00680297-h</v>
          </cell>
          <cell r="D1824" t="str">
            <v>USNM00680297-h</v>
          </cell>
          <cell r="E1824" t="str">
            <v>BOLD:AAF6195</v>
          </cell>
        </row>
        <row r="1825">
          <cell r="C1825" t="str">
            <v>USNM ENT 00680587-h</v>
          </cell>
          <cell r="D1825" t="str">
            <v>USNM00680587-h</v>
          </cell>
          <cell r="E1825" t="str">
            <v>BOLD:AAF5892</v>
          </cell>
        </row>
        <row r="1826">
          <cell r="C1826" t="str">
            <v>USNM ENT 00680496</v>
          </cell>
          <cell r="D1826" t="str">
            <v>USNM00680496</v>
          </cell>
          <cell r="E1826" t="str">
            <v>BOLD:AAH0950</v>
          </cell>
        </row>
        <row r="1827">
          <cell r="C1827" t="str">
            <v>USNM ENT 00680899</v>
          </cell>
          <cell r="D1827" t="str">
            <v>USNM00680899</v>
          </cell>
          <cell r="E1827" t="str">
            <v>BOLD:AAG1091</v>
          </cell>
        </row>
        <row r="1828">
          <cell r="C1828" t="str">
            <v>USNM ENT 00680725</v>
          </cell>
          <cell r="D1828" t="str">
            <v>USNM00680725</v>
          </cell>
          <cell r="E1828" t="str">
            <v>BOLD:AAH1071</v>
          </cell>
        </row>
        <row r="1829">
          <cell r="C1829" t="str">
            <v>USNM ENT 00680919</v>
          </cell>
          <cell r="D1829" t="str">
            <v>USNM00680919</v>
          </cell>
          <cell r="E1829" t="str">
            <v>BOLD:AAH0949</v>
          </cell>
        </row>
        <row r="1830">
          <cell r="C1830" t="str">
            <v>USNM ENT 00680679</v>
          </cell>
          <cell r="D1830" t="str">
            <v>USNM00680679</v>
          </cell>
          <cell r="E1830" t="str">
            <v>BOLD:AAG1091</v>
          </cell>
        </row>
        <row r="1831">
          <cell r="C1831" t="str">
            <v>USNM ENT 00454360</v>
          </cell>
          <cell r="D1831" t="str">
            <v>USNM00454360</v>
          </cell>
          <cell r="E1831" t="str">
            <v>BOLD:AAE3775</v>
          </cell>
        </row>
        <row r="1832">
          <cell r="C1832" t="str">
            <v>USNM ENT 00680817</v>
          </cell>
          <cell r="D1832" t="str">
            <v>USNM00680817</v>
          </cell>
          <cell r="E1832" t="str">
            <v>BOLD:AAG1091</v>
          </cell>
        </row>
        <row r="1833">
          <cell r="C1833" t="str">
            <v>USNM ENT 00680983-h</v>
          </cell>
          <cell r="D1833" t="str">
            <v>USNM00680983-h</v>
          </cell>
          <cell r="E1833" t="str">
            <v>BOLD:AAC0047</v>
          </cell>
        </row>
        <row r="1834">
          <cell r="C1834" t="str">
            <v>USNM ENT 00680519-h</v>
          </cell>
          <cell r="D1834" t="str">
            <v>USNM00680519-h</v>
          </cell>
          <cell r="E1834" t="str">
            <v>BOLD:AAC0047</v>
          </cell>
        </row>
        <row r="1835">
          <cell r="C1835" t="str">
            <v>USNM ENT 00680876-h</v>
          </cell>
          <cell r="D1835" t="str">
            <v>USNM00680876-h</v>
          </cell>
        </row>
        <row r="1836">
          <cell r="C1836" t="str">
            <v>USNM ENT 00680670</v>
          </cell>
          <cell r="D1836" t="str">
            <v>USNM00680670</v>
          </cell>
          <cell r="E1836" t="str">
            <v>BOLD:AAG1091</v>
          </cell>
        </row>
        <row r="1837">
          <cell r="C1837" t="str">
            <v>USNM ENT 00680665</v>
          </cell>
          <cell r="D1837" t="str">
            <v>USNM00680665</v>
          </cell>
          <cell r="E1837" t="str">
            <v>BOLD:AAH1985</v>
          </cell>
        </row>
        <row r="1838">
          <cell r="C1838" t="str">
            <v>USNM ENT 00680835</v>
          </cell>
          <cell r="D1838" t="str">
            <v>USNM00680835</v>
          </cell>
          <cell r="E1838" t="str">
            <v>BOLD:AAH1986</v>
          </cell>
        </row>
        <row r="1839">
          <cell r="C1839" t="str">
            <v>USNM ENT 00455172</v>
          </cell>
          <cell r="D1839" t="str">
            <v>USNM00455172</v>
          </cell>
          <cell r="E1839" t="str">
            <v>BOLD:AAH1995</v>
          </cell>
        </row>
        <row r="1840">
          <cell r="C1840" t="str">
            <v>USNM ENT 00454196</v>
          </cell>
          <cell r="D1840" t="str">
            <v>USNM00454196</v>
          </cell>
          <cell r="E1840" t="str">
            <v>BOLD:AAH1994</v>
          </cell>
        </row>
        <row r="1841">
          <cell r="C1841" t="str">
            <v>USNM ENT 00680377</v>
          </cell>
          <cell r="D1841" t="str">
            <v>USNM00680377</v>
          </cell>
          <cell r="E1841" t="str">
            <v>BOLD:AAH1984</v>
          </cell>
        </row>
        <row r="1842">
          <cell r="C1842" t="str">
            <v>USNM ENT 00680703</v>
          </cell>
          <cell r="D1842" t="str">
            <v>USNM00680703</v>
          </cell>
          <cell r="E1842" t="str">
            <v>BOLD:AAH1989</v>
          </cell>
        </row>
        <row r="1843">
          <cell r="C1843" t="str">
            <v>USNM ENT 00680700</v>
          </cell>
          <cell r="D1843" t="str">
            <v>USNM00680700</v>
          </cell>
          <cell r="E1843" t="str">
            <v>BOLD:AAH1982</v>
          </cell>
        </row>
        <row r="1844">
          <cell r="C1844" t="str">
            <v>USNM ENT 00680565</v>
          </cell>
          <cell r="D1844" t="str">
            <v>USNM00680565</v>
          </cell>
          <cell r="E1844" t="str">
            <v>BOLD:AAH1984</v>
          </cell>
        </row>
        <row r="1845">
          <cell r="C1845" t="str">
            <v>USNM ENT 00680901</v>
          </cell>
          <cell r="D1845" t="str">
            <v>USNM00680901</v>
          </cell>
          <cell r="E1845" t="str">
            <v>BOLD:AAH1986</v>
          </cell>
        </row>
        <row r="1846">
          <cell r="C1846" t="str">
            <v>USNM ENT 00680856</v>
          </cell>
          <cell r="D1846" t="str">
            <v>USNM00680856</v>
          </cell>
          <cell r="E1846" t="str">
            <v>BOLD:AAH1992</v>
          </cell>
        </row>
        <row r="1847">
          <cell r="C1847" t="str">
            <v>USNM ENT 00680712</v>
          </cell>
          <cell r="D1847" t="str">
            <v>USNM00680712</v>
          </cell>
          <cell r="E1847" t="str">
            <v>BOLD:AAH1992</v>
          </cell>
        </row>
        <row r="1848">
          <cell r="C1848" t="str">
            <v>USNM ENT 00680369</v>
          </cell>
          <cell r="D1848" t="str">
            <v>USNM00680369</v>
          </cell>
          <cell r="E1848" t="str">
            <v>BOLD:AAH1983</v>
          </cell>
        </row>
        <row r="1849">
          <cell r="C1849" t="str">
            <v>USNM ENT 00680389</v>
          </cell>
          <cell r="D1849" t="str">
            <v>USNM00680389</v>
          </cell>
          <cell r="E1849" t="str">
            <v>BOLD:AAH1990</v>
          </cell>
        </row>
        <row r="1850">
          <cell r="C1850" t="str">
            <v>USNM ENT 00680451</v>
          </cell>
          <cell r="D1850" t="str">
            <v>USNM00680451</v>
          </cell>
          <cell r="E1850" t="str">
            <v>BOLD:AAH1982</v>
          </cell>
        </row>
        <row r="1851">
          <cell r="C1851" t="str">
            <v>USNM ENT 00680754</v>
          </cell>
          <cell r="D1851" t="str">
            <v>USNM00680754</v>
          </cell>
          <cell r="E1851" t="str">
            <v>BOLD:AAH1982</v>
          </cell>
        </row>
        <row r="1852">
          <cell r="C1852" t="str">
            <v>USNM ENT 00680828</v>
          </cell>
          <cell r="D1852" t="str">
            <v>USNM00680828</v>
          </cell>
          <cell r="E1852" t="str">
            <v>BOLD:AAH1988</v>
          </cell>
        </row>
        <row r="1853">
          <cell r="C1853" t="str">
            <v>USNM ENT 00680724</v>
          </cell>
          <cell r="D1853" t="str">
            <v>USNM00680724</v>
          </cell>
          <cell r="E1853" t="str">
            <v>BOLD:AAH1986</v>
          </cell>
        </row>
        <row r="1854">
          <cell r="C1854" t="str">
            <v>USNM ENT 00680333</v>
          </cell>
          <cell r="D1854" t="str">
            <v>USNM00680333</v>
          </cell>
          <cell r="E1854" t="str">
            <v>BOLD:AAH1991</v>
          </cell>
        </row>
        <row r="1855">
          <cell r="C1855" t="str">
            <v>USNM ENT 00680993</v>
          </cell>
          <cell r="D1855" t="str">
            <v>USNM00680993</v>
          </cell>
          <cell r="E1855" t="str">
            <v>BOLD:AAH1993</v>
          </cell>
        </row>
        <row r="1856">
          <cell r="C1856" t="str">
            <v>USNM ENT 00680389-h</v>
          </cell>
          <cell r="D1856" t="str">
            <v>USNM00680389-h</v>
          </cell>
          <cell r="E1856" t="str">
            <v>BOLD:AAE1733</v>
          </cell>
        </row>
        <row r="1857">
          <cell r="C1857" t="str">
            <v>USNM ENT 00680303</v>
          </cell>
          <cell r="D1857" t="str">
            <v>USNM00680303</v>
          </cell>
          <cell r="E1857" t="str">
            <v>BOLD:AAG8014</v>
          </cell>
        </row>
        <row r="1858">
          <cell r="C1858" t="str">
            <v>USNM ENT 00680938</v>
          </cell>
          <cell r="D1858" t="str">
            <v>USNM00680938</v>
          </cell>
          <cell r="E1858" t="str">
            <v>BOLD:AAF9900</v>
          </cell>
        </row>
        <row r="1859">
          <cell r="C1859" t="str">
            <v>USNM ENT 00454223</v>
          </cell>
          <cell r="D1859" t="str">
            <v>USNM00454223</v>
          </cell>
          <cell r="E1859" t="str">
            <v>BOLD:AAF8489</v>
          </cell>
        </row>
        <row r="1860">
          <cell r="C1860" t="str">
            <v>USNM ENT 00680092</v>
          </cell>
          <cell r="D1860" t="str">
            <v>USNM00680092</v>
          </cell>
          <cell r="E1860" t="str">
            <v>BOLD:AAH0569</v>
          </cell>
        </row>
        <row r="1861">
          <cell r="C1861" t="str">
            <v>USNM ENT 00504931</v>
          </cell>
          <cell r="D1861" t="str">
            <v>USNM00504931</v>
          </cell>
          <cell r="E1861" t="str">
            <v>BOLD:AAH0568</v>
          </cell>
        </row>
        <row r="1862">
          <cell r="C1862" t="str">
            <v>USNM ENT 00680114</v>
          </cell>
          <cell r="D1862" t="str">
            <v>USNM00680114</v>
          </cell>
          <cell r="E1862" t="str">
            <v>BOLD:AAH0568</v>
          </cell>
        </row>
        <row r="1863">
          <cell r="C1863" t="str">
            <v>USNM ENT 00680099</v>
          </cell>
          <cell r="D1863" t="str">
            <v>USNM00680099</v>
          </cell>
          <cell r="E1863" t="str">
            <v>BOLD:AAF2648</v>
          </cell>
        </row>
        <row r="1864">
          <cell r="C1864" t="str">
            <v>USNM ENT 00680625-h</v>
          </cell>
          <cell r="D1864" t="str">
            <v>USNM00680625-h</v>
          </cell>
          <cell r="E1864" t="str">
            <v>BOLD:AAF9901</v>
          </cell>
        </row>
        <row r="1865">
          <cell r="C1865" t="str">
            <v>USNM ENT 00680109</v>
          </cell>
          <cell r="D1865" t="str">
            <v>USNM00680109</v>
          </cell>
          <cell r="E1865" t="str">
            <v>BOLD:AAH0569</v>
          </cell>
        </row>
        <row r="1866">
          <cell r="C1866" t="str">
            <v>USNM ENT 00454124</v>
          </cell>
          <cell r="D1866" t="str">
            <v>USNM00454124</v>
          </cell>
        </row>
        <row r="1867">
          <cell r="C1867" t="str">
            <v>USNM ENT 00680634</v>
          </cell>
          <cell r="D1867" t="str">
            <v>USNM00680634</v>
          </cell>
          <cell r="E1867" t="str">
            <v>BOLD:AAF9903</v>
          </cell>
        </row>
        <row r="1868">
          <cell r="C1868" t="str">
            <v>USNM ENT 00455187</v>
          </cell>
          <cell r="D1868" t="str">
            <v>USNM00455187</v>
          </cell>
          <cell r="E1868" t="str">
            <v>BOLD:AAF8489</v>
          </cell>
        </row>
        <row r="1869">
          <cell r="C1869" t="str">
            <v>USNM ENT 00680938-h</v>
          </cell>
          <cell r="D1869" t="str">
            <v>USNM00680938-h</v>
          </cell>
          <cell r="E1869" t="str">
            <v>BOLD:AAF9900</v>
          </cell>
        </row>
        <row r="1870">
          <cell r="C1870" t="str">
            <v>USNM ENT 00680199</v>
          </cell>
          <cell r="D1870" t="str">
            <v>USNM00680199</v>
          </cell>
          <cell r="E1870" t="str">
            <v>BOLD:AAF2648</v>
          </cell>
        </row>
        <row r="1871">
          <cell r="C1871" t="str">
            <v>USNM ENT 00680196</v>
          </cell>
          <cell r="D1871" t="str">
            <v>USNM00680196</v>
          </cell>
          <cell r="E1871" t="str">
            <v>BOLD:AAF2648</v>
          </cell>
        </row>
        <row r="1872">
          <cell r="C1872" t="str">
            <v>USNM ENT 00680464</v>
          </cell>
          <cell r="D1872" t="str">
            <v>USNM00680464</v>
          </cell>
          <cell r="E1872" t="str">
            <v>BOLD:AAF9898</v>
          </cell>
        </row>
        <row r="1873">
          <cell r="C1873" t="str">
            <v>USNM ENT 00680400</v>
          </cell>
          <cell r="D1873" t="str">
            <v>USNM00680400</v>
          </cell>
          <cell r="E1873" t="str">
            <v>BOLD:AAF9903</v>
          </cell>
        </row>
        <row r="1874">
          <cell r="C1874" t="str">
            <v>USNM ENT 00680587</v>
          </cell>
          <cell r="D1874" t="str">
            <v>USNM00680587</v>
          </cell>
          <cell r="E1874" t="str">
            <v>BOLD:AAF9903</v>
          </cell>
        </row>
        <row r="1875">
          <cell r="C1875" t="str">
            <v>USNM ENT 00680625</v>
          </cell>
          <cell r="D1875" t="str">
            <v>USNM00680625</v>
          </cell>
          <cell r="E1875" t="str">
            <v>BOLD:AAF9901</v>
          </cell>
        </row>
        <row r="1876">
          <cell r="C1876" t="str">
            <v>USNM ENT 00680888</v>
          </cell>
          <cell r="D1876" t="str">
            <v>USNM00680888</v>
          </cell>
          <cell r="E1876" t="str">
            <v>BOLD:AAF9904</v>
          </cell>
        </row>
        <row r="1877">
          <cell r="C1877" t="str">
            <v>USNM ENT 00680826</v>
          </cell>
          <cell r="D1877" t="str">
            <v>USNM00680826</v>
          </cell>
          <cell r="E1877" t="str">
            <v>BOLD:AAF9905</v>
          </cell>
        </row>
        <row r="1878">
          <cell r="C1878" t="str">
            <v>USNM ENT 00680563-h</v>
          </cell>
          <cell r="D1878" t="str">
            <v>USNM00680563-h</v>
          </cell>
        </row>
        <row r="1879">
          <cell r="C1879" t="str">
            <v>USNM ENT 00680563</v>
          </cell>
          <cell r="D1879" t="str">
            <v>USNM00680563</v>
          </cell>
          <cell r="E1879" t="str">
            <v>BOLD:AAF9902</v>
          </cell>
        </row>
        <row r="1880">
          <cell r="C1880" t="str">
            <v>USNM ENT 00680763</v>
          </cell>
          <cell r="D1880" t="str">
            <v>USNM00680763</v>
          </cell>
          <cell r="E1880" t="str">
            <v>BOLD:AAF9905</v>
          </cell>
        </row>
        <row r="1881">
          <cell r="C1881" t="str">
            <v>USNM ENT 00680297</v>
          </cell>
          <cell r="D1881" t="str">
            <v>USNM00680297</v>
          </cell>
          <cell r="E1881" t="str">
            <v>BOLD:AAF9899</v>
          </cell>
        </row>
        <row r="1882">
          <cell r="C1882" t="str">
            <v>PNGDISSECT025-h</v>
          </cell>
          <cell r="D1882" t="str">
            <v>PNGDISSECT025-h</v>
          </cell>
          <cell r="E1882" t="str">
            <v>BOLD:AAA3330</v>
          </cell>
        </row>
        <row r="1883">
          <cell r="C1883" t="str">
            <v>PNGDISSECT026-h</v>
          </cell>
          <cell r="D1883" t="str">
            <v>PNGDISSECT026-h</v>
          </cell>
          <cell r="E1883" t="str">
            <v>BOLD:AAA3330</v>
          </cell>
        </row>
        <row r="1884">
          <cell r="C1884" t="str">
            <v>PNGDISSECT027-h</v>
          </cell>
          <cell r="D1884" t="str">
            <v>PNGDISSECT027-h</v>
          </cell>
          <cell r="E1884" t="str">
            <v>BOLD:AAA3330</v>
          </cell>
        </row>
        <row r="1885">
          <cell r="C1885" t="str">
            <v>PNGDISSECT028-h</v>
          </cell>
          <cell r="D1885" t="str">
            <v>PNGDISSECT028-h</v>
          </cell>
          <cell r="E1885" t="str">
            <v>BOLD:AAA3330</v>
          </cell>
        </row>
        <row r="1886">
          <cell r="C1886" t="str">
            <v>PNGDISSECT029-h</v>
          </cell>
          <cell r="D1886" t="str">
            <v>PNGDISSECT029-h</v>
          </cell>
          <cell r="E1886" t="str">
            <v>BOLD:AAA3330</v>
          </cell>
        </row>
        <row r="1887">
          <cell r="C1887" t="str">
            <v>PNGDISSECT042-h</v>
          </cell>
          <cell r="D1887" t="str">
            <v>PNGDISSECT042-h</v>
          </cell>
          <cell r="E1887" t="str">
            <v>BOLD:AAA3330</v>
          </cell>
        </row>
        <row r="1888">
          <cell r="C1888" t="str">
            <v>PNGDISSECT032-h</v>
          </cell>
          <cell r="D1888" t="str">
            <v>PNGDISSECT032-h</v>
          </cell>
          <cell r="E1888" t="str">
            <v>BOLD:AAA3330</v>
          </cell>
        </row>
        <row r="1889">
          <cell r="C1889" t="str">
            <v>PNGDISSECT033-h</v>
          </cell>
          <cell r="D1889" t="str">
            <v>PNGDISSECT033-h</v>
          </cell>
          <cell r="E1889" t="str">
            <v>BOLD:AAA3330</v>
          </cell>
        </row>
        <row r="1890">
          <cell r="C1890" t="str">
            <v>PNGDISSECT045-h</v>
          </cell>
          <cell r="D1890" t="str">
            <v>PNGDISSECT045-h</v>
          </cell>
          <cell r="E1890" t="str">
            <v>BOLD:AAA3330</v>
          </cell>
        </row>
        <row r="1891">
          <cell r="C1891" t="str">
            <v>PNGDISSECT035-h1</v>
          </cell>
          <cell r="D1891" t="str">
            <v>PNGDISSECT035-h1</v>
          </cell>
          <cell r="E1891" t="str">
            <v>BOLD:AAA3330</v>
          </cell>
        </row>
        <row r="1892">
          <cell r="C1892" t="str">
            <v>PNGDISSECT035-h2</v>
          </cell>
          <cell r="D1892" t="str">
            <v>PNGDISSECT035-h2</v>
          </cell>
          <cell r="E1892" t="str">
            <v>BOLD:AAA3330</v>
          </cell>
        </row>
        <row r="1893">
          <cell r="C1893" t="str">
            <v>PNGDISSECT036-h</v>
          </cell>
          <cell r="D1893" t="str">
            <v>PNGDISSECT036-h</v>
          </cell>
          <cell r="E1893" t="str">
            <v>BOLD:AAA3330</v>
          </cell>
        </row>
        <row r="1894">
          <cell r="C1894" t="str">
            <v>PNGDISSECT024-h</v>
          </cell>
          <cell r="D1894" t="str">
            <v>PNGDISSECT024-h</v>
          </cell>
          <cell r="E1894" t="str">
            <v>BOLD:AAA3330</v>
          </cell>
        </row>
        <row r="1895">
          <cell r="C1895" t="str">
            <v>PNGDISSECT038-h</v>
          </cell>
          <cell r="D1895" t="str">
            <v>PNGDISSECT038-h</v>
          </cell>
          <cell r="E1895" t="str">
            <v>BOLD:AAA3330</v>
          </cell>
        </row>
        <row r="1896">
          <cell r="C1896" t="str">
            <v>PNGDISSECT039-h1</v>
          </cell>
          <cell r="D1896" t="str">
            <v>PNGDISSECT039-h1</v>
          </cell>
          <cell r="E1896" t="str">
            <v>BOLD:AAA3330</v>
          </cell>
        </row>
        <row r="1897">
          <cell r="C1897" t="str">
            <v>PNGDISSECT039-h2</v>
          </cell>
          <cell r="D1897" t="str">
            <v>PNGDISSECT039-h2</v>
          </cell>
          <cell r="E1897" t="str">
            <v>BOLD:AAA3330</v>
          </cell>
        </row>
        <row r="1898">
          <cell r="C1898" t="str">
            <v>PNGDISSECT040-h</v>
          </cell>
          <cell r="D1898" t="str">
            <v>PNGDISSECT040-h</v>
          </cell>
          <cell r="E1898" t="str">
            <v>BOLD:AAA3330</v>
          </cell>
        </row>
        <row r="1899">
          <cell r="C1899" t="str">
            <v>PNGDISSECT041-h</v>
          </cell>
          <cell r="D1899" t="str">
            <v>PNGDISSECT041-h</v>
          </cell>
          <cell r="E1899" t="str">
            <v>BOLD:AAA3330</v>
          </cell>
        </row>
        <row r="1900">
          <cell r="C1900" t="str">
            <v>PNGDISSECT046-h</v>
          </cell>
          <cell r="D1900" t="str">
            <v>PNGDISSECT046-h</v>
          </cell>
          <cell r="E1900" t="str">
            <v>BOLD:AAA3330</v>
          </cell>
        </row>
        <row r="1901">
          <cell r="C1901" t="str">
            <v>PNGDISSECT043-h</v>
          </cell>
          <cell r="D1901" t="str">
            <v>PNGDISSECT043-h</v>
          </cell>
          <cell r="E1901" t="str">
            <v>BOLD:AAA3330</v>
          </cell>
        </row>
        <row r="1902">
          <cell r="C1902" t="str">
            <v>PNGDISSECT044-h</v>
          </cell>
          <cell r="D1902" t="str">
            <v>PNGDISSECT044-h</v>
          </cell>
          <cell r="E1902" t="str">
            <v>BOLD:AAA3330</v>
          </cell>
        </row>
        <row r="1903">
          <cell r="C1903" t="str">
            <v>PNGDISSECT037-h</v>
          </cell>
          <cell r="D1903" t="str">
            <v>PNGDISSECT037-h</v>
          </cell>
          <cell r="E1903" t="str">
            <v>BOLD:AAA3330</v>
          </cell>
        </row>
        <row r="1904">
          <cell r="C1904" t="str">
            <v>PNGDISSECT050-h</v>
          </cell>
          <cell r="D1904" t="str">
            <v>PNGDISSECT050-h</v>
          </cell>
          <cell r="E1904" t="str">
            <v>BOLD:AAA3330</v>
          </cell>
        </row>
        <row r="1905">
          <cell r="C1905" t="str">
            <v>PNGDISSECT047-h</v>
          </cell>
          <cell r="D1905" t="str">
            <v>PNGDISSECT047-h</v>
          </cell>
          <cell r="E1905" t="str">
            <v>BOLD:AAA3330</v>
          </cell>
        </row>
        <row r="1906">
          <cell r="C1906" t="str">
            <v>PNGDISSECT048-h</v>
          </cell>
          <cell r="D1906" t="str">
            <v>PNGDISSECT048-h</v>
          </cell>
          <cell r="E1906" t="str">
            <v>BOLD:AAA3330</v>
          </cell>
        </row>
        <row r="1907">
          <cell r="C1907" t="str">
            <v>PNGDISSECT053-h</v>
          </cell>
          <cell r="D1907" t="str">
            <v>PNGDISSECT053-h</v>
          </cell>
          <cell r="E1907" t="str">
            <v>BOLD:AAA3330</v>
          </cell>
        </row>
        <row r="1908">
          <cell r="C1908" t="str">
            <v>PNGDISSECT054-h</v>
          </cell>
          <cell r="D1908" t="str">
            <v>PNGDISSECT054-h</v>
          </cell>
          <cell r="E1908" t="str">
            <v>BOLD:AAA3330</v>
          </cell>
        </row>
        <row r="1909">
          <cell r="C1909" t="str">
            <v>PNGDISSECT051-h</v>
          </cell>
          <cell r="D1909" t="str">
            <v>PNGDISSECT051-h</v>
          </cell>
          <cell r="E1909" t="str">
            <v>BOLD:AAA3330</v>
          </cell>
        </row>
        <row r="1910">
          <cell r="C1910" t="str">
            <v>PNGDISSECT052-h</v>
          </cell>
          <cell r="D1910" t="str">
            <v>PNGDISSECT052-h</v>
          </cell>
          <cell r="E1910" t="str">
            <v>BOLD:AAA3330</v>
          </cell>
        </row>
        <row r="1911">
          <cell r="C1911" t="str">
            <v>PNGDISSECT049-h</v>
          </cell>
          <cell r="D1911" t="str">
            <v>PNGDISSECT049-h</v>
          </cell>
          <cell r="E1911" t="str">
            <v>BOLD:AAA3330</v>
          </cell>
        </row>
        <row r="1912">
          <cell r="C1912" t="str">
            <v>PNGDISSECT034-h</v>
          </cell>
          <cell r="D1912" t="str">
            <v>PNGDISSECT034-h</v>
          </cell>
          <cell r="E1912" t="str">
            <v>BOLD:AAA6502</v>
          </cell>
        </row>
        <row r="1913">
          <cell r="C1913" t="str">
            <v>PNGDISSECT031-h</v>
          </cell>
          <cell r="D1913" t="str">
            <v>PNGDISSECT031-h</v>
          </cell>
          <cell r="E1913" t="str">
            <v>BOLD:AAA6502</v>
          </cell>
        </row>
        <row r="1914">
          <cell r="C1914" t="str">
            <v>PNGDISSECT030-h</v>
          </cell>
          <cell r="D1914" t="str">
            <v>PNGDISSECT030-h</v>
          </cell>
          <cell r="E1914" t="str">
            <v>BOLD:AAA6502</v>
          </cell>
        </row>
        <row r="1915">
          <cell r="C1915" t="str">
            <v>PNGDISSECT056-h</v>
          </cell>
          <cell r="D1915" t="str">
            <v>PNGDISSECT056-h</v>
          </cell>
          <cell r="E1915" t="str">
            <v>BOLD:AAE2668</v>
          </cell>
        </row>
        <row r="1916">
          <cell r="C1916" t="str">
            <v>PNGDISSECT057-h</v>
          </cell>
          <cell r="D1916" t="str">
            <v>PNGDISSECT057-h</v>
          </cell>
          <cell r="E1916" t="str">
            <v>BOLD:AAE2668</v>
          </cell>
        </row>
        <row r="1917">
          <cell r="C1917" t="str">
            <v>PNGDISSECT055-h</v>
          </cell>
          <cell r="D1917" t="str">
            <v>PNGDISSECT055-h</v>
          </cell>
          <cell r="E1917" t="str">
            <v>BOLD:AAE2668</v>
          </cell>
        </row>
        <row r="1918">
          <cell r="C1918" t="str">
            <v>PNGDISSECT060-h</v>
          </cell>
          <cell r="D1918" t="str">
            <v>PNGDISSECT060-h</v>
          </cell>
          <cell r="E1918" t="str">
            <v>BOLD:AAE2668</v>
          </cell>
        </row>
        <row r="1919">
          <cell r="C1919" t="str">
            <v>PNGDISSECT061-h</v>
          </cell>
          <cell r="D1919" t="str">
            <v>PNGDISSECT061-h</v>
          </cell>
          <cell r="E1919" t="str">
            <v>BOLD:AAE2668</v>
          </cell>
        </row>
        <row r="1920">
          <cell r="C1920" t="str">
            <v>PNGDISSECT058-h2</v>
          </cell>
          <cell r="D1920" t="str">
            <v>PNGDISSECT058-h2</v>
          </cell>
          <cell r="E1920" t="str">
            <v>BOLD:AAE2668</v>
          </cell>
        </row>
        <row r="1921">
          <cell r="C1921" t="str">
            <v>PNGDISSECT059-h2</v>
          </cell>
          <cell r="D1921" t="str">
            <v>PNGDISSECT059-h2</v>
          </cell>
          <cell r="E1921" t="str">
            <v>BOLD:AAE2668</v>
          </cell>
        </row>
        <row r="1922">
          <cell r="C1922" t="str">
            <v>PNGDISSECT064-h</v>
          </cell>
          <cell r="D1922" t="str">
            <v>PNGDISSECT064-h</v>
          </cell>
          <cell r="E1922" t="str">
            <v>BOLD:AAE2668</v>
          </cell>
        </row>
        <row r="1923">
          <cell r="C1923" t="str">
            <v>PNGDISSECT058-h1</v>
          </cell>
          <cell r="D1923" t="str">
            <v>PNGDISSECT058-h1</v>
          </cell>
          <cell r="E1923" t="str">
            <v>BOLD:AAE2668</v>
          </cell>
        </row>
        <row r="1924">
          <cell r="C1924" t="str">
            <v>PNGDISSECT065-h4</v>
          </cell>
          <cell r="D1924" t="str">
            <v>PNGDISSECT065-h4</v>
          </cell>
          <cell r="E1924" t="str">
            <v>BOLD:AAE2668</v>
          </cell>
        </row>
        <row r="1925">
          <cell r="C1925" t="str">
            <v>PNGDISSECT065-h3</v>
          </cell>
          <cell r="D1925" t="str">
            <v>PNGDISSECT065-h3</v>
          </cell>
          <cell r="E1925" t="str">
            <v>BOLD:AAE2668</v>
          </cell>
        </row>
        <row r="1926">
          <cell r="C1926" t="str">
            <v>PNGDISSECT065-h5</v>
          </cell>
          <cell r="D1926" t="str">
            <v>PNGDISSECT065-h5</v>
          </cell>
          <cell r="E1926" t="str">
            <v>BOLD:AAE2668</v>
          </cell>
        </row>
        <row r="1927">
          <cell r="C1927" t="str">
            <v>PNGDISSECT065-h1</v>
          </cell>
          <cell r="D1927" t="str">
            <v>PNGDISSECT065-h1</v>
          </cell>
          <cell r="E1927" t="str">
            <v>BOLD:AAE2668</v>
          </cell>
        </row>
        <row r="1928">
          <cell r="C1928" t="str">
            <v>PNGDISSECT062-h</v>
          </cell>
          <cell r="D1928" t="str">
            <v>PNGDISSECT062-h</v>
          </cell>
          <cell r="E1928" t="str">
            <v>BOLD:AAE2668</v>
          </cell>
        </row>
        <row r="1929">
          <cell r="C1929" t="str">
            <v>PNGDISSECT063-h</v>
          </cell>
          <cell r="D1929" t="str">
            <v>PNGDISSECT063-h</v>
          </cell>
          <cell r="E1929" t="str">
            <v>BOLD:AAE2668</v>
          </cell>
        </row>
        <row r="1930">
          <cell r="C1930" t="str">
            <v>PNGDISSECT065-h2</v>
          </cell>
          <cell r="D1930" t="str">
            <v>PNGDISSECT065-h2</v>
          </cell>
          <cell r="E1930" t="str">
            <v>BOLD:AAE2668</v>
          </cell>
        </row>
        <row r="1931">
          <cell r="C1931" t="str">
            <v>PNGDISSECT066-h1</v>
          </cell>
          <cell r="D1931" t="str">
            <v>PNGDISSECT066-h1</v>
          </cell>
          <cell r="E1931" t="str">
            <v>BOLD:AAH4933</v>
          </cell>
        </row>
        <row r="1932">
          <cell r="C1932" t="str">
            <v>PNGDISSECT066-h2</v>
          </cell>
          <cell r="D1932" t="str">
            <v>PNGDISSECT066-h2</v>
          </cell>
          <cell r="E1932" t="str">
            <v>BOLD:AAH4933</v>
          </cell>
        </row>
        <row r="1933">
          <cell r="C1933" t="str">
            <v>PNGDISSECT067-h1</v>
          </cell>
          <cell r="D1933" t="str">
            <v>PNGDISSECT067-h1</v>
          </cell>
          <cell r="E1933" t="str">
            <v>BOLD:AAH4933</v>
          </cell>
        </row>
        <row r="1934">
          <cell r="C1934" t="str">
            <v>PNGDISSECT070-h1</v>
          </cell>
          <cell r="D1934" t="str">
            <v>PNGDISSECT070-h1</v>
          </cell>
          <cell r="E1934" t="str">
            <v>BOLD:AAH4933</v>
          </cell>
        </row>
        <row r="1935">
          <cell r="C1935" t="str">
            <v>PNGDISSECT073-h</v>
          </cell>
          <cell r="D1935" t="str">
            <v>PNGDISSECT073-h</v>
          </cell>
        </row>
        <row r="1936">
          <cell r="C1936" t="str">
            <v>PNGDISSECT076-h</v>
          </cell>
          <cell r="D1936" t="str">
            <v>PNGDISSECT076-h</v>
          </cell>
          <cell r="E1936" t="str">
            <v>BOLD:AAH4933</v>
          </cell>
        </row>
        <row r="1937">
          <cell r="C1937" t="str">
            <v>PNGDISSECT068-h</v>
          </cell>
          <cell r="D1937" t="str">
            <v>PNGDISSECT068-h</v>
          </cell>
          <cell r="E1937" t="str">
            <v>BOLD:AAH4933</v>
          </cell>
        </row>
        <row r="1938">
          <cell r="C1938" t="str">
            <v>PNGDISSECT074-h</v>
          </cell>
          <cell r="D1938" t="str">
            <v>PNGDISSECT074-h</v>
          </cell>
          <cell r="E1938" t="str">
            <v>BOLD:AAH4933</v>
          </cell>
        </row>
        <row r="1939">
          <cell r="C1939" t="str">
            <v>PNGDISSECT005-h</v>
          </cell>
          <cell r="D1939" t="str">
            <v>PNGDISSECT005-h</v>
          </cell>
          <cell r="E1939" t="str">
            <v>BOLD:AAA7029</v>
          </cell>
        </row>
        <row r="1940">
          <cell r="C1940" t="str">
            <v>PNGDISSECT009-h</v>
          </cell>
          <cell r="D1940" t="str">
            <v>PNGDISSECT009-h</v>
          </cell>
          <cell r="E1940" t="str">
            <v>BOLD:AAA7029</v>
          </cell>
        </row>
        <row r="1941">
          <cell r="C1941" t="str">
            <v>PNGDISSECT004-h</v>
          </cell>
          <cell r="D1941" t="str">
            <v>PNGDISSECT004-h</v>
          </cell>
          <cell r="E1941" t="str">
            <v>BOLD:AAA7029</v>
          </cell>
        </row>
        <row r="1942">
          <cell r="C1942" t="str">
            <v>USNM ENT 00680901-h</v>
          </cell>
          <cell r="D1942" t="str">
            <v>USNM00680901-h</v>
          </cell>
          <cell r="E1942" t="str">
            <v>BOLD:AAB5052</v>
          </cell>
        </row>
        <row r="1943">
          <cell r="C1943" t="str">
            <v>PNGDISSECT012-h</v>
          </cell>
          <cell r="D1943" t="str">
            <v>PNGDISSECT012-h</v>
          </cell>
          <cell r="E1943" t="str">
            <v>BOLD:AAH4931</v>
          </cell>
        </row>
        <row r="1944">
          <cell r="C1944" t="str">
            <v>PNGDISSECT006-h</v>
          </cell>
          <cell r="D1944" t="str">
            <v>PNGDISSECT006-h</v>
          </cell>
          <cell r="E1944" t="str">
            <v>BOLD:AAH4929</v>
          </cell>
        </row>
        <row r="1945">
          <cell r="C1945" t="str">
            <v>PNGDISSECT002-h</v>
          </cell>
          <cell r="D1945" t="str">
            <v>PNGDISSECT002-h</v>
          </cell>
          <cell r="E1945" t="str">
            <v>BOLD:AAC8127</v>
          </cell>
        </row>
        <row r="1946">
          <cell r="C1946" t="str">
            <v>PNGDISSECT017-h</v>
          </cell>
          <cell r="D1946" t="str">
            <v>PNGDISSECT017-h</v>
          </cell>
          <cell r="E1946" t="str">
            <v>BOLD:AAA9247</v>
          </cell>
        </row>
        <row r="1947">
          <cell r="C1947" t="str">
            <v>PNGDISSECT011-h</v>
          </cell>
          <cell r="D1947" t="str">
            <v>PNGDISSECT011-h</v>
          </cell>
          <cell r="E1947" t="str">
            <v>BOLD:AAA8604</v>
          </cell>
        </row>
        <row r="1948">
          <cell r="C1948" t="str">
            <v>PNGDISSECT001-h</v>
          </cell>
          <cell r="D1948" t="str">
            <v>PNGDISSECT001-h</v>
          </cell>
          <cell r="E1948" t="str">
            <v>BOLD:AAH4928</v>
          </cell>
        </row>
        <row r="1949">
          <cell r="C1949" t="str">
            <v>PNGDISSECT007-h</v>
          </cell>
          <cell r="D1949" t="str">
            <v>PNGDISSECT007-h</v>
          </cell>
          <cell r="E1949" t="str">
            <v>BOLD:AAH4930</v>
          </cell>
        </row>
        <row r="1950">
          <cell r="C1950" t="str">
            <v>PNGDISSECT022-h2</v>
          </cell>
          <cell r="D1950" t="str">
            <v>PNGDISSECT022-h2</v>
          </cell>
          <cell r="E1950" t="str">
            <v>BOLD:AAH4932</v>
          </cell>
        </row>
        <row r="1951">
          <cell r="C1951" t="str">
            <v>PNGDISSECT023-h1</v>
          </cell>
          <cell r="D1951" t="str">
            <v>PNGDISSECT023-h1</v>
          </cell>
          <cell r="E1951" t="str">
            <v>BOLD:AAH4932</v>
          </cell>
        </row>
        <row r="1952">
          <cell r="C1952" t="str">
            <v>PNGDISSECT022-h1</v>
          </cell>
          <cell r="D1952" t="str">
            <v>PNGDISSECT022-h1</v>
          </cell>
          <cell r="E1952" t="str">
            <v>BOLD:AAH4932</v>
          </cell>
        </row>
        <row r="1953">
          <cell r="C1953" t="str">
            <v>PNGDISSECT023-h2</v>
          </cell>
          <cell r="D1953" t="str">
            <v>PNGDISSECT023-h2</v>
          </cell>
          <cell r="E1953" t="str">
            <v>BOLD:AAH4932</v>
          </cell>
        </row>
        <row r="1954">
          <cell r="C1954" t="str">
            <v>PNGDISSECT019-h</v>
          </cell>
          <cell r="D1954" t="str">
            <v>PNGDISSECT019-h</v>
          </cell>
          <cell r="E1954" t="str">
            <v>BOLD:AAD0386</v>
          </cell>
        </row>
        <row r="1955">
          <cell r="C1955" t="str">
            <v>PNGDISSECT021-h</v>
          </cell>
          <cell r="D1955" t="str">
            <v>PNGDISSECT021-h</v>
          </cell>
          <cell r="E1955" t="str">
            <v>BOLD:AAD0386</v>
          </cell>
        </row>
        <row r="1956">
          <cell r="C1956" t="str">
            <v>PNGDISSECT018-h</v>
          </cell>
          <cell r="D1956" t="str">
            <v>PNGDISSECT018-h</v>
          </cell>
          <cell r="E1956" t="str">
            <v>BOLD:AAD0386</v>
          </cell>
        </row>
        <row r="1957">
          <cell r="C1957" t="str">
            <v>PNGDISSECT020-h</v>
          </cell>
          <cell r="D1957" t="str">
            <v>PNGDISSECT020-h</v>
          </cell>
          <cell r="E1957" t="str">
            <v>BOLD:AAD0386</v>
          </cell>
        </row>
        <row r="1958">
          <cell r="C1958" t="str">
            <v>PNGDISSECT008-h</v>
          </cell>
          <cell r="D1958" t="str">
            <v>PNGDISSECT008-h</v>
          </cell>
          <cell r="E1958" t="str">
            <v>BOLD:AAG2289</v>
          </cell>
        </row>
        <row r="1959">
          <cell r="C1959" t="str">
            <v>PNGDISSECT077-h</v>
          </cell>
          <cell r="D1959" t="str">
            <v>PNGDISSECT077-h</v>
          </cell>
          <cell r="E1959" t="str">
            <v>BOLD:AAG4858</v>
          </cell>
        </row>
        <row r="1960">
          <cell r="C1960" t="str">
            <v>PNGDISSECT069-h1</v>
          </cell>
          <cell r="D1960" t="str">
            <v>PNGDISSECT069-h1</v>
          </cell>
          <cell r="E1960" t="str">
            <v>BOLD:AAG4858</v>
          </cell>
        </row>
        <row r="1961">
          <cell r="C1961" t="str">
            <v>PNGDISSECT072-h</v>
          </cell>
          <cell r="D1961" t="str">
            <v>PNGDISSECT072-h</v>
          </cell>
          <cell r="E1961" t="str">
            <v>BOLD:AAG4858</v>
          </cell>
        </row>
        <row r="1962">
          <cell r="C1962" t="str">
            <v>PNGDISSECT071-h</v>
          </cell>
          <cell r="D1962" t="str">
            <v>PNGDISSECT071-h</v>
          </cell>
          <cell r="E1962" t="str">
            <v>BOLD:AAG4858</v>
          </cell>
        </row>
        <row r="1963">
          <cell r="C1963" t="str">
            <v>PNGDISSECT070-h2</v>
          </cell>
          <cell r="D1963" t="str">
            <v>PNGDISSECT070-h2</v>
          </cell>
          <cell r="E1963" t="str">
            <v>BOLD:AAG4858</v>
          </cell>
        </row>
        <row r="1964">
          <cell r="C1964" t="str">
            <v>PNGDISSECT067-h2</v>
          </cell>
          <cell r="D1964" t="str">
            <v>PNGDISSECT067-h2</v>
          </cell>
          <cell r="E1964" t="str">
            <v>BOLD:AAG4858</v>
          </cell>
        </row>
        <row r="1965">
          <cell r="C1965" t="str">
            <v>PNGDISSECT066-h3</v>
          </cell>
          <cell r="D1965" t="str">
            <v>PNGDISSECT066-h3</v>
          </cell>
          <cell r="E1965" t="str">
            <v>BOLD:AAG4858</v>
          </cell>
        </row>
        <row r="1966">
          <cell r="C1966" t="str">
            <v>PNGDISSECT069-h2</v>
          </cell>
          <cell r="D1966" t="str">
            <v>PNGDISSECT069-h2</v>
          </cell>
          <cell r="E1966" t="str">
            <v>BOLD:AAG4858</v>
          </cell>
        </row>
        <row r="1967">
          <cell r="C1967" t="str">
            <v>PNGDISSECT075-h</v>
          </cell>
          <cell r="D1967" t="str">
            <v>PNGDISSECT075-h</v>
          </cell>
        </row>
        <row r="1968">
          <cell r="C1968" t="str">
            <v>PNGDISSECT059-h1</v>
          </cell>
          <cell r="D1968" t="str">
            <v>PNGDISSECT059-h1</v>
          </cell>
          <cell r="E1968" t="str">
            <v>BOLD:AAM7355</v>
          </cell>
        </row>
        <row r="1969">
          <cell r="C1969" t="str">
            <v>PNGDISSECT001-p</v>
          </cell>
          <cell r="D1969" t="str">
            <v>PNGDISSECT001-p</v>
          </cell>
          <cell r="E1969" t="str">
            <v>BOLD:AAM7214</v>
          </cell>
        </row>
        <row r="1970">
          <cell r="C1970" t="str">
            <v>PNGDISSECT003-h</v>
          </cell>
          <cell r="D1970" t="str">
            <v>PNGDISSECT003-h</v>
          </cell>
          <cell r="E1970" t="str">
            <v>BOLD:ACF3205</v>
          </cell>
        </row>
        <row r="1971">
          <cell r="C1971" t="str">
            <v>PNGDISSECT007-p</v>
          </cell>
          <cell r="D1971" t="str">
            <v>PNGDISSECT007-p</v>
          </cell>
        </row>
        <row r="1972">
          <cell r="C1972" t="str">
            <v>PNGDISSECT013-p</v>
          </cell>
          <cell r="D1972" t="str">
            <v>PNGDISSECT013-p</v>
          </cell>
        </row>
        <row r="1973">
          <cell r="C1973" t="str">
            <v>PNGDISSECT018-p1</v>
          </cell>
          <cell r="D1973" t="str">
            <v>PNGDISSECT018-p1</v>
          </cell>
        </row>
        <row r="1974">
          <cell r="C1974" t="str">
            <v>PNGDISSECT019-p</v>
          </cell>
          <cell r="D1974" t="str">
            <v>PNGDISSECT019-p</v>
          </cell>
        </row>
        <row r="1975">
          <cell r="C1975" t="str">
            <v>PNGDISSECT020-p</v>
          </cell>
          <cell r="D1975" t="str">
            <v>PNGDISSECT020-p</v>
          </cell>
        </row>
        <row r="1976">
          <cell r="C1976" t="str">
            <v>PNGDISSECT026-p</v>
          </cell>
          <cell r="D1976" t="str">
            <v>PNGDISSECT026-p</v>
          </cell>
        </row>
        <row r="1977">
          <cell r="C1977" t="str">
            <v>PNGDISSECT045-p</v>
          </cell>
          <cell r="D1977" t="str">
            <v>PNGDISSECT045-p</v>
          </cell>
          <cell r="E1977" t="str">
            <v>BOLD:AAB7124</v>
          </cell>
        </row>
        <row r="1978">
          <cell r="C1978" t="str">
            <v>PNGDISSECT055-p</v>
          </cell>
          <cell r="D1978" t="str">
            <v>PNGDISSECT055-p</v>
          </cell>
          <cell r="E1978" t="str">
            <v>BOLD:AAG4855</v>
          </cell>
        </row>
        <row r="1979">
          <cell r="C1979" t="str">
            <v>PNGDISSECT057-p</v>
          </cell>
          <cell r="D1979" t="str">
            <v>PNGDISSECT057-p</v>
          </cell>
          <cell r="E1979" t="str">
            <v>BOLD:AAG4855</v>
          </cell>
        </row>
        <row r="1980">
          <cell r="C1980" t="str">
            <v>PNGDISSECT060-p</v>
          </cell>
          <cell r="D1980" t="str">
            <v>PNGDISSECT060-p</v>
          </cell>
          <cell r="E1980" t="str">
            <v>BOLD:AAG4855</v>
          </cell>
        </row>
        <row r="1981">
          <cell r="C1981" t="str">
            <v>PNGDISSECT061-p</v>
          </cell>
          <cell r="D1981" t="str">
            <v>PNGDISSECT061-p</v>
          </cell>
          <cell r="E1981" t="str">
            <v>BOLD:AAG4855</v>
          </cell>
        </row>
        <row r="1982">
          <cell r="C1982" t="str">
            <v>PNGDISSECT065-p5</v>
          </cell>
          <cell r="D1982" t="str">
            <v>PNGDISSECT065-p5</v>
          </cell>
        </row>
        <row r="1983">
          <cell r="C1983" t="str">
            <v>PNGDISSECT066-p3</v>
          </cell>
          <cell r="D1983" t="str">
            <v>PNGDISSECT066-p3</v>
          </cell>
        </row>
        <row r="1984">
          <cell r="C1984" t="str">
            <v>PNGDISSECT073-p</v>
          </cell>
          <cell r="D1984" t="str">
            <v>PNGDISSECT073-p</v>
          </cell>
        </row>
        <row r="1985">
          <cell r="C1985" t="str">
            <v>PNGDISSECT075-p</v>
          </cell>
          <cell r="D1985" t="str">
            <v>PNGDISSECT075-p</v>
          </cell>
        </row>
        <row r="1986">
          <cell r="C1986" t="str">
            <v>USNM ENT 00680700-h</v>
          </cell>
          <cell r="D1986" t="str">
            <v>USNM00680700-h</v>
          </cell>
        </row>
        <row r="1987">
          <cell r="C1987" t="str">
            <v>USNM ENT 00680369-h</v>
          </cell>
          <cell r="D1987" t="str">
            <v>USNM00680369-h</v>
          </cell>
        </row>
        <row r="1988">
          <cell r="C1988" t="str">
            <v>USNM ENT 00680565-h</v>
          </cell>
          <cell r="D1988" t="str">
            <v>USNM00680565-h</v>
          </cell>
        </row>
        <row r="1989">
          <cell r="C1989" t="str">
            <v>USNM ENT 00680665-h</v>
          </cell>
          <cell r="D1989" t="str">
            <v>USNM00680665-h</v>
          </cell>
        </row>
        <row r="1990">
          <cell r="C1990" t="str">
            <v>USNM ENT 00680706-h</v>
          </cell>
          <cell r="D1990" t="str">
            <v>USNM00680706-h</v>
          </cell>
        </row>
        <row r="1991">
          <cell r="C1991" t="str">
            <v>USNM ENT 00680490-h</v>
          </cell>
          <cell r="D1991" t="str">
            <v>USNM00680490-h</v>
          </cell>
        </row>
        <row r="1992">
          <cell r="C1992" t="str">
            <v>USNM ENT 00680490</v>
          </cell>
          <cell r="D1992" t="str">
            <v>USNM00680490</v>
          </cell>
        </row>
        <row r="1993">
          <cell r="C1993" t="str">
            <v>USNM ENT 00680490-p2</v>
          </cell>
          <cell r="D1993" t="str">
            <v>USNM00680490-p2</v>
          </cell>
          <cell r="E1993" t="str">
            <v>BOLD:AAG4849</v>
          </cell>
        </row>
        <row r="1994">
          <cell r="C1994" t="str">
            <v>USNM ENT 00680490-p3</v>
          </cell>
          <cell r="D1994" t="str">
            <v>USNM00680490-p3</v>
          </cell>
        </row>
        <row r="1995">
          <cell r="C1995" t="str">
            <v>USNM ENT 00680623-h</v>
          </cell>
          <cell r="D1995" t="str">
            <v>USNM00680623-h</v>
          </cell>
        </row>
        <row r="1996">
          <cell r="C1996" t="str">
            <v>USNM ENT 00680623</v>
          </cell>
          <cell r="D1996" t="str">
            <v>USNM00680623</v>
          </cell>
        </row>
        <row r="1997">
          <cell r="C1997" t="str">
            <v>USNM ENT 00508168-h</v>
          </cell>
          <cell r="D1997" t="str">
            <v>USNM00508168-h</v>
          </cell>
          <cell r="E1997" t="str">
            <v>BOLD:AAP1244</v>
          </cell>
        </row>
        <row r="1998">
          <cell r="C1998" t="str">
            <v>USNM ENT 00454275-h</v>
          </cell>
          <cell r="D1998" t="str">
            <v>USNM00454275-h</v>
          </cell>
        </row>
        <row r="1999">
          <cell r="C1999" t="str">
            <v>USNM ENT 00503254-h</v>
          </cell>
          <cell r="D1999" t="str">
            <v>USNM00503254-h</v>
          </cell>
          <cell r="E1999" t="str">
            <v>BOLD:AAA6663</v>
          </cell>
        </row>
        <row r="2000">
          <cell r="C2000" t="str">
            <v>USNM ENT 00680828-h</v>
          </cell>
          <cell r="D2000" t="str">
            <v>USNM00680828-h</v>
          </cell>
        </row>
        <row r="2001">
          <cell r="C2001" t="str">
            <v>USNM ENT 00680703-h</v>
          </cell>
          <cell r="D2001" t="str">
            <v>USNM00680703-h</v>
          </cell>
        </row>
        <row r="2002">
          <cell r="C2002" t="str">
            <v>USNM ENT 00680724-h</v>
          </cell>
          <cell r="D2002" t="str">
            <v>USNM00680724-h</v>
          </cell>
        </row>
        <row r="2003">
          <cell r="C2003" t="str">
            <v>USNM ENT 00680451-h</v>
          </cell>
          <cell r="D2003" t="str">
            <v>USNM00680451-h</v>
          </cell>
        </row>
        <row r="2004">
          <cell r="C2004" t="str">
            <v>USNM ENT 00680333-h</v>
          </cell>
          <cell r="D2004" t="str">
            <v>USNM00680333-h</v>
          </cell>
        </row>
        <row r="2005">
          <cell r="C2005" t="str">
            <v>USNM ENT 00680712-h</v>
          </cell>
          <cell r="D2005" t="str">
            <v>USNM00680712-h</v>
          </cell>
          <cell r="E2005" t="str">
            <v>BOLD:ABX5550</v>
          </cell>
        </row>
        <row r="2006">
          <cell r="C2006" t="str">
            <v>USNM ENT 00680856-h</v>
          </cell>
          <cell r="D2006" t="str">
            <v>USNM00680856-h</v>
          </cell>
        </row>
        <row r="2007">
          <cell r="C2007" t="str">
            <v>USNM ENT 00680993-h</v>
          </cell>
          <cell r="D2007" t="str">
            <v>USNM00680993-h</v>
          </cell>
        </row>
        <row r="2008">
          <cell r="C2008" t="str">
            <v>USNM ENT 00680754-h</v>
          </cell>
          <cell r="D2008" t="str">
            <v>USNM00680754-h</v>
          </cell>
        </row>
        <row r="2009">
          <cell r="C2009" t="str">
            <v>USNM ENT 00680586-h</v>
          </cell>
          <cell r="D2009" t="str">
            <v>USNM00680586-h</v>
          </cell>
        </row>
        <row r="2010">
          <cell r="C2010" t="str">
            <v>USNM ENT 00680586</v>
          </cell>
          <cell r="D2010" t="str">
            <v>USNM00680586</v>
          </cell>
        </row>
        <row r="2011">
          <cell r="C2011" t="str">
            <v>USNM ENT 00680377-h</v>
          </cell>
          <cell r="D2011" t="str">
            <v>USNM00680377-h</v>
          </cell>
        </row>
        <row r="2012">
          <cell r="C2012" t="str">
            <v>USNM ENT 00680418-h</v>
          </cell>
          <cell r="D2012" t="str">
            <v>USNM00680418-h</v>
          </cell>
        </row>
        <row r="2013">
          <cell r="C2013" t="str">
            <v>USNM ENT 00680418</v>
          </cell>
          <cell r="D2013" t="str">
            <v>USNM00680418</v>
          </cell>
        </row>
        <row r="2014">
          <cell r="C2014" t="str">
            <v>USNM ENT 00680767-h</v>
          </cell>
          <cell r="D2014" t="str">
            <v>USNM00680767-h</v>
          </cell>
        </row>
        <row r="2015">
          <cell r="C2015" t="str">
            <v>USNM ENT 00680767</v>
          </cell>
          <cell r="D2015" t="str">
            <v>USNM00680767</v>
          </cell>
          <cell r="E2015" t="str">
            <v>BOLD:AAH1982</v>
          </cell>
        </row>
        <row r="2016">
          <cell r="C2016" t="str">
            <v>USNM ENT 00680835-h</v>
          </cell>
          <cell r="D2016" t="str">
            <v>USNM00680835-h</v>
          </cell>
          <cell r="E2016" t="str">
            <v>BOLD:AAA9258</v>
          </cell>
        </row>
        <row r="2017">
          <cell r="C2017" t="str">
            <v>USNM ENT 00680914-h</v>
          </cell>
          <cell r="D2017" t="str">
            <v>USNM00680914-h</v>
          </cell>
        </row>
        <row r="2018">
          <cell r="C2018" t="str">
            <v>USNM ENT 00680914</v>
          </cell>
          <cell r="D2018" t="str">
            <v>USNM00680914</v>
          </cell>
          <cell r="E2018" t="str">
            <v>BOLD:AAG7338</v>
          </cell>
        </row>
        <row r="2019">
          <cell r="C2019" t="str">
            <v>USNM ENT 00680090-h</v>
          </cell>
          <cell r="D2019" t="str">
            <v>USNM00680090-h</v>
          </cell>
        </row>
        <row r="2020">
          <cell r="C2020" t="str">
            <v>USNM ENT 00680090</v>
          </cell>
          <cell r="D2020" t="str">
            <v>USNM00680090</v>
          </cell>
        </row>
        <row r="2021">
          <cell r="C2021" t="str">
            <v>USNM ENT 00680196-h</v>
          </cell>
          <cell r="D2021" t="str">
            <v>USNM00680196-h</v>
          </cell>
        </row>
        <row r="2022">
          <cell r="C2022" t="str">
            <v>USNM ENT 00680092-h</v>
          </cell>
          <cell r="D2022" t="str">
            <v>USNM00680092-h</v>
          </cell>
        </row>
        <row r="2023">
          <cell r="C2023" t="str">
            <v>USNM ENT 00680180-h</v>
          </cell>
          <cell r="D2023" t="str">
            <v>USNM00680180-h</v>
          </cell>
        </row>
        <row r="2024">
          <cell r="C2024" t="str">
            <v>USNM ENT 00680180</v>
          </cell>
          <cell r="D2024" t="str">
            <v>USNM00680180</v>
          </cell>
        </row>
        <row r="2025">
          <cell r="C2025" t="str">
            <v>USNM ENT 00680199-h</v>
          </cell>
          <cell r="D2025" t="str">
            <v>USNM00680199-h</v>
          </cell>
        </row>
        <row r="2026">
          <cell r="C2026" t="str">
            <v>USNM ENT 00680109-h</v>
          </cell>
          <cell r="D2026" t="str">
            <v>USNM00680109-h</v>
          </cell>
        </row>
        <row r="2027">
          <cell r="C2027" t="str">
            <v>USNM ENT 00680953-h</v>
          </cell>
          <cell r="D2027" t="str">
            <v>USNM00680953-h</v>
          </cell>
          <cell r="E2027" t="str">
            <v>BOLD:AAH0949</v>
          </cell>
        </row>
        <row r="2028">
          <cell r="C2028" t="str">
            <v>USNM ENT 00680839-h</v>
          </cell>
          <cell r="D2028" t="str">
            <v>USNM00680839-h</v>
          </cell>
        </row>
        <row r="2029">
          <cell r="C2029" t="str">
            <v>USNM ENT 00680839</v>
          </cell>
          <cell r="D2029" t="str">
            <v>USNM00680839</v>
          </cell>
        </row>
        <row r="2030">
          <cell r="C2030" t="str">
            <v>USNM ENT 00680496-h</v>
          </cell>
          <cell r="D2030" t="str">
            <v>USNM00680496-h</v>
          </cell>
          <cell r="E2030" t="str">
            <v>BOLD:AAH0950</v>
          </cell>
        </row>
        <row r="2031">
          <cell r="C2031" t="str">
            <v>USNM ENT 00680937-h</v>
          </cell>
          <cell r="D2031" t="str">
            <v>USNM00680937-h</v>
          </cell>
        </row>
        <row r="2032">
          <cell r="C2032" t="str">
            <v>USNM ENT 00680768-h</v>
          </cell>
          <cell r="D2032" t="str">
            <v>USNM00680768-h</v>
          </cell>
        </row>
        <row r="2033">
          <cell r="C2033" t="str">
            <v>USNM ENT 00680768</v>
          </cell>
          <cell r="D2033" t="str">
            <v>USNM00680768</v>
          </cell>
        </row>
        <row r="2034">
          <cell r="C2034" t="str">
            <v>USNM ENT 00680531-h</v>
          </cell>
          <cell r="D2034" t="str">
            <v>USNM00680531-h</v>
          </cell>
          <cell r="E2034" t="str">
            <v>BOLD:AAD6057</v>
          </cell>
        </row>
        <row r="2035">
          <cell r="C2035" t="str">
            <v>USNM ENT 00680752-h</v>
          </cell>
          <cell r="D2035" t="str">
            <v>USNM00680752-h</v>
          </cell>
          <cell r="E2035" t="str">
            <v>BOLD:AAC0047</v>
          </cell>
        </row>
        <row r="2036">
          <cell r="C2036" t="str">
            <v>USNM ENT 00680983</v>
          </cell>
          <cell r="D2036" t="str">
            <v>USNM00680983</v>
          </cell>
        </row>
        <row r="2037">
          <cell r="C2037" t="str">
            <v>USNM ENT 00680810</v>
          </cell>
          <cell r="D2037" t="str">
            <v>USNM00680810</v>
          </cell>
        </row>
        <row r="2038">
          <cell r="C2038" t="str">
            <v>USNM ENT 00680833</v>
          </cell>
          <cell r="D2038" t="str">
            <v>USNM00680833</v>
          </cell>
        </row>
        <row r="2039">
          <cell r="C2039" t="str">
            <v>USNM ENT 00680528</v>
          </cell>
          <cell r="D2039" t="str">
            <v>USNM00680528</v>
          </cell>
        </row>
        <row r="2040">
          <cell r="C2040" t="str">
            <v>USNM ENT 00680670-h</v>
          </cell>
          <cell r="D2040" t="str">
            <v>USNM00680670-h</v>
          </cell>
        </row>
        <row r="2041">
          <cell r="C2041" t="str">
            <v>USNM ENT 00680615-h</v>
          </cell>
          <cell r="D2041" t="str">
            <v>USNM00680615-h</v>
          </cell>
        </row>
        <row r="2042">
          <cell r="C2042" t="str">
            <v>USNM ENT 00680350-h</v>
          </cell>
          <cell r="D2042" t="str">
            <v>USNM00680350-h</v>
          </cell>
          <cell r="E2042" t="str">
            <v>BOLD:ABZ6084</v>
          </cell>
        </row>
        <row r="2043">
          <cell r="C2043" t="str">
            <v>USNM ENT 00680679-h</v>
          </cell>
          <cell r="D2043" t="str">
            <v>USNM00680679-h</v>
          </cell>
        </row>
        <row r="2044">
          <cell r="C2044" t="str">
            <v>USNM ENT 00680899-h</v>
          </cell>
          <cell r="D2044" t="str">
            <v>USNM00680899-h</v>
          </cell>
        </row>
        <row r="2045">
          <cell r="C2045" t="str">
            <v>USNM ENT 00680464-h</v>
          </cell>
          <cell r="D2045" t="str">
            <v>USNM00680464-h</v>
          </cell>
        </row>
        <row r="2046">
          <cell r="C2046" t="str">
            <v>USNM ENT 00680415-h</v>
          </cell>
          <cell r="D2046" t="str">
            <v>USNM00680415-h</v>
          </cell>
          <cell r="E2046" t="str">
            <v>BOLD:AAM7041</v>
          </cell>
        </row>
        <row r="2047">
          <cell r="C2047" t="str">
            <v>USNM ENT 00680415</v>
          </cell>
          <cell r="D2047" t="str">
            <v>USNM00680415</v>
          </cell>
        </row>
        <row r="2048">
          <cell r="C2048" t="str">
            <v>USNM ENT 00680963-h</v>
          </cell>
          <cell r="D2048" t="str">
            <v>USNM00680963-h</v>
          </cell>
          <cell r="E2048" t="str">
            <v>BOLD:AAC0047</v>
          </cell>
        </row>
        <row r="2049">
          <cell r="C2049" t="str">
            <v>USNM ENT 00680963</v>
          </cell>
          <cell r="D2049" t="str">
            <v>USNM00680963</v>
          </cell>
        </row>
        <row r="2050">
          <cell r="C2050" t="str">
            <v>USNM ENT 00680634-h</v>
          </cell>
          <cell r="D2050" t="str">
            <v>USNM00680634-h</v>
          </cell>
          <cell r="E2050" t="str">
            <v>BOLD:AAC9321</v>
          </cell>
        </row>
        <row r="2051">
          <cell r="C2051" t="str">
            <v>USNM ENT 00680400-h</v>
          </cell>
          <cell r="D2051" t="str">
            <v>USNM00680400-h</v>
          </cell>
        </row>
        <row r="2052">
          <cell r="C2052" t="str">
            <v>USNM ENT 00680888-h</v>
          </cell>
          <cell r="D2052" t="str">
            <v>USNM00680888-h</v>
          </cell>
          <cell r="E2052" t="str">
            <v>BOLD:AAB5052</v>
          </cell>
        </row>
        <row r="2053">
          <cell r="C2053" t="str">
            <v>USNM ENT 00680959-h</v>
          </cell>
          <cell r="D2053" t="str">
            <v>USNM00680959-h</v>
          </cell>
        </row>
        <row r="2054">
          <cell r="C2054" t="str">
            <v>USNM ENT 00680959</v>
          </cell>
          <cell r="D2054" t="str">
            <v>USNM00680959</v>
          </cell>
        </row>
        <row r="2055">
          <cell r="C2055" t="str">
            <v>USNM ENT 00680826-h</v>
          </cell>
          <cell r="D2055" t="str">
            <v>USNM00680826-h</v>
          </cell>
        </row>
        <row r="2056">
          <cell r="C2056" t="str">
            <v>USNM ENT 00680763-h</v>
          </cell>
          <cell r="D2056" t="str">
            <v>USNM00680763-h</v>
          </cell>
        </row>
        <row r="2057">
          <cell r="C2057" t="str">
            <v>USNM ENT 00454280-h</v>
          </cell>
          <cell r="D2057" t="str">
            <v>USNM00454280-h</v>
          </cell>
        </row>
        <row r="2058">
          <cell r="C2058" t="str">
            <v>USNM ENT 00454280</v>
          </cell>
          <cell r="D2058" t="str">
            <v>USNM00454280</v>
          </cell>
        </row>
        <row r="2059">
          <cell r="C2059" t="str">
            <v>USNM ENT 00454223-h</v>
          </cell>
          <cell r="D2059" t="str">
            <v>USNM00454223-h</v>
          </cell>
        </row>
        <row r="2060">
          <cell r="C2060" t="str">
            <v>USNM ENT 00680122</v>
          </cell>
          <cell r="D2060" t="str">
            <v>USNM ENT 00680122</v>
          </cell>
        </row>
        <row r="2061">
          <cell r="C2061" t="str">
            <v>USNM ENT 00680194</v>
          </cell>
          <cell r="D2061" t="str">
            <v>USNM00680194</v>
          </cell>
          <cell r="E2061" t="str">
            <v>BOLD:AAI5958</v>
          </cell>
        </row>
        <row r="2062">
          <cell r="C2062" t="str">
            <v>USNM ENT 00680131</v>
          </cell>
          <cell r="D2062" t="str">
            <v>USNM00680131</v>
          </cell>
          <cell r="E2062" t="str">
            <v>BOLD:AAI5958</v>
          </cell>
        </row>
        <row r="2063">
          <cell r="C2063" t="str">
            <v>BCLDQ0730</v>
          </cell>
          <cell r="D2063" t="str">
            <v>BCLDQ0730</v>
          </cell>
          <cell r="E2063" t="str">
            <v>BOLD:AAH8788</v>
          </cell>
        </row>
        <row r="2064">
          <cell r="C2064" t="str">
            <v>BCLDQ0762</v>
          </cell>
          <cell r="D2064" t="str">
            <v>BCLDQ0762</v>
          </cell>
          <cell r="E2064" t="str">
            <v>BOLD:AAI3677</v>
          </cell>
        </row>
        <row r="2065">
          <cell r="C2065" t="str">
            <v>MRS-Cot-cal</v>
          </cell>
          <cell r="D2065" t="str">
            <v>MRS-Cot-cal</v>
          </cell>
          <cell r="E2065" t="str">
            <v>BOLD:AAA7143</v>
          </cell>
        </row>
        <row r="2066">
          <cell r="C2066" t="str">
            <v>USNM ENT 00680162b</v>
          </cell>
          <cell r="D2066" t="str">
            <v>USNM00680162</v>
          </cell>
          <cell r="E2066" t="str">
            <v>BOLD:AAI4667</v>
          </cell>
        </row>
        <row r="2067">
          <cell r="C2067" t="str">
            <v>BCLDQ0823</v>
          </cell>
          <cell r="D2067" t="str">
            <v>BCLDQ0823</v>
          </cell>
          <cell r="E2067" t="str">
            <v>BOLD:AAH8824</v>
          </cell>
        </row>
        <row r="2068">
          <cell r="C2068" t="str">
            <v>BCLDQ0908</v>
          </cell>
          <cell r="D2068" t="str">
            <v>BCLDQ0908</v>
          </cell>
          <cell r="E2068" t="str">
            <v>BOLD:AAH8824</v>
          </cell>
        </row>
        <row r="2069">
          <cell r="C2069" t="str">
            <v>BCLDQ1163</v>
          </cell>
          <cell r="D2069" t="str">
            <v>BCLDQ1163</v>
          </cell>
          <cell r="E2069" t="str">
            <v>BOLD:AAH8994</v>
          </cell>
        </row>
        <row r="2070">
          <cell r="C2070" t="str">
            <v>USNM ENT 00680122-h</v>
          </cell>
          <cell r="D2070" t="str">
            <v>USNM ENT 00680122-h</v>
          </cell>
          <cell r="E2070" t="str">
            <v>BOLD:AAH4695</v>
          </cell>
        </row>
        <row r="2071">
          <cell r="C2071" t="str">
            <v>USNM ENT 00680206</v>
          </cell>
          <cell r="D2071" t="str">
            <v>USNM00680206</v>
          </cell>
          <cell r="E2071" t="str">
            <v>BOLD:AAH0953</v>
          </cell>
        </row>
        <row r="2072">
          <cell r="C2072" t="str">
            <v>USNM ENT 00680234</v>
          </cell>
          <cell r="D2072" t="str">
            <v>USNM00680234</v>
          </cell>
          <cell r="E2072" t="str">
            <v>BOLD:AAF9899</v>
          </cell>
        </row>
        <row r="2073">
          <cell r="C2073" t="str">
            <v>USNM ENT 00680256</v>
          </cell>
          <cell r="D2073" t="str">
            <v>USNM00680256</v>
          </cell>
          <cell r="E2073" t="str">
            <v>BOLD:AAH0953</v>
          </cell>
        </row>
        <row r="2074">
          <cell r="C2074" t="str">
            <v>USNM ENT 00680257</v>
          </cell>
          <cell r="D2074" t="str">
            <v>USNM00680257</v>
          </cell>
          <cell r="E2074" t="str">
            <v>BOLD:AAH2057</v>
          </cell>
        </row>
        <row r="2075">
          <cell r="C2075" t="str">
            <v>USNM ENT 00680269</v>
          </cell>
          <cell r="D2075" t="str">
            <v>USNM00680269</v>
          </cell>
          <cell r="E2075" t="str">
            <v>BOLD:AAH1988</v>
          </cell>
        </row>
        <row r="2076">
          <cell r="C2076" t="str">
            <v>USNM ENT 00680272</v>
          </cell>
          <cell r="D2076" t="str">
            <v>USNM00680272</v>
          </cell>
          <cell r="E2076" t="str">
            <v>BOLD:AAM7041</v>
          </cell>
        </row>
        <row r="2077">
          <cell r="C2077" t="str">
            <v>USNM ENT 00680280</v>
          </cell>
          <cell r="D2077" t="str">
            <v>USNM00680280</v>
          </cell>
          <cell r="E2077" t="str">
            <v>BOLD:AAH1078</v>
          </cell>
        </row>
        <row r="2078">
          <cell r="C2078" t="str">
            <v>USNM ENT 00680291</v>
          </cell>
          <cell r="D2078" t="str">
            <v>USNM00680291</v>
          </cell>
          <cell r="E2078" t="str">
            <v>BOLD:AAH0949</v>
          </cell>
        </row>
        <row r="2079">
          <cell r="C2079" t="str">
            <v>USNM ENT 00680330</v>
          </cell>
          <cell r="D2079" t="str">
            <v>USNM00680330</v>
          </cell>
          <cell r="E2079" t="str">
            <v>BOLD:AAH1101</v>
          </cell>
        </row>
        <row r="2080">
          <cell r="C2080" t="str">
            <v>USNM ENT 00680338</v>
          </cell>
          <cell r="D2080" t="str">
            <v>USNM00680338</v>
          </cell>
          <cell r="E2080" t="str">
            <v>BOLD:AAH1082</v>
          </cell>
        </row>
        <row r="2081">
          <cell r="C2081" t="str">
            <v>USNM ENT 00680347</v>
          </cell>
          <cell r="D2081" t="str">
            <v>USNM00680347</v>
          </cell>
          <cell r="E2081" t="str">
            <v>BOLD:AAH1987</v>
          </cell>
        </row>
        <row r="2082">
          <cell r="C2082" t="str">
            <v>USNM ENT 00680354</v>
          </cell>
          <cell r="D2082" t="str">
            <v>USNM00680354</v>
          </cell>
          <cell r="E2082" t="str">
            <v>BOLD:AAH2060</v>
          </cell>
        </row>
        <row r="2083">
          <cell r="C2083" t="str">
            <v>USNM ENT 00680359</v>
          </cell>
          <cell r="D2083" t="str">
            <v>USNM00680359</v>
          </cell>
          <cell r="E2083" t="str">
            <v>BOLD:AAH1993</v>
          </cell>
        </row>
        <row r="2084">
          <cell r="C2084" t="str">
            <v>USNM ENT 00680371</v>
          </cell>
          <cell r="D2084" t="str">
            <v>USNM00680371</v>
          </cell>
          <cell r="E2084" t="str">
            <v>BOLD:AAH1084</v>
          </cell>
        </row>
        <row r="2085">
          <cell r="C2085" t="str">
            <v>USNM ENT 00680388</v>
          </cell>
          <cell r="D2085" t="str">
            <v>USNM00680388</v>
          </cell>
          <cell r="E2085" t="str">
            <v>BOLD:AAD2366</v>
          </cell>
        </row>
        <row r="2086">
          <cell r="C2086" t="str">
            <v>USNM ENT 00680393</v>
          </cell>
          <cell r="D2086" t="str">
            <v>USNM00680393</v>
          </cell>
          <cell r="E2086" t="str">
            <v>BOLD:AAH1984</v>
          </cell>
        </row>
        <row r="2087">
          <cell r="C2087" t="str">
            <v>USNM ENT 00680401</v>
          </cell>
          <cell r="D2087" t="str">
            <v>USNM00680401</v>
          </cell>
          <cell r="E2087" t="str">
            <v>BOLD:AAH1068</v>
          </cell>
        </row>
        <row r="2088">
          <cell r="C2088" t="str">
            <v>USNM ENT 00680420</v>
          </cell>
          <cell r="D2088" t="str">
            <v>USNM00680420</v>
          </cell>
          <cell r="E2088" t="str">
            <v>BOLD:AAH1989</v>
          </cell>
        </row>
        <row r="2089">
          <cell r="C2089" t="str">
            <v>USNM ENT 00680426</v>
          </cell>
          <cell r="D2089" t="str">
            <v>USNM00680426</v>
          </cell>
          <cell r="E2089" t="str">
            <v>BOLD:AAF9911</v>
          </cell>
        </row>
        <row r="2090">
          <cell r="C2090" t="str">
            <v>USNM ENT 00680434</v>
          </cell>
          <cell r="D2090" t="str">
            <v>USNM00680434</v>
          </cell>
          <cell r="E2090" t="str">
            <v>BOLD:AAH1994</v>
          </cell>
        </row>
        <row r="2091">
          <cell r="C2091" t="str">
            <v>USNM ENT 00680436</v>
          </cell>
          <cell r="D2091" t="str">
            <v>USNM00680436</v>
          </cell>
        </row>
        <row r="2092">
          <cell r="C2092" t="str">
            <v>USNM ENT 00680471</v>
          </cell>
          <cell r="D2092" t="str">
            <v>USNM00680471</v>
          </cell>
          <cell r="E2092" t="str">
            <v>BOLD:AAH1085</v>
          </cell>
        </row>
        <row r="2093">
          <cell r="C2093" t="str">
            <v>USNM ENT 00680487</v>
          </cell>
          <cell r="D2093" t="str">
            <v>USNM00680487</v>
          </cell>
          <cell r="E2093" t="str">
            <v>BOLD:AAH0949</v>
          </cell>
        </row>
        <row r="2094">
          <cell r="C2094" t="str">
            <v>USNM ENT 00680497</v>
          </cell>
          <cell r="D2094" t="str">
            <v>USNM00680497</v>
          </cell>
          <cell r="E2094" t="str">
            <v>BOLD:AAH1988</v>
          </cell>
        </row>
        <row r="2095">
          <cell r="C2095" t="str">
            <v>USNM ENT 00680499</v>
          </cell>
          <cell r="D2095" t="str">
            <v>USNM00680499</v>
          </cell>
          <cell r="E2095" t="str">
            <v>BOLD:AAD2366</v>
          </cell>
        </row>
        <row r="2096">
          <cell r="C2096" t="str">
            <v>USNM ENT 00680500</v>
          </cell>
          <cell r="D2096" t="str">
            <v>USNM00680500</v>
          </cell>
          <cell r="E2096" t="str">
            <v>BOLD:AAZ2023</v>
          </cell>
        </row>
        <row r="2097">
          <cell r="C2097" t="str">
            <v>USNM ENT 00680506</v>
          </cell>
          <cell r="D2097" t="str">
            <v>USNM00680506</v>
          </cell>
          <cell r="E2097" t="str">
            <v>BOLD:AAM7041</v>
          </cell>
        </row>
        <row r="2098">
          <cell r="C2098" t="str">
            <v>USNM ENT 00680507</v>
          </cell>
          <cell r="D2098" t="str">
            <v>USNM00680507</v>
          </cell>
          <cell r="E2098" t="str">
            <v>BOLD:AAH1993</v>
          </cell>
        </row>
        <row r="2099">
          <cell r="C2099" t="str">
            <v>USNM ENT 00680530</v>
          </cell>
          <cell r="D2099" t="str">
            <v>USNM00680530</v>
          </cell>
          <cell r="E2099" t="str">
            <v>BOLD:AAH2066</v>
          </cell>
        </row>
        <row r="2100">
          <cell r="C2100" t="str">
            <v>USNM ENT 00680538</v>
          </cell>
          <cell r="D2100" t="str">
            <v>USNM00680538</v>
          </cell>
          <cell r="E2100" t="str">
            <v>BOLD:AAH1069</v>
          </cell>
        </row>
        <row r="2101">
          <cell r="C2101" t="str">
            <v>USNM ENT 00680542</v>
          </cell>
          <cell r="D2101" t="str">
            <v>USNM00680542</v>
          </cell>
          <cell r="E2101" t="str">
            <v>BOLD:AAH1086</v>
          </cell>
        </row>
        <row r="2102">
          <cell r="C2102" t="str">
            <v>USNM ENT 00680550</v>
          </cell>
          <cell r="D2102" t="str">
            <v>USNM00680550</v>
          </cell>
          <cell r="E2102" t="str">
            <v>BOLD:AAH1982</v>
          </cell>
        </row>
        <row r="2103">
          <cell r="C2103" t="str">
            <v>USNM ENT 00680599</v>
          </cell>
          <cell r="D2103" t="str">
            <v>USNM00680599</v>
          </cell>
          <cell r="E2103" t="str">
            <v>BOLD:AAD2366</v>
          </cell>
        </row>
        <row r="2104">
          <cell r="C2104" t="str">
            <v>USNM ENT 00680622</v>
          </cell>
          <cell r="D2104" t="str">
            <v>USNM00680622</v>
          </cell>
          <cell r="E2104" t="str">
            <v>BOLD:AAH1070</v>
          </cell>
        </row>
        <row r="2105">
          <cell r="C2105" t="str">
            <v>USNM ENT 00680624</v>
          </cell>
          <cell r="D2105" t="str">
            <v>USNM00680624</v>
          </cell>
          <cell r="E2105" t="str">
            <v>BOLD:AAH2067</v>
          </cell>
        </row>
        <row r="2106">
          <cell r="C2106" t="str">
            <v>USNM ENT 00680633</v>
          </cell>
          <cell r="D2106" t="str">
            <v>USNM00680633</v>
          </cell>
          <cell r="E2106" t="str">
            <v>BOLD:AAH2058</v>
          </cell>
        </row>
        <row r="2107">
          <cell r="C2107" t="str">
            <v>USNM ENT 00680640</v>
          </cell>
          <cell r="D2107" t="str">
            <v>USNM00680640</v>
          </cell>
          <cell r="E2107" t="str">
            <v>BOLD:AAH1993</v>
          </cell>
        </row>
        <row r="2108">
          <cell r="C2108" t="str">
            <v>USNM ENT 00680696</v>
          </cell>
          <cell r="D2108" t="str">
            <v>USNM00680696</v>
          </cell>
        </row>
        <row r="2109">
          <cell r="C2109" t="str">
            <v>USNM ENT 00680699</v>
          </cell>
          <cell r="D2109" t="str">
            <v>USNM00680699</v>
          </cell>
          <cell r="E2109" t="str">
            <v>BOLD:AAH1982</v>
          </cell>
        </row>
        <row r="2110">
          <cell r="C2110" t="str">
            <v>USNM ENT 00680716</v>
          </cell>
          <cell r="D2110" t="str">
            <v>USNM00680716</v>
          </cell>
          <cell r="E2110" t="str">
            <v>BOLD:AAF9912</v>
          </cell>
        </row>
        <row r="2111">
          <cell r="C2111" t="str">
            <v>USNM ENT 00680748</v>
          </cell>
          <cell r="D2111" t="str">
            <v>USNM00680748</v>
          </cell>
          <cell r="E2111" t="str">
            <v>BOLD:AAM7041</v>
          </cell>
        </row>
        <row r="2112">
          <cell r="C2112" t="str">
            <v>USNM ENT 00680756</v>
          </cell>
          <cell r="D2112" t="str">
            <v>USNM00680756</v>
          </cell>
          <cell r="E2112" t="str">
            <v>BOLD:AAD2366</v>
          </cell>
        </row>
        <row r="2113">
          <cell r="C2113" t="str">
            <v>USNM ENT 00680823</v>
          </cell>
          <cell r="D2113" t="str">
            <v>USNM00680823</v>
          </cell>
          <cell r="E2113" t="str">
            <v>BOLD:AAD2366</v>
          </cell>
        </row>
        <row r="2114">
          <cell r="C2114" t="str">
            <v>USNM ENT 00680859</v>
          </cell>
          <cell r="D2114" t="str">
            <v>USNM00680859</v>
          </cell>
          <cell r="E2114" t="str">
            <v>BOLD:AAH2073</v>
          </cell>
        </row>
        <row r="2115">
          <cell r="C2115" t="str">
            <v>USNM ENT 00680874</v>
          </cell>
          <cell r="D2115" t="str">
            <v>USNM00680874</v>
          </cell>
          <cell r="E2115" t="str">
            <v>BOLD:AAH1993</v>
          </cell>
        </row>
        <row r="2116">
          <cell r="C2116" t="str">
            <v>USNM ENT 00680890</v>
          </cell>
          <cell r="D2116" t="str">
            <v>USNM00680890</v>
          </cell>
          <cell r="E2116" t="str">
            <v>BOLD:AAH1101</v>
          </cell>
        </row>
        <row r="2117">
          <cell r="C2117" t="str">
            <v>USNM ENT 00680910</v>
          </cell>
          <cell r="D2117" t="str">
            <v>USNM00680910</v>
          </cell>
          <cell r="E2117" t="str">
            <v>BOLD:AAD2366</v>
          </cell>
        </row>
        <row r="2118">
          <cell r="C2118" t="str">
            <v>USNM ENT 00680957</v>
          </cell>
          <cell r="D2118" t="str">
            <v>USNM00680957</v>
          </cell>
          <cell r="E2118" t="str">
            <v>BOLD:AAD2366</v>
          </cell>
        </row>
        <row r="2119">
          <cell r="C2119" t="str">
            <v>USNM ENT 00680987</v>
          </cell>
          <cell r="D2119" t="str">
            <v>USNM00680987</v>
          </cell>
          <cell r="E2119" t="str">
            <v>BOLD:AAH1086</v>
          </cell>
        </row>
        <row r="2120">
          <cell r="C2120" t="str">
            <v>USNM ENT 00680988</v>
          </cell>
          <cell r="D2120" t="str">
            <v>USNM00680988</v>
          </cell>
        </row>
        <row r="2121">
          <cell r="C2121" t="str">
            <v>USNM ENT 00681092</v>
          </cell>
          <cell r="D2121" t="str">
            <v>USNM00681092</v>
          </cell>
          <cell r="E2121" t="str">
            <v>BOLD:AAD2366</v>
          </cell>
        </row>
        <row r="2122">
          <cell r="C2122" t="str">
            <v>USNM ENT 00681106</v>
          </cell>
          <cell r="D2122" t="str">
            <v>USNM00681106</v>
          </cell>
          <cell r="E2122" t="str">
            <v>BOLD:AAH0956</v>
          </cell>
        </row>
        <row r="2123">
          <cell r="C2123" t="str">
            <v>USNM ENT 00681139</v>
          </cell>
          <cell r="D2123" t="str">
            <v>USNM00681139</v>
          </cell>
          <cell r="E2123" t="str">
            <v>BOLD:AAH2073</v>
          </cell>
        </row>
        <row r="2124">
          <cell r="C2124" t="str">
            <v>USNM ENT 00681162</v>
          </cell>
          <cell r="D2124" t="str">
            <v>USNM00681162</v>
          </cell>
          <cell r="E2124" t="str">
            <v>BOLD:AAH1463</v>
          </cell>
        </row>
        <row r="2125">
          <cell r="C2125" t="str">
            <v>USNM ENT 00681226</v>
          </cell>
          <cell r="D2125" t="str">
            <v>USNM00681226</v>
          </cell>
          <cell r="E2125" t="str">
            <v>BOLD:AAH1069</v>
          </cell>
        </row>
        <row r="2126">
          <cell r="C2126" t="str">
            <v>USNM ENT 00681240</v>
          </cell>
          <cell r="D2126" t="str">
            <v>USNM00681240</v>
          </cell>
          <cell r="E2126" t="str">
            <v>BOLD:AAH2077</v>
          </cell>
        </row>
        <row r="2127">
          <cell r="C2127" t="str">
            <v>USNM ENT 00681285</v>
          </cell>
          <cell r="D2127" t="str">
            <v>USNM00681285</v>
          </cell>
          <cell r="E2127" t="str">
            <v>BOLD:AAH2079</v>
          </cell>
        </row>
        <row r="2128">
          <cell r="C2128" t="str">
            <v>USNM ENT 00681294</v>
          </cell>
          <cell r="D2128" t="str">
            <v>USNM00681294</v>
          </cell>
          <cell r="E2128" t="str">
            <v>BOLD:AAG1091</v>
          </cell>
        </row>
        <row r="2129">
          <cell r="C2129" t="str">
            <v>USNM ENT 00681371</v>
          </cell>
          <cell r="D2129" t="str">
            <v>USNM00681371</v>
          </cell>
          <cell r="E2129" t="str">
            <v>BOLD:AAH2077</v>
          </cell>
        </row>
        <row r="2130">
          <cell r="C2130" t="str">
            <v>USNM ENT 00681389</v>
          </cell>
          <cell r="D2130" t="str">
            <v>USNM00681389</v>
          </cell>
          <cell r="E2130" t="str">
            <v>BOLD:AAG8014</v>
          </cell>
        </row>
        <row r="2131">
          <cell r="C2131" t="str">
            <v>USNM ENT 00681393</v>
          </cell>
          <cell r="D2131" t="str">
            <v>USNM00681393</v>
          </cell>
          <cell r="E2131" t="str">
            <v>BOLD:AAH2079</v>
          </cell>
        </row>
        <row r="2132">
          <cell r="C2132" t="str">
            <v>USNM ENT 00681404</v>
          </cell>
          <cell r="D2132" t="str">
            <v>USNM00681404</v>
          </cell>
          <cell r="E2132" t="str">
            <v>BOLD:AAH2079</v>
          </cell>
        </row>
        <row r="2133">
          <cell r="C2133" t="str">
            <v>USNM ENT 00681436</v>
          </cell>
          <cell r="D2133" t="str">
            <v>USNM00681436</v>
          </cell>
          <cell r="E2133" t="str">
            <v>BOLD:AAH2077</v>
          </cell>
        </row>
        <row r="2134">
          <cell r="C2134" t="str">
            <v>USNM ENT 00681451</v>
          </cell>
          <cell r="D2134" t="str">
            <v>USNM00681451</v>
          </cell>
          <cell r="E2134" t="str">
            <v>BOLD:AAG8015</v>
          </cell>
        </row>
        <row r="2135">
          <cell r="C2135" t="str">
            <v>USNM ENT 00681479</v>
          </cell>
          <cell r="D2135" t="str">
            <v>USNM00681479</v>
          </cell>
          <cell r="E2135" t="str">
            <v>BOLD:AAG1101</v>
          </cell>
        </row>
        <row r="2136">
          <cell r="C2136" t="str">
            <v>USNM ENT 00681525</v>
          </cell>
          <cell r="D2136" t="str">
            <v>USNM00681525</v>
          </cell>
          <cell r="E2136" t="str">
            <v>BOLD:AAH2077</v>
          </cell>
        </row>
        <row r="2137">
          <cell r="C2137" t="str">
            <v>USNM ENT 00681568</v>
          </cell>
          <cell r="D2137" t="str">
            <v>USNM00681568</v>
          </cell>
          <cell r="E2137" t="str">
            <v>BOLD:AAH2079</v>
          </cell>
        </row>
        <row r="2138">
          <cell r="C2138" t="str">
            <v>USNM ENT 00681612</v>
          </cell>
          <cell r="D2138" t="str">
            <v>USNM00681612</v>
          </cell>
          <cell r="E2138" t="str">
            <v>BOLD:AAH0956</v>
          </cell>
        </row>
        <row r="2139">
          <cell r="C2139" t="str">
            <v>USNM ENT 00681626</v>
          </cell>
          <cell r="D2139" t="str">
            <v>USNM00681626</v>
          </cell>
          <cell r="E2139" t="str">
            <v>BOLD:AAG1108</v>
          </cell>
        </row>
        <row r="2140">
          <cell r="C2140" t="str">
            <v>USNM ENT 00681667</v>
          </cell>
          <cell r="D2140" t="str">
            <v>USNM00681667</v>
          </cell>
          <cell r="E2140" t="str">
            <v>BOLD:AAG1091</v>
          </cell>
        </row>
        <row r="2141">
          <cell r="C2141" t="str">
            <v>USNM ENT 00681693</v>
          </cell>
          <cell r="D2141" t="str">
            <v>USNM00681693</v>
          </cell>
          <cell r="E2141" t="str">
            <v>BOLD:AAH1466</v>
          </cell>
        </row>
        <row r="2142">
          <cell r="C2142" t="str">
            <v>USNM ENT 00681696</v>
          </cell>
          <cell r="D2142" t="str">
            <v>USNM00681696</v>
          </cell>
          <cell r="E2142" t="str">
            <v>BOLD:AAG1091</v>
          </cell>
        </row>
        <row r="2143">
          <cell r="C2143" t="str">
            <v>USNM ENT 00681701</v>
          </cell>
          <cell r="D2143" t="str">
            <v>USNM00681701</v>
          </cell>
          <cell r="E2143" t="str">
            <v>BOLD:AAH2079</v>
          </cell>
        </row>
        <row r="2144">
          <cell r="C2144" t="str">
            <v>USNM ENT 00681703</v>
          </cell>
          <cell r="D2144" t="str">
            <v>USNM00681703</v>
          </cell>
          <cell r="E2144" t="str">
            <v>BOLD:AAH0956</v>
          </cell>
        </row>
        <row r="2145">
          <cell r="C2145" t="str">
            <v>USNM ENT 00681710</v>
          </cell>
          <cell r="D2145" t="str">
            <v>USNM00681710</v>
          </cell>
          <cell r="E2145" t="str">
            <v>BOLD:AAH1467</v>
          </cell>
        </row>
        <row r="2146">
          <cell r="C2146" t="str">
            <v>USNM ENT 00681757</v>
          </cell>
          <cell r="D2146" t="str">
            <v>USNM00681757</v>
          </cell>
        </row>
        <row r="2147">
          <cell r="C2147" t="str">
            <v>USNM ENT 00681759</v>
          </cell>
          <cell r="D2147" t="str">
            <v>USNM00681759</v>
          </cell>
          <cell r="E2147" t="str">
            <v>BOLD:AAH1465</v>
          </cell>
        </row>
        <row r="2148">
          <cell r="C2148" t="str">
            <v>USNM ENT 00681764</v>
          </cell>
          <cell r="D2148" t="str">
            <v>USNM00681764</v>
          </cell>
          <cell r="E2148" t="str">
            <v>BOLD:AAH1468</v>
          </cell>
        </row>
        <row r="2149">
          <cell r="C2149" t="str">
            <v>USNM ENT 00681822</v>
          </cell>
          <cell r="D2149" t="str">
            <v>USNM00681822</v>
          </cell>
          <cell r="E2149" t="str">
            <v>BOLD:AAG8014</v>
          </cell>
        </row>
        <row r="2150">
          <cell r="C2150" t="str">
            <v>USNM ENT 00681828</v>
          </cell>
          <cell r="D2150" t="str">
            <v>USNM00681828</v>
          </cell>
          <cell r="E2150" t="str">
            <v>BOLD:AAH2077</v>
          </cell>
        </row>
        <row r="2151">
          <cell r="C2151" t="str">
            <v>USNM ENT 00681855</v>
          </cell>
          <cell r="D2151" t="str">
            <v>USNM00681855</v>
          </cell>
          <cell r="E2151" t="str">
            <v>BOLD:AAH2081</v>
          </cell>
        </row>
        <row r="2152">
          <cell r="C2152" t="str">
            <v>USNM ENT 00681882</v>
          </cell>
          <cell r="D2152" t="str">
            <v>USNM00681882</v>
          </cell>
          <cell r="E2152" t="str">
            <v>BOLD:AAG8016</v>
          </cell>
        </row>
        <row r="2153">
          <cell r="C2153" t="str">
            <v>USNM ENT 00681933</v>
          </cell>
          <cell r="D2153" t="str">
            <v>USNM00681933</v>
          </cell>
          <cell r="E2153" t="str">
            <v>BOLD:AAG1091</v>
          </cell>
        </row>
        <row r="2154">
          <cell r="C2154" t="str">
            <v>USNM ENT 00707315</v>
          </cell>
          <cell r="D2154" t="str">
            <v>USNM00707315</v>
          </cell>
          <cell r="E2154" t="str">
            <v>BOLD:AAF9913</v>
          </cell>
        </row>
        <row r="2155">
          <cell r="C2155" t="str">
            <v>USNM ENT 00707324</v>
          </cell>
          <cell r="D2155" t="str">
            <v>USNM00707324</v>
          </cell>
          <cell r="E2155" t="str">
            <v>BOLD:AAG8017</v>
          </cell>
        </row>
        <row r="2156">
          <cell r="C2156" t="str">
            <v>USNM ENT 00707328</v>
          </cell>
          <cell r="D2156" t="str">
            <v>USNM00707328</v>
          </cell>
          <cell r="E2156" t="str">
            <v>BOLD:AAH0958</v>
          </cell>
        </row>
        <row r="2157">
          <cell r="C2157" t="str">
            <v>USNM ENT 00707335</v>
          </cell>
          <cell r="D2157" t="str">
            <v>USNM00707335</v>
          </cell>
          <cell r="E2157" t="str">
            <v>BOLD:AAG8018</v>
          </cell>
        </row>
        <row r="2158">
          <cell r="C2158" t="str">
            <v>USNM ENT 00707347</v>
          </cell>
          <cell r="D2158" t="str">
            <v>USNM00707347</v>
          </cell>
          <cell r="E2158" t="str">
            <v>BOLD:AAH0959</v>
          </cell>
        </row>
        <row r="2159">
          <cell r="C2159" t="str">
            <v>USNM ENT 00707356</v>
          </cell>
          <cell r="D2159" t="str">
            <v>USNM00707356</v>
          </cell>
          <cell r="E2159" t="str">
            <v>BOLD:AAH0959</v>
          </cell>
        </row>
        <row r="2160">
          <cell r="C2160" t="str">
            <v>USNM ENT 00707360</v>
          </cell>
          <cell r="D2160" t="str">
            <v>USNM00707360</v>
          </cell>
          <cell r="E2160" t="str">
            <v>BOLD:AAH0958</v>
          </cell>
        </row>
        <row r="2161">
          <cell r="C2161" t="str">
            <v>USNM ENT 00211772</v>
          </cell>
          <cell r="D2161" t="str">
            <v>USNM00211772</v>
          </cell>
          <cell r="E2161" t="str">
            <v>BOLD:AAH1117</v>
          </cell>
        </row>
        <row r="2162">
          <cell r="C2162" t="str">
            <v>USNM ENT 00454367</v>
          </cell>
          <cell r="D2162" t="str">
            <v>USNM00454367</v>
          </cell>
          <cell r="E2162" t="str">
            <v>BOLD:ACF0347</v>
          </cell>
        </row>
        <row r="2163">
          <cell r="C2163" t="str">
            <v>USNM ENT 00491641</v>
          </cell>
          <cell r="D2163" t="str">
            <v>USNM00491641</v>
          </cell>
          <cell r="E2163" t="str">
            <v>BOLD:AAH1125</v>
          </cell>
        </row>
        <row r="2164">
          <cell r="C2164" t="str">
            <v>USNM ENT 00491675</v>
          </cell>
          <cell r="D2164" t="str">
            <v>USNM00491675</v>
          </cell>
          <cell r="E2164" t="str">
            <v>BOLD:AAH1070</v>
          </cell>
        </row>
        <row r="2165">
          <cell r="C2165" t="str">
            <v>USNM ENT 00491718</v>
          </cell>
          <cell r="D2165" t="str">
            <v>USNM00491718</v>
          </cell>
          <cell r="E2165" t="str">
            <v>BOLD:AAG8014</v>
          </cell>
        </row>
        <row r="2166">
          <cell r="C2166" t="str">
            <v>USNM ENT 00492619</v>
          </cell>
          <cell r="D2166" t="str">
            <v>USNM00492619</v>
          </cell>
          <cell r="E2166" t="str">
            <v>BOLD:ACF0347</v>
          </cell>
        </row>
        <row r="2167">
          <cell r="C2167" t="str">
            <v>USNM ENT 00492648</v>
          </cell>
          <cell r="D2167" t="str">
            <v>USNM00492648</v>
          </cell>
          <cell r="E2167" t="str">
            <v>BOLD:AAD2366</v>
          </cell>
        </row>
        <row r="2168">
          <cell r="C2168" t="str">
            <v>USNM ENT 00492811</v>
          </cell>
          <cell r="D2168" t="str">
            <v>USNM00492811</v>
          </cell>
          <cell r="E2168" t="str">
            <v>BOLD:AAH1070</v>
          </cell>
        </row>
        <row r="2169">
          <cell r="C2169" t="str">
            <v>USNM ENT 00492816</v>
          </cell>
          <cell r="D2169" t="str">
            <v>USNM00492816</v>
          </cell>
          <cell r="E2169" t="str">
            <v>BOLD:AAH1070</v>
          </cell>
        </row>
        <row r="2170">
          <cell r="C2170" t="str">
            <v>USNM ENT 00504924</v>
          </cell>
          <cell r="D2170" t="str">
            <v>USNM00504924</v>
          </cell>
          <cell r="E2170" t="str">
            <v>BOLD:AAH1117</v>
          </cell>
        </row>
        <row r="2171">
          <cell r="C2171" t="str">
            <v>USNM ENT 00504966</v>
          </cell>
          <cell r="D2171" t="str">
            <v>USNM00504966</v>
          </cell>
          <cell r="E2171" t="str">
            <v>BOLD:AAH1070</v>
          </cell>
        </row>
        <row r="2172">
          <cell r="C2172" t="str">
            <v>USNM ENT 00505556</v>
          </cell>
          <cell r="D2172" t="str">
            <v>USNM00505556</v>
          </cell>
          <cell r="E2172" t="str">
            <v>BOLD:AAG8014</v>
          </cell>
        </row>
        <row r="2173">
          <cell r="C2173" t="str">
            <v>USNM ENT 00641866</v>
          </cell>
          <cell r="D2173" t="str">
            <v>USNM00641866</v>
          </cell>
          <cell r="E2173" t="str">
            <v>BOLD:AAH1117</v>
          </cell>
        </row>
        <row r="2174">
          <cell r="C2174" t="str">
            <v>USNM ENT 00642160</v>
          </cell>
          <cell r="D2174" t="str">
            <v>USNM00642160</v>
          </cell>
          <cell r="E2174" t="str">
            <v>BOLD:AAG8019</v>
          </cell>
        </row>
        <row r="2175">
          <cell r="C2175" t="str">
            <v>USNM ENT 00642175</v>
          </cell>
          <cell r="D2175" t="str">
            <v>USNM00642175</v>
          </cell>
          <cell r="E2175" t="str">
            <v>BOLD:AAG8020</v>
          </cell>
        </row>
        <row r="2176">
          <cell r="C2176" t="str">
            <v>USNM ENT 00643666</v>
          </cell>
          <cell r="D2176" t="str">
            <v>USNM00643666</v>
          </cell>
          <cell r="E2176" t="str">
            <v>BOLD:AAH1117</v>
          </cell>
        </row>
        <row r="2177">
          <cell r="C2177" t="str">
            <v>USNM ENT 00648227</v>
          </cell>
          <cell r="D2177" t="str">
            <v>USNM00648227</v>
          </cell>
          <cell r="E2177" t="str">
            <v>BOLD:AAH1134</v>
          </cell>
        </row>
        <row r="2178">
          <cell r="C2178" t="str">
            <v>USNM ENT 00681068</v>
          </cell>
          <cell r="D2178" t="str">
            <v>USNM00681068</v>
          </cell>
          <cell r="E2178" t="str">
            <v>BOLD:ACE3156</v>
          </cell>
        </row>
        <row r="2179">
          <cell r="C2179" t="str">
            <v>USNM ENT 00681127</v>
          </cell>
          <cell r="D2179" t="str">
            <v>USNM00681127</v>
          </cell>
        </row>
        <row r="2180">
          <cell r="C2180" t="str">
            <v>USNM ENT 00681134</v>
          </cell>
          <cell r="D2180" t="str">
            <v>USNM00681134</v>
          </cell>
          <cell r="E2180" t="str">
            <v>BOLD:AAH2088</v>
          </cell>
        </row>
        <row r="2181">
          <cell r="C2181" t="str">
            <v>USNM ENT 00681287</v>
          </cell>
          <cell r="D2181" t="str">
            <v>USNM00681287</v>
          </cell>
        </row>
        <row r="2182">
          <cell r="C2182" t="str">
            <v>USNM ENT 00681344</v>
          </cell>
          <cell r="D2182" t="str">
            <v>USNM00681344</v>
          </cell>
          <cell r="E2182" t="str">
            <v>BOLD:AAH2091</v>
          </cell>
        </row>
        <row r="2183">
          <cell r="C2183" t="str">
            <v>USNM ENT 00681444</v>
          </cell>
          <cell r="D2183" t="str">
            <v>USNM00681444</v>
          </cell>
          <cell r="E2183" t="str">
            <v>BOLD:AAH2088</v>
          </cell>
        </row>
        <row r="2184">
          <cell r="C2184" t="str">
            <v>USNM ENT 00681474</v>
          </cell>
          <cell r="D2184" t="str">
            <v>USNM00681474</v>
          </cell>
        </row>
        <row r="2185">
          <cell r="C2185" t="str">
            <v>USNM ENT 00681581</v>
          </cell>
          <cell r="D2185" t="str">
            <v>USNM00681581</v>
          </cell>
          <cell r="E2185" t="str">
            <v>BOLD:AAH1139</v>
          </cell>
        </row>
        <row r="2186">
          <cell r="C2186" t="str">
            <v>USNM ENT 00681603</v>
          </cell>
          <cell r="D2186" t="str">
            <v>USNM00681603</v>
          </cell>
          <cell r="E2186" t="str">
            <v>BOLD:AAH2095</v>
          </cell>
        </row>
        <row r="2187">
          <cell r="C2187" t="str">
            <v>USNM ENT 00681629</v>
          </cell>
          <cell r="D2187" t="str">
            <v>USNM00681629</v>
          </cell>
          <cell r="E2187" t="str">
            <v>BOLD:AAH2060</v>
          </cell>
        </row>
        <row r="2188">
          <cell r="C2188" t="str">
            <v>USNM ENT 00681654</v>
          </cell>
          <cell r="D2188" t="str">
            <v>USNM00681654</v>
          </cell>
          <cell r="E2188" t="str">
            <v>BOLD:AAH2097</v>
          </cell>
        </row>
        <row r="2189">
          <cell r="C2189" t="str">
            <v>USNM ENT 00681872</v>
          </cell>
          <cell r="D2189" t="str">
            <v>USNM00681872</v>
          </cell>
        </row>
        <row r="2190">
          <cell r="C2190" t="str">
            <v>USNM ENT 00681916</v>
          </cell>
          <cell r="D2190" t="str">
            <v>USNM00681916</v>
          </cell>
          <cell r="E2190" t="str">
            <v>BOLD:AAH2100</v>
          </cell>
        </row>
        <row r="2191">
          <cell r="C2191" t="str">
            <v>USNM ENT 00680162a</v>
          </cell>
          <cell r="D2191" t="str">
            <v>USNM00680162</v>
          </cell>
          <cell r="E2191" t="str">
            <v>BOLD:AAI4667</v>
          </cell>
        </row>
        <row r="2192">
          <cell r="C2192" t="str">
            <v>USNM ENT 00680056</v>
          </cell>
          <cell r="D2192" t="str">
            <v>USNM00680056</v>
          </cell>
          <cell r="E2192" t="str">
            <v>BOLD:AAI5958</v>
          </cell>
        </row>
        <row r="2193">
          <cell r="C2193" t="str">
            <v>USNM ENT 00680143</v>
          </cell>
          <cell r="D2193" t="str">
            <v>USNM00680143</v>
          </cell>
          <cell r="E2193" t="str">
            <v>BOLD:AAI5958</v>
          </cell>
        </row>
        <row r="2194">
          <cell r="C2194" t="str">
            <v>USNM ENT 00680097</v>
          </cell>
          <cell r="D2194" t="str">
            <v>USNM00680097</v>
          </cell>
          <cell r="E2194" t="str">
            <v>BOLD:AAI5958</v>
          </cell>
        </row>
        <row r="2195">
          <cell r="C2195" t="str">
            <v>USNM ENT 00680036</v>
          </cell>
          <cell r="D2195" t="str">
            <v>USNM00680036</v>
          </cell>
          <cell r="E2195" t="str">
            <v>BOLD:AAI4311</v>
          </cell>
        </row>
        <row r="2196">
          <cell r="C2196" t="str">
            <v>USNM ENT 00680058</v>
          </cell>
          <cell r="D2196" t="str">
            <v>USNM00680058</v>
          </cell>
          <cell r="E2196" t="str">
            <v>BOLD:AAG2673</v>
          </cell>
        </row>
        <row r="2197">
          <cell r="C2197" t="str">
            <v>USNM ENT 00680128</v>
          </cell>
          <cell r="D2197" t="str">
            <v>USNM00680128</v>
          </cell>
          <cell r="E2197" t="str">
            <v>BOLD:AAI5958</v>
          </cell>
        </row>
        <row r="2198">
          <cell r="C2198" t="str">
            <v>USNM ENT 00680174</v>
          </cell>
          <cell r="D2198" t="str">
            <v>USNM00680174</v>
          </cell>
          <cell r="E2198" t="str">
            <v>BOLD:AAI4313</v>
          </cell>
        </row>
        <row r="2199">
          <cell r="C2199" t="str">
            <v>USNM ENT 00454184</v>
          </cell>
          <cell r="D2199" t="str">
            <v>USNM00454184</v>
          </cell>
          <cell r="E2199" t="str">
            <v>BOLD:AAH6903</v>
          </cell>
        </row>
        <row r="2200">
          <cell r="C2200" t="str">
            <v>USNM ENT 00454146</v>
          </cell>
          <cell r="D2200" t="str">
            <v>USNM00454146</v>
          </cell>
          <cell r="E2200" t="str">
            <v>BOLD:AAI5959</v>
          </cell>
        </row>
        <row r="2201">
          <cell r="C2201" t="str">
            <v>USNM ENT 00643295</v>
          </cell>
          <cell r="D2201" t="str">
            <v>USNM00643295</v>
          </cell>
          <cell r="E2201" t="str">
            <v>BOLD:AAI5960</v>
          </cell>
        </row>
        <row r="2202">
          <cell r="C2202" t="str">
            <v>USNM ENT 00505491</v>
          </cell>
          <cell r="D2202" t="str">
            <v>USNM00505491</v>
          </cell>
          <cell r="E2202" t="str">
            <v>BOLD:AAI5961</v>
          </cell>
        </row>
        <row r="2203">
          <cell r="C2203" t="str">
            <v>USNM ENT 00454207</v>
          </cell>
          <cell r="D2203" t="str">
            <v>USNM00454207</v>
          </cell>
          <cell r="E2203" t="str">
            <v>BOLD:AAI5962</v>
          </cell>
        </row>
        <row r="2204">
          <cell r="C2204" t="str">
            <v>USNM ENT 00454148</v>
          </cell>
          <cell r="D2204" t="str">
            <v>USNM00454148</v>
          </cell>
          <cell r="E2204" t="str">
            <v>BOLD:AAI5962</v>
          </cell>
        </row>
        <row r="2205">
          <cell r="C2205" t="str">
            <v>USNM ENT 00643283</v>
          </cell>
          <cell r="D2205" t="str">
            <v>USNM00643283</v>
          </cell>
          <cell r="E2205" t="str">
            <v>BOLD:AAI5963</v>
          </cell>
        </row>
        <row r="2206">
          <cell r="C2206" t="str">
            <v>USNM ENT 00680061</v>
          </cell>
          <cell r="D2206" t="str">
            <v>USNM00680061</v>
          </cell>
          <cell r="E2206" t="str">
            <v>BOLD:AAG4998</v>
          </cell>
        </row>
        <row r="2207">
          <cell r="C2207" t="str">
            <v>USNM ENT 00643676</v>
          </cell>
          <cell r="D2207" t="str">
            <v>USNM00643676</v>
          </cell>
          <cell r="E2207" t="str">
            <v>BOLD:AAH6903</v>
          </cell>
        </row>
        <row r="2208">
          <cell r="C2208" t="str">
            <v>USNM ENT 00491795</v>
          </cell>
          <cell r="D2208" t="str">
            <v>USNM00491795</v>
          </cell>
          <cell r="E2208" t="str">
            <v>BOLD:AAI5960</v>
          </cell>
        </row>
        <row r="2209">
          <cell r="C2209" t="str">
            <v>USNM ENT 00491794</v>
          </cell>
          <cell r="D2209" t="str">
            <v>USNM00491794</v>
          </cell>
          <cell r="E2209" t="str">
            <v>BOLD:AAI5960</v>
          </cell>
        </row>
        <row r="2210">
          <cell r="C2210" t="str">
            <v>USNM ENT 00491800</v>
          </cell>
          <cell r="D2210" t="str">
            <v>USNM00491800</v>
          </cell>
          <cell r="E2210" t="str">
            <v>BOLD:AAI5960</v>
          </cell>
        </row>
        <row r="2211">
          <cell r="C2211" t="str">
            <v>USNM ENT 00680042</v>
          </cell>
          <cell r="D2211" t="str">
            <v>USNM ENT 00680042</v>
          </cell>
          <cell r="E2211" t="str">
            <v>BOLD:AAH6903</v>
          </cell>
        </row>
        <row r="2212">
          <cell r="C2212" t="str">
            <v>NMS-BCLDQR-00004</v>
          </cell>
          <cell r="D2212" t="str">
            <v>NMS-BCLDQR-00004</v>
          </cell>
          <cell r="E2212" t="str">
            <v>BOLD:AAH8636</v>
          </cell>
        </row>
        <row r="2213">
          <cell r="C2213" t="str">
            <v>NMS-BCLDQR-00010</v>
          </cell>
          <cell r="D2213" t="str">
            <v>NMS-BCLDQR-00010</v>
          </cell>
        </row>
        <row r="2214">
          <cell r="C2214" t="str">
            <v>USNM ENT 00491609</v>
          </cell>
          <cell r="D2214" t="str">
            <v>USNM00491609</v>
          </cell>
          <cell r="E2214" t="str">
            <v>BOLD:AAG4851</v>
          </cell>
        </row>
        <row r="2215">
          <cell r="C2215" t="str">
            <v>USNM ENT 00680026B</v>
          </cell>
          <cell r="D2215" t="str">
            <v>USNM00680026</v>
          </cell>
          <cell r="E2215" t="str">
            <v>BOLD:AAI5958</v>
          </cell>
        </row>
        <row r="2216">
          <cell r="C2216" t="str">
            <v>USNM ENT 00680144</v>
          </cell>
          <cell r="D2216" t="str">
            <v>USNM00680144</v>
          </cell>
          <cell r="E2216" t="str">
            <v>BOLD:AAH8649</v>
          </cell>
        </row>
        <row r="2217">
          <cell r="C2217" t="str">
            <v>BCLDQ0241</v>
          </cell>
          <cell r="D2217" t="str">
            <v>BCLDQ0241</v>
          </cell>
          <cell r="E2217" t="str">
            <v>BOLD:AAV7520</v>
          </cell>
        </row>
        <row r="2218">
          <cell r="C2218" t="str">
            <v>BCLDQ0342</v>
          </cell>
          <cell r="D2218" t="str">
            <v>BCLDQ0342</v>
          </cell>
          <cell r="E2218" t="str">
            <v>BOLD:AAH8685</v>
          </cell>
        </row>
        <row r="2219">
          <cell r="C2219" t="str">
            <v>BCLDQ0400a</v>
          </cell>
          <cell r="E2219" t="str">
            <v>BOLD:AAG9124</v>
          </cell>
        </row>
        <row r="2220">
          <cell r="C2220" t="str">
            <v>BCLDQ0418</v>
          </cell>
          <cell r="D2220" t="str">
            <v>BCLDQ0418</v>
          </cell>
          <cell r="E2220" t="str">
            <v>BOLD:AAH8718</v>
          </cell>
        </row>
        <row r="2221">
          <cell r="C2221" t="str">
            <v>BCLDQ0638</v>
          </cell>
          <cell r="D2221" t="str">
            <v>BCLDQ0638</v>
          </cell>
          <cell r="E2221" t="str">
            <v>BOLD:AAG2674</v>
          </cell>
        </row>
        <row r="2222">
          <cell r="C2222" t="str">
            <v>BCLDQ0648</v>
          </cell>
          <cell r="D2222" t="str">
            <v>BCLDQ0648</v>
          </cell>
          <cell r="E2222" t="str">
            <v>BOLD:AAH8771</v>
          </cell>
        </row>
        <row r="2223">
          <cell r="C2223" t="str">
            <v>BCLDQ0677</v>
          </cell>
          <cell r="D2223" t="str">
            <v>BCLDQ0677</v>
          </cell>
          <cell r="E2223" t="str">
            <v>BOLD:AAG2674</v>
          </cell>
        </row>
        <row r="2224">
          <cell r="C2224" t="str">
            <v>USNM ENT 00680079</v>
          </cell>
          <cell r="D2224" t="str">
            <v>USNM00680079</v>
          </cell>
          <cell r="E2224" t="str">
            <v>BOLD:AAG2673</v>
          </cell>
        </row>
        <row r="2225">
          <cell r="C2225" t="str">
            <v>USNM ENT 00503254</v>
          </cell>
          <cell r="D2225" t="str">
            <v>USNM00503254</v>
          </cell>
          <cell r="E2225" t="str">
            <v>BOLD:AAI5960</v>
          </cell>
        </row>
        <row r="2226">
          <cell r="C2226" t="str">
            <v>USNM ENT 00508168</v>
          </cell>
          <cell r="D2226" t="str">
            <v>USNM00508168</v>
          </cell>
          <cell r="E2226" t="str">
            <v>BOLD:AAH8649</v>
          </cell>
        </row>
        <row r="2227">
          <cell r="C2227" t="str">
            <v>USNM ENT 00454275</v>
          </cell>
          <cell r="D2227" t="str">
            <v>USNM00454275</v>
          </cell>
          <cell r="E2227" t="str">
            <v>BOLD:AAI5962</v>
          </cell>
        </row>
        <row r="2228">
          <cell r="C2228" t="str">
            <v>USNM ENT 00504280</v>
          </cell>
          <cell r="D2228" t="str">
            <v>USNM00504280</v>
          </cell>
          <cell r="E2228" t="str">
            <v>BOLD:AAD9115</v>
          </cell>
        </row>
        <row r="2229">
          <cell r="C2229" t="str">
            <v>USNM ENT 00509745</v>
          </cell>
          <cell r="D2229" t="str">
            <v>USNM00509745</v>
          </cell>
          <cell r="E2229" t="str">
            <v>BOLD:AAD9115</v>
          </cell>
        </row>
        <row r="2230">
          <cell r="C2230" t="str">
            <v>USNM ENT 00499711</v>
          </cell>
          <cell r="D2230" t="str">
            <v>USNM00499711</v>
          </cell>
          <cell r="E2230" t="str">
            <v>BOLD:AAD0180</v>
          </cell>
        </row>
        <row r="2231">
          <cell r="C2231" t="str">
            <v>USNM ENT 00504171</v>
          </cell>
          <cell r="D2231" t="str">
            <v>USNM00504171</v>
          </cell>
          <cell r="E2231" t="str">
            <v>BOLD:AAD0180</v>
          </cell>
        </row>
        <row r="2232">
          <cell r="C2232" t="str">
            <v>USNM ENT 00503964</v>
          </cell>
          <cell r="D2232" t="str">
            <v>USNM00503964</v>
          </cell>
          <cell r="E2232" t="str">
            <v>BOLD:AAD0180</v>
          </cell>
        </row>
        <row r="2233">
          <cell r="C2233" t="str">
            <v>USNM ENT 00503966</v>
          </cell>
          <cell r="D2233" t="str">
            <v>USNM00503966</v>
          </cell>
          <cell r="E2233" t="str">
            <v>BOLD:AAD0180</v>
          </cell>
        </row>
        <row r="2234">
          <cell r="C2234" t="str">
            <v>USNM ENT 00497684</v>
          </cell>
          <cell r="D2234" t="str">
            <v>USNM00497684</v>
          </cell>
          <cell r="E2234" t="str">
            <v>BOLD:AAB7124</v>
          </cell>
        </row>
        <row r="2235">
          <cell r="C2235" t="str">
            <v>USNM ENT 00497190</v>
          </cell>
          <cell r="D2235" t="str">
            <v>USNM00497190</v>
          </cell>
          <cell r="E2235" t="str">
            <v>BOLD:AAB7124</v>
          </cell>
        </row>
        <row r="2236">
          <cell r="C2236" t="str">
            <v>USNM ENT 00497652</v>
          </cell>
          <cell r="D2236" t="str">
            <v>USNM00497652</v>
          </cell>
          <cell r="E2236" t="str">
            <v>BOLD:AAB7124</v>
          </cell>
        </row>
        <row r="2237">
          <cell r="C2237" t="str">
            <v>USNM ENT 00206708</v>
          </cell>
          <cell r="D2237" t="str">
            <v>USNM00206708</v>
          </cell>
          <cell r="E2237" t="str">
            <v>BOLD:AAF2648</v>
          </cell>
        </row>
        <row r="2238">
          <cell r="C2238" t="str">
            <v>USNM ENT 00451880</v>
          </cell>
          <cell r="D2238" t="str">
            <v>USNM00451880</v>
          </cell>
          <cell r="E2238" t="str">
            <v>BOLD:AAF8489</v>
          </cell>
        </row>
        <row r="2239">
          <cell r="C2239" t="str">
            <v>USNM ENT 00451884</v>
          </cell>
          <cell r="D2239" t="str">
            <v>USNM00451884</v>
          </cell>
          <cell r="E2239" t="str">
            <v>BOLD:AAF2648</v>
          </cell>
        </row>
        <row r="2240">
          <cell r="C2240" t="str">
            <v>USNM ENT 00452015</v>
          </cell>
          <cell r="D2240" t="str">
            <v>USNM00452015</v>
          </cell>
          <cell r="E2240" t="str">
            <v>BOLD:AAF8490</v>
          </cell>
        </row>
        <row r="2241">
          <cell r="C2241" t="str">
            <v>USNM ENT 00494092</v>
          </cell>
          <cell r="D2241" t="str">
            <v>USNM00494092</v>
          </cell>
          <cell r="E2241" t="str">
            <v>BOLD:AAH0607</v>
          </cell>
        </row>
        <row r="2242">
          <cell r="C2242" t="str">
            <v>USNM ENT 00496808</v>
          </cell>
          <cell r="D2242" t="str">
            <v>USNM00496808</v>
          </cell>
          <cell r="E2242" t="str">
            <v>BOLD:AAB9161</v>
          </cell>
        </row>
        <row r="2243">
          <cell r="C2243" t="str">
            <v>USNM ENT 00497312</v>
          </cell>
          <cell r="D2243" t="str">
            <v>USNM00497312</v>
          </cell>
          <cell r="E2243" t="str">
            <v>BOLD:ACF0347</v>
          </cell>
        </row>
        <row r="2244">
          <cell r="C2244" t="str">
            <v>USNM ENT 00497321</v>
          </cell>
          <cell r="D2244" t="str">
            <v>USNM00497321</v>
          </cell>
        </row>
        <row r="2245">
          <cell r="C2245" t="str">
            <v>USNM ENT 00497327</v>
          </cell>
          <cell r="D2245" t="str">
            <v>USNM00497327</v>
          </cell>
          <cell r="E2245" t="str">
            <v>BOLD:AAD2366</v>
          </cell>
        </row>
        <row r="2246">
          <cell r="C2246" t="str">
            <v>USNM ENT 00497330</v>
          </cell>
          <cell r="D2246" t="str">
            <v>USNM00497330</v>
          </cell>
          <cell r="E2246" t="str">
            <v>BOLD:AAH1022</v>
          </cell>
        </row>
        <row r="2247">
          <cell r="C2247" t="str">
            <v>USNM ENT 00497632</v>
          </cell>
          <cell r="D2247" t="str">
            <v>USNM00497632</v>
          </cell>
        </row>
        <row r="2248">
          <cell r="C2248" t="str">
            <v>USNM ENT 00497772</v>
          </cell>
          <cell r="D2248" t="str">
            <v>USNM00497772</v>
          </cell>
          <cell r="E2248" t="str">
            <v>BOLD:AAB9161</v>
          </cell>
        </row>
        <row r="2249">
          <cell r="C2249" t="str">
            <v>USNM ENT 00499261</v>
          </cell>
          <cell r="D2249" t="str">
            <v>USNM00499261</v>
          </cell>
          <cell r="E2249" t="str">
            <v>BOLD:AAF8489</v>
          </cell>
        </row>
        <row r="2250">
          <cell r="C2250" t="str">
            <v>USNM ENT 00499522</v>
          </cell>
          <cell r="D2250" t="str">
            <v>USNM00499522</v>
          </cell>
          <cell r="E2250" t="str">
            <v>BOLD:ACF0347</v>
          </cell>
        </row>
        <row r="2251">
          <cell r="C2251" t="str">
            <v>USNM ENT 00499630</v>
          </cell>
          <cell r="D2251" t="str">
            <v>USNM00499630</v>
          </cell>
          <cell r="E2251" t="str">
            <v>BOLD:AAB9161</v>
          </cell>
        </row>
        <row r="2252">
          <cell r="C2252" t="str">
            <v>USNM ENT 00499823</v>
          </cell>
          <cell r="D2252" t="str">
            <v>USNM00499823</v>
          </cell>
          <cell r="E2252" t="str">
            <v>BOLD:AAB9161</v>
          </cell>
        </row>
        <row r="2253">
          <cell r="C2253" t="str">
            <v>USNM ENT 00503872</v>
          </cell>
          <cell r="D2253" t="str">
            <v>USNM00503872</v>
          </cell>
          <cell r="E2253" t="str">
            <v>BOLD:AAD2366</v>
          </cell>
        </row>
        <row r="2254">
          <cell r="C2254" t="str">
            <v>USNM ENT 00503899</v>
          </cell>
          <cell r="D2254" t="str">
            <v>USNM00503899</v>
          </cell>
          <cell r="E2254" t="str">
            <v>BOLD:AAF9904</v>
          </cell>
        </row>
        <row r="2255">
          <cell r="C2255" t="str">
            <v>USNM ENT 00503912</v>
          </cell>
          <cell r="D2255" t="str">
            <v>USNM00503912</v>
          </cell>
        </row>
        <row r="2256">
          <cell r="C2256" t="str">
            <v>USNM ENT 00503928</v>
          </cell>
          <cell r="D2256" t="str">
            <v>USNM00503928</v>
          </cell>
        </row>
        <row r="2257">
          <cell r="C2257" t="str">
            <v>USNM ENT 00504046</v>
          </cell>
          <cell r="D2257" t="str">
            <v>USNM00504046</v>
          </cell>
          <cell r="E2257" t="str">
            <v>BOLD:AAB9161</v>
          </cell>
        </row>
        <row r="2258">
          <cell r="C2258" t="str">
            <v>USNM ENT 00504075</v>
          </cell>
          <cell r="D2258" t="str">
            <v>USNM00504075</v>
          </cell>
          <cell r="E2258" t="str">
            <v>BOLD:AAD2366</v>
          </cell>
        </row>
        <row r="2259">
          <cell r="C2259" t="str">
            <v>USNM ENT 00504160</v>
          </cell>
          <cell r="D2259" t="str">
            <v>USNM00504160</v>
          </cell>
        </row>
        <row r="2260">
          <cell r="C2260" t="str">
            <v>USNM ENT 00504255</v>
          </cell>
          <cell r="D2260" t="str">
            <v>USNM00504255</v>
          </cell>
          <cell r="E2260" t="str">
            <v>BOLD:AAB9161</v>
          </cell>
        </row>
        <row r="2261">
          <cell r="C2261" t="str">
            <v>USNM ENT 00504975</v>
          </cell>
          <cell r="D2261" t="str">
            <v>USNM00504975</v>
          </cell>
          <cell r="E2261" t="str">
            <v>BOLD:AAD2366</v>
          </cell>
        </row>
        <row r="2262">
          <cell r="C2262" t="str">
            <v>USNM ENT 00504990</v>
          </cell>
          <cell r="D2262" t="str">
            <v>USNM00504990</v>
          </cell>
          <cell r="E2262" t="str">
            <v>BOLD:AAX1123</v>
          </cell>
        </row>
        <row r="2263">
          <cell r="C2263" t="str">
            <v>USNM ENT 00505002</v>
          </cell>
          <cell r="D2263" t="str">
            <v>USNM00505002</v>
          </cell>
        </row>
        <row r="2264">
          <cell r="C2264" t="str">
            <v>USNM ENT 00506210</v>
          </cell>
          <cell r="D2264" t="str">
            <v>USNM00506210</v>
          </cell>
          <cell r="E2264" t="str">
            <v>BOLD:AAF2649</v>
          </cell>
        </row>
        <row r="2265">
          <cell r="C2265" t="str">
            <v>USNM ENT 00506219</v>
          </cell>
          <cell r="D2265" t="str">
            <v>USNM00506219</v>
          </cell>
          <cell r="E2265" t="str">
            <v>BOLD:AAD2366</v>
          </cell>
        </row>
        <row r="2266">
          <cell r="C2266" t="str">
            <v>USNM ENT 00506221</v>
          </cell>
          <cell r="D2266" t="str">
            <v>USNM00506221</v>
          </cell>
          <cell r="E2266" t="str">
            <v>BOLD:AAF9911</v>
          </cell>
        </row>
        <row r="2267">
          <cell r="C2267" t="str">
            <v>USNM ENT 00506227</v>
          </cell>
          <cell r="D2267" t="str">
            <v>USNM00506227</v>
          </cell>
          <cell r="E2267" t="str">
            <v>BOLD:AAF9911</v>
          </cell>
        </row>
        <row r="2268">
          <cell r="C2268" t="str">
            <v>USNM ENT 00506252</v>
          </cell>
          <cell r="D2268" t="str">
            <v>USNM00506252</v>
          </cell>
        </row>
        <row r="2269">
          <cell r="C2269" t="str">
            <v>USNM ENT 00506255</v>
          </cell>
          <cell r="D2269" t="str">
            <v>USNM00506255</v>
          </cell>
          <cell r="E2269" t="str">
            <v>BOLD:AAD2366</v>
          </cell>
        </row>
        <row r="2270">
          <cell r="C2270" t="str">
            <v>USNM ENT 00510067</v>
          </cell>
          <cell r="D2270" t="str">
            <v>USNM00510067</v>
          </cell>
          <cell r="E2270" t="str">
            <v>BOLD:AAB9161</v>
          </cell>
        </row>
        <row r="2271">
          <cell r="C2271" t="str">
            <v>USNM ENT 00510075</v>
          </cell>
          <cell r="D2271" t="str">
            <v>USNM00510075</v>
          </cell>
          <cell r="E2271" t="str">
            <v>BOLD:AAH0607</v>
          </cell>
        </row>
        <row r="2272">
          <cell r="C2272" t="str">
            <v>USNM ENT 00505084</v>
          </cell>
          <cell r="D2272" t="str">
            <v>USNM00505084</v>
          </cell>
          <cell r="E2272" t="str">
            <v>BOLD:AAB7124</v>
          </cell>
        </row>
        <row r="2273">
          <cell r="C2273" t="str">
            <v>USNM ENT 00503861</v>
          </cell>
          <cell r="D2273" t="str">
            <v>USNM00503861</v>
          </cell>
          <cell r="E2273" t="str">
            <v>BOLD:AAB7124</v>
          </cell>
        </row>
        <row r="2274">
          <cell r="C2274" t="str">
            <v>USNM ENT 00497707</v>
          </cell>
          <cell r="D2274" t="str">
            <v>USNM00497707</v>
          </cell>
          <cell r="E2274" t="str">
            <v>BOLD:AAB7124</v>
          </cell>
        </row>
        <row r="2275">
          <cell r="C2275" t="str">
            <v>USNM ENT 00503889</v>
          </cell>
          <cell r="D2275" t="str">
            <v>USNM00503889</v>
          </cell>
          <cell r="E2275" t="str">
            <v>BOLD:AAB7124</v>
          </cell>
        </row>
        <row r="2276">
          <cell r="C2276" t="str">
            <v>USNM ENT 00503891</v>
          </cell>
          <cell r="D2276" t="str">
            <v>USNM00503891</v>
          </cell>
          <cell r="E2276" t="str">
            <v>BOLD:AAB7124</v>
          </cell>
        </row>
        <row r="2277">
          <cell r="C2277" t="str">
            <v>USNM ENT 00504265</v>
          </cell>
          <cell r="D2277" t="str">
            <v>USNM ENT 00504265</v>
          </cell>
          <cell r="E2277" t="str">
            <v>BOLD:AAB7124</v>
          </cell>
        </row>
        <row r="2278">
          <cell r="C2278" t="str">
            <v>USNM ENT 00503959</v>
          </cell>
          <cell r="D2278" t="str">
            <v>USNM00503959</v>
          </cell>
        </row>
        <row r="2279">
          <cell r="C2279" t="str">
            <v>USNM ENT 00499296</v>
          </cell>
          <cell r="D2279" t="str">
            <v>USNM00499296</v>
          </cell>
          <cell r="E2279" t="str">
            <v>BOLD:AAG2205</v>
          </cell>
        </row>
        <row r="2280">
          <cell r="C2280" t="str">
            <v>USNM ENT 00504169</v>
          </cell>
          <cell r="D2280" t="str">
            <v>USNM00504169</v>
          </cell>
          <cell r="E2280" t="str">
            <v>BOLD:AAG2205</v>
          </cell>
        </row>
        <row r="2281">
          <cell r="C2281" t="str">
            <v>USNM ENT 00206712</v>
          </cell>
          <cell r="D2281" t="str">
            <v>USNM00206712</v>
          </cell>
        </row>
        <row r="2282">
          <cell r="C2282" t="str">
            <v>USNM ENT 00206453</v>
          </cell>
          <cell r="D2282" t="str">
            <v>USNM00206453</v>
          </cell>
          <cell r="E2282" t="str">
            <v>BOLD:AAJ9658</v>
          </cell>
        </row>
        <row r="2283">
          <cell r="C2283" t="str">
            <v>USNM ENT 00206732</v>
          </cell>
          <cell r="D2283" t="str">
            <v>USNM00206732</v>
          </cell>
        </row>
        <row r="2284">
          <cell r="C2284" t="str">
            <v>USNM ENT 00504230</v>
          </cell>
          <cell r="D2284" t="str">
            <v>USNM00504230</v>
          </cell>
          <cell r="E2284" t="str">
            <v>BOLD:AAE3775</v>
          </cell>
        </row>
        <row r="2285">
          <cell r="C2285" t="str">
            <v>USNM ENT 00504238</v>
          </cell>
          <cell r="D2285" t="str">
            <v>USNM00504238</v>
          </cell>
          <cell r="E2285" t="str">
            <v>BOLD:AAE3775</v>
          </cell>
        </row>
        <row r="2286">
          <cell r="C2286" t="str">
            <v>USNM ENT 00506225</v>
          </cell>
          <cell r="D2286" t="str">
            <v>USNM00506225</v>
          </cell>
          <cell r="E2286" t="str">
            <v>BOLD:AAE3775</v>
          </cell>
        </row>
        <row r="2287">
          <cell r="C2287" t="str">
            <v>USNM ENT 00503895</v>
          </cell>
          <cell r="D2287" t="str">
            <v>USNM00503895</v>
          </cell>
          <cell r="E2287" t="str">
            <v>BOLD:AAE3775</v>
          </cell>
        </row>
        <row r="2288">
          <cell r="C2288" t="str">
            <v>USNM ENT 00452014</v>
          </cell>
          <cell r="D2288" t="str">
            <v>USNM00452014</v>
          </cell>
          <cell r="E2288" t="str">
            <v>BOLD:AAJ1865</v>
          </cell>
        </row>
        <row r="2289">
          <cell r="C2289" t="str">
            <v>USNM ENT 00452013</v>
          </cell>
          <cell r="D2289" t="str">
            <v>USNM00452013</v>
          </cell>
        </row>
        <row r="2290">
          <cell r="C2290" t="str">
            <v>USNM ENT 00503953</v>
          </cell>
          <cell r="D2290" t="str">
            <v>USNM00503953</v>
          </cell>
        </row>
        <row r="2291">
          <cell r="C2291" t="str">
            <v>USNM ENT 00506241</v>
          </cell>
          <cell r="D2291" t="str">
            <v>USNM00506241</v>
          </cell>
        </row>
        <row r="2292">
          <cell r="C2292" t="str">
            <v>USNM ENT 00504997</v>
          </cell>
          <cell r="D2292" t="str">
            <v>USNM00504997</v>
          </cell>
        </row>
        <row r="2293">
          <cell r="C2293" t="str">
            <v>USNM ENT 00499176</v>
          </cell>
          <cell r="D2293" t="str">
            <v>USNM00499176</v>
          </cell>
          <cell r="E2293" t="str">
            <v>BOLD:AAD9115</v>
          </cell>
        </row>
        <row r="2294">
          <cell r="C2294" t="str">
            <v>USNM ENT 00504054</v>
          </cell>
          <cell r="D2294" t="str">
            <v>USNM00504054</v>
          </cell>
          <cell r="E2294" t="str">
            <v>BOLD:AAD9115</v>
          </cell>
        </row>
        <row r="2295">
          <cell r="C2295" t="str">
            <v>USNM ENT 00452104</v>
          </cell>
          <cell r="D2295" t="str">
            <v>USNM00452104</v>
          </cell>
          <cell r="E2295" t="str">
            <v>BOLD:AAJ1865</v>
          </cell>
        </row>
        <row r="2296">
          <cell r="C2296" t="str">
            <v>USNM ENT 00499501</v>
          </cell>
          <cell r="D2296" t="str">
            <v>USNM00499501</v>
          </cell>
          <cell r="E2296" t="str">
            <v>BOLD:ABY7416</v>
          </cell>
        </row>
        <row r="2297">
          <cell r="C2297" t="str">
            <v>USNM ENT 00499339</v>
          </cell>
          <cell r="D2297" t="str">
            <v>USNM00499339</v>
          </cell>
          <cell r="E2297" t="str">
            <v>BOLD:ABY7416</v>
          </cell>
        </row>
        <row r="2298">
          <cell r="C2298" t="str">
            <v>USNM ENT 00505077</v>
          </cell>
          <cell r="D2298" t="str">
            <v>USNM00505077</v>
          </cell>
          <cell r="E2298" t="str">
            <v>BOLD:AAD0180</v>
          </cell>
        </row>
        <row r="2299">
          <cell r="C2299" t="str">
            <v>USNM ENT 00211599</v>
          </cell>
          <cell r="D2299" t="str">
            <v>USNM ENT 00211599</v>
          </cell>
          <cell r="E2299" t="str">
            <v>BOLD:AAG2205</v>
          </cell>
        </row>
        <row r="2300">
          <cell r="C2300" t="str">
            <v>USNM ENT 00211624</v>
          </cell>
          <cell r="D2300" t="str">
            <v>USNM ENT 00211624</v>
          </cell>
          <cell r="E2300" t="str">
            <v>BOLD:AAG2205</v>
          </cell>
        </row>
        <row r="2301">
          <cell r="C2301" t="str">
            <v>USNM ENT 00211633</v>
          </cell>
          <cell r="D2301" t="str">
            <v>USNM00211633</v>
          </cell>
          <cell r="E2301" t="str">
            <v>BOLD:AAG2210</v>
          </cell>
        </row>
        <row r="2302">
          <cell r="C2302" t="str">
            <v>USNM ENT 00211638</v>
          </cell>
          <cell r="D2302" t="str">
            <v>USNM00211638</v>
          </cell>
          <cell r="E2302" t="str">
            <v>BOLD:AAG2210</v>
          </cell>
        </row>
        <row r="2303">
          <cell r="C2303" t="str">
            <v>USNM ENT 00275263</v>
          </cell>
          <cell r="D2303" t="str">
            <v>USNM00275263</v>
          </cell>
          <cell r="E2303" t="str">
            <v>BOLD:AAG2222</v>
          </cell>
        </row>
        <row r="2304">
          <cell r="C2304" t="str">
            <v>USNM ENT 00275289</v>
          </cell>
          <cell r="D2304" t="str">
            <v>USNM00275289</v>
          </cell>
          <cell r="E2304" t="str">
            <v>BOLD:AAG2226</v>
          </cell>
        </row>
        <row r="2305">
          <cell r="C2305" t="str">
            <v>USNM ENT 00275321</v>
          </cell>
          <cell r="D2305" t="str">
            <v>USNM00275321</v>
          </cell>
          <cell r="E2305" t="str">
            <v>BOLD:AAG2210</v>
          </cell>
        </row>
        <row r="2306">
          <cell r="C2306" t="str">
            <v>USNM ENT 00275357</v>
          </cell>
          <cell r="D2306" t="str">
            <v>USNM00275357</v>
          </cell>
          <cell r="E2306" t="str">
            <v>BOLD:AAG2245</v>
          </cell>
        </row>
        <row r="2307">
          <cell r="C2307" t="str">
            <v>USNM ENT 00275374</v>
          </cell>
          <cell r="D2307" t="str">
            <v>USNM00275374</v>
          </cell>
          <cell r="E2307" t="str">
            <v>BOLD:AAG2228</v>
          </cell>
        </row>
        <row r="2308">
          <cell r="C2308" t="str">
            <v>USNM ENT 00275375</v>
          </cell>
          <cell r="D2308" t="str">
            <v>USNM00275375</v>
          </cell>
          <cell r="E2308" t="str">
            <v>BOLD:AAG2248</v>
          </cell>
        </row>
        <row r="2309">
          <cell r="C2309" t="str">
            <v>USNM ENT 00454162</v>
          </cell>
          <cell r="D2309" t="str">
            <v>USNM00454162</v>
          </cell>
          <cell r="E2309" t="str">
            <v>BOLD:AAG2210</v>
          </cell>
        </row>
        <row r="2310">
          <cell r="C2310" t="str">
            <v>USNM ENT 00492708</v>
          </cell>
          <cell r="D2310" t="str">
            <v>USNM00492708</v>
          </cell>
          <cell r="E2310" t="str">
            <v>BOLD:AAG2210</v>
          </cell>
        </row>
        <row r="2311">
          <cell r="C2311" t="str">
            <v>USNM ENT 00492709</v>
          </cell>
          <cell r="D2311" t="str">
            <v>USNM00492709</v>
          </cell>
          <cell r="E2311" t="str">
            <v>BOLD:AAG2210</v>
          </cell>
        </row>
        <row r="2312">
          <cell r="C2312" t="str">
            <v>USNM ENT 00492730</v>
          </cell>
          <cell r="D2312" t="str">
            <v>USNM00492730</v>
          </cell>
          <cell r="E2312" t="str">
            <v>BOLD:AAG2210</v>
          </cell>
        </row>
        <row r="2313">
          <cell r="C2313" t="str">
            <v>USNM ENT 00492743</v>
          </cell>
          <cell r="D2313" t="str">
            <v>USNM00492743</v>
          </cell>
          <cell r="E2313" t="str">
            <v>BOLD:AAG2210</v>
          </cell>
        </row>
        <row r="2314">
          <cell r="C2314" t="str">
            <v>USNM ENT 00503557</v>
          </cell>
          <cell r="D2314" t="str">
            <v>USNM00503557</v>
          </cell>
          <cell r="E2314" t="str">
            <v>BOLD:AAG2261</v>
          </cell>
        </row>
        <row r="2315">
          <cell r="C2315" t="str">
            <v>USNM ENT 00505473</v>
          </cell>
          <cell r="D2315" t="str">
            <v>USNM00505473</v>
          </cell>
          <cell r="E2315" t="str">
            <v>BOLD:AAG2262</v>
          </cell>
        </row>
        <row r="2316">
          <cell r="C2316" t="str">
            <v>USNM ENT 00505553</v>
          </cell>
          <cell r="D2316" t="str">
            <v>USNM00505553</v>
          </cell>
          <cell r="E2316" t="str">
            <v>BOLD:AAG2210</v>
          </cell>
        </row>
        <row r="2317">
          <cell r="C2317" t="str">
            <v>USNM ENT 00505558</v>
          </cell>
          <cell r="D2317" t="str">
            <v>USNM ENT 00505558</v>
          </cell>
          <cell r="E2317" t="str">
            <v>BOLD:AAG2205</v>
          </cell>
        </row>
        <row r="2318">
          <cell r="C2318" t="str">
            <v>USNM ENT 00505564</v>
          </cell>
          <cell r="D2318" t="str">
            <v>USNM00505564</v>
          </cell>
          <cell r="E2318" t="str">
            <v>BOLD:AAG2261</v>
          </cell>
        </row>
        <row r="2319">
          <cell r="C2319" t="str">
            <v>USNM ENT 00508160</v>
          </cell>
          <cell r="D2319" t="str">
            <v>USNM00508160</v>
          </cell>
          <cell r="E2319" t="str">
            <v>BOLD:AAD9115</v>
          </cell>
        </row>
        <row r="2320">
          <cell r="C2320" t="str">
            <v>USNM ENT 00508689</v>
          </cell>
          <cell r="D2320" t="str">
            <v>USNM00508689</v>
          </cell>
          <cell r="E2320" t="str">
            <v>BOLD:AAG2261</v>
          </cell>
        </row>
        <row r="2321">
          <cell r="C2321" t="str">
            <v>USNM ENT 00640003</v>
          </cell>
          <cell r="D2321" t="str">
            <v>USNM00640003</v>
          </cell>
          <cell r="E2321" t="str">
            <v>BOLD:AAG2210</v>
          </cell>
        </row>
        <row r="2322">
          <cell r="C2322" t="str">
            <v>USNM ENT 00645579</v>
          </cell>
          <cell r="D2322" t="str">
            <v>USNM00645579</v>
          </cell>
          <cell r="E2322" t="str">
            <v>BOLD:AAG2210</v>
          </cell>
        </row>
        <row r="2323">
          <cell r="C2323" t="str">
            <v>USNM ENT 00680361</v>
          </cell>
          <cell r="D2323" t="str">
            <v>USNM00680361</v>
          </cell>
          <cell r="E2323" t="str">
            <v>BOLD:AAG2280</v>
          </cell>
        </row>
        <row r="2324">
          <cell r="C2324" t="str">
            <v>USNM ENT 00680374</v>
          </cell>
          <cell r="D2324" t="str">
            <v>USNM00680374</v>
          </cell>
          <cell r="E2324" t="str">
            <v>BOLD:AAG2280</v>
          </cell>
        </row>
        <row r="2325">
          <cell r="C2325" t="str">
            <v>USNM ENT 00680486</v>
          </cell>
          <cell r="D2325" t="str">
            <v>USNM00680486</v>
          </cell>
          <cell r="E2325" t="str">
            <v>BOLD:AAG2280</v>
          </cell>
        </row>
        <row r="2326">
          <cell r="C2326" t="str">
            <v>USNM ENT 00680610</v>
          </cell>
          <cell r="D2326" t="str">
            <v>USNM00680610</v>
          </cell>
          <cell r="E2326" t="str">
            <v>BOLD:AAG2280</v>
          </cell>
        </row>
        <row r="2327">
          <cell r="C2327" t="str">
            <v>USNM ENT 00680671</v>
          </cell>
          <cell r="D2327" t="str">
            <v>USNM00680671</v>
          </cell>
          <cell r="E2327" t="str">
            <v>BOLD:AAG2289</v>
          </cell>
        </row>
        <row r="2328">
          <cell r="C2328" t="str">
            <v>USNM ENT 00680803</v>
          </cell>
          <cell r="D2328" t="str">
            <v>USNM00680803</v>
          </cell>
          <cell r="E2328" t="str">
            <v>BOLD:AAG2289</v>
          </cell>
        </row>
        <row r="2329">
          <cell r="C2329" t="str">
            <v>USNM ENT 00681026</v>
          </cell>
          <cell r="D2329" t="str">
            <v>USNM00681026</v>
          </cell>
          <cell r="E2329" t="str">
            <v>BOLD:AAG2280</v>
          </cell>
        </row>
        <row r="2330">
          <cell r="C2330" t="str">
            <v>USNM ENT 00681197</v>
          </cell>
          <cell r="D2330" t="str">
            <v>USNM00681197</v>
          </cell>
          <cell r="E2330" t="str">
            <v>BOLD:ABY7416</v>
          </cell>
        </row>
        <row r="2331">
          <cell r="C2331" t="str">
            <v>USNM ENT 00681223</v>
          </cell>
          <cell r="D2331" t="str">
            <v>USNM00681223</v>
          </cell>
          <cell r="E2331" t="str">
            <v>BOLD:AAG2280</v>
          </cell>
        </row>
        <row r="2332">
          <cell r="C2332" t="str">
            <v>USNM ENT 00681299</v>
          </cell>
          <cell r="D2332" t="str">
            <v>USNM00681299</v>
          </cell>
          <cell r="E2332" t="str">
            <v>BOLD:AAG2280</v>
          </cell>
        </row>
        <row r="2333">
          <cell r="C2333" t="str">
            <v>USNM ENT 00681741</v>
          </cell>
          <cell r="D2333" t="str">
            <v>USNM00681741</v>
          </cell>
          <cell r="E2333" t="str">
            <v>BOLD:AAG2280</v>
          </cell>
        </row>
        <row r="2334">
          <cell r="C2334" t="str">
            <v>USNM ENT 00209109</v>
          </cell>
          <cell r="D2334" t="str">
            <v>USNM00209109</v>
          </cell>
          <cell r="E2334" t="str">
            <v>BOLD:AAF0816</v>
          </cell>
        </row>
        <row r="2335">
          <cell r="C2335" t="str">
            <v>USNM ENT 00503544</v>
          </cell>
          <cell r="D2335" t="str">
            <v>USNM00503544</v>
          </cell>
          <cell r="E2335" t="str">
            <v>BOLD:AAG2205</v>
          </cell>
        </row>
        <row r="2336">
          <cell r="C2336" t="str">
            <v>USNM ENT 00505526</v>
          </cell>
          <cell r="D2336" t="str">
            <v>USNM00505526</v>
          </cell>
          <cell r="E2336" t="str">
            <v>BOLD:AAD9115</v>
          </cell>
        </row>
        <row r="2337">
          <cell r="C2337" t="str">
            <v>USNM ENT 00508667</v>
          </cell>
          <cell r="D2337" t="str">
            <v>USNM00508667</v>
          </cell>
          <cell r="E2337" t="str">
            <v>BOLD:AAG2266</v>
          </cell>
        </row>
        <row r="2338">
          <cell r="C2338" t="str">
            <v>USNM ENT 00509089</v>
          </cell>
          <cell r="D2338" t="str">
            <v>USNM00509089</v>
          </cell>
          <cell r="E2338" t="str">
            <v>BOLD:AAD9115</v>
          </cell>
        </row>
        <row r="2339">
          <cell r="C2339" t="str">
            <v>USNM ENT 00169286</v>
          </cell>
          <cell r="D2339" t="str">
            <v>USNM00169286</v>
          </cell>
          <cell r="E2339" t="str">
            <v>BOLD:AAF2648</v>
          </cell>
        </row>
        <row r="2340">
          <cell r="C2340" t="str">
            <v>USNM ENT 00211677</v>
          </cell>
          <cell r="D2340" t="str">
            <v>USNM00211677</v>
          </cell>
          <cell r="E2340" t="str">
            <v>BOLD:AAG1099</v>
          </cell>
        </row>
        <row r="2341">
          <cell r="C2341" t="str">
            <v>USNM ENT 00211726</v>
          </cell>
          <cell r="D2341" t="str">
            <v>USNM00211726</v>
          </cell>
          <cell r="E2341" t="str">
            <v>BOLD:AAH0568</v>
          </cell>
        </row>
        <row r="2342">
          <cell r="C2342" t="str">
            <v>USNM ENT 00267926</v>
          </cell>
          <cell r="D2342" t="str">
            <v>USNM00267926</v>
          </cell>
          <cell r="E2342" t="str">
            <v>BOLD:AAH1995</v>
          </cell>
        </row>
        <row r="2343">
          <cell r="C2343" t="str">
            <v>USNM ENT 00267927</v>
          </cell>
          <cell r="D2343" t="str">
            <v>USNM00267927</v>
          </cell>
          <cell r="E2343" t="str">
            <v>BOLD:AAH2031</v>
          </cell>
        </row>
        <row r="2344">
          <cell r="C2344" t="str">
            <v>USNM ENT 00268031</v>
          </cell>
          <cell r="D2344" t="str">
            <v>USNM00268031</v>
          </cell>
          <cell r="E2344" t="str">
            <v>BOLD:AAG7340</v>
          </cell>
        </row>
        <row r="2345">
          <cell r="C2345" t="str">
            <v>USNM ENT 00269654</v>
          </cell>
          <cell r="D2345" t="str">
            <v>USNM00269654</v>
          </cell>
          <cell r="E2345" t="str">
            <v>BOLD:AAH1992</v>
          </cell>
        </row>
        <row r="2346">
          <cell r="C2346" t="str">
            <v>USNM ENT 00269657</v>
          </cell>
          <cell r="D2346" t="str">
            <v>USNM00269657</v>
          </cell>
          <cell r="E2346" t="str">
            <v>BOLD:AAH1994</v>
          </cell>
        </row>
        <row r="2347">
          <cell r="C2347" t="str">
            <v>USNM ENT 00454116</v>
          </cell>
          <cell r="D2347" t="str">
            <v>USNM00454116</v>
          </cell>
          <cell r="E2347" t="str">
            <v>BOLD:AAH2032</v>
          </cell>
        </row>
        <row r="2348">
          <cell r="C2348" t="str">
            <v>USNM ENT 00454142</v>
          </cell>
          <cell r="D2348" t="str">
            <v>USNM00454142</v>
          </cell>
          <cell r="E2348" t="str">
            <v>BOLD:AAG1093</v>
          </cell>
        </row>
        <row r="2349">
          <cell r="C2349" t="str">
            <v>USNM ENT 00454144</v>
          </cell>
          <cell r="D2349" t="str">
            <v>USNM00454144</v>
          </cell>
          <cell r="E2349" t="str">
            <v>BOLD:AAH1995</v>
          </cell>
        </row>
        <row r="2350">
          <cell r="C2350" t="str">
            <v>USNM ENT 00454260</v>
          </cell>
          <cell r="D2350" t="str">
            <v>USNM00454260</v>
          </cell>
          <cell r="E2350" t="str">
            <v>BOLD:AAH1994</v>
          </cell>
        </row>
        <row r="2351">
          <cell r="C2351" t="str">
            <v>USNM ENT 00454368</v>
          </cell>
          <cell r="D2351" t="str">
            <v>USNM00454368</v>
          </cell>
          <cell r="E2351" t="str">
            <v>BOLD:AAG1100</v>
          </cell>
        </row>
        <row r="2352">
          <cell r="C2352" t="str">
            <v>USNM ENT 00454374</v>
          </cell>
          <cell r="D2352" t="str">
            <v>USNM00454374</v>
          </cell>
          <cell r="E2352" t="str">
            <v>BOLD:AAE3775</v>
          </cell>
        </row>
        <row r="2353">
          <cell r="C2353" t="str">
            <v>USNM ENT 00455189</v>
          </cell>
          <cell r="D2353" t="str">
            <v>USNM00455189</v>
          </cell>
          <cell r="E2353" t="str">
            <v>BOLD:AAH0607</v>
          </cell>
        </row>
        <row r="2354">
          <cell r="C2354" t="str">
            <v>USNM ENT 00457023</v>
          </cell>
          <cell r="D2354" t="str">
            <v>USNM00457023</v>
          </cell>
          <cell r="E2354" t="str">
            <v>BOLD:AAH2035</v>
          </cell>
        </row>
        <row r="2355">
          <cell r="C2355" t="str">
            <v>USNM ENT 00491606</v>
          </cell>
          <cell r="D2355" t="str">
            <v>USNM00491606</v>
          </cell>
          <cell r="E2355" t="str">
            <v>BOLD:AAH0951</v>
          </cell>
        </row>
        <row r="2356">
          <cell r="C2356" t="str">
            <v>USNM ENT 00491610</v>
          </cell>
          <cell r="D2356" t="str">
            <v>USNM00491610</v>
          </cell>
          <cell r="E2356" t="str">
            <v>BOLD:AAG1101</v>
          </cell>
        </row>
        <row r="2357">
          <cell r="C2357" t="str">
            <v>USNM ENT 00491619</v>
          </cell>
          <cell r="D2357" t="str">
            <v>USNM00491619</v>
          </cell>
          <cell r="E2357" t="str">
            <v>BOLD:AAG7341</v>
          </cell>
        </row>
        <row r="2358">
          <cell r="C2358" t="str">
            <v>USNM ENT 00491632</v>
          </cell>
          <cell r="D2358" t="str">
            <v>USNM00491632</v>
          </cell>
          <cell r="E2358" t="str">
            <v>BOLD:AAH1994</v>
          </cell>
        </row>
        <row r="2359">
          <cell r="C2359" t="str">
            <v>USNM ENT 00491648</v>
          </cell>
          <cell r="D2359" t="str">
            <v>USNM00491648</v>
          </cell>
          <cell r="E2359" t="str">
            <v>BOLD:AAH2041</v>
          </cell>
        </row>
        <row r="2360">
          <cell r="C2360" t="str">
            <v>USNM ENT 00491664</v>
          </cell>
          <cell r="D2360" t="str">
            <v>USNM00491664</v>
          </cell>
          <cell r="E2360" t="str">
            <v>BOLD:AAG7341</v>
          </cell>
        </row>
        <row r="2361">
          <cell r="C2361" t="str">
            <v>USNM ENT 00491701</v>
          </cell>
          <cell r="D2361" t="str">
            <v>USNM00491701</v>
          </cell>
          <cell r="E2361" t="str">
            <v>BOLD:AAH0569</v>
          </cell>
        </row>
        <row r="2362">
          <cell r="C2362" t="str">
            <v>USNM ENT 00491717</v>
          </cell>
          <cell r="D2362" t="str">
            <v>USNM00491717</v>
          </cell>
          <cell r="E2362" t="str">
            <v>BOLD:AAH1994</v>
          </cell>
        </row>
        <row r="2363">
          <cell r="C2363" t="str">
            <v>USNM ENT 00491778</v>
          </cell>
          <cell r="D2363" t="str">
            <v>USNM00491778</v>
          </cell>
          <cell r="E2363" t="str">
            <v>BOLD:AAG7341</v>
          </cell>
        </row>
        <row r="2364">
          <cell r="C2364" t="str">
            <v>USNM ENT 00491788</v>
          </cell>
          <cell r="D2364" t="str">
            <v>USNM00491788</v>
          </cell>
          <cell r="E2364" t="str">
            <v>BOLD:AAF2648</v>
          </cell>
        </row>
        <row r="2365">
          <cell r="C2365" t="str">
            <v>USNM ENT 00491802</v>
          </cell>
          <cell r="D2365" t="str">
            <v>USNM00491802</v>
          </cell>
          <cell r="E2365" t="str">
            <v>BOLD:AAH2044</v>
          </cell>
        </row>
        <row r="2366">
          <cell r="C2366" t="str">
            <v>USNM ENT 00491818</v>
          </cell>
          <cell r="D2366" t="str">
            <v>USNM00491818</v>
          </cell>
        </row>
        <row r="2367">
          <cell r="C2367" t="str">
            <v>USNM ENT 00492623</v>
          </cell>
          <cell r="D2367" t="str">
            <v>USNM00492623</v>
          </cell>
          <cell r="E2367" t="str">
            <v>BOLD:AAH1987</v>
          </cell>
        </row>
        <row r="2368">
          <cell r="C2368" t="str">
            <v>USNM ENT 00492640</v>
          </cell>
          <cell r="D2368" t="str">
            <v>USNM00492640</v>
          </cell>
          <cell r="E2368" t="str">
            <v>BOLD:AAH1994</v>
          </cell>
        </row>
        <row r="2369">
          <cell r="C2369" t="str">
            <v>USNM ENT 00492681</v>
          </cell>
          <cell r="D2369" t="str">
            <v>USNM00492681</v>
          </cell>
          <cell r="E2369" t="str">
            <v>BOLD:ABX5324</v>
          </cell>
        </row>
        <row r="2370">
          <cell r="C2370" t="str">
            <v>USNM ENT 00504866</v>
          </cell>
          <cell r="D2370" t="str">
            <v>USNM00504866</v>
          </cell>
          <cell r="E2370" t="str">
            <v>BOLD:AAH0568</v>
          </cell>
        </row>
        <row r="2371">
          <cell r="C2371" t="str">
            <v>USNM ENT 00504933</v>
          </cell>
          <cell r="D2371" t="str">
            <v>USNM00504933</v>
          </cell>
          <cell r="E2371" t="str">
            <v>BOLD:AAG1093</v>
          </cell>
        </row>
        <row r="2372">
          <cell r="C2372" t="str">
            <v>USNM ENT 00504956</v>
          </cell>
          <cell r="D2372" t="str">
            <v>USNM00504956</v>
          </cell>
          <cell r="E2372" t="str">
            <v>BOLD:AAH0568</v>
          </cell>
        </row>
        <row r="2373">
          <cell r="C2373" t="str">
            <v>USNM ENT 00508210</v>
          </cell>
          <cell r="D2373" t="str">
            <v>USNM00508210</v>
          </cell>
          <cell r="E2373" t="str">
            <v>BOLD:AAG7339</v>
          </cell>
        </row>
        <row r="2374">
          <cell r="C2374" t="str">
            <v>USNM ENT 00641818</v>
          </cell>
          <cell r="D2374" t="str">
            <v>USNM00641818</v>
          </cell>
          <cell r="E2374" t="str">
            <v>BOLD:AAG7339</v>
          </cell>
        </row>
        <row r="2375">
          <cell r="C2375" t="str">
            <v>USNM ENT 00641824</v>
          </cell>
          <cell r="D2375" t="str">
            <v>USNM00641824</v>
          </cell>
          <cell r="E2375" t="str">
            <v>BOLD:AAH1992</v>
          </cell>
        </row>
        <row r="2376">
          <cell r="C2376" t="str">
            <v>USNM ENT 00641842</v>
          </cell>
          <cell r="D2376" t="str">
            <v>USNM00641842</v>
          </cell>
          <cell r="E2376" t="str">
            <v>BOLD:AAG7339</v>
          </cell>
        </row>
        <row r="2377">
          <cell r="C2377" t="str">
            <v>USNM ENT 00641844</v>
          </cell>
          <cell r="D2377" t="str">
            <v>USNM00641844</v>
          </cell>
        </row>
        <row r="2378">
          <cell r="C2378" t="str">
            <v>USNM ENT 00641855</v>
          </cell>
          <cell r="D2378" t="str">
            <v>USNM00641855</v>
          </cell>
          <cell r="E2378" t="str">
            <v>BOLD:AAH1992</v>
          </cell>
        </row>
        <row r="2379">
          <cell r="C2379" t="str">
            <v>USNM ENT 00641916</v>
          </cell>
          <cell r="D2379" t="str">
            <v>USNM00641916</v>
          </cell>
          <cell r="E2379" t="str">
            <v>BOLD:AAH0952</v>
          </cell>
        </row>
        <row r="2380">
          <cell r="C2380" t="str">
            <v>USNM ENT 00643601</v>
          </cell>
          <cell r="D2380" t="str">
            <v>USNM00643601</v>
          </cell>
          <cell r="E2380" t="str">
            <v>BOLD:AAH2049</v>
          </cell>
        </row>
        <row r="2381">
          <cell r="C2381" t="str">
            <v>USNM ENT 00643663</v>
          </cell>
          <cell r="D2381" t="str">
            <v>USNM00643663</v>
          </cell>
          <cell r="E2381" t="str">
            <v>BOLD:AAH2051</v>
          </cell>
        </row>
        <row r="2382">
          <cell r="C2382" t="str">
            <v>USNM ENT 00645474</v>
          </cell>
          <cell r="D2382" t="str">
            <v>USNM00645474</v>
          </cell>
          <cell r="E2382" t="str">
            <v>BOLD:AAH2053</v>
          </cell>
        </row>
        <row r="2383">
          <cell r="C2383" t="str">
            <v>USNM ENT 00645475</v>
          </cell>
          <cell r="D2383" t="str">
            <v>USNM00645475</v>
          </cell>
          <cell r="E2383" t="str">
            <v>BOLD:AAG7339</v>
          </cell>
        </row>
        <row r="2384">
          <cell r="C2384" t="str">
            <v>USNM ENT 00645479</v>
          </cell>
          <cell r="D2384" t="str">
            <v>USNM00645479</v>
          </cell>
          <cell r="E2384" t="str">
            <v>BOLD:AAH2034</v>
          </cell>
        </row>
        <row r="2385">
          <cell r="C2385" t="str">
            <v>USNM ENT 00645609</v>
          </cell>
          <cell r="D2385" t="str">
            <v>USNM00645609</v>
          </cell>
          <cell r="E2385" t="str">
            <v>BOLD:AAH0568</v>
          </cell>
        </row>
        <row r="2386">
          <cell r="C2386" t="str">
            <v>USNM ENT 00645695</v>
          </cell>
          <cell r="D2386" t="str">
            <v>USNM00645695</v>
          </cell>
          <cell r="E2386" t="str">
            <v>BOLD:AAG7339</v>
          </cell>
        </row>
        <row r="2387">
          <cell r="C2387" t="str">
            <v>USNM ENT 00645727</v>
          </cell>
          <cell r="D2387" t="str">
            <v>USNM00645727</v>
          </cell>
          <cell r="E2387" t="str">
            <v>BOLD:AAH0568</v>
          </cell>
        </row>
        <row r="2388">
          <cell r="C2388" t="str">
            <v>USNM ENT 00680024</v>
          </cell>
          <cell r="D2388" t="str">
            <v>USNM00680024</v>
          </cell>
          <cell r="E2388" t="str">
            <v>BOLD:AAH2028</v>
          </cell>
        </row>
        <row r="2389">
          <cell r="C2389" t="str">
            <v>USNM ENT 00680064</v>
          </cell>
          <cell r="D2389" t="str">
            <v>USNM00680064</v>
          </cell>
          <cell r="E2389" t="str">
            <v>BOLD:AAH1983</v>
          </cell>
        </row>
        <row r="2390">
          <cell r="C2390" t="str">
            <v>USNM ENT 00680094</v>
          </cell>
          <cell r="D2390" t="str">
            <v>USNM00680094</v>
          </cell>
          <cell r="E2390" t="str">
            <v>BOLD:AAF2648</v>
          </cell>
        </row>
        <row r="2391">
          <cell r="C2391" t="str">
            <v>USNM ENT 00499343</v>
          </cell>
          <cell r="D2391" t="str">
            <v>USNM00499343</v>
          </cell>
          <cell r="E2391" t="str">
            <v>BOLD:AAF3088</v>
          </cell>
        </row>
        <row r="2392">
          <cell r="C2392" t="str">
            <v>USNM ENT 00504275</v>
          </cell>
          <cell r="D2392" t="str">
            <v>USNM00504275</v>
          </cell>
          <cell r="E2392" t="str">
            <v>BOLD:AAF0816</v>
          </cell>
        </row>
        <row r="2393">
          <cell r="C2393" t="str">
            <v>USNM ENT 00504055</v>
          </cell>
          <cell r="D2393" t="str">
            <v>USNM00504055</v>
          </cell>
          <cell r="E2393" t="str">
            <v>BOLD:AAF0816</v>
          </cell>
        </row>
        <row r="2394">
          <cell r="C2394" t="str">
            <v>USNM ENT 00497819</v>
          </cell>
          <cell r="D2394" t="str">
            <v>USNM00497819</v>
          </cell>
          <cell r="E2394" t="str">
            <v>BOLD:AAF0816</v>
          </cell>
        </row>
        <row r="2395">
          <cell r="C2395" t="str">
            <v>USNM ENT 00269771</v>
          </cell>
          <cell r="D2395" t="str">
            <v>USNM00269771</v>
          </cell>
          <cell r="E2395" t="str">
            <v>BOLD:AAF0816</v>
          </cell>
        </row>
        <row r="2396">
          <cell r="C2396" t="str">
            <v>USNM ENT 00269604</v>
          </cell>
          <cell r="D2396" t="str">
            <v>USNM00269604</v>
          </cell>
          <cell r="E2396" t="str">
            <v>BOLD:AAF0816</v>
          </cell>
        </row>
        <row r="2397">
          <cell r="C2397" t="str">
            <v>USNM ENT 00681932</v>
          </cell>
          <cell r="D2397" t="str">
            <v>USNM00681932</v>
          </cell>
          <cell r="E2397" t="str">
            <v>BOLD:AAG2266</v>
          </cell>
        </row>
        <row r="2398">
          <cell r="C2398" t="str">
            <v>USNM ENT 00454181</v>
          </cell>
          <cell r="D2398" t="str">
            <v>USNM00454181</v>
          </cell>
          <cell r="E2398" t="str">
            <v>BOLD:ABZ4685</v>
          </cell>
        </row>
        <row r="2399">
          <cell r="C2399" t="str">
            <v>USNM ENT 00508856</v>
          </cell>
          <cell r="D2399" t="str">
            <v>USNM ENT 00508856</v>
          </cell>
          <cell r="E2399" t="str">
            <v>BOLD:AAF3088</v>
          </cell>
        </row>
        <row r="2400">
          <cell r="C2400" t="str">
            <v>USNM ENT 00680847</v>
          </cell>
          <cell r="D2400" t="str">
            <v>USNM00680847</v>
          </cell>
          <cell r="E2400" t="str">
            <v>BOLD:AAG2266</v>
          </cell>
        </row>
        <row r="2401">
          <cell r="C2401" t="str">
            <v>USNM00209100</v>
          </cell>
          <cell r="D2401" t="str">
            <v>USNM ENT 00209100</v>
          </cell>
          <cell r="E2401" t="str">
            <v>BOLD:AAB7124</v>
          </cell>
        </row>
        <row r="2402">
          <cell r="C2402" t="str">
            <v>USNM00209101</v>
          </cell>
          <cell r="D2402" t="str">
            <v>USNM00209101</v>
          </cell>
        </row>
        <row r="2403">
          <cell r="C2403" t="str">
            <v>USNM00209103</v>
          </cell>
          <cell r="D2403" t="str">
            <v>USNM00209103</v>
          </cell>
        </row>
        <row r="2404">
          <cell r="C2404" t="str">
            <v>USNM00209104</v>
          </cell>
          <cell r="D2404" t="str">
            <v>USNM00209104</v>
          </cell>
        </row>
        <row r="2405">
          <cell r="C2405" t="str">
            <v>USNM00209105</v>
          </cell>
          <cell r="D2405" t="str">
            <v>USNM ENT 00209105</v>
          </cell>
          <cell r="E2405" t="str">
            <v>BOLD:AAD0180</v>
          </cell>
        </row>
        <row r="2406">
          <cell r="C2406" t="str">
            <v>USNM00209112</v>
          </cell>
          <cell r="D2406" t="str">
            <v>USNM00209112</v>
          </cell>
        </row>
        <row r="2407">
          <cell r="C2407" t="str">
            <v>USNM00209113</v>
          </cell>
          <cell r="D2407" t="str">
            <v>USNM00209113</v>
          </cell>
        </row>
        <row r="2408">
          <cell r="C2408" t="str">
            <v>USNM00209119</v>
          </cell>
          <cell r="D2408" t="str">
            <v>USNM00209119</v>
          </cell>
        </row>
        <row r="2409">
          <cell r="C2409" t="str">
            <v>USNM00209120</v>
          </cell>
          <cell r="D2409" t="str">
            <v>USNM00209120</v>
          </cell>
        </row>
        <row r="2410">
          <cell r="C2410" t="str">
            <v>USNM00209121</v>
          </cell>
          <cell r="D2410" t="str">
            <v>USNM00209121</v>
          </cell>
          <cell r="E2410" t="str">
            <v>BOLD:AAE9625</v>
          </cell>
        </row>
        <row r="2411">
          <cell r="C2411" t="str">
            <v>USNM00209123</v>
          </cell>
          <cell r="D2411" t="str">
            <v>USNM00209123</v>
          </cell>
          <cell r="E2411" t="str">
            <v>BOLD:AAF0816</v>
          </cell>
        </row>
        <row r="2412">
          <cell r="C2412" t="str">
            <v>USNM00209124</v>
          </cell>
          <cell r="D2412" t="str">
            <v>USNM00209124</v>
          </cell>
          <cell r="E2412" t="str">
            <v>BOLD:AAG2202</v>
          </cell>
        </row>
        <row r="2413">
          <cell r="C2413" t="str">
            <v>USNM00209125</v>
          </cell>
          <cell r="D2413" t="str">
            <v>USNM00209125</v>
          </cell>
          <cell r="E2413" t="str">
            <v>BOLD:AAE9625</v>
          </cell>
        </row>
        <row r="2414">
          <cell r="C2414" t="str">
            <v>USNM00209126</v>
          </cell>
          <cell r="D2414" t="str">
            <v>USNM00209126</v>
          </cell>
          <cell r="E2414" t="str">
            <v>BOLD:AAG2203</v>
          </cell>
        </row>
        <row r="2415">
          <cell r="C2415" t="str">
            <v>USNM00209127</v>
          </cell>
          <cell r="D2415" t="str">
            <v>USNM00209127</v>
          </cell>
          <cell r="E2415" t="str">
            <v>BOLD:AAG2204</v>
          </cell>
        </row>
        <row r="2416">
          <cell r="C2416" t="str">
            <v>USNM00209128</v>
          </cell>
          <cell r="D2416" t="str">
            <v>USNM00209128</v>
          </cell>
          <cell r="E2416" t="str">
            <v>BOLD:AAG2204</v>
          </cell>
        </row>
        <row r="2417">
          <cell r="C2417" t="str">
            <v>USNM00209129</v>
          </cell>
          <cell r="D2417" t="str">
            <v>USNM00209129</v>
          </cell>
        </row>
        <row r="2418">
          <cell r="C2418" t="str">
            <v>USNM00211596</v>
          </cell>
          <cell r="D2418" t="str">
            <v>USNM00211596</v>
          </cell>
          <cell r="E2418" t="str">
            <v>BOLD:AAD0181</v>
          </cell>
        </row>
        <row r="2419">
          <cell r="C2419" t="str">
            <v>USNM00211598</v>
          </cell>
          <cell r="D2419" t="str">
            <v>USNM00211598</v>
          </cell>
        </row>
        <row r="2420">
          <cell r="C2420" t="str">
            <v>USNM00211600</v>
          </cell>
          <cell r="D2420" t="str">
            <v>USNM00211600</v>
          </cell>
          <cell r="E2420" t="str">
            <v>BOLD:AAD0181</v>
          </cell>
        </row>
        <row r="2421">
          <cell r="C2421" t="str">
            <v>USNM00211601</v>
          </cell>
          <cell r="D2421" t="str">
            <v>USNM ENT 00211601</v>
          </cell>
          <cell r="E2421" t="str">
            <v>BOLD:AAF2814</v>
          </cell>
        </row>
        <row r="2422">
          <cell r="C2422" t="str">
            <v>USNM00211602</v>
          </cell>
          <cell r="D2422" t="str">
            <v>USNM00211602</v>
          </cell>
        </row>
        <row r="2423">
          <cell r="C2423" t="str">
            <v>USNM00211603</v>
          </cell>
          <cell r="D2423" t="str">
            <v>USNM00211603</v>
          </cell>
          <cell r="E2423" t="str">
            <v>BOLD:AAG2206</v>
          </cell>
        </row>
        <row r="2424">
          <cell r="C2424" t="str">
            <v>USNM00211604</v>
          </cell>
          <cell r="D2424" t="str">
            <v>USNM ENT 00211604</v>
          </cell>
          <cell r="E2424" t="str">
            <v>BOLD:AAD0180</v>
          </cell>
        </row>
        <row r="2425">
          <cell r="C2425" t="str">
            <v>USNM00211605</v>
          </cell>
          <cell r="D2425" t="str">
            <v>USNM00211605</v>
          </cell>
          <cell r="E2425" t="str">
            <v>BOLD:AEX3995</v>
          </cell>
        </row>
        <row r="2426">
          <cell r="C2426" t="str">
            <v>USNM00211608</v>
          </cell>
          <cell r="D2426" t="str">
            <v>USNM00211608</v>
          </cell>
        </row>
        <row r="2427">
          <cell r="C2427" t="str">
            <v>USNM00211609</v>
          </cell>
          <cell r="D2427" t="str">
            <v>USNM ENT 00211609</v>
          </cell>
          <cell r="E2427" t="str">
            <v>BOLD:AAF2814</v>
          </cell>
        </row>
        <row r="2428">
          <cell r="C2428" t="str">
            <v>USNM00211611</v>
          </cell>
          <cell r="D2428" t="str">
            <v>USNM00211611</v>
          </cell>
        </row>
        <row r="2429">
          <cell r="C2429" t="str">
            <v>USNM00211612</v>
          </cell>
          <cell r="D2429" t="str">
            <v>USNM00211612</v>
          </cell>
          <cell r="E2429" t="str">
            <v>BOLD:AAG2206</v>
          </cell>
        </row>
        <row r="2430">
          <cell r="C2430" t="str">
            <v>USNM00211613</v>
          </cell>
          <cell r="D2430" t="str">
            <v>USNM00211613</v>
          </cell>
        </row>
        <row r="2431">
          <cell r="C2431" t="str">
            <v>USNM00211614</v>
          </cell>
          <cell r="D2431" t="str">
            <v>USNM ENT 00211614</v>
          </cell>
          <cell r="E2431" t="str">
            <v>BOLD:AAF2814</v>
          </cell>
        </row>
        <row r="2432">
          <cell r="C2432" t="str">
            <v>USNM00211615</v>
          </cell>
          <cell r="D2432" t="str">
            <v>USNM00211615</v>
          </cell>
          <cell r="E2432" t="str">
            <v>BOLD:AEX3995</v>
          </cell>
        </row>
        <row r="2433">
          <cell r="C2433" t="str">
            <v>USNM00211616</v>
          </cell>
          <cell r="D2433" t="str">
            <v>USNM00211616</v>
          </cell>
          <cell r="E2433" t="str">
            <v>BOLD:AAD0181</v>
          </cell>
        </row>
        <row r="2434">
          <cell r="C2434" t="str">
            <v>USNM00211617</v>
          </cell>
          <cell r="D2434" t="str">
            <v>USNM00211617</v>
          </cell>
          <cell r="E2434" t="str">
            <v>BOLD:AAE9625</v>
          </cell>
        </row>
        <row r="2435">
          <cell r="C2435" t="str">
            <v>USNM00211618</v>
          </cell>
          <cell r="D2435" t="str">
            <v>USNM00211618</v>
          </cell>
          <cell r="E2435" t="str">
            <v>BOLD:AAD0181</v>
          </cell>
        </row>
        <row r="2436">
          <cell r="C2436" t="str">
            <v>USNM00211619</v>
          </cell>
          <cell r="D2436" t="str">
            <v>USNM00211619</v>
          </cell>
          <cell r="E2436" t="str">
            <v>BOLD:AAE9625</v>
          </cell>
        </row>
        <row r="2437">
          <cell r="C2437" t="str">
            <v>USNM00211623</v>
          </cell>
          <cell r="D2437" t="str">
            <v>USNM00211623</v>
          </cell>
          <cell r="E2437" t="str">
            <v>BOLD:AAG2209</v>
          </cell>
        </row>
        <row r="2438">
          <cell r="C2438" t="str">
            <v>USNM00211625</v>
          </cell>
          <cell r="D2438" t="str">
            <v>USNM00211625</v>
          </cell>
          <cell r="E2438" t="str">
            <v>BOLD:AEX3995</v>
          </cell>
        </row>
        <row r="2439">
          <cell r="C2439" t="str">
            <v>USNM00211626</v>
          </cell>
          <cell r="D2439" t="str">
            <v>USNM00211626</v>
          </cell>
        </row>
        <row r="2440">
          <cell r="C2440" t="str">
            <v>USNM00211627</v>
          </cell>
          <cell r="D2440" t="str">
            <v>USNM00211627</v>
          </cell>
        </row>
        <row r="2441">
          <cell r="C2441" t="str">
            <v>USNM00211630</v>
          </cell>
          <cell r="D2441" t="str">
            <v>USNM ENT 00211630</v>
          </cell>
          <cell r="E2441" t="str">
            <v>BOLD:AAB7124</v>
          </cell>
        </row>
        <row r="2442">
          <cell r="C2442" t="str">
            <v>USNM00211632</v>
          </cell>
          <cell r="D2442" t="str">
            <v>USNM00211632</v>
          </cell>
        </row>
        <row r="2443">
          <cell r="C2443" t="str">
            <v>USNM00211635</v>
          </cell>
          <cell r="D2443" t="str">
            <v>USNM ENT 00211635</v>
          </cell>
          <cell r="E2443" t="str">
            <v>BOLD:AAB7124</v>
          </cell>
        </row>
        <row r="2444">
          <cell r="C2444" t="str">
            <v>USNM00211818</v>
          </cell>
          <cell r="D2444" t="str">
            <v>USNM00211818</v>
          </cell>
          <cell r="E2444" t="str">
            <v>BOLD:AAE9625</v>
          </cell>
        </row>
        <row r="2445">
          <cell r="C2445" t="str">
            <v>USNM00211821</v>
          </cell>
          <cell r="D2445" t="str">
            <v>USNM00211821</v>
          </cell>
        </row>
        <row r="2446">
          <cell r="C2446" t="str">
            <v>USNM00211823</v>
          </cell>
          <cell r="D2446" t="str">
            <v>USNM00211823</v>
          </cell>
          <cell r="E2446" t="str">
            <v>BOLD:ABZ0810</v>
          </cell>
        </row>
        <row r="2447">
          <cell r="C2447" t="str">
            <v>USNM00211824</v>
          </cell>
          <cell r="D2447" t="str">
            <v>USNM00211824</v>
          </cell>
          <cell r="E2447" t="str">
            <v>BOLD:ABZ0810</v>
          </cell>
        </row>
        <row r="2448">
          <cell r="C2448" t="str">
            <v>USNM00211834</v>
          </cell>
          <cell r="D2448" t="str">
            <v>USNM ENT 00211834</v>
          </cell>
          <cell r="E2448" t="str">
            <v>BOLD:AAB7124</v>
          </cell>
        </row>
        <row r="2449">
          <cell r="C2449" t="str">
            <v>USNM00211841</v>
          </cell>
          <cell r="D2449" t="str">
            <v>USNM00211841</v>
          </cell>
          <cell r="E2449" t="str">
            <v>BOLD:ABZ0810</v>
          </cell>
        </row>
        <row r="2450">
          <cell r="C2450" t="str">
            <v>USNM00211842</v>
          </cell>
          <cell r="D2450" t="str">
            <v>USNM00211842</v>
          </cell>
          <cell r="E2450" t="str">
            <v>BOLD:AAE9625</v>
          </cell>
        </row>
        <row r="2451">
          <cell r="C2451" t="str">
            <v>USNM00211843</v>
          </cell>
          <cell r="D2451" t="str">
            <v>USNM00211843</v>
          </cell>
          <cell r="E2451" t="str">
            <v>BOLD:AAG2202</v>
          </cell>
        </row>
        <row r="2452">
          <cell r="C2452" t="str">
            <v>USNM00211845</v>
          </cell>
          <cell r="D2452" t="str">
            <v>USNM00211845</v>
          </cell>
        </row>
        <row r="2453">
          <cell r="C2453" t="str">
            <v>USNM00211847</v>
          </cell>
          <cell r="D2453" t="str">
            <v>USNM00211847</v>
          </cell>
        </row>
        <row r="2454">
          <cell r="C2454" t="str">
            <v>USNM00211849</v>
          </cell>
          <cell r="D2454" t="str">
            <v>USNM ENT 00211849</v>
          </cell>
          <cell r="E2454" t="str">
            <v>BOLD:AAB7124</v>
          </cell>
        </row>
        <row r="2455">
          <cell r="C2455" t="str">
            <v>USNM00211873</v>
          </cell>
          <cell r="D2455" t="str">
            <v>USNM00211873</v>
          </cell>
          <cell r="E2455" t="str">
            <v>BOLD:AAE9625</v>
          </cell>
        </row>
        <row r="2456">
          <cell r="C2456" t="str">
            <v>USNM00211874</v>
          </cell>
          <cell r="D2456" t="str">
            <v>USNM ENT 00211874</v>
          </cell>
          <cell r="E2456" t="str">
            <v>BOLD:AAB7124</v>
          </cell>
        </row>
        <row r="2457">
          <cell r="C2457" t="str">
            <v>USNM00211875</v>
          </cell>
          <cell r="D2457" t="str">
            <v>USNM00211875</v>
          </cell>
          <cell r="E2457" t="str">
            <v>BOLD:AAG2204</v>
          </cell>
        </row>
        <row r="2458">
          <cell r="C2458" t="str">
            <v>USNM00211876</v>
          </cell>
          <cell r="D2458" t="str">
            <v>USNM00211876</v>
          </cell>
        </row>
        <row r="2459">
          <cell r="C2459" t="str">
            <v>USNM00267974</v>
          </cell>
          <cell r="D2459" t="str">
            <v>USNM00267974</v>
          </cell>
          <cell r="E2459" t="str">
            <v>BOLD:AAG2211</v>
          </cell>
        </row>
        <row r="2460">
          <cell r="C2460" t="str">
            <v>USNM00267977</v>
          </cell>
          <cell r="D2460" t="str">
            <v>USNM00267977</v>
          </cell>
        </row>
        <row r="2461">
          <cell r="C2461" t="str">
            <v>USNM00267978</v>
          </cell>
          <cell r="D2461" t="str">
            <v>USNM00267978</v>
          </cell>
          <cell r="E2461" t="str">
            <v>BOLD:AAD0181</v>
          </cell>
        </row>
        <row r="2462">
          <cell r="C2462" t="str">
            <v>USNM00267979</v>
          </cell>
          <cell r="D2462" t="str">
            <v>USNM00267979</v>
          </cell>
        </row>
        <row r="2463">
          <cell r="C2463" t="str">
            <v>USNM00267980</v>
          </cell>
          <cell r="D2463" t="str">
            <v>USNM00267980</v>
          </cell>
          <cell r="E2463" t="str">
            <v>BOLD:AAD9542</v>
          </cell>
        </row>
        <row r="2464">
          <cell r="C2464" t="str">
            <v>USNM00267981</v>
          </cell>
          <cell r="D2464" t="str">
            <v>USNM00267981</v>
          </cell>
          <cell r="E2464" t="str">
            <v>BOLD:AAG2220</v>
          </cell>
        </row>
        <row r="2465">
          <cell r="C2465" t="str">
            <v>USNM00267982</v>
          </cell>
          <cell r="D2465" t="str">
            <v>USNM00267982</v>
          </cell>
          <cell r="E2465" t="str">
            <v>BOLD:AAG2220</v>
          </cell>
        </row>
        <row r="2466">
          <cell r="C2466" t="str">
            <v>USNM00267985</v>
          </cell>
          <cell r="D2466" t="str">
            <v>USNM ENT 00267985</v>
          </cell>
          <cell r="E2466" t="str">
            <v>BOLD:AAF2814</v>
          </cell>
        </row>
        <row r="2467">
          <cell r="C2467" t="str">
            <v>USNM00267986</v>
          </cell>
          <cell r="D2467" t="str">
            <v>USNM ENT 00267986</v>
          </cell>
          <cell r="E2467" t="str">
            <v>BOLD:AAB7124</v>
          </cell>
        </row>
        <row r="2468">
          <cell r="C2468" t="str">
            <v>USNM00267991</v>
          </cell>
          <cell r="D2468" t="str">
            <v>USNM ENT 00267991</v>
          </cell>
          <cell r="E2468" t="str">
            <v>BOLD:AAG2212</v>
          </cell>
        </row>
        <row r="2469">
          <cell r="C2469" t="str">
            <v>USNM00267993</v>
          </cell>
          <cell r="D2469" t="str">
            <v>USNM00267993</v>
          </cell>
          <cell r="E2469" t="str">
            <v>BOLD:AAD3288</v>
          </cell>
        </row>
        <row r="2470">
          <cell r="C2470" t="str">
            <v>USNM00267998</v>
          </cell>
          <cell r="D2470" t="str">
            <v>USNM ENT 00267998</v>
          </cell>
          <cell r="E2470" t="str">
            <v>BOLD:AAG2212</v>
          </cell>
        </row>
        <row r="2471">
          <cell r="C2471" t="str">
            <v>USNM00268005</v>
          </cell>
          <cell r="D2471" t="str">
            <v>USNM00268005</v>
          </cell>
          <cell r="E2471" t="str">
            <v>BOLD:AAD3288</v>
          </cell>
        </row>
        <row r="2472">
          <cell r="C2472" t="str">
            <v>USNM00268006</v>
          </cell>
          <cell r="D2472" t="str">
            <v>USNM00268006</v>
          </cell>
        </row>
        <row r="2473">
          <cell r="C2473" t="str">
            <v>USNM00268013</v>
          </cell>
          <cell r="D2473" t="str">
            <v>USNM00268013</v>
          </cell>
        </row>
        <row r="2474">
          <cell r="C2474" t="str">
            <v>USNM00268014</v>
          </cell>
          <cell r="D2474" t="str">
            <v>USNM00268014</v>
          </cell>
          <cell r="E2474" t="str">
            <v>BOLD:AAG2220</v>
          </cell>
        </row>
        <row r="2475">
          <cell r="C2475" t="str">
            <v>USNM00268069</v>
          </cell>
          <cell r="D2475" t="str">
            <v>USNM00268069</v>
          </cell>
          <cell r="E2475" t="str">
            <v>BOLD:AAG2213</v>
          </cell>
        </row>
        <row r="2476">
          <cell r="C2476" t="str">
            <v>USNM00268070</v>
          </cell>
          <cell r="D2476" t="str">
            <v>USNM00268070</v>
          </cell>
          <cell r="E2476" t="str">
            <v>BOLD:AAG2214</v>
          </cell>
        </row>
        <row r="2477">
          <cell r="C2477" t="str">
            <v>USNM00268071</v>
          </cell>
          <cell r="D2477" t="str">
            <v>USNM00268071</v>
          </cell>
          <cell r="E2477" t="str">
            <v>BOLD:AAG2213</v>
          </cell>
        </row>
        <row r="2478">
          <cell r="C2478" t="str">
            <v>USNM00268077</v>
          </cell>
          <cell r="D2478" t="str">
            <v>USNM00268077</v>
          </cell>
          <cell r="E2478" t="str">
            <v>BOLD:AAE8078</v>
          </cell>
        </row>
        <row r="2479">
          <cell r="C2479" t="str">
            <v>USNM00268082</v>
          </cell>
          <cell r="D2479" t="str">
            <v>USNM00268082</v>
          </cell>
          <cell r="E2479" t="str">
            <v>BOLD:AAE8078</v>
          </cell>
        </row>
        <row r="2480">
          <cell r="C2480" t="str">
            <v>USNM00268089</v>
          </cell>
          <cell r="D2480" t="str">
            <v>USNM00268089</v>
          </cell>
          <cell r="E2480" t="str">
            <v>BOLD:AAE8079</v>
          </cell>
        </row>
        <row r="2481">
          <cell r="C2481" t="str">
            <v>USNM00268092</v>
          </cell>
          <cell r="D2481" t="str">
            <v>USNM00268092</v>
          </cell>
          <cell r="E2481" t="str">
            <v>BOLD:AAE8078</v>
          </cell>
        </row>
        <row r="2482">
          <cell r="C2482" t="str">
            <v>USNM00268094</v>
          </cell>
          <cell r="D2482" t="str">
            <v>USNM00268094</v>
          </cell>
          <cell r="E2482" t="str">
            <v>BOLD:AAE8078</v>
          </cell>
        </row>
        <row r="2483">
          <cell r="C2483" t="str">
            <v>USNM00268107</v>
          </cell>
          <cell r="D2483" t="str">
            <v>USNM00268107</v>
          </cell>
          <cell r="E2483" t="str">
            <v>BOLD:AAE8078</v>
          </cell>
        </row>
        <row r="2484">
          <cell r="C2484" t="str">
            <v>USNM00268109</v>
          </cell>
          <cell r="D2484" t="str">
            <v>USNM00268109</v>
          </cell>
          <cell r="E2484" t="str">
            <v>BOLD:AAE8078</v>
          </cell>
        </row>
        <row r="2485">
          <cell r="C2485" t="str">
            <v>USNM00268117</v>
          </cell>
          <cell r="D2485" t="str">
            <v>USNM00268117</v>
          </cell>
          <cell r="E2485" t="str">
            <v>BOLD:AAE8078</v>
          </cell>
        </row>
        <row r="2486">
          <cell r="C2486" t="str">
            <v>USNM00268125</v>
          </cell>
          <cell r="D2486" t="str">
            <v>USNM00268125</v>
          </cell>
          <cell r="E2486" t="str">
            <v>BOLD:AAE8079</v>
          </cell>
        </row>
        <row r="2487">
          <cell r="C2487" t="str">
            <v>USNM00268127</v>
          </cell>
          <cell r="D2487" t="str">
            <v>USNM00268127</v>
          </cell>
          <cell r="E2487" t="str">
            <v>BOLD:AAE8079</v>
          </cell>
        </row>
        <row r="2488">
          <cell r="C2488" t="str">
            <v>USNM00268259</v>
          </cell>
          <cell r="D2488" t="str">
            <v>USNM00268259</v>
          </cell>
          <cell r="E2488" t="str">
            <v>BOLD:AAG2213</v>
          </cell>
        </row>
        <row r="2489">
          <cell r="C2489" t="str">
            <v>USNM00268261</v>
          </cell>
          <cell r="D2489" t="str">
            <v>USNM00268261</v>
          </cell>
          <cell r="E2489" t="str">
            <v>BOLD:AAE8079</v>
          </cell>
        </row>
        <row r="2490">
          <cell r="C2490" t="str">
            <v>USNM00268262</v>
          </cell>
          <cell r="D2490" t="str">
            <v>USNM00268262</v>
          </cell>
          <cell r="E2490" t="str">
            <v>BOLD:AAE8079</v>
          </cell>
        </row>
        <row r="2491">
          <cell r="C2491" t="str">
            <v>USNM00268264</v>
          </cell>
          <cell r="D2491" t="str">
            <v>USNM ENT 00268264</v>
          </cell>
          <cell r="E2491" t="str">
            <v>BOLD:AAF6530</v>
          </cell>
        </row>
        <row r="2492">
          <cell r="C2492" t="str">
            <v>USNM00268265</v>
          </cell>
          <cell r="D2492" t="str">
            <v>USNM ENT 00268265</v>
          </cell>
          <cell r="E2492" t="str">
            <v>BOLD:AAF6530</v>
          </cell>
        </row>
        <row r="2493">
          <cell r="C2493" t="str">
            <v>USNM00268276</v>
          </cell>
          <cell r="D2493" t="str">
            <v>USNM ENT 00268276</v>
          </cell>
          <cell r="E2493" t="str">
            <v>BOLD:AAF3088</v>
          </cell>
        </row>
        <row r="2494">
          <cell r="C2494" t="str">
            <v>USNM00269543</v>
          </cell>
          <cell r="D2494" t="str">
            <v>USNM00269543</v>
          </cell>
          <cell r="E2494" t="str">
            <v>BOLD:AAG2215</v>
          </cell>
        </row>
        <row r="2495">
          <cell r="C2495" t="str">
            <v>USNM00269550</v>
          </cell>
          <cell r="D2495" t="str">
            <v>USNM00269550</v>
          </cell>
          <cell r="E2495" t="str">
            <v>BOLD:AAG2215</v>
          </cell>
        </row>
        <row r="2496">
          <cell r="C2496" t="str">
            <v>USNM00269555</v>
          </cell>
          <cell r="D2496" t="str">
            <v>USNM00269555</v>
          </cell>
          <cell r="E2496" t="str">
            <v>BOLD:AAG2215</v>
          </cell>
        </row>
        <row r="2497">
          <cell r="C2497" t="str">
            <v>USNM00269556</v>
          </cell>
          <cell r="D2497" t="str">
            <v>USNM00269556</v>
          </cell>
          <cell r="E2497" t="str">
            <v>BOLD:AAG2215</v>
          </cell>
        </row>
        <row r="2498">
          <cell r="C2498" t="str">
            <v>USNM00269586</v>
          </cell>
          <cell r="D2498" t="str">
            <v>USNM00269586</v>
          </cell>
          <cell r="E2498" t="str">
            <v>BOLD:AAF0816</v>
          </cell>
        </row>
        <row r="2499">
          <cell r="C2499" t="str">
            <v>USNM00269591</v>
          </cell>
          <cell r="D2499" t="str">
            <v>USNM00269591</v>
          </cell>
          <cell r="E2499" t="str">
            <v>BOLD:AAG2215</v>
          </cell>
        </row>
        <row r="2500">
          <cell r="C2500" t="str">
            <v>USNM00269594</v>
          </cell>
          <cell r="D2500" t="str">
            <v>USNM00269594</v>
          </cell>
          <cell r="E2500" t="str">
            <v>BOLD:AAD9542</v>
          </cell>
        </row>
        <row r="2501">
          <cell r="C2501" t="str">
            <v>USNM00269596</v>
          </cell>
          <cell r="D2501" t="str">
            <v>USNM00269596</v>
          </cell>
          <cell r="E2501" t="str">
            <v>BOLD:AAG2216</v>
          </cell>
        </row>
        <row r="2502">
          <cell r="C2502" t="str">
            <v>USNM00269597</v>
          </cell>
          <cell r="D2502" t="str">
            <v>USNM00269597</v>
          </cell>
          <cell r="E2502" t="str">
            <v>BOLD:AAE9625</v>
          </cell>
        </row>
        <row r="2503">
          <cell r="C2503" t="str">
            <v>USNM00269598</v>
          </cell>
          <cell r="D2503" t="str">
            <v>USNM00269598</v>
          </cell>
        </row>
        <row r="2504">
          <cell r="C2504" t="str">
            <v>USNM00269603</v>
          </cell>
          <cell r="D2504" t="str">
            <v>USNM ENT 00269603</v>
          </cell>
          <cell r="E2504" t="str">
            <v>BOLD:AAB7124</v>
          </cell>
        </row>
        <row r="2505">
          <cell r="C2505" t="str">
            <v>USNM00269662</v>
          </cell>
          <cell r="D2505" t="str">
            <v>USNM ENT 00269662</v>
          </cell>
          <cell r="E2505" t="str">
            <v>BOLD:AAF6727</v>
          </cell>
        </row>
        <row r="2506">
          <cell r="C2506" t="str">
            <v>USNM00269665</v>
          </cell>
          <cell r="D2506" t="str">
            <v>USNM00269665</v>
          </cell>
          <cell r="E2506" t="str">
            <v>BOLD:AAG2217</v>
          </cell>
        </row>
        <row r="2507">
          <cell r="C2507" t="str">
            <v>USNM00269678</v>
          </cell>
          <cell r="D2507" t="str">
            <v>USNM00269678</v>
          </cell>
          <cell r="E2507" t="str">
            <v>BOLD:AAD0181</v>
          </cell>
        </row>
        <row r="2508">
          <cell r="C2508" t="str">
            <v>USNM00269679</v>
          </cell>
          <cell r="D2508" t="str">
            <v>USNM00269679</v>
          </cell>
          <cell r="E2508" t="str">
            <v>BOLD:AAD0181</v>
          </cell>
        </row>
        <row r="2509">
          <cell r="C2509" t="str">
            <v>USNM00269695</v>
          </cell>
          <cell r="D2509" t="str">
            <v>USNM00269695</v>
          </cell>
        </row>
        <row r="2510">
          <cell r="C2510" t="str">
            <v>USNM00269703</v>
          </cell>
          <cell r="D2510" t="str">
            <v>USNM00269703</v>
          </cell>
          <cell r="E2510" t="str">
            <v>BOLD:AAE9625</v>
          </cell>
        </row>
        <row r="2511">
          <cell r="C2511" t="str">
            <v>USNM00269710</v>
          </cell>
          <cell r="D2511" t="str">
            <v>USNM00269710</v>
          </cell>
          <cell r="E2511" t="str">
            <v>BOLD:AAD3288</v>
          </cell>
        </row>
        <row r="2512">
          <cell r="C2512" t="str">
            <v>USNM00269715</v>
          </cell>
          <cell r="D2512" t="str">
            <v>USNM00269715</v>
          </cell>
          <cell r="E2512" t="str">
            <v>BOLD:AAD9542</v>
          </cell>
        </row>
        <row r="2513">
          <cell r="C2513" t="str">
            <v>USNM00269725</v>
          </cell>
          <cell r="D2513" t="str">
            <v>USNM00269725</v>
          </cell>
          <cell r="E2513" t="str">
            <v>BOLD:AAD9542</v>
          </cell>
        </row>
        <row r="2514">
          <cell r="C2514" t="str">
            <v>USNM00269733</v>
          </cell>
          <cell r="D2514" t="str">
            <v>USNM ENT 00269733</v>
          </cell>
          <cell r="E2514" t="str">
            <v>BOLD:AAF6530</v>
          </cell>
        </row>
        <row r="2515">
          <cell r="C2515" t="str">
            <v>USNM00269734</v>
          </cell>
          <cell r="D2515" t="str">
            <v>USNM00269734</v>
          </cell>
          <cell r="E2515" t="str">
            <v>BOLD:AAD9543</v>
          </cell>
        </row>
        <row r="2516">
          <cell r="C2516" t="str">
            <v>USNM00269755</v>
          </cell>
          <cell r="D2516" t="str">
            <v>USNM00269755</v>
          </cell>
          <cell r="E2516" t="str">
            <v>BOLD:AAD3288</v>
          </cell>
        </row>
        <row r="2517">
          <cell r="C2517" t="str">
            <v>USNM00269756</v>
          </cell>
          <cell r="D2517" t="str">
            <v>USNM00269756</v>
          </cell>
          <cell r="E2517" t="str">
            <v>BOLD:AAF0816</v>
          </cell>
        </row>
        <row r="2518">
          <cell r="C2518" t="str">
            <v>USNM00269779</v>
          </cell>
          <cell r="D2518" t="str">
            <v>USNM00269779</v>
          </cell>
          <cell r="E2518" t="str">
            <v>BOLD:AAF0816</v>
          </cell>
        </row>
        <row r="2519">
          <cell r="C2519" t="str">
            <v>USNM00269780</v>
          </cell>
          <cell r="D2519" t="str">
            <v>USNM00269780</v>
          </cell>
          <cell r="E2519" t="str">
            <v>BOLD:AAG2218</v>
          </cell>
        </row>
        <row r="2520">
          <cell r="C2520" t="str">
            <v>USNM00269783</v>
          </cell>
          <cell r="D2520" t="str">
            <v>USNM ENT 00269783</v>
          </cell>
          <cell r="E2520" t="str">
            <v>BOLD:AAG2219</v>
          </cell>
        </row>
        <row r="2521">
          <cell r="C2521" t="str">
            <v>USNM00269787</v>
          </cell>
          <cell r="D2521" t="str">
            <v>USNM00269787</v>
          </cell>
          <cell r="E2521" t="str">
            <v>BOLD:AAD3288</v>
          </cell>
        </row>
        <row r="2522">
          <cell r="C2522" t="str">
            <v>USNM00269788</v>
          </cell>
          <cell r="D2522" t="str">
            <v>USNM00269788</v>
          </cell>
          <cell r="E2522" t="str">
            <v>BOLD:AAF0816</v>
          </cell>
        </row>
        <row r="2523">
          <cell r="C2523" t="str">
            <v>USNM00269796</v>
          </cell>
          <cell r="D2523" t="str">
            <v>USNM00269796</v>
          </cell>
        </row>
        <row r="2524">
          <cell r="C2524" t="str">
            <v>USNM00269823</v>
          </cell>
          <cell r="D2524" t="str">
            <v>USNM00269823</v>
          </cell>
          <cell r="E2524" t="str">
            <v>BOLD:AAD3288</v>
          </cell>
        </row>
        <row r="2525">
          <cell r="C2525" t="str">
            <v>USNM00269824</v>
          </cell>
          <cell r="D2525" t="str">
            <v>USNM00269824</v>
          </cell>
          <cell r="E2525" t="str">
            <v>BOLD:AAG2206</v>
          </cell>
        </row>
        <row r="2526">
          <cell r="C2526" t="str">
            <v>USNM00269825</v>
          </cell>
          <cell r="D2526" t="str">
            <v>USNM00269825</v>
          </cell>
          <cell r="E2526" t="str">
            <v>BOLD:AAG2216</v>
          </cell>
        </row>
        <row r="2527">
          <cell r="C2527" t="str">
            <v>USNM00269826</v>
          </cell>
          <cell r="D2527" t="str">
            <v>USNM ENT 00269826</v>
          </cell>
          <cell r="E2527" t="str">
            <v>BOLD:AAD0180</v>
          </cell>
        </row>
        <row r="2528">
          <cell r="C2528" t="str">
            <v>USNM00269827</v>
          </cell>
          <cell r="D2528" t="str">
            <v>USNM00269827</v>
          </cell>
          <cell r="E2528" t="str">
            <v>BOLD:AAF0816</v>
          </cell>
        </row>
        <row r="2529">
          <cell r="C2529" t="str">
            <v>USNM00269828</v>
          </cell>
          <cell r="D2529" t="str">
            <v>USNM00269828</v>
          </cell>
        </row>
        <row r="2530">
          <cell r="C2530" t="str">
            <v>USNM00269829</v>
          </cell>
          <cell r="D2530" t="str">
            <v>USNM00269829</v>
          </cell>
          <cell r="E2530" t="str">
            <v>BOLD:AAD0181</v>
          </cell>
        </row>
        <row r="2531">
          <cell r="C2531" t="str">
            <v>USNM00269830</v>
          </cell>
          <cell r="D2531" t="str">
            <v>USNM ENT 00269830</v>
          </cell>
          <cell r="E2531" t="str">
            <v>BOLD:AAG2220</v>
          </cell>
        </row>
        <row r="2532">
          <cell r="C2532" t="str">
            <v>USNM00269831</v>
          </cell>
          <cell r="D2532" t="str">
            <v>USNM00269831</v>
          </cell>
          <cell r="E2532" t="str">
            <v>BOLD:AAG2218</v>
          </cell>
        </row>
        <row r="2533">
          <cell r="C2533" t="str">
            <v>USNM00269832</v>
          </cell>
          <cell r="D2533" t="str">
            <v>USNM ENT 00269832</v>
          </cell>
          <cell r="E2533" t="str">
            <v>BOLD:AAD0180</v>
          </cell>
        </row>
        <row r="2534">
          <cell r="C2534" t="str">
            <v>USNM00270824</v>
          </cell>
          <cell r="D2534" t="str">
            <v>USNM ENT 00270824</v>
          </cell>
          <cell r="E2534" t="str">
            <v>BOLD:AAF6530</v>
          </cell>
        </row>
        <row r="2535">
          <cell r="C2535" t="str">
            <v>USNM00270825</v>
          </cell>
          <cell r="D2535" t="str">
            <v>USNM ENT 00270825</v>
          </cell>
          <cell r="E2535" t="str">
            <v>BOLD:AAF6530</v>
          </cell>
        </row>
        <row r="2536">
          <cell r="C2536" t="str">
            <v>USNM00270826</v>
          </cell>
          <cell r="D2536" t="str">
            <v>USNM ENT 00270826</v>
          </cell>
          <cell r="E2536" t="str">
            <v>BOLD:AAF6530</v>
          </cell>
        </row>
        <row r="2537">
          <cell r="C2537" t="str">
            <v>USNM00270833</v>
          </cell>
          <cell r="D2537" t="str">
            <v>USNM ENT 00270833</v>
          </cell>
          <cell r="E2537" t="str">
            <v>BOLD:AAE8079</v>
          </cell>
        </row>
        <row r="2538">
          <cell r="C2538" t="str">
            <v>USNM00270838</v>
          </cell>
          <cell r="D2538" t="str">
            <v>USNM ENT 00270838</v>
          </cell>
          <cell r="E2538" t="str">
            <v>BOLD:AAE8079</v>
          </cell>
        </row>
        <row r="2539">
          <cell r="C2539" t="str">
            <v>USNM00270841</v>
          </cell>
          <cell r="D2539" t="str">
            <v>USNM ENT 00270841</v>
          </cell>
          <cell r="E2539" t="str">
            <v>BOLD:AAE8079</v>
          </cell>
        </row>
        <row r="2540">
          <cell r="C2540" t="str">
            <v>USNM00270857</v>
          </cell>
          <cell r="D2540" t="str">
            <v>USNM00270857</v>
          </cell>
          <cell r="E2540" t="str">
            <v>BOLD:AAE8079</v>
          </cell>
        </row>
        <row r="2541">
          <cell r="C2541" t="str">
            <v>USNM00270860</v>
          </cell>
          <cell r="D2541" t="str">
            <v>USNM00270860</v>
          </cell>
          <cell r="E2541" t="str">
            <v>BOLD:AAE8079</v>
          </cell>
        </row>
        <row r="2542">
          <cell r="C2542" t="str">
            <v>USNM00270867</v>
          </cell>
          <cell r="D2542" t="str">
            <v>USNM00270867</v>
          </cell>
          <cell r="E2542" t="str">
            <v>BOLD:AAE8079</v>
          </cell>
        </row>
        <row r="2543">
          <cell r="C2543" t="str">
            <v>USNM00270868</v>
          </cell>
          <cell r="D2543" t="str">
            <v>USNM00270868</v>
          </cell>
          <cell r="E2543" t="str">
            <v>BOLD:AAE8078</v>
          </cell>
        </row>
        <row r="2544">
          <cell r="C2544" t="str">
            <v>USNM00270879</v>
          </cell>
          <cell r="D2544" t="str">
            <v>USNM ENT 00270879</v>
          </cell>
          <cell r="E2544" t="str">
            <v>BOLD:AAG2221</v>
          </cell>
        </row>
        <row r="2545">
          <cell r="C2545" t="str">
            <v>USNM00275244</v>
          </cell>
          <cell r="D2545" t="str">
            <v>USNM ENT 00275244</v>
          </cell>
          <cell r="E2545" t="str">
            <v>BOLD:AAG2150</v>
          </cell>
        </row>
        <row r="2546">
          <cell r="C2546" t="str">
            <v>USNM00275245</v>
          </cell>
          <cell r="D2546" t="str">
            <v>USNM ENT 00275245</v>
          </cell>
          <cell r="E2546" t="str">
            <v>BOLD:AAG2150</v>
          </cell>
        </row>
        <row r="2547">
          <cell r="C2547" t="str">
            <v>USNM00275246</v>
          </cell>
          <cell r="D2547" t="str">
            <v>USNM00275246</v>
          </cell>
        </row>
        <row r="2548">
          <cell r="C2548" t="str">
            <v>USNM00275247</v>
          </cell>
          <cell r="D2548" t="str">
            <v>USNM00275247</v>
          </cell>
        </row>
        <row r="2549">
          <cell r="C2549" t="str">
            <v>USNM00275248</v>
          </cell>
          <cell r="D2549" t="str">
            <v>USNM00275248</v>
          </cell>
          <cell r="E2549" t="str">
            <v>BOLD:AAG2232</v>
          </cell>
        </row>
        <row r="2550">
          <cell r="C2550" t="str">
            <v>USNM00275249</v>
          </cell>
          <cell r="D2550" t="str">
            <v>USNM00275249</v>
          </cell>
          <cell r="E2550" t="str">
            <v>BOLD:AAG2308</v>
          </cell>
        </row>
        <row r="2551">
          <cell r="C2551" t="str">
            <v>USNM00275250</v>
          </cell>
          <cell r="D2551" t="str">
            <v>USNM00275250</v>
          </cell>
          <cell r="E2551" t="str">
            <v>BOLD:AAG2232</v>
          </cell>
        </row>
        <row r="2552">
          <cell r="C2552" t="str">
            <v>USNM00275256</v>
          </cell>
          <cell r="D2552" t="str">
            <v>USNM00275256</v>
          </cell>
        </row>
        <row r="2553">
          <cell r="C2553" t="str">
            <v>USNM00275259</v>
          </cell>
          <cell r="D2553" t="str">
            <v>USNM00275259</v>
          </cell>
          <cell r="E2553" t="str">
            <v>BOLD:AAG2222</v>
          </cell>
        </row>
        <row r="2554">
          <cell r="C2554" t="str">
            <v>USNM00275262</v>
          </cell>
          <cell r="D2554" t="str">
            <v>USNM00275262</v>
          </cell>
        </row>
        <row r="2555">
          <cell r="C2555" t="str">
            <v>USNM00275265</v>
          </cell>
          <cell r="D2555" t="str">
            <v>USNM00275265</v>
          </cell>
        </row>
        <row r="2556">
          <cell r="C2556" t="str">
            <v>USNM00275266</v>
          </cell>
          <cell r="D2556" t="str">
            <v>USNM00275266</v>
          </cell>
        </row>
        <row r="2557">
          <cell r="C2557" t="str">
            <v>USNM00275267</v>
          </cell>
          <cell r="D2557" t="str">
            <v>USNM00275267</v>
          </cell>
        </row>
        <row r="2558">
          <cell r="C2558" t="str">
            <v>USNM00275269</v>
          </cell>
          <cell r="D2558" t="str">
            <v>USNM00275269</v>
          </cell>
          <cell r="E2558" t="str">
            <v>BOLD:AAG2223</v>
          </cell>
        </row>
        <row r="2559">
          <cell r="C2559" t="str">
            <v>USNM00275270</v>
          </cell>
          <cell r="D2559" t="str">
            <v>USNM00275270</v>
          </cell>
          <cell r="E2559" t="str">
            <v>BOLD:AAG2223</v>
          </cell>
        </row>
        <row r="2560">
          <cell r="C2560" t="str">
            <v>USNM00275274</v>
          </cell>
          <cell r="D2560" t="str">
            <v>USNM00275274</v>
          </cell>
          <cell r="E2560" t="str">
            <v>BOLD:AAG2223</v>
          </cell>
        </row>
        <row r="2561">
          <cell r="C2561" t="str">
            <v>USNM00275275</v>
          </cell>
          <cell r="D2561" t="str">
            <v>USNM00275275</v>
          </cell>
          <cell r="E2561" t="str">
            <v>BOLD:AAG2224</v>
          </cell>
        </row>
        <row r="2562">
          <cell r="C2562" t="str">
            <v>USNM00275277</v>
          </cell>
          <cell r="D2562" t="str">
            <v>USNM00275277</v>
          </cell>
        </row>
        <row r="2563">
          <cell r="C2563" t="str">
            <v>USNM00275281</v>
          </cell>
          <cell r="D2563" t="str">
            <v>USNM00275281</v>
          </cell>
        </row>
        <row r="2564">
          <cell r="C2564" t="str">
            <v>USNM00275287</v>
          </cell>
          <cell r="D2564" t="str">
            <v>USNM00275287</v>
          </cell>
        </row>
        <row r="2565">
          <cell r="C2565" t="str">
            <v>USNM00275288</v>
          </cell>
          <cell r="D2565" t="str">
            <v>USNM00275288</v>
          </cell>
          <cell r="E2565" t="str">
            <v>BOLD:AAG2225</v>
          </cell>
        </row>
        <row r="2566">
          <cell r="C2566" t="str">
            <v>USNM00275290</v>
          </cell>
          <cell r="D2566" t="str">
            <v>USNM00275290</v>
          </cell>
          <cell r="E2566" t="str">
            <v>BOLD:AAG2227</v>
          </cell>
        </row>
        <row r="2567">
          <cell r="C2567" t="str">
            <v>USNM00275291</v>
          </cell>
          <cell r="D2567" t="str">
            <v>USNM00275291</v>
          </cell>
          <cell r="E2567" t="str">
            <v>BOLD:AAG2228</v>
          </cell>
        </row>
        <row r="2568">
          <cell r="C2568" t="str">
            <v>USNM00275292</v>
          </cell>
          <cell r="D2568" t="str">
            <v>USNM00275292</v>
          </cell>
          <cell r="E2568" t="str">
            <v>BOLD:AAG2229</v>
          </cell>
        </row>
        <row r="2569">
          <cell r="C2569" t="str">
            <v>USNM00275293</v>
          </cell>
          <cell r="D2569" t="str">
            <v>USNM00275293</v>
          </cell>
          <cell r="E2569" t="str">
            <v>BOLD:AAG2226</v>
          </cell>
        </row>
        <row r="2570">
          <cell r="C2570" t="str">
            <v>USNM00275294</v>
          </cell>
          <cell r="D2570" t="str">
            <v>USNM00275294</v>
          </cell>
          <cell r="E2570" t="str">
            <v>BOLD:AAG2230</v>
          </cell>
        </row>
        <row r="2571">
          <cell r="C2571" t="str">
            <v>USNM00275295</v>
          </cell>
          <cell r="D2571" t="str">
            <v>USNM00275295</v>
          </cell>
          <cell r="E2571" t="str">
            <v>BOLD:AAG2231</v>
          </cell>
        </row>
        <row r="2572">
          <cell r="C2572" t="str">
            <v>USNM00275296</v>
          </cell>
          <cell r="D2572" t="str">
            <v>USNM00275296</v>
          </cell>
          <cell r="E2572" t="str">
            <v>BOLD:AAG2150</v>
          </cell>
        </row>
        <row r="2573">
          <cell r="C2573" t="str">
            <v>USNM00275297</v>
          </cell>
          <cell r="D2573" t="str">
            <v>USNM00275297</v>
          </cell>
          <cell r="E2573" t="str">
            <v>BOLD:AAG2150</v>
          </cell>
        </row>
        <row r="2574">
          <cell r="C2574" t="str">
            <v>USNM00275298</v>
          </cell>
          <cell r="D2574" t="str">
            <v>USNM00275298</v>
          </cell>
          <cell r="E2574" t="str">
            <v>BOLD:AAD3288</v>
          </cell>
        </row>
        <row r="2575">
          <cell r="C2575" t="str">
            <v>USNM00275299</v>
          </cell>
          <cell r="D2575" t="str">
            <v>USNM00275299</v>
          </cell>
          <cell r="E2575" t="str">
            <v>BOLD:AAD3288</v>
          </cell>
        </row>
        <row r="2576">
          <cell r="C2576" t="str">
            <v>USNM00275300</v>
          </cell>
          <cell r="D2576" t="str">
            <v>USNM00275300</v>
          </cell>
          <cell r="E2576" t="str">
            <v>BOLD:AAG2232</v>
          </cell>
        </row>
        <row r="2577">
          <cell r="C2577" t="str">
            <v>USNM00275301</v>
          </cell>
          <cell r="D2577" t="str">
            <v>USNM00275301</v>
          </cell>
          <cell r="E2577" t="str">
            <v>BOLD:AAG2233</v>
          </cell>
        </row>
        <row r="2578">
          <cell r="C2578" t="str">
            <v>USNM00275302</v>
          </cell>
          <cell r="D2578" t="str">
            <v>USNM00275302</v>
          </cell>
          <cell r="E2578" t="str">
            <v>BOLD:AAG2233</v>
          </cell>
        </row>
        <row r="2579">
          <cell r="C2579" t="str">
            <v>USNM00275303</v>
          </cell>
          <cell r="D2579" t="str">
            <v>USNM00275303</v>
          </cell>
          <cell r="E2579" t="str">
            <v>BOLD:AAG2234</v>
          </cell>
        </row>
        <row r="2580">
          <cell r="C2580" t="str">
            <v>USNM00275304</v>
          </cell>
          <cell r="D2580" t="str">
            <v>USNM00275304</v>
          </cell>
          <cell r="E2580" t="str">
            <v>BOLD:AAG2234</v>
          </cell>
        </row>
        <row r="2581">
          <cell r="C2581" t="str">
            <v>USNM00275305</v>
          </cell>
          <cell r="D2581" t="str">
            <v>USNM00275305</v>
          </cell>
          <cell r="E2581" t="str">
            <v>BOLD:AAG2234</v>
          </cell>
        </row>
        <row r="2582">
          <cell r="C2582" t="str">
            <v>USNM00275306</v>
          </cell>
          <cell r="D2582" t="str">
            <v>USNM00275306</v>
          </cell>
          <cell r="E2582" t="str">
            <v>BOLD:AAG2234</v>
          </cell>
        </row>
        <row r="2583">
          <cell r="C2583" t="str">
            <v>USNM00275307</v>
          </cell>
          <cell r="D2583" t="str">
            <v>USNM00275307</v>
          </cell>
          <cell r="E2583" t="str">
            <v>BOLD:AAP1227</v>
          </cell>
        </row>
        <row r="2584">
          <cell r="C2584" t="str">
            <v>USNM00275308</v>
          </cell>
          <cell r="D2584" t="str">
            <v>USNM00275308</v>
          </cell>
          <cell r="E2584" t="str">
            <v>BOLD:AAG2150</v>
          </cell>
        </row>
        <row r="2585">
          <cell r="C2585" t="str">
            <v>USNM00275309</v>
          </cell>
          <cell r="D2585" t="str">
            <v>USNM00275309</v>
          </cell>
          <cell r="E2585" t="str">
            <v>BOLD:AAG2235</v>
          </cell>
        </row>
        <row r="2586">
          <cell r="C2586" t="str">
            <v>USNM00275310</v>
          </cell>
          <cell r="D2586" t="str">
            <v>USNM00275310</v>
          </cell>
          <cell r="E2586" t="str">
            <v>BOLD:AAG2236</v>
          </cell>
        </row>
        <row r="2587">
          <cell r="C2587" t="str">
            <v>USNM00275311</v>
          </cell>
          <cell r="D2587" t="str">
            <v>USNM00275311</v>
          </cell>
          <cell r="E2587" t="str">
            <v>BOLD:AAG2150</v>
          </cell>
        </row>
        <row r="2588">
          <cell r="C2588" t="str">
            <v>USNM00275312</v>
          </cell>
          <cell r="D2588" t="str">
            <v>USNM00275312</v>
          </cell>
          <cell r="E2588" t="str">
            <v>BOLD:AAG2236</v>
          </cell>
        </row>
        <row r="2589">
          <cell r="C2589" t="str">
            <v>USNM00275313</v>
          </cell>
          <cell r="D2589" t="str">
            <v>USNM00275313</v>
          </cell>
          <cell r="E2589" t="str">
            <v>BOLD:AAD3288</v>
          </cell>
        </row>
        <row r="2590">
          <cell r="C2590" t="str">
            <v>USNM00275314</v>
          </cell>
          <cell r="D2590" t="str">
            <v>USNM00275314</v>
          </cell>
          <cell r="E2590" t="str">
            <v>BOLD:AAG2231</v>
          </cell>
        </row>
        <row r="2591">
          <cell r="C2591" t="str">
            <v>USNM00275315</v>
          </cell>
          <cell r="D2591" t="str">
            <v>USNM00275315</v>
          </cell>
          <cell r="E2591" t="str">
            <v>BOLD:AAG2228</v>
          </cell>
        </row>
        <row r="2592">
          <cell r="C2592" t="str">
            <v>USNM00275316</v>
          </cell>
          <cell r="D2592" t="str">
            <v>USNM00275316</v>
          </cell>
          <cell r="E2592" t="str">
            <v>BOLD:AAG2237</v>
          </cell>
        </row>
        <row r="2593">
          <cell r="C2593" t="str">
            <v>USNM00275317</v>
          </cell>
          <cell r="D2593" t="str">
            <v>USNM00275317</v>
          </cell>
          <cell r="E2593" t="str">
            <v>BOLD:AAG2228</v>
          </cell>
        </row>
        <row r="2594">
          <cell r="C2594" t="str">
            <v>USNM00275318</v>
          </cell>
          <cell r="D2594" t="str">
            <v>USNM00275318</v>
          </cell>
          <cell r="E2594" t="str">
            <v>BOLD:AAG2228</v>
          </cell>
        </row>
        <row r="2595">
          <cell r="C2595" t="str">
            <v>USNM00275319</v>
          </cell>
          <cell r="D2595" t="str">
            <v>USNM00275319</v>
          </cell>
          <cell r="E2595" t="str">
            <v>BOLD:AAG2222</v>
          </cell>
        </row>
        <row r="2596">
          <cell r="C2596" t="str">
            <v>USNM00275320</v>
          </cell>
          <cell r="D2596" t="str">
            <v>USNM00275320</v>
          </cell>
          <cell r="E2596" t="str">
            <v>BOLD:AAG2228</v>
          </cell>
        </row>
        <row r="2597">
          <cell r="C2597" t="str">
            <v>USNM00275322</v>
          </cell>
          <cell r="D2597" t="str">
            <v>USNM00275322</v>
          </cell>
          <cell r="E2597" t="str">
            <v>BOLD:AAG2237</v>
          </cell>
        </row>
        <row r="2598">
          <cell r="C2598" t="str">
            <v>USNM00275323</v>
          </cell>
          <cell r="D2598" t="str">
            <v>USNM00275323</v>
          </cell>
          <cell r="E2598" t="str">
            <v>BOLD:ABX5242</v>
          </cell>
        </row>
        <row r="2599">
          <cell r="C2599" t="str">
            <v>USNM00275324</v>
          </cell>
          <cell r="D2599" t="str">
            <v>USNM00275324</v>
          </cell>
          <cell r="E2599" t="str">
            <v>BOLD:ABX5242</v>
          </cell>
        </row>
        <row r="2600">
          <cell r="C2600" t="str">
            <v>USNM00275334</v>
          </cell>
          <cell r="D2600" t="str">
            <v>USNM00275334</v>
          </cell>
          <cell r="E2600" t="str">
            <v>BOLD:ABX5242</v>
          </cell>
        </row>
        <row r="2601">
          <cell r="C2601" t="str">
            <v>USNM00275335</v>
          </cell>
          <cell r="D2601" t="str">
            <v>USNM00275335</v>
          </cell>
          <cell r="E2601" t="str">
            <v>BOLD:ABX5242</v>
          </cell>
        </row>
        <row r="2602">
          <cell r="C2602" t="str">
            <v>USNM00275336</v>
          </cell>
          <cell r="D2602" t="str">
            <v>USNM00275336</v>
          </cell>
          <cell r="E2602" t="str">
            <v>BOLD:ABX5242</v>
          </cell>
        </row>
        <row r="2603">
          <cell r="C2603" t="str">
            <v>USNM00275337</v>
          </cell>
          <cell r="D2603" t="str">
            <v>USNM00275337</v>
          </cell>
          <cell r="E2603" t="str">
            <v>BOLD:AAG2231</v>
          </cell>
        </row>
        <row r="2604">
          <cell r="C2604" t="str">
            <v>USNM00275338</v>
          </cell>
          <cell r="D2604" t="str">
            <v>USNM00275338</v>
          </cell>
          <cell r="E2604" t="str">
            <v>BOLD:AAG2231</v>
          </cell>
        </row>
        <row r="2605">
          <cell r="C2605" t="str">
            <v>USNM00275339</v>
          </cell>
          <cell r="D2605" t="str">
            <v>USNM00275339</v>
          </cell>
          <cell r="E2605" t="str">
            <v>BOLD:AAG2237</v>
          </cell>
        </row>
        <row r="2606">
          <cell r="C2606" t="str">
            <v>USNM00275340</v>
          </cell>
          <cell r="D2606" t="str">
            <v>USNM00275340</v>
          </cell>
          <cell r="E2606" t="str">
            <v>BOLD:AAG2228</v>
          </cell>
        </row>
        <row r="2607">
          <cell r="C2607" t="str">
            <v>USNM00275341</v>
          </cell>
          <cell r="D2607" t="str">
            <v>USNM00275341</v>
          </cell>
          <cell r="E2607" t="str">
            <v>BOLD:AAG2228</v>
          </cell>
        </row>
        <row r="2608">
          <cell r="C2608" t="str">
            <v>USNM00275342</v>
          </cell>
          <cell r="D2608" t="str">
            <v>USNM00275342</v>
          </cell>
        </row>
        <row r="2609">
          <cell r="C2609" t="str">
            <v>USNM00275343</v>
          </cell>
          <cell r="D2609" t="str">
            <v>USNM00275343</v>
          </cell>
          <cell r="E2609" t="str">
            <v>BOLD:AAG2239</v>
          </cell>
        </row>
        <row r="2610">
          <cell r="C2610" t="str">
            <v>USNM00275344</v>
          </cell>
          <cell r="D2610" t="str">
            <v>USNM00275344</v>
          </cell>
          <cell r="E2610" t="str">
            <v>BOLD:AAG2240</v>
          </cell>
        </row>
        <row r="2611">
          <cell r="C2611" t="str">
            <v>USNM00275345</v>
          </cell>
          <cell r="D2611" t="str">
            <v>USNM00275345</v>
          </cell>
          <cell r="E2611" t="str">
            <v>BOLD:AAG2241</v>
          </cell>
        </row>
        <row r="2612">
          <cell r="C2612" t="str">
            <v>USNM00275346</v>
          </cell>
          <cell r="D2612" t="str">
            <v>USNM ENT 00275346</v>
          </cell>
          <cell r="E2612" t="str">
            <v>BOLD:AAG2219</v>
          </cell>
        </row>
        <row r="2613">
          <cell r="C2613" t="str">
            <v>USNM00275347</v>
          </cell>
          <cell r="D2613" t="str">
            <v>USNM00275347</v>
          </cell>
        </row>
        <row r="2614">
          <cell r="C2614" t="str">
            <v>USNM00275348</v>
          </cell>
          <cell r="D2614" t="str">
            <v>USNM00275348</v>
          </cell>
        </row>
        <row r="2615">
          <cell r="C2615" t="str">
            <v>USNM00275349</v>
          </cell>
          <cell r="D2615" t="str">
            <v>USNM00275349</v>
          </cell>
          <cell r="E2615" t="str">
            <v>BOLD:AAG2234</v>
          </cell>
        </row>
        <row r="2616">
          <cell r="C2616" t="str">
            <v>USNM00275350</v>
          </cell>
          <cell r="D2616" t="str">
            <v>USNM00275350</v>
          </cell>
        </row>
        <row r="2617">
          <cell r="C2617" t="str">
            <v>USNM00275351</v>
          </cell>
          <cell r="D2617" t="str">
            <v>USNM00275351</v>
          </cell>
          <cell r="E2617" t="str">
            <v>BOLD:AAG2266</v>
          </cell>
        </row>
        <row r="2618">
          <cell r="C2618" t="str">
            <v>USNM00275352</v>
          </cell>
          <cell r="D2618" t="str">
            <v>USNM00275352</v>
          </cell>
          <cell r="E2618" t="str">
            <v>BOLD:AAG2242</v>
          </cell>
        </row>
        <row r="2619">
          <cell r="C2619" t="str">
            <v>USNM00275353</v>
          </cell>
          <cell r="D2619" t="str">
            <v>USNM ENT 00275353</v>
          </cell>
          <cell r="E2619" t="str">
            <v>BOLD:AAG2219</v>
          </cell>
        </row>
        <row r="2620">
          <cell r="C2620" t="str">
            <v>USNM00275354</v>
          </cell>
          <cell r="D2620" t="str">
            <v>USNM00275354</v>
          </cell>
          <cell r="E2620" t="str">
            <v>BOLD:AAG2243</v>
          </cell>
        </row>
        <row r="2621">
          <cell r="C2621" t="str">
            <v>USNM00275355</v>
          </cell>
          <cell r="D2621" t="str">
            <v>USNM00275355</v>
          </cell>
          <cell r="E2621" t="str">
            <v>BOLD:AAG2244</v>
          </cell>
        </row>
        <row r="2622">
          <cell r="C2622" t="str">
            <v>USNM00275356</v>
          </cell>
          <cell r="D2622" t="str">
            <v>USNM00275356</v>
          </cell>
          <cell r="E2622" t="str">
            <v>BOLD:AAG2244</v>
          </cell>
        </row>
        <row r="2623">
          <cell r="C2623" t="str">
            <v>USNM00275358</v>
          </cell>
          <cell r="D2623" t="str">
            <v>USNM00275358</v>
          </cell>
          <cell r="E2623" t="str">
            <v>BOLD:AAG2233</v>
          </cell>
        </row>
        <row r="2624">
          <cell r="C2624" t="str">
            <v>USNM00275359</v>
          </cell>
          <cell r="D2624" t="str">
            <v>USNM00275359</v>
          </cell>
          <cell r="E2624" t="str">
            <v>BOLD:AAG2232</v>
          </cell>
        </row>
        <row r="2625">
          <cell r="C2625" t="str">
            <v>USNM00275360</v>
          </cell>
          <cell r="D2625" t="str">
            <v>USNM00275360</v>
          </cell>
          <cell r="E2625" t="str">
            <v>BOLD:AAG2150</v>
          </cell>
        </row>
        <row r="2626">
          <cell r="C2626" t="str">
            <v>USNM00275361</v>
          </cell>
          <cell r="D2626" t="str">
            <v>USNM00275361</v>
          </cell>
          <cell r="E2626" t="str">
            <v>BOLD:AAG2150</v>
          </cell>
        </row>
        <row r="2627">
          <cell r="C2627" t="str">
            <v>USNM00275362</v>
          </cell>
          <cell r="D2627" t="str">
            <v>USNM00275362</v>
          </cell>
          <cell r="E2627" t="str">
            <v>BOLD:AAG2246</v>
          </cell>
        </row>
        <row r="2628">
          <cell r="C2628" t="str">
            <v>USNM00275363</v>
          </cell>
          <cell r="D2628" t="str">
            <v>USNM00275363</v>
          </cell>
          <cell r="E2628" t="str">
            <v>BOLD:AAG2232</v>
          </cell>
        </row>
        <row r="2629">
          <cell r="C2629" t="str">
            <v>USNM00275364</v>
          </cell>
          <cell r="D2629" t="str">
            <v>USNM00275364</v>
          </cell>
        </row>
        <row r="2630">
          <cell r="C2630" t="str">
            <v>USNM00275365</v>
          </cell>
          <cell r="D2630" t="str">
            <v>USNM ENT 00275365</v>
          </cell>
          <cell r="E2630" t="str">
            <v>BOLD:AAG2247</v>
          </cell>
        </row>
        <row r="2631">
          <cell r="C2631" t="str">
            <v>USNM00275366</v>
          </cell>
          <cell r="D2631" t="str">
            <v>USNM00275366</v>
          </cell>
          <cell r="E2631" t="str">
            <v>BOLD:AAG2222</v>
          </cell>
        </row>
        <row r="2632">
          <cell r="C2632" t="str">
            <v>USNM00275367</v>
          </cell>
          <cell r="D2632" t="str">
            <v>USNM00275367</v>
          </cell>
          <cell r="E2632" t="str">
            <v>BOLD:ABX5242</v>
          </cell>
        </row>
        <row r="2633">
          <cell r="C2633" t="str">
            <v>USNM00275368</v>
          </cell>
          <cell r="D2633" t="str">
            <v>USNM00275368</v>
          </cell>
          <cell r="E2633" t="str">
            <v>BOLD:ABX5242</v>
          </cell>
        </row>
        <row r="2634">
          <cell r="C2634" t="str">
            <v>USNM00275376</v>
          </cell>
          <cell r="D2634" t="str">
            <v>USNM00275376</v>
          </cell>
        </row>
        <row r="2635">
          <cell r="C2635" t="str">
            <v>USNM00275377</v>
          </cell>
          <cell r="D2635" t="str">
            <v>USNM00275377</v>
          </cell>
        </row>
        <row r="2636">
          <cell r="C2636" t="str">
            <v>USNM00275378</v>
          </cell>
          <cell r="D2636" t="str">
            <v>USNM00275378</v>
          </cell>
          <cell r="E2636" t="str">
            <v>BOLD:AAG2231</v>
          </cell>
        </row>
        <row r="2637">
          <cell r="C2637" t="str">
            <v>USNM00275379</v>
          </cell>
          <cell r="D2637" t="str">
            <v>USNM00275379</v>
          </cell>
          <cell r="E2637" t="str">
            <v>BOLD:AAG2249</v>
          </cell>
        </row>
        <row r="2638">
          <cell r="C2638" t="str">
            <v>USNM00275380</v>
          </cell>
          <cell r="D2638" t="str">
            <v>USNM00275380</v>
          </cell>
          <cell r="E2638" t="str">
            <v>BOLD:AAG2231</v>
          </cell>
        </row>
        <row r="2639">
          <cell r="C2639" t="str">
            <v>USNM00275381</v>
          </cell>
          <cell r="D2639" t="str">
            <v>USNM00275381</v>
          </cell>
        </row>
        <row r="2640">
          <cell r="C2640" t="str">
            <v>USNM00275382</v>
          </cell>
          <cell r="D2640" t="str">
            <v>USNM00275382</v>
          </cell>
        </row>
        <row r="2641">
          <cell r="C2641" t="str">
            <v>USNM00275388</v>
          </cell>
          <cell r="D2641" t="str">
            <v>USNM00275388</v>
          </cell>
        </row>
        <row r="2642">
          <cell r="C2642" t="str">
            <v>USNM00275390</v>
          </cell>
          <cell r="D2642" t="str">
            <v>USNM00275390</v>
          </cell>
        </row>
        <row r="2643">
          <cell r="C2643" t="str">
            <v>USNM00275391</v>
          </cell>
          <cell r="D2643" t="str">
            <v>USNM00275391</v>
          </cell>
          <cell r="E2643" t="str">
            <v>BOLD:AAE8078</v>
          </cell>
        </row>
        <row r="2644">
          <cell r="C2644" t="str">
            <v>USNM00275396</v>
          </cell>
          <cell r="D2644" t="str">
            <v>USNM00275396</v>
          </cell>
          <cell r="E2644" t="str">
            <v>BOLD:AAG2250</v>
          </cell>
        </row>
        <row r="2645">
          <cell r="C2645" t="str">
            <v>USNM00275397</v>
          </cell>
          <cell r="D2645" t="str">
            <v>USNM00275397</v>
          </cell>
          <cell r="E2645" t="str">
            <v>BOLD:AAG2251</v>
          </cell>
        </row>
        <row r="2646">
          <cell r="C2646" t="str">
            <v>USNM00275398</v>
          </cell>
          <cell r="D2646" t="str">
            <v>USNM00275398</v>
          </cell>
          <cell r="E2646" t="str">
            <v>BOLD:AAG2251</v>
          </cell>
        </row>
        <row r="2647">
          <cell r="C2647" t="str">
            <v>USNM00275399</v>
          </cell>
          <cell r="D2647" t="str">
            <v>USNM00275399</v>
          </cell>
          <cell r="E2647" t="str">
            <v>BOLD:AAG2203</v>
          </cell>
        </row>
        <row r="2648">
          <cell r="C2648" t="str">
            <v>USNM00454070</v>
          </cell>
          <cell r="D2648" t="str">
            <v>USNM00454070</v>
          </cell>
          <cell r="E2648" t="str">
            <v>BOLD:AAG2218</v>
          </cell>
        </row>
        <row r="2649">
          <cell r="C2649" t="str">
            <v>USNM00454071</v>
          </cell>
          <cell r="D2649" t="str">
            <v>USNM00454071</v>
          </cell>
          <cell r="E2649" t="str">
            <v>BOLD:AAE9625</v>
          </cell>
        </row>
        <row r="2650">
          <cell r="C2650" t="str">
            <v>USNM00454072</v>
          </cell>
          <cell r="D2650" t="str">
            <v>USNM00454072</v>
          </cell>
          <cell r="E2650" t="str">
            <v>BOLD:AAE9625</v>
          </cell>
        </row>
        <row r="2651">
          <cell r="C2651" t="str">
            <v>USNM00454073</v>
          </cell>
          <cell r="D2651" t="str">
            <v>USNM00454073</v>
          </cell>
          <cell r="E2651" t="str">
            <v>BOLD:AAD3288</v>
          </cell>
        </row>
        <row r="2652">
          <cell r="C2652" t="str">
            <v>USNM00454074</v>
          </cell>
          <cell r="D2652" t="str">
            <v>USNM00454074</v>
          </cell>
          <cell r="E2652" t="str">
            <v>BOLD:AAE9625</v>
          </cell>
        </row>
        <row r="2653">
          <cell r="C2653" t="str">
            <v>USNM00454075</v>
          </cell>
          <cell r="D2653" t="str">
            <v>USNM00454075</v>
          </cell>
          <cell r="E2653" t="str">
            <v>BOLD:AAF0816</v>
          </cell>
        </row>
        <row r="2654">
          <cell r="C2654" t="str">
            <v>USNM00454076</v>
          </cell>
          <cell r="D2654" t="str">
            <v>USNM00454076</v>
          </cell>
        </row>
        <row r="2655">
          <cell r="C2655" t="str">
            <v>USNM00454078</v>
          </cell>
          <cell r="D2655" t="str">
            <v>USNM00454078</v>
          </cell>
          <cell r="E2655" t="str">
            <v>BOLD:AAG2252</v>
          </cell>
        </row>
        <row r="2656">
          <cell r="C2656" t="str">
            <v>USNM00454080</v>
          </cell>
          <cell r="D2656" t="str">
            <v>USNM00454080</v>
          </cell>
        </row>
        <row r="2657">
          <cell r="C2657" t="str">
            <v>USNM00454081</v>
          </cell>
          <cell r="D2657" t="str">
            <v>USNM00454081</v>
          </cell>
          <cell r="E2657" t="str">
            <v>BOLD:AEX3995</v>
          </cell>
        </row>
        <row r="2658">
          <cell r="C2658" t="str">
            <v>USNM00454082</v>
          </cell>
          <cell r="D2658" t="str">
            <v>USNM00454082</v>
          </cell>
          <cell r="E2658" t="str">
            <v>BOLD:AEX3995</v>
          </cell>
        </row>
        <row r="2659">
          <cell r="C2659" t="str">
            <v>USNM00454084</v>
          </cell>
          <cell r="D2659" t="str">
            <v>USNM ENT 00454084</v>
          </cell>
          <cell r="E2659" t="str">
            <v>BOLD:AAD0180</v>
          </cell>
        </row>
        <row r="2660">
          <cell r="C2660" t="str">
            <v>USNM00454085</v>
          </cell>
          <cell r="D2660" t="str">
            <v>USNM00454085</v>
          </cell>
          <cell r="E2660" t="str">
            <v>BOLD:AAG2252</v>
          </cell>
        </row>
        <row r="2661">
          <cell r="C2661" t="str">
            <v>USNM00454087</v>
          </cell>
          <cell r="D2661" t="str">
            <v>USNM00454087</v>
          </cell>
          <cell r="E2661" t="str">
            <v>BOLD:AAG2206</v>
          </cell>
        </row>
        <row r="2662">
          <cell r="C2662" t="str">
            <v>USNM00454163</v>
          </cell>
          <cell r="D2662" t="str">
            <v>USNM00454163</v>
          </cell>
          <cell r="E2662" t="str">
            <v>BOLD:AAG2253</v>
          </cell>
        </row>
        <row r="2663">
          <cell r="C2663" t="str">
            <v>USNM00454165</v>
          </cell>
          <cell r="D2663" t="str">
            <v>USNM00454165</v>
          </cell>
          <cell r="E2663" t="str">
            <v>BOLD:ABZ4685</v>
          </cell>
        </row>
        <row r="2664">
          <cell r="C2664" t="str">
            <v>USNM00454166</v>
          </cell>
          <cell r="D2664" t="str">
            <v>USNM00454166</v>
          </cell>
          <cell r="E2664" t="str">
            <v>BOLD:ABZ4685</v>
          </cell>
        </row>
        <row r="2665">
          <cell r="C2665" t="str">
            <v>USNM00454168</v>
          </cell>
          <cell r="D2665" t="str">
            <v>USNM00454168</v>
          </cell>
          <cell r="E2665" t="str">
            <v>BOLD:AEX3995</v>
          </cell>
        </row>
        <row r="2666">
          <cell r="C2666" t="str">
            <v>USNM00454169</v>
          </cell>
          <cell r="D2666" t="str">
            <v>USNM00454169</v>
          </cell>
          <cell r="E2666" t="str">
            <v>BOLD:AAG2252</v>
          </cell>
        </row>
        <row r="2667">
          <cell r="C2667" t="str">
            <v>USNM00454170</v>
          </cell>
          <cell r="D2667" t="str">
            <v>USNM ENT 00454170</v>
          </cell>
          <cell r="E2667" t="str">
            <v>BOLD:AAF6530</v>
          </cell>
        </row>
        <row r="2668">
          <cell r="C2668" t="str">
            <v>USNM00454171</v>
          </cell>
          <cell r="D2668" t="str">
            <v>USNM00454171</v>
          </cell>
          <cell r="E2668" t="str">
            <v>BOLD:ABZ0810</v>
          </cell>
        </row>
        <row r="2669">
          <cell r="C2669" t="str">
            <v>USNM00454175</v>
          </cell>
          <cell r="D2669" t="str">
            <v>USNM ENT 00454175</v>
          </cell>
          <cell r="E2669" t="str">
            <v>BOLD:AAD0180</v>
          </cell>
        </row>
        <row r="2670">
          <cell r="C2670" t="str">
            <v>USNM00454176</v>
          </cell>
          <cell r="D2670" t="str">
            <v>USNM00454176</v>
          </cell>
        </row>
        <row r="2671">
          <cell r="C2671" t="str">
            <v>USNM00454376</v>
          </cell>
          <cell r="D2671" t="str">
            <v>USNM00454376</v>
          </cell>
          <cell r="E2671" t="str">
            <v>BOLD:AAE9625</v>
          </cell>
        </row>
        <row r="2672">
          <cell r="C2672" t="str">
            <v>USNM00454377</v>
          </cell>
          <cell r="D2672" t="str">
            <v>USNM00454377</v>
          </cell>
          <cell r="E2672" t="str">
            <v>BOLD:AAG2218</v>
          </cell>
        </row>
        <row r="2673">
          <cell r="C2673" t="str">
            <v>USNM00454378</v>
          </cell>
          <cell r="D2673" t="str">
            <v>USNM00454378</v>
          </cell>
        </row>
        <row r="2674">
          <cell r="C2674" t="str">
            <v>USNM00454379</v>
          </cell>
          <cell r="D2674" t="str">
            <v>USNM00454379</v>
          </cell>
          <cell r="E2674" t="str">
            <v>BOLD:AAE9625</v>
          </cell>
        </row>
        <row r="2675">
          <cell r="C2675" t="str">
            <v>USNM00454381</v>
          </cell>
          <cell r="D2675" t="str">
            <v>USNM00454381</v>
          </cell>
          <cell r="E2675" t="str">
            <v>BOLD:AAE9625</v>
          </cell>
        </row>
        <row r="2676">
          <cell r="C2676" t="str">
            <v>USNM00454382</v>
          </cell>
          <cell r="D2676" t="str">
            <v>USNM00454382</v>
          </cell>
          <cell r="E2676" t="str">
            <v>BOLD:AAE9625</v>
          </cell>
        </row>
        <row r="2677">
          <cell r="C2677" t="str">
            <v>USNM00454383</v>
          </cell>
          <cell r="D2677" t="str">
            <v>USNM00454383</v>
          </cell>
          <cell r="E2677" t="str">
            <v>BOLD:AAE9625</v>
          </cell>
        </row>
        <row r="2678">
          <cell r="C2678" t="str">
            <v>USNM00454384</v>
          </cell>
          <cell r="D2678" t="str">
            <v>USNM00454384</v>
          </cell>
          <cell r="E2678" t="str">
            <v>BOLD:AAE9625</v>
          </cell>
        </row>
        <row r="2679">
          <cell r="C2679" t="str">
            <v>USNM00454386</v>
          </cell>
          <cell r="D2679" t="str">
            <v>USNM00454386</v>
          </cell>
          <cell r="E2679" t="str">
            <v>BOLD:AAE9625</v>
          </cell>
        </row>
        <row r="2680">
          <cell r="C2680" t="str">
            <v>USNM00454627</v>
          </cell>
          <cell r="D2680" t="str">
            <v>USNM00454627</v>
          </cell>
          <cell r="E2680" t="str">
            <v>BOLD:AAG2215</v>
          </cell>
        </row>
        <row r="2681">
          <cell r="C2681" t="str">
            <v>USNM00455169</v>
          </cell>
          <cell r="D2681" t="str">
            <v>USNM00455169</v>
          </cell>
          <cell r="E2681" t="str">
            <v>BOLD:AAG2252</v>
          </cell>
        </row>
        <row r="2682">
          <cell r="C2682" t="str">
            <v>USNM00456871</v>
          </cell>
          <cell r="D2682" t="str">
            <v>USNM00456871</v>
          </cell>
          <cell r="E2682" t="str">
            <v>BOLD:AAG2203</v>
          </cell>
        </row>
        <row r="2683">
          <cell r="C2683" t="str">
            <v>USNM00457020</v>
          </cell>
          <cell r="D2683" t="str">
            <v>USNM00457020</v>
          </cell>
          <cell r="E2683" t="str">
            <v>BOLD:AAE9625</v>
          </cell>
        </row>
        <row r="2684">
          <cell r="C2684" t="str">
            <v>USNM00457021</v>
          </cell>
          <cell r="D2684" t="str">
            <v>USNM00457021</v>
          </cell>
          <cell r="E2684" t="str">
            <v>BOLD:AAD3288</v>
          </cell>
        </row>
        <row r="2685">
          <cell r="C2685" t="str">
            <v>USNM00457022</v>
          </cell>
          <cell r="D2685" t="str">
            <v>USNM00457022</v>
          </cell>
          <cell r="E2685" t="str">
            <v>BOLD:AAD3288</v>
          </cell>
        </row>
        <row r="2686">
          <cell r="C2686" t="str">
            <v>USNM00457489</v>
          </cell>
          <cell r="D2686" t="str">
            <v>USNM00457489</v>
          </cell>
        </row>
        <row r="2687">
          <cell r="C2687" t="str">
            <v>USNM00491654</v>
          </cell>
          <cell r="D2687" t="str">
            <v>USNM ENT 00491654</v>
          </cell>
          <cell r="E2687" t="str">
            <v>BOLD:ACF0577</v>
          </cell>
        </row>
        <row r="2688">
          <cell r="C2688" t="str">
            <v>USNM00491655</v>
          </cell>
          <cell r="D2688" t="str">
            <v>USNM ENT 00491655</v>
          </cell>
          <cell r="E2688" t="str">
            <v>BOLD:ACF0577</v>
          </cell>
        </row>
        <row r="2689">
          <cell r="C2689" t="str">
            <v>USNM00492686</v>
          </cell>
          <cell r="D2689" t="str">
            <v>USNM ENT 00492686</v>
          </cell>
          <cell r="E2689" t="str">
            <v>BOLD:AAF2814</v>
          </cell>
        </row>
        <row r="2690">
          <cell r="C2690" t="str">
            <v>USNM00492689</v>
          </cell>
          <cell r="D2690" t="str">
            <v>USNM ENT 00492689</v>
          </cell>
          <cell r="E2690" t="str">
            <v>BOLD:AAF2814</v>
          </cell>
        </row>
        <row r="2691">
          <cell r="C2691" t="str">
            <v>USNM00492693</v>
          </cell>
          <cell r="D2691" t="str">
            <v>USNM ENT 00492693</v>
          </cell>
          <cell r="E2691" t="str">
            <v>BOLD:AAF2814</v>
          </cell>
        </row>
        <row r="2692">
          <cell r="C2692" t="str">
            <v>USNM00492697</v>
          </cell>
          <cell r="D2692" t="str">
            <v>USNM ENT 00492697</v>
          </cell>
          <cell r="E2692" t="str">
            <v>BOLD:AAB7124</v>
          </cell>
        </row>
        <row r="2693">
          <cell r="C2693" t="str">
            <v>USNM00492703</v>
          </cell>
          <cell r="D2693" t="str">
            <v>USNM ENT 00492703</v>
          </cell>
          <cell r="E2693" t="str">
            <v>BOLD:ACF0577</v>
          </cell>
        </row>
        <row r="2694">
          <cell r="C2694" t="str">
            <v>USNM00492704</v>
          </cell>
          <cell r="D2694" t="str">
            <v>USNM00492704</v>
          </cell>
          <cell r="E2694" t="str">
            <v>BOLD:AAG2252</v>
          </cell>
        </row>
        <row r="2695">
          <cell r="C2695" t="str">
            <v>USNM00492706</v>
          </cell>
          <cell r="D2695" t="str">
            <v>USNM00492706</v>
          </cell>
          <cell r="E2695" t="str">
            <v>BOLD:AAE9625</v>
          </cell>
        </row>
        <row r="2696">
          <cell r="C2696" t="str">
            <v>USNM00492707</v>
          </cell>
          <cell r="D2696" t="str">
            <v>USNM00492707</v>
          </cell>
        </row>
        <row r="2697">
          <cell r="C2697" t="str">
            <v>USNM00492710</v>
          </cell>
          <cell r="D2697" t="str">
            <v>USNM00492710</v>
          </cell>
          <cell r="E2697" t="str">
            <v>BOLD:AAE9625</v>
          </cell>
        </row>
        <row r="2698">
          <cell r="C2698" t="str">
            <v>USNM00492712</v>
          </cell>
          <cell r="D2698" t="str">
            <v>USNM00492712</v>
          </cell>
          <cell r="E2698" t="str">
            <v>BOLD:AAE9625</v>
          </cell>
        </row>
        <row r="2699">
          <cell r="C2699" t="str">
            <v>USNM00492713</v>
          </cell>
          <cell r="D2699" t="str">
            <v>USNM00492713</v>
          </cell>
          <cell r="E2699" t="str">
            <v>BOLD:AAE9625</v>
          </cell>
        </row>
        <row r="2700">
          <cell r="C2700" t="str">
            <v>USNM00492714</v>
          </cell>
          <cell r="D2700" t="str">
            <v>USNM00492714</v>
          </cell>
          <cell r="E2700" t="str">
            <v>BOLD:AAE9625</v>
          </cell>
        </row>
        <row r="2701">
          <cell r="C2701" t="str">
            <v>USNM00492716</v>
          </cell>
          <cell r="D2701" t="str">
            <v>USNM00492716</v>
          </cell>
          <cell r="E2701" t="str">
            <v>BOLD:AAG2218</v>
          </cell>
        </row>
        <row r="2702">
          <cell r="C2702" t="str">
            <v>USNM00492717</v>
          </cell>
          <cell r="D2702" t="str">
            <v>USNM00492717</v>
          </cell>
          <cell r="E2702" t="str">
            <v>BOLD:AAE9625</v>
          </cell>
        </row>
        <row r="2703">
          <cell r="C2703" t="str">
            <v>USNM00492718</v>
          </cell>
          <cell r="D2703" t="str">
            <v>USNM00492718</v>
          </cell>
          <cell r="E2703" t="str">
            <v>BOLD:AAE9625</v>
          </cell>
        </row>
        <row r="2704">
          <cell r="C2704" t="str">
            <v>USNM00492721</v>
          </cell>
          <cell r="D2704" t="str">
            <v>USNM00492721</v>
          </cell>
          <cell r="E2704" t="str">
            <v>BOLD:AAG2255</v>
          </cell>
        </row>
        <row r="2705">
          <cell r="C2705" t="str">
            <v>USNM00492722</v>
          </cell>
          <cell r="D2705" t="str">
            <v>USNM00492722</v>
          </cell>
          <cell r="E2705" t="str">
            <v>BOLD:AAG2253</v>
          </cell>
        </row>
        <row r="2706">
          <cell r="C2706" t="str">
            <v>USNM00492728</v>
          </cell>
          <cell r="D2706" t="str">
            <v>USNM00492728</v>
          </cell>
          <cell r="E2706" t="str">
            <v>BOLD:AAG2252</v>
          </cell>
        </row>
        <row r="2707">
          <cell r="C2707" t="str">
            <v>USNM00492729</v>
          </cell>
          <cell r="D2707" t="str">
            <v>USNM00492729</v>
          </cell>
          <cell r="E2707" t="str">
            <v>BOLD:AAE9625</v>
          </cell>
        </row>
        <row r="2708">
          <cell r="C2708" t="str">
            <v>USNM00492733</v>
          </cell>
          <cell r="D2708" t="str">
            <v>USNM00492733</v>
          </cell>
          <cell r="E2708" t="str">
            <v>BOLD:AAG2256</v>
          </cell>
        </row>
        <row r="2709">
          <cell r="C2709" t="str">
            <v>USNM00492734</v>
          </cell>
          <cell r="D2709" t="str">
            <v>USNM00492734</v>
          </cell>
          <cell r="E2709" t="str">
            <v>BOLD:AAG2209</v>
          </cell>
        </row>
        <row r="2710">
          <cell r="C2710" t="str">
            <v>USNM00492735</v>
          </cell>
          <cell r="D2710" t="str">
            <v>USNM ENT 00492735</v>
          </cell>
          <cell r="E2710" t="str">
            <v>BOLD:AAB7124</v>
          </cell>
        </row>
        <row r="2711">
          <cell r="C2711" t="str">
            <v>USNM00492737</v>
          </cell>
          <cell r="D2711" t="str">
            <v>USNM00492737</v>
          </cell>
          <cell r="E2711" t="str">
            <v>BOLD:AAG2257</v>
          </cell>
        </row>
        <row r="2712">
          <cell r="C2712" t="str">
            <v>USNM00492738</v>
          </cell>
          <cell r="D2712" t="str">
            <v>USNM ENT 00492738</v>
          </cell>
          <cell r="E2712" t="str">
            <v>BOLD:AAF2814</v>
          </cell>
        </row>
        <row r="2713">
          <cell r="C2713" t="str">
            <v>USNM00492745</v>
          </cell>
          <cell r="D2713" t="str">
            <v>USNM00492745</v>
          </cell>
        </row>
        <row r="2714">
          <cell r="C2714" t="str">
            <v>USNM00492749</v>
          </cell>
          <cell r="D2714" t="str">
            <v>USNM00492749</v>
          </cell>
          <cell r="E2714" t="str">
            <v>BOLD:AAG2258</v>
          </cell>
        </row>
        <row r="2715">
          <cell r="C2715" t="str">
            <v>USNM00492751</v>
          </cell>
          <cell r="D2715" t="str">
            <v>USNM ENT 00492751</v>
          </cell>
          <cell r="E2715" t="str">
            <v>BOLD:AAF2814</v>
          </cell>
        </row>
        <row r="2716">
          <cell r="C2716" t="str">
            <v>USNM00492753</v>
          </cell>
          <cell r="D2716" t="str">
            <v>USNM00492753</v>
          </cell>
          <cell r="E2716" t="str">
            <v>BOLD:AAG2218</v>
          </cell>
        </row>
        <row r="2717">
          <cell r="C2717" t="str">
            <v>USNM00492754</v>
          </cell>
          <cell r="D2717" t="str">
            <v>USNM00492754</v>
          </cell>
          <cell r="E2717" t="str">
            <v>BOLD:AAE9625</v>
          </cell>
        </row>
        <row r="2718">
          <cell r="C2718" t="str">
            <v>USNM00492755</v>
          </cell>
          <cell r="D2718" t="str">
            <v>USNM ENT 00492755</v>
          </cell>
          <cell r="E2718" t="str">
            <v>BOLD:AAD0180</v>
          </cell>
        </row>
        <row r="2719">
          <cell r="C2719" t="str">
            <v>USNM00492764</v>
          </cell>
          <cell r="D2719" t="str">
            <v>USNM00492764</v>
          </cell>
          <cell r="E2719" t="str">
            <v>BOLD:AAG2206</v>
          </cell>
        </row>
        <row r="2720">
          <cell r="C2720" t="str">
            <v>USNM00492765</v>
          </cell>
          <cell r="D2720" t="str">
            <v>USNM00492765</v>
          </cell>
          <cell r="E2720" t="str">
            <v>BOLD:AAG2209</v>
          </cell>
        </row>
        <row r="2721">
          <cell r="C2721" t="str">
            <v>USNM00492766</v>
          </cell>
          <cell r="D2721" t="str">
            <v>USNM00492766</v>
          </cell>
          <cell r="E2721" t="str">
            <v>BOLD:AAG2209</v>
          </cell>
        </row>
        <row r="2722">
          <cell r="C2722" t="str">
            <v>USNM00492767</v>
          </cell>
          <cell r="D2722" t="str">
            <v>USNM00492767</v>
          </cell>
          <cell r="E2722" t="str">
            <v>BOLD:AAG2209</v>
          </cell>
        </row>
        <row r="2723">
          <cell r="C2723" t="str">
            <v>USNM00492768</v>
          </cell>
          <cell r="D2723" t="str">
            <v>USNM00492768</v>
          </cell>
          <cell r="E2723" t="str">
            <v>BOLD:AAG2206</v>
          </cell>
        </row>
        <row r="2724">
          <cell r="C2724" t="str">
            <v>USNM00492769</v>
          </cell>
          <cell r="D2724" t="str">
            <v>USNM ENT 00492769</v>
          </cell>
          <cell r="E2724" t="str">
            <v>BOLD:AAB7124</v>
          </cell>
        </row>
        <row r="2725">
          <cell r="C2725" t="str">
            <v>USNM00492770</v>
          </cell>
          <cell r="D2725" t="str">
            <v>USNM00492770</v>
          </cell>
          <cell r="E2725" t="str">
            <v>BOLD:AAG2206</v>
          </cell>
        </row>
        <row r="2726">
          <cell r="C2726" t="str">
            <v>USNM00492771</v>
          </cell>
          <cell r="D2726" t="str">
            <v>USNM00492771</v>
          </cell>
          <cell r="E2726" t="str">
            <v>BOLD:AAG2206</v>
          </cell>
        </row>
        <row r="2727">
          <cell r="C2727" t="str">
            <v>USNM00492772</v>
          </cell>
          <cell r="D2727" t="str">
            <v>USNM00492772</v>
          </cell>
          <cell r="E2727" t="str">
            <v>BOLD:AAG2207</v>
          </cell>
        </row>
        <row r="2728">
          <cell r="C2728" t="str">
            <v>USNM00492773</v>
          </cell>
          <cell r="D2728" t="str">
            <v>USNM ENT 00492773</v>
          </cell>
          <cell r="E2728" t="str">
            <v>BOLD:AAD0180</v>
          </cell>
        </row>
        <row r="2729">
          <cell r="C2729" t="str">
            <v>USNM00492775</v>
          </cell>
          <cell r="D2729" t="str">
            <v>USNM00492775</v>
          </cell>
          <cell r="E2729" t="str">
            <v>BOLD:AAG2218</v>
          </cell>
        </row>
        <row r="2730">
          <cell r="C2730" t="str">
            <v>USNM00492776</v>
          </cell>
          <cell r="D2730" t="str">
            <v>USNM00492776</v>
          </cell>
          <cell r="E2730" t="str">
            <v>BOLD:AAD0180</v>
          </cell>
        </row>
        <row r="2731">
          <cell r="C2731" t="str">
            <v>USNM00492777</v>
          </cell>
          <cell r="D2731" t="str">
            <v>USNM00492777</v>
          </cell>
          <cell r="E2731" t="str">
            <v>BOLD:AAD0180</v>
          </cell>
        </row>
        <row r="2732">
          <cell r="C2732" t="str">
            <v>USNM00492779</v>
          </cell>
          <cell r="D2732" t="str">
            <v>USNM00492779</v>
          </cell>
          <cell r="E2732" t="str">
            <v>BOLD:AAG2259</v>
          </cell>
        </row>
        <row r="2733">
          <cell r="C2733" t="str">
            <v>USNM00492780</v>
          </cell>
          <cell r="D2733" t="str">
            <v>USNM00492780</v>
          </cell>
          <cell r="E2733" t="str">
            <v>BOLD:AAG2209</v>
          </cell>
        </row>
        <row r="2734">
          <cell r="C2734" t="str">
            <v>USNM00492783</v>
          </cell>
          <cell r="D2734" t="str">
            <v>USNM00492783</v>
          </cell>
          <cell r="E2734" t="str">
            <v>BOLD:AAD0180</v>
          </cell>
        </row>
        <row r="2735">
          <cell r="C2735" t="str">
            <v>USNM00492784</v>
          </cell>
          <cell r="D2735" t="str">
            <v>USNM00492784</v>
          </cell>
          <cell r="E2735" t="str">
            <v>BOLD:AAG2209</v>
          </cell>
        </row>
        <row r="2736">
          <cell r="C2736" t="str">
            <v>USNM00492785</v>
          </cell>
          <cell r="D2736" t="str">
            <v>USNM00492785</v>
          </cell>
          <cell r="E2736" t="str">
            <v>BOLD:AAG2209</v>
          </cell>
        </row>
        <row r="2737">
          <cell r="C2737" t="str">
            <v>USNM00492786</v>
          </cell>
          <cell r="D2737" t="str">
            <v>USNM00492786</v>
          </cell>
          <cell r="E2737" t="str">
            <v>BOLD:AAG2206</v>
          </cell>
        </row>
        <row r="2738">
          <cell r="C2738" t="str">
            <v>USNM00492787</v>
          </cell>
          <cell r="D2738" t="str">
            <v>USNM ENT 00492787</v>
          </cell>
          <cell r="E2738" t="str">
            <v>BOLD:AAB7124</v>
          </cell>
        </row>
        <row r="2739">
          <cell r="C2739" t="str">
            <v>USNM00492789</v>
          </cell>
          <cell r="D2739" t="str">
            <v>USNM00492789</v>
          </cell>
          <cell r="E2739" t="str">
            <v>BOLD:AAG2216</v>
          </cell>
        </row>
        <row r="2740">
          <cell r="C2740" t="str">
            <v>USNM00492813</v>
          </cell>
          <cell r="D2740" t="str">
            <v>USNM00492813</v>
          </cell>
          <cell r="E2740" t="str">
            <v>BOLD:AAG2253</v>
          </cell>
        </row>
        <row r="2741">
          <cell r="C2741" t="str">
            <v>USNM00492814</v>
          </cell>
          <cell r="D2741" t="str">
            <v>USNM00492814</v>
          </cell>
        </row>
        <row r="2742">
          <cell r="C2742" t="str">
            <v>USNM00492815</v>
          </cell>
          <cell r="D2742" t="str">
            <v>USNM00492815</v>
          </cell>
        </row>
        <row r="2743">
          <cell r="C2743" t="str">
            <v>USNM00503292</v>
          </cell>
          <cell r="D2743" t="str">
            <v>USNM00503292</v>
          </cell>
          <cell r="E2743" t="str">
            <v>BOLD:AAG2260</v>
          </cell>
        </row>
        <row r="2744">
          <cell r="C2744" t="str">
            <v>USNM00503347</v>
          </cell>
          <cell r="D2744" t="str">
            <v>USNM00503347</v>
          </cell>
          <cell r="E2744" t="str">
            <v>BOLD:AAE9625</v>
          </cell>
        </row>
        <row r="2745">
          <cell r="C2745" t="str">
            <v>USNM00503356</v>
          </cell>
          <cell r="D2745" t="str">
            <v>USNM00503356</v>
          </cell>
          <cell r="E2745" t="str">
            <v>BOLD:AAG2260</v>
          </cell>
        </row>
        <row r="2746">
          <cell r="C2746" t="str">
            <v>USNM00503541</v>
          </cell>
          <cell r="D2746" t="str">
            <v>USNM ENT 00503541</v>
          </cell>
          <cell r="E2746" t="str">
            <v>BOLD:ACF0578</v>
          </cell>
        </row>
        <row r="2747">
          <cell r="C2747" t="str">
            <v>USNM00505472</v>
          </cell>
          <cell r="D2747" t="str">
            <v>USNM ENT 00505472</v>
          </cell>
          <cell r="E2747" t="str">
            <v>BOLD:AAE6280</v>
          </cell>
        </row>
        <row r="2748">
          <cell r="C2748" t="str">
            <v>USNM00505475</v>
          </cell>
          <cell r="D2748" t="str">
            <v>USNM00505475</v>
          </cell>
          <cell r="E2748" t="str">
            <v>BOLD:AAE9625</v>
          </cell>
        </row>
        <row r="2749">
          <cell r="C2749" t="str">
            <v>USNM00505477</v>
          </cell>
          <cell r="D2749" t="str">
            <v>USNM00505477</v>
          </cell>
          <cell r="E2749" t="str">
            <v>BOLD:AAD0180</v>
          </cell>
        </row>
        <row r="2750">
          <cell r="C2750" t="str">
            <v>USNM00505521</v>
          </cell>
          <cell r="D2750" t="str">
            <v>USNM ENT 00505521</v>
          </cell>
          <cell r="E2750" t="str">
            <v>BOLD:AAB7124</v>
          </cell>
        </row>
        <row r="2751">
          <cell r="C2751" t="str">
            <v>USNM00505528</v>
          </cell>
          <cell r="D2751" t="str">
            <v>USNM00505528</v>
          </cell>
        </row>
        <row r="2752">
          <cell r="C2752" t="str">
            <v>USNM00505529</v>
          </cell>
          <cell r="D2752" t="str">
            <v>USNM ENT 00505529</v>
          </cell>
          <cell r="E2752" t="str">
            <v>BOLD:ACF0578</v>
          </cell>
        </row>
        <row r="2753">
          <cell r="C2753" t="str">
            <v>USNM00505536</v>
          </cell>
          <cell r="D2753" t="str">
            <v>USNM ENT 00505536</v>
          </cell>
          <cell r="E2753" t="str">
            <v>BOLD:AAD9544</v>
          </cell>
        </row>
        <row r="2754">
          <cell r="C2754" t="str">
            <v>USNM00505538</v>
          </cell>
          <cell r="D2754" t="str">
            <v>USNM00505538</v>
          </cell>
          <cell r="E2754" t="str">
            <v>BOLD:AAD0180</v>
          </cell>
        </row>
        <row r="2755">
          <cell r="C2755" t="str">
            <v>USNM00505554</v>
          </cell>
          <cell r="D2755" t="str">
            <v>USNM ENT 00505554</v>
          </cell>
          <cell r="E2755" t="str">
            <v>BOLD:AAB7124</v>
          </cell>
        </row>
        <row r="2756">
          <cell r="C2756" t="str">
            <v>USNM00505555</v>
          </cell>
          <cell r="D2756" t="str">
            <v>USNM00505555</v>
          </cell>
          <cell r="E2756" t="str">
            <v>BOLD:AAD9542</v>
          </cell>
        </row>
        <row r="2757">
          <cell r="C2757" t="str">
            <v>USNM00505560</v>
          </cell>
          <cell r="D2757" t="str">
            <v>USNM00505560</v>
          </cell>
        </row>
        <row r="2758">
          <cell r="C2758" t="str">
            <v>USNM00505561</v>
          </cell>
          <cell r="D2758" t="str">
            <v>USNM ENT 00505561</v>
          </cell>
          <cell r="E2758" t="str">
            <v>BOLD:AAB7124</v>
          </cell>
        </row>
        <row r="2759">
          <cell r="C2759" t="str">
            <v>USNM00505565</v>
          </cell>
          <cell r="D2759" t="str">
            <v>USNM00505565</v>
          </cell>
        </row>
        <row r="2760">
          <cell r="C2760" t="str">
            <v>USNM00505568</v>
          </cell>
          <cell r="D2760" t="str">
            <v>USNM ENT 00505568</v>
          </cell>
          <cell r="E2760" t="str">
            <v>BOLD:AAD9544</v>
          </cell>
        </row>
        <row r="2761">
          <cell r="C2761" t="str">
            <v>USNM00505572</v>
          </cell>
          <cell r="D2761" t="str">
            <v>USNM ENT 00505572</v>
          </cell>
          <cell r="E2761" t="str">
            <v>BOLD:AAB7124</v>
          </cell>
        </row>
        <row r="2762">
          <cell r="C2762" t="str">
            <v>USNM00505575</v>
          </cell>
          <cell r="D2762" t="str">
            <v>USNM00505575</v>
          </cell>
          <cell r="E2762" t="str">
            <v>BOLD:AAG2210</v>
          </cell>
        </row>
        <row r="2763">
          <cell r="C2763" t="str">
            <v>USNM00505578</v>
          </cell>
          <cell r="D2763" t="str">
            <v>USNM ENT 00505578</v>
          </cell>
          <cell r="E2763" t="str">
            <v>BOLD:AAB7124</v>
          </cell>
        </row>
        <row r="2764">
          <cell r="C2764" t="str">
            <v>USNM00505579</v>
          </cell>
          <cell r="D2764" t="str">
            <v>USNM00505579</v>
          </cell>
          <cell r="E2764" t="str">
            <v>BOLD:AAG2252</v>
          </cell>
        </row>
        <row r="2765">
          <cell r="C2765" t="str">
            <v>USNM00506348</v>
          </cell>
          <cell r="D2765" t="str">
            <v>USNM00506348</v>
          </cell>
          <cell r="E2765" t="str">
            <v>BOLD:AAE9625</v>
          </cell>
        </row>
        <row r="2766">
          <cell r="C2766" t="str">
            <v>USNM00506357</v>
          </cell>
          <cell r="D2766" t="str">
            <v>USNM00506357</v>
          </cell>
          <cell r="E2766" t="str">
            <v>BOLD:AAD0180</v>
          </cell>
        </row>
        <row r="2767">
          <cell r="C2767" t="str">
            <v>USNM00506372</v>
          </cell>
          <cell r="D2767" t="str">
            <v>USNM00506372</v>
          </cell>
          <cell r="E2767" t="str">
            <v>BOLD:AAG2263</v>
          </cell>
        </row>
        <row r="2768">
          <cell r="C2768" t="str">
            <v>USNM00507104</v>
          </cell>
          <cell r="D2768" t="str">
            <v>USNM00507104</v>
          </cell>
        </row>
        <row r="2769">
          <cell r="C2769" t="str">
            <v>USNM00507115</v>
          </cell>
          <cell r="D2769" t="str">
            <v>USNM ENT 00507115</v>
          </cell>
          <cell r="E2769" t="str">
            <v>BOLD:AAG2205</v>
          </cell>
        </row>
        <row r="2770">
          <cell r="C2770" t="str">
            <v>USNM00507935</v>
          </cell>
          <cell r="D2770" t="str">
            <v>USNM00507935</v>
          </cell>
          <cell r="E2770" t="str">
            <v>BOLD:AAG2253</v>
          </cell>
        </row>
        <row r="2771">
          <cell r="C2771" t="str">
            <v>USNM00507941</v>
          </cell>
          <cell r="D2771" t="str">
            <v>USNM00507941</v>
          </cell>
          <cell r="E2771" t="str">
            <v>BOLD:AAG2264</v>
          </cell>
        </row>
        <row r="2772">
          <cell r="C2772" t="str">
            <v>USNM00507949</v>
          </cell>
          <cell r="D2772" t="str">
            <v>USNM00507949</v>
          </cell>
          <cell r="E2772" t="str">
            <v>BOLD:AAD9542</v>
          </cell>
        </row>
        <row r="2773">
          <cell r="C2773" t="str">
            <v>USNM00508133</v>
          </cell>
          <cell r="D2773" t="str">
            <v>USNM00508133</v>
          </cell>
          <cell r="E2773" t="str">
            <v>BOLD:AAD0180</v>
          </cell>
        </row>
        <row r="2774">
          <cell r="C2774" t="str">
            <v>USNM00508215</v>
          </cell>
          <cell r="D2774" t="str">
            <v>USNM00508215</v>
          </cell>
        </row>
        <row r="2775">
          <cell r="C2775" t="str">
            <v>USNM00508249</v>
          </cell>
          <cell r="D2775" t="str">
            <v>USNM ENT 00508249</v>
          </cell>
          <cell r="E2775" t="str">
            <v>BOLD:AAE6280</v>
          </cell>
        </row>
        <row r="2776">
          <cell r="C2776" t="str">
            <v>USNM00508250</v>
          </cell>
          <cell r="D2776" t="str">
            <v>USNM00508250</v>
          </cell>
        </row>
        <row r="2777">
          <cell r="C2777" t="str">
            <v>USNM00508273</v>
          </cell>
          <cell r="D2777" t="str">
            <v>USNM ENT 00508273</v>
          </cell>
          <cell r="E2777" t="str">
            <v>BOLD:ACF0578</v>
          </cell>
        </row>
        <row r="2778">
          <cell r="C2778" t="str">
            <v>USNM00508587</v>
          </cell>
          <cell r="D2778" t="str">
            <v>USNM00508587</v>
          </cell>
          <cell r="E2778" t="str">
            <v>BOLD:AAE9625</v>
          </cell>
        </row>
        <row r="2779">
          <cell r="C2779" t="str">
            <v>USNM00508591</v>
          </cell>
          <cell r="D2779" t="str">
            <v>USNM00508591</v>
          </cell>
          <cell r="E2779" t="str">
            <v>BOLD:AAG2253</v>
          </cell>
        </row>
        <row r="2780">
          <cell r="C2780" t="str">
            <v>USNM00508593</v>
          </cell>
          <cell r="D2780" t="str">
            <v>USNM00508593</v>
          </cell>
          <cell r="E2780" t="str">
            <v>BOLD:AAG2265</v>
          </cell>
        </row>
        <row r="2781">
          <cell r="C2781" t="str">
            <v>USNM00508597</v>
          </cell>
          <cell r="D2781" t="str">
            <v>USNM ENT 00508597</v>
          </cell>
          <cell r="E2781" t="str">
            <v>BOLD:AAB7124</v>
          </cell>
        </row>
        <row r="2782">
          <cell r="C2782" t="str">
            <v>USNM00508615</v>
          </cell>
          <cell r="D2782" t="str">
            <v>USNM ENT 00508615</v>
          </cell>
          <cell r="E2782" t="str">
            <v>BOLD:AAE6280</v>
          </cell>
        </row>
        <row r="2783">
          <cell r="C2783" t="str">
            <v>USNM00508649</v>
          </cell>
          <cell r="D2783" t="str">
            <v>USNM ENT 00508649</v>
          </cell>
          <cell r="E2783" t="str">
            <v>BOLD:AAE6280</v>
          </cell>
        </row>
        <row r="2784">
          <cell r="C2784" t="str">
            <v>USNM00508658</v>
          </cell>
          <cell r="D2784" t="str">
            <v>USNM00508658</v>
          </cell>
          <cell r="E2784" t="str">
            <v>BOLD:AAG2253</v>
          </cell>
        </row>
        <row r="2785">
          <cell r="C2785" t="str">
            <v>USNM00508704</v>
          </cell>
          <cell r="D2785" t="str">
            <v>USNM00508704</v>
          </cell>
        </row>
        <row r="2786">
          <cell r="C2786" t="str">
            <v>USNM00508710</v>
          </cell>
          <cell r="D2786" t="str">
            <v>USNM00508710</v>
          </cell>
        </row>
        <row r="2787">
          <cell r="C2787" t="str">
            <v>USNM00508712</v>
          </cell>
          <cell r="D2787" t="str">
            <v>USNM ENT 00508712</v>
          </cell>
          <cell r="E2787" t="str">
            <v>BOLD:AAB7124</v>
          </cell>
        </row>
        <row r="2788">
          <cell r="C2788" t="str">
            <v>USNM00508722</v>
          </cell>
          <cell r="D2788" t="str">
            <v>USNM00508722</v>
          </cell>
          <cell r="E2788" t="str">
            <v>BOLD:AAE9625</v>
          </cell>
        </row>
        <row r="2789">
          <cell r="C2789" t="str">
            <v>USNM00508724</v>
          </cell>
          <cell r="D2789" t="str">
            <v>USNM00508724</v>
          </cell>
          <cell r="E2789" t="str">
            <v>BOLD:AAE9625</v>
          </cell>
        </row>
        <row r="2790">
          <cell r="C2790" t="str">
            <v>USNM00508798</v>
          </cell>
          <cell r="D2790" t="str">
            <v>USNM00508798</v>
          </cell>
          <cell r="E2790" t="str">
            <v>BOLD:AAG2267</v>
          </cell>
        </row>
        <row r="2791">
          <cell r="C2791" t="str">
            <v>USNM00508895</v>
          </cell>
          <cell r="D2791" t="str">
            <v>USNM00508895</v>
          </cell>
          <cell r="E2791" t="str">
            <v>BOLD:AAD9115</v>
          </cell>
        </row>
        <row r="2792">
          <cell r="C2792" t="str">
            <v>USNM00508906</v>
          </cell>
          <cell r="D2792" t="str">
            <v>USNM00508906</v>
          </cell>
        </row>
        <row r="2793">
          <cell r="C2793" t="str">
            <v>USNM00508907</v>
          </cell>
          <cell r="D2793" t="str">
            <v>USNM ENT 00508907</v>
          </cell>
          <cell r="E2793" t="str">
            <v>BOLD:AAG2268</v>
          </cell>
        </row>
        <row r="2794">
          <cell r="C2794" t="str">
            <v>USNM00508909</v>
          </cell>
          <cell r="D2794" t="str">
            <v>USNM00508909</v>
          </cell>
          <cell r="E2794" t="str">
            <v>BOLD:AAE9625</v>
          </cell>
        </row>
        <row r="2795">
          <cell r="C2795" t="str">
            <v>USNM00508925</v>
          </cell>
          <cell r="D2795" t="str">
            <v>USNM00508925</v>
          </cell>
          <cell r="E2795" t="str">
            <v>BOLD:AAD0180</v>
          </cell>
        </row>
        <row r="2796">
          <cell r="C2796" t="str">
            <v>USNM00508944</v>
          </cell>
          <cell r="D2796" t="str">
            <v>USNM00508944</v>
          </cell>
          <cell r="E2796" t="str">
            <v>BOLD:AEX3995</v>
          </cell>
        </row>
        <row r="2797">
          <cell r="C2797" t="str">
            <v>USNM00509004</v>
          </cell>
          <cell r="D2797" t="str">
            <v>USNM00509004</v>
          </cell>
          <cell r="E2797" t="str">
            <v>BOLD:AAD9543</v>
          </cell>
        </row>
        <row r="2798">
          <cell r="C2798" t="str">
            <v>USNM00509012</v>
          </cell>
          <cell r="D2798" t="str">
            <v>USNM00509012</v>
          </cell>
          <cell r="E2798" t="str">
            <v>BOLD:AAG2260</v>
          </cell>
        </row>
        <row r="2799">
          <cell r="C2799" t="str">
            <v>USNM00509017</v>
          </cell>
          <cell r="D2799" t="str">
            <v>USNM00509017</v>
          </cell>
          <cell r="E2799" t="str">
            <v>BOLD:AAG2252</v>
          </cell>
        </row>
        <row r="2800">
          <cell r="C2800" t="str">
            <v>USNM00509020</v>
          </cell>
          <cell r="D2800" t="str">
            <v>USNM00509020</v>
          </cell>
        </row>
        <row r="2801">
          <cell r="C2801" t="str">
            <v>USNM00509022</v>
          </cell>
          <cell r="D2801" t="str">
            <v>USNM ENT 00509022</v>
          </cell>
          <cell r="E2801" t="str">
            <v>BOLD:AAG2205</v>
          </cell>
        </row>
        <row r="2802">
          <cell r="C2802" t="str">
            <v>USNM00509055</v>
          </cell>
          <cell r="D2802" t="str">
            <v>USNM00509055</v>
          </cell>
        </row>
        <row r="2803">
          <cell r="C2803" t="str">
            <v>USNM00509058</v>
          </cell>
          <cell r="D2803" t="str">
            <v>USNM00509058</v>
          </cell>
        </row>
        <row r="2804">
          <cell r="C2804" t="str">
            <v>USNM00509072</v>
          </cell>
          <cell r="D2804" t="str">
            <v>USNM00509072</v>
          </cell>
        </row>
        <row r="2805">
          <cell r="C2805" t="str">
            <v>USNM00509076</v>
          </cell>
          <cell r="D2805" t="str">
            <v>USNM00509076</v>
          </cell>
          <cell r="E2805" t="str">
            <v>BOLD:AAE9625</v>
          </cell>
        </row>
        <row r="2806">
          <cell r="C2806" t="str">
            <v>USNM00509084</v>
          </cell>
          <cell r="D2806" t="str">
            <v>USNM00509084</v>
          </cell>
          <cell r="E2806" t="str">
            <v>BOLD:ABZ0810</v>
          </cell>
        </row>
        <row r="2807">
          <cell r="C2807" t="str">
            <v>USNM00509085</v>
          </cell>
          <cell r="D2807" t="str">
            <v>USNM00509085</v>
          </cell>
          <cell r="E2807" t="str">
            <v>BOLD:AAE9625</v>
          </cell>
        </row>
        <row r="2808">
          <cell r="C2808" t="str">
            <v>USNM00509097</v>
          </cell>
          <cell r="D2808" t="str">
            <v>USNM00509097</v>
          </cell>
        </row>
        <row r="2809">
          <cell r="C2809" t="str">
            <v>USNM00509098</v>
          </cell>
          <cell r="D2809" t="str">
            <v>USNM ENT 00509098</v>
          </cell>
          <cell r="E2809" t="str">
            <v>BOLD:AAF2814</v>
          </cell>
        </row>
        <row r="2810">
          <cell r="C2810" t="str">
            <v>USNM00509107</v>
          </cell>
          <cell r="D2810" t="str">
            <v>USNM00509107</v>
          </cell>
          <cell r="E2810" t="str">
            <v>BOLD:AAE9625</v>
          </cell>
        </row>
        <row r="2811">
          <cell r="C2811" t="str">
            <v>USNM00509108</v>
          </cell>
          <cell r="D2811" t="str">
            <v>USNM ENT 00509108</v>
          </cell>
          <cell r="E2811" t="str">
            <v>BOLD:AAB7124</v>
          </cell>
        </row>
        <row r="2812">
          <cell r="C2812" t="str">
            <v>USNM00509115</v>
          </cell>
          <cell r="D2812" t="str">
            <v>USNM00509115</v>
          </cell>
          <cell r="E2812" t="str">
            <v>BOLD:AAD0180</v>
          </cell>
        </row>
        <row r="2813">
          <cell r="C2813" t="str">
            <v>USNM00641880</v>
          </cell>
          <cell r="D2813" t="str">
            <v>USNM00641880</v>
          </cell>
        </row>
        <row r="2814">
          <cell r="C2814" t="str">
            <v>USNM00641883</v>
          </cell>
          <cell r="D2814" t="str">
            <v>USNM00641883</v>
          </cell>
          <cell r="E2814" t="str">
            <v>BOLD:AAE9625</v>
          </cell>
        </row>
        <row r="2815">
          <cell r="C2815" t="str">
            <v>USNM00641884</v>
          </cell>
          <cell r="D2815" t="str">
            <v>USNM ENT 00641884</v>
          </cell>
          <cell r="E2815" t="str">
            <v>BOLD:AAG2212</v>
          </cell>
        </row>
        <row r="2816">
          <cell r="C2816" t="str">
            <v>USNM00641885</v>
          </cell>
          <cell r="D2816" t="str">
            <v>USNM00641885</v>
          </cell>
          <cell r="E2816" t="str">
            <v>BOLD:AAG2212</v>
          </cell>
        </row>
        <row r="2817">
          <cell r="C2817" t="str">
            <v>USNM00641895</v>
          </cell>
          <cell r="D2817" t="str">
            <v>USNM00641895</v>
          </cell>
          <cell r="E2817" t="str">
            <v>BOLD:AAG2212</v>
          </cell>
        </row>
        <row r="2818">
          <cell r="C2818" t="str">
            <v>USNM00641901</v>
          </cell>
          <cell r="D2818" t="str">
            <v>USNM00641901</v>
          </cell>
          <cell r="E2818" t="str">
            <v>BOLD:AAG2212</v>
          </cell>
        </row>
        <row r="2819">
          <cell r="C2819" t="str">
            <v>USNM00641902</v>
          </cell>
          <cell r="D2819" t="str">
            <v>USNM00641902</v>
          </cell>
        </row>
        <row r="2820">
          <cell r="C2820" t="str">
            <v>USNM00641921</v>
          </cell>
          <cell r="D2820" t="str">
            <v>USNM00641921</v>
          </cell>
        </row>
        <row r="2821">
          <cell r="C2821" t="str">
            <v>USNM00643297</v>
          </cell>
          <cell r="D2821" t="str">
            <v>USNM00643297</v>
          </cell>
        </row>
        <row r="2822">
          <cell r="C2822" t="str">
            <v>USNM00643584</v>
          </cell>
          <cell r="D2822" t="str">
            <v>USNM00643584</v>
          </cell>
          <cell r="E2822" t="str">
            <v>BOLD:AAG2212</v>
          </cell>
        </row>
        <row r="2823">
          <cell r="C2823" t="str">
            <v>USNM00643597</v>
          </cell>
          <cell r="D2823" t="str">
            <v>USNM00643597</v>
          </cell>
          <cell r="E2823" t="str">
            <v>BOLD:AAG2253</v>
          </cell>
        </row>
        <row r="2824">
          <cell r="C2824" t="str">
            <v>USNM00643598</v>
          </cell>
          <cell r="D2824" t="str">
            <v>USNM00643598</v>
          </cell>
        </row>
        <row r="2825">
          <cell r="C2825" t="str">
            <v>USNM00643599</v>
          </cell>
          <cell r="D2825" t="str">
            <v>USNM ENT 00643599</v>
          </cell>
          <cell r="E2825" t="str">
            <v>BOLD:AAG2205</v>
          </cell>
        </row>
        <row r="2826">
          <cell r="C2826" t="str">
            <v>USNM00643647</v>
          </cell>
          <cell r="D2826" t="str">
            <v>USNM00643647</v>
          </cell>
          <cell r="E2826" t="str">
            <v>BOLD:AAG2269</v>
          </cell>
        </row>
        <row r="2827">
          <cell r="C2827" t="str">
            <v>USNM00644826</v>
          </cell>
          <cell r="D2827" t="str">
            <v>USNM00644826</v>
          </cell>
          <cell r="E2827" t="str">
            <v>BOLD:AAE9625</v>
          </cell>
        </row>
        <row r="2828">
          <cell r="C2828" t="str">
            <v>USNM00644827</v>
          </cell>
          <cell r="D2828" t="str">
            <v>USNM00644827</v>
          </cell>
          <cell r="E2828" t="str">
            <v>BOLD:AAD0180</v>
          </cell>
        </row>
        <row r="2829">
          <cell r="C2829" t="str">
            <v>USNM00644841</v>
          </cell>
          <cell r="D2829" t="str">
            <v>USNM00644841</v>
          </cell>
        </row>
        <row r="2830">
          <cell r="C2830" t="str">
            <v>USNM00644853</v>
          </cell>
          <cell r="D2830" t="str">
            <v>USNM00644853</v>
          </cell>
          <cell r="E2830" t="str">
            <v>BOLD:AAG2212</v>
          </cell>
        </row>
        <row r="2831">
          <cell r="C2831" t="str">
            <v>USNM00644854</v>
          </cell>
          <cell r="D2831" t="str">
            <v>USNM00644854</v>
          </cell>
          <cell r="E2831" t="str">
            <v>BOLD:AAG2209</v>
          </cell>
        </row>
        <row r="2832">
          <cell r="C2832" t="str">
            <v>USNM00645356</v>
          </cell>
          <cell r="D2832" t="str">
            <v>USNM00645356</v>
          </cell>
          <cell r="E2832" t="str">
            <v>BOLD:AAG2220</v>
          </cell>
        </row>
        <row r="2833">
          <cell r="C2833" t="str">
            <v>USNM00645376</v>
          </cell>
          <cell r="D2833" t="str">
            <v>USNM00645376</v>
          </cell>
          <cell r="E2833" t="str">
            <v>BOLD:AAG2212</v>
          </cell>
        </row>
        <row r="2834">
          <cell r="C2834" t="str">
            <v>USNM00645378</v>
          </cell>
          <cell r="D2834" t="str">
            <v>USNM00645378</v>
          </cell>
          <cell r="E2834" t="str">
            <v>BOLD:AAG2270</v>
          </cell>
        </row>
        <row r="2835">
          <cell r="C2835" t="str">
            <v>USNM00645468</v>
          </cell>
          <cell r="D2835" t="str">
            <v>USNM00645468</v>
          </cell>
          <cell r="E2835" t="str">
            <v>BOLD:AAE9625</v>
          </cell>
        </row>
        <row r="2836">
          <cell r="C2836" t="str">
            <v>USNM00645469</v>
          </cell>
          <cell r="D2836" t="str">
            <v>USNM00645469</v>
          </cell>
          <cell r="E2836" t="str">
            <v>BOLD:AAE9625</v>
          </cell>
        </row>
        <row r="2837">
          <cell r="C2837" t="str">
            <v>USNM00645480</v>
          </cell>
          <cell r="D2837" t="str">
            <v>USNM00645480</v>
          </cell>
          <cell r="E2837" t="str">
            <v>BOLD:ABZ0810</v>
          </cell>
        </row>
        <row r="2838">
          <cell r="C2838" t="str">
            <v>USNM00645482</v>
          </cell>
          <cell r="D2838" t="str">
            <v>USNM00645482</v>
          </cell>
          <cell r="E2838" t="str">
            <v>BOLD:AAG2271</v>
          </cell>
        </row>
        <row r="2839">
          <cell r="C2839" t="str">
            <v>USNM00645485</v>
          </cell>
          <cell r="D2839" t="str">
            <v>USNM00645485</v>
          </cell>
          <cell r="E2839" t="str">
            <v>BOLD:AAG2212</v>
          </cell>
        </row>
        <row r="2840">
          <cell r="C2840" t="str">
            <v>USNM00645486</v>
          </cell>
          <cell r="D2840" t="str">
            <v>USNM00645486</v>
          </cell>
          <cell r="E2840" t="str">
            <v>BOLD:AAD0180</v>
          </cell>
        </row>
        <row r="2841">
          <cell r="C2841" t="str">
            <v>USNM00645490</v>
          </cell>
          <cell r="D2841" t="str">
            <v>USNM00645490</v>
          </cell>
          <cell r="E2841" t="str">
            <v>BOLD:AAE9625</v>
          </cell>
        </row>
        <row r="2842">
          <cell r="C2842" t="str">
            <v>USNM00645504</v>
          </cell>
          <cell r="D2842" t="str">
            <v>USNM ENT 00645504</v>
          </cell>
          <cell r="E2842" t="str">
            <v>BOLD:AAF6727</v>
          </cell>
        </row>
        <row r="2843">
          <cell r="C2843" t="str">
            <v>USNM00645508</v>
          </cell>
          <cell r="D2843" t="str">
            <v>USNM00645508</v>
          </cell>
        </row>
        <row r="2844">
          <cell r="C2844" t="str">
            <v>USNM00645510</v>
          </cell>
          <cell r="D2844" t="str">
            <v>USNM ENT 00645510</v>
          </cell>
          <cell r="E2844" t="str">
            <v>BOLD:AAB7124</v>
          </cell>
        </row>
        <row r="2845">
          <cell r="C2845" t="str">
            <v>USNM00645511</v>
          </cell>
          <cell r="D2845" t="str">
            <v>USNM00645511</v>
          </cell>
          <cell r="E2845" t="str">
            <v>BOLD:AAG2212</v>
          </cell>
        </row>
        <row r="2846">
          <cell r="C2846" t="str">
            <v>USNM00645521</v>
          </cell>
          <cell r="D2846" t="str">
            <v>USNM00645521</v>
          </cell>
          <cell r="E2846" t="str">
            <v>BOLD:AAG2252</v>
          </cell>
        </row>
        <row r="2847">
          <cell r="C2847" t="str">
            <v>USNM00645529</v>
          </cell>
          <cell r="D2847" t="str">
            <v>USNM00645529</v>
          </cell>
          <cell r="E2847" t="str">
            <v>BOLD:AAG2212</v>
          </cell>
        </row>
        <row r="2848">
          <cell r="C2848" t="str">
            <v>USNM00645530</v>
          </cell>
          <cell r="D2848" t="str">
            <v>USNM00645530</v>
          </cell>
          <cell r="E2848" t="str">
            <v>BOLD:AAE9625</v>
          </cell>
        </row>
        <row r="2849">
          <cell r="C2849" t="str">
            <v>USNM00645532</v>
          </cell>
          <cell r="D2849" t="str">
            <v>USNM00645532</v>
          </cell>
          <cell r="E2849" t="str">
            <v>BOLD:AAG2212</v>
          </cell>
        </row>
        <row r="2850">
          <cell r="C2850" t="str">
            <v>USNM00645536</v>
          </cell>
          <cell r="D2850" t="str">
            <v>USNM00645536</v>
          </cell>
          <cell r="E2850" t="str">
            <v>BOLD:AAG2212</v>
          </cell>
        </row>
        <row r="2851">
          <cell r="C2851" t="str">
            <v>USNM00645538</v>
          </cell>
          <cell r="D2851" t="str">
            <v>USNM00645538</v>
          </cell>
          <cell r="E2851" t="str">
            <v>BOLD:AAE9625</v>
          </cell>
        </row>
        <row r="2852">
          <cell r="C2852" t="str">
            <v>USNM00645546</v>
          </cell>
          <cell r="D2852" t="str">
            <v>USNM00645546</v>
          </cell>
          <cell r="E2852" t="str">
            <v>BOLD:AAD9115</v>
          </cell>
        </row>
        <row r="2853">
          <cell r="C2853" t="str">
            <v>USNM00645547</v>
          </cell>
          <cell r="D2853" t="str">
            <v>USNM00645547</v>
          </cell>
          <cell r="E2853" t="str">
            <v>BOLD:AAG2209</v>
          </cell>
        </row>
        <row r="2854">
          <cell r="C2854" t="str">
            <v>USNM00645554</v>
          </cell>
          <cell r="D2854" t="str">
            <v>USNM00645554</v>
          </cell>
          <cell r="E2854" t="str">
            <v>BOLD:AAG2209</v>
          </cell>
        </row>
        <row r="2855">
          <cell r="C2855" t="str">
            <v>USNM00645556</v>
          </cell>
          <cell r="D2855" t="str">
            <v>USNM00645556</v>
          </cell>
          <cell r="E2855" t="str">
            <v>BOLD:AAG2272</v>
          </cell>
        </row>
        <row r="2856">
          <cell r="C2856" t="str">
            <v>USNM00645558</v>
          </cell>
          <cell r="D2856" t="str">
            <v>USNM00645558</v>
          </cell>
          <cell r="E2856" t="str">
            <v>BOLD:AAD9115</v>
          </cell>
        </row>
        <row r="2857">
          <cell r="C2857" t="str">
            <v>USNM00645563</v>
          </cell>
          <cell r="D2857" t="str">
            <v>USNM00645563</v>
          </cell>
          <cell r="E2857" t="str">
            <v>BOLD:AAE9625</v>
          </cell>
        </row>
        <row r="2858">
          <cell r="C2858" t="str">
            <v>USNM00645564</v>
          </cell>
          <cell r="D2858" t="str">
            <v>USNM00645564</v>
          </cell>
          <cell r="E2858" t="str">
            <v>BOLD:AAG2273</v>
          </cell>
        </row>
        <row r="2859">
          <cell r="C2859" t="str">
            <v>USNM00645566</v>
          </cell>
          <cell r="D2859" t="str">
            <v>USNM00645566</v>
          </cell>
          <cell r="E2859" t="str">
            <v>BOLD:AAG2212</v>
          </cell>
        </row>
        <row r="2860">
          <cell r="C2860" t="str">
            <v>USNM00645569</v>
          </cell>
          <cell r="D2860" t="str">
            <v>USNM00645569</v>
          </cell>
        </row>
        <row r="2861">
          <cell r="C2861" t="str">
            <v>USNM00645571</v>
          </cell>
          <cell r="D2861" t="str">
            <v>USNM00645571</v>
          </cell>
        </row>
        <row r="2862">
          <cell r="C2862" t="str">
            <v>USNM00645574</v>
          </cell>
          <cell r="D2862" t="str">
            <v>USNM00645574</v>
          </cell>
          <cell r="E2862" t="str">
            <v>BOLD:AAE9625</v>
          </cell>
        </row>
        <row r="2863">
          <cell r="C2863" t="str">
            <v>USNM00645576</v>
          </cell>
          <cell r="D2863" t="str">
            <v>USNM00645576</v>
          </cell>
          <cell r="E2863" t="str">
            <v>BOLD:AAG2253</v>
          </cell>
        </row>
        <row r="2864">
          <cell r="C2864" t="str">
            <v>USNM00645578</v>
          </cell>
          <cell r="D2864" t="str">
            <v>USNM00645578</v>
          </cell>
          <cell r="E2864" t="str">
            <v>BOLD:AAD9115</v>
          </cell>
        </row>
        <row r="2865">
          <cell r="C2865" t="str">
            <v>USNM00645583</v>
          </cell>
          <cell r="D2865" t="str">
            <v>USNM ENT 00645583</v>
          </cell>
          <cell r="E2865" t="str">
            <v>BOLD:AAF2814</v>
          </cell>
        </row>
        <row r="2866">
          <cell r="C2866" t="str">
            <v>USNM00645584</v>
          </cell>
          <cell r="D2866" t="str">
            <v>USNM00645584</v>
          </cell>
          <cell r="E2866" t="str">
            <v>BOLD:AAG2212</v>
          </cell>
        </row>
        <row r="2867">
          <cell r="C2867" t="str">
            <v>USNM00645586</v>
          </cell>
          <cell r="D2867" t="str">
            <v>USNM00645586</v>
          </cell>
          <cell r="E2867" t="str">
            <v>BOLD:AAD0180</v>
          </cell>
        </row>
        <row r="2868">
          <cell r="C2868" t="str">
            <v>USNM00680052</v>
          </cell>
          <cell r="D2868" t="str">
            <v>USNM00680052</v>
          </cell>
          <cell r="E2868" t="str">
            <v>BOLD:AAG2270</v>
          </cell>
        </row>
        <row r="2869">
          <cell r="C2869" t="str">
            <v>USNM00680104</v>
          </cell>
          <cell r="D2869" t="str">
            <v>USNM00680104</v>
          </cell>
          <cell r="E2869" t="str">
            <v>BOLD:AAG2274</v>
          </cell>
        </row>
        <row r="2870">
          <cell r="C2870" t="str">
            <v>USNM00680213</v>
          </cell>
          <cell r="D2870" t="str">
            <v>USNM00680213</v>
          </cell>
          <cell r="E2870" t="str">
            <v>BOLD:AAG2275</v>
          </cell>
        </row>
        <row r="2871">
          <cell r="C2871" t="str">
            <v>USNM00680216</v>
          </cell>
          <cell r="D2871" t="str">
            <v>USNM ENT 00680216</v>
          </cell>
          <cell r="E2871" t="str">
            <v>BOLD:AAG2268</v>
          </cell>
        </row>
        <row r="2872">
          <cell r="C2872" t="str">
            <v>USNM00680253</v>
          </cell>
          <cell r="D2872" t="str">
            <v>USNM00680253</v>
          </cell>
          <cell r="E2872" t="str">
            <v>BOLD:AAG2276</v>
          </cell>
        </row>
        <row r="2873">
          <cell r="C2873" t="str">
            <v>USNM00680267</v>
          </cell>
          <cell r="D2873" t="str">
            <v>USNM ENT 00680267</v>
          </cell>
          <cell r="E2873" t="str">
            <v>BOLD:AAF6728</v>
          </cell>
        </row>
        <row r="2874">
          <cell r="C2874" t="str">
            <v>USNM00680292</v>
          </cell>
          <cell r="D2874" t="str">
            <v>USNM00680292</v>
          </cell>
          <cell r="E2874" t="str">
            <v>BOLD:AAG2277</v>
          </cell>
        </row>
        <row r="2875">
          <cell r="C2875" t="str">
            <v>USNM00680293</v>
          </cell>
          <cell r="D2875" t="str">
            <v>USNM00680293</v>
          </cell>
          <cell r="E2875" t="str">
            <v>BOLD:AAG2278</v>
          </cell>
        </row>
        <row r="2876">
          <cell r="C2876" t="str">
            <v>USNM00680305</v>
          </cell>
          <cell r="D2876" t="str">
            <v>USNM00680305</v>
          </cell>
          <cell r="E2876" t="str">
            <v>BOLD:AAG2279</v>
          </cell>
        </row>
        <row r="2877">
          <cell r="C2877" t="str">
            <v>USNM00680384</v>
          </cell>
          <cell r="D2877" t="str">
            <v>USNM00680384</v>
          </cell>
          <cell r="E2877" t="str">
            <v>BOLD:AAG2281</v>
          </cell>
        </row>
        <row r="2878">
          <cell r="C2878" t="str">
            <v>USNM00680399</v>
          </cell>
          <cell r="D2878" t="str">
            <v>USNM00680399</v>
          </cell>
          <cell r="E2878" t="str">
            <v>BOLD:AAG2282</v>
          </cell>
        </row>
        <row r="2879">
          <cell r="C2879" t="str">
            <v>USNM00680403</v>
          </cell>
          <cell r="D2879" t="str">
            <v>USNM00680403</v>
          </cell>
          <cell r="E2879" t="str">
            <v>BOLD:AAG2231</v>
          </cell>
        </row>
        <row r="2880">
          <cell r="C2880" t="str">
            <v>USNM00680419</v>
          </cell>
          <cell r="D2880" t="str">
            <v>USNM ENT 00680419</v>
          </cell>
          <cell r="E2880" t="str">
            <v>BOLD:AAF6530</v>
          </cell>
        </row>
        <row r="2881">
          <cell r="C2881" t="str">
            <v>USNM00680428</v>
          </cell>
          <cell r="D2881" t="str">
            <v>USNM00680428</v>
          </cell>
          <cell r="E2881" t="str">
            <v>BOLD:AAG2283</v>
          </cell>
        </row>
        <row r="2882">
          <cell r="C2882" t="str">
            <v>USNM00680435</v>
          </cell>
          <cell r="D2882" t="str">
            <v>USNM00680435</v>
          </cell>
          <cell r="E2882" t="str">
            <v>BOLD:AAG2284</v>
          </cell>
        </row>
        <row r="2883">
          <cell r="C2883" t="str">
            <v>USNM00680437</v>
          </cell>
          <cell r="D2883" t="str">
            <v>USNM00680437</v>
          </cell>
          <cell r="E2883" t="str">
            <v>BOLD:AAD0180</v>
          </cell>
        </row>
        <row r="2884">
          <cell r="C2884" t="str">
            <v>USNM00680452</v>
          </cell>
          <cell r="D2884" t="str">
            <v>USNM00680452</v>
          </cell>
        </row>
        <row r="2885">
          <cell r="C2885" t="str">
            <v>USNM00680456</v>
          </cell>
          <cell r="D2885" t="str">
            <v>USNM00680456</v>
          </cell>
          <cell r="E2885" t="str">
            <v>BOLD:AAG2277</v>
          </cell>
        </row>
        <row r="2886">
          <cell r="C2886" t="str">
            <v>USNM00680470</v>
          </cell>
          <cell r="D2886" t="str">
            <v>USNM ENT 00680470</v>
          </cell>
          <cell r="E2886" t="str">
            <v>BOLD:AAF6530</v>
          </cell>
        </row>
        <row r="2887">
          <cell r="C2887" t="str">
            <v>USNM00680477</v>
          </cell>
          <cell r="D2887" t="str">
            <v>USNM00680477</v>
          </cell>
          <cell r="E2887" t="str">
            <v>BOLD:AAG2285</v>
          </cell>
        </row>
        <row r="2888">
          <cell r="C2888" t="str">
            <v>USNM00680480</v>
          </cell>
          <cell r="D2888" t="str">
            <v>USNM00680480</v>
          </cell>
        </row>
        <row r="2889">
          <cell r="C2889" t="str">
            <v>USNM00680484</v>
          </cell>
          <cell r="D2889" t="str">
            <v>USNM00680484</v>
          </cell>
          <cell r="E2889" t="str">
            <v>BOLD:AAG2212</v>
          </cell>
        </row>
        <row r="2890">
          <cell r="C2890" t="str">
            <v>USNM00680492</v>
          </cell>
          <cell r="D2890" t="str">
            <v>USNM00680492</v>
          </cell>
          <cell r="E2890" t="str">
            <v>BOLD:AAG2286</v>
          </cell>
        </row>
        <row r="2891">
          <cell r="C2891" t="str">
            <v>USNM00680551</v>
          </cell>
          <cell r="D2891" t="str">
            <v>USNM00680551</v>
          </cell>
          <cell r="E2891" t="str">
            <v>BOLD:AAG2213</v>
          </cell>
        </row>
        <row r="2892">
          <cell r="C2892" t="str">
            <v>USNM00680553</v>
          </cell>
          <cell r="D2892" t="str">
            <v>USNM00680553</v>
          </cell>
          <cell r="E2892" t="str">
            <v>BOLD:AAG2287</v>
          </cell>
        </row>
        <row r="2893">
          <cell r="C2893" t="str">
            <v>USNM00680574</v>
          </cell>
          <cell r="D2893" t="str">
            <v>USNM00680574</v>
          </cell>
          <cell r="E2893" t="str">
            <v>BOLD:AAG2282</v>
          </cell>
        </row>
        <row r="2894">
          <cell r="C2894" t="str">
            <v>USNM00680613</v>
          </cell>
          <cell r="D2894" t="str">
            <v>USNM00680613</v>
          </cell>
          <cell r="E2894" t="str">
            <v>BOLD:AAG2282</v>
          </cell>
        </row>
        <row r="2895">
          <cell r="C2895" t="str">
            <v>USNM00680617</v>
          </cell>
          <cell r="D2895" t="str">
            <v>USNM00680617</v>
          </cell>
          <cell r="E2895" t="str">
            <v>BOLD:AAG2288</v>
          </cell>
        </row>
        <row r="2896">
          <cell r="C2896" t="str">
            <v>USNM00680629</v>
          </cell>
          <cell r="D2896" t="str">
            <v>USNM00680629</v>
          </cell>
          <cell r="E2896" t="str">
            <v>BOLD:AAG2276</v>
          </cell>
        </row>
        <row r="2897">
          <cell r="C2897" t="str">
            <v>USNM00680639</v>
          </cell>
          <cell r="D2897" t="str">
            <v>USNM00680639</v>
          </cell>
          <cell r="E2897" t="str">
            <v>BOLD:AAG2277</v>
          </cell>
        </row>
        <row r="2898">
          <cell r="C2898" t="str">
            <v>USNM00680645</v>
          </cell>
          <cell r="D2898" t="str">
            <v>USNM00680645</v>
          </cell>
          <cell r="E2898" t="str">
            <v>BOLD:AAG2282</v>
          </cell>
        </row>
        <row r="2899">
          <cell r="C2899" t="str">
            <v>USNM00680653</v>
          </cell>
          <cell r="D2899" t="str">
            <v>USNM00680653</v>
          </cell>
          <cell r="E2899" t="str">
            <v>BOLD:AAG2281</v>
          </cell>
        </row>
        <row r="2900">
          <cell r="C2900" t="str">
            <v>USNM00680674</v>
          </cell>
          <cell r="D2900" t="str">
            <v>USNM00680674</v>
          </cell>
          <cell r="E2900" t="str">
            <v>BOLD:AAG2267</v>
          </cell>
        </row>
        <row r="2901">
          <cell r="C2901" t="str">
            <v>USNM00680676</v>
          </cell>
          <cell r="D2901" t="str">
            <v>USNM00680676</v>
          </cell>
          <cell r="E2901" t="str">
            <v>BOLD:AAG2282</v>
          </cell>
        </row>
        <row r="2902">
          <cell r="C2902" t="str">
            <v>USNM00680683</v>
          </cell>
          <cell r="D2902" t="str">
            <v>USNM00680683</v>
          </cell>
          <cell r="E2902" t="str">
            <v>BOLD:AAG2252</v>
          </cell>
        </row>
        <row r="2903">
          <cell r="C2903" t="str">
            <v>USNM00680718</v>
          </cell>
          <cell r="D2903" t="str">
            <v>USNM00680718</v>
          </cell>
          <cell r="E2903" t="str">
            <v>BOLD:AAG2267</v>
          </cell>
        </row>
        <row r="2904">
          <cell r="C2904" t="str">
            <v>USNM00680728</v>
          </cell>
          <cell r="D2904" t="str">
            <v>USNM00680728</v>
          </cell>
          <cell r="E2904" t="str">
            <v>BOLD:AAD9543</v>
          </cell>
        </row>
        <row r="2905">
          <cell r="C2905" t="str">
            <v>USNM00680736</v>
          </cell>
          <cell r="D2905" t="str">
            <v>USNM00680736</v>
          </cell>
          <cell r="E2905" t="str">
            <v>BOLD:AAD0181</v>
          </cell>
        </row>
        <row r="2906">
          <cell r="C2906" t="str">
            <v>USNM00680737</v>
          </cell>
          <cell r="D2906" t="str">
            <v>USNM00680737</v>
          </cell>
          <cell r="E2906" t="str">
            <v>BOLD:AAG2287</v>
          </cell>
        </row>
        <row r="2907">
          <cell r="C2907" t="str">
            <v>USNM00680746</v>
          </cell>
          <cell r="D2907" t="str">
            <v>USNM00680746</v>
          </cell>
        </row>
        <row r="2908">
          <cell r="C2908" t="str">
            <v>USNM00680769</v>
          </cell>
          <cell r="D2908" t="str">
            <v>USNM00680769</v>
          </cell>
          <cell r="E2908" t="str">
            <v>BOLD:AAG2265</v>
          </cell>
        </row>
        <row r="2909">
          <cell r="C2909" t="str">
            <v>USNM00680827</v>
          </cell>
          <cell r="D2909" t="str">
            <v>USNM ENT 00680827</v>
          </cell>
          <cell r="E2909" t="str">
            <v>BOLD:AAF6530</v>
          </cell>
        </row>
        <row r="2910">
          <cell r="C2910" t="str">
            <v>USNM00680829</v>
          </cell>
          <cell r="D2910" t="str">
            <v>USNM00680829</v>
          </cell>
          <cell r="E2910" t="str">
            <v>BOLD:AAG2281</v>
          </cell>
        </row>
        <row r="2911">
          <cell r="C2911" t="str">
            <v>USNM00680832</v>
          </cell>
          <cell r="D2911" t="str">
            <v>USNM00680832</v>
          </cell>
          <cell r="E2911" t="str">
            <v>BOLD:AAG2284</v>
          </cell>
        </row>
        <row r="2912">
          <cell r="C2912" t="str">
            <v>USNM00680846</v>
          </cell>
          <cell r="D2912" t="str">
            <v>USNM00680846</v>
          </cell>
          <cell r="E2912" t="str">
            <v>BOLD:AAG2269</v>
          </cell>
        </row>
        <row r="2913">
          <cell r="C2913" t="str">
            <v>USNM00680852</v>
          </cell>
          <cell r="D2913" t="str">
            <v>USNM00680852</v>
          </cell>
          <cell r="E2913" t="str">
            <v>BOLD:AAG2282</v>
          </cell>
        </row>
        <row r="2914">
          <cell r="C2914" t="str">
            <v>USNM00680878</v>
          </cell>
          <cell r="D2914" t="str">
            <v>USNM00680878</v>
          </cell>
          <cell r="E2914" t="str">
            <v>BOLD:AAG2209</v>
          </cell>
        </row>
        <row r="2915">
          <cell r="C2915" t="str">
            <v>USNM00680958</v>
          </cell>
          <cell r="D2915" t="str">
            <v>USNM00680958</v>
          </cell>
          <cell r="E2915" t="str">
            <v>BOLD:AAD0181</v>
          </cell>
        </row>
        <row r="2916">
          <cell r="C2916" t="str">
            <v>USNM00680999</v>
          </cell>
          <cell r="D2916" t="str">
            <v>USNM00680999</v>
          </cell>
          <cell r="E2916" t="str">
            <v>BOLD:AAG2290</v>
          </cell>
        </row>
        <row r="2917">
          <cell r="C2917" t="str">
            <v>USNM00681013</v>
          </cell>
          <cell r="D2917" t="str">
            <v>USNM00681013</v>
          </cell>
          <cell r="E2917" t="str">
            <v>BOLD:AAG2280</v>
          </cell>
        </row>
        <row r="2918">
          <cell r="C2918" t="str">
            <v>USNM00681025</v>
          </cell>
          <cell r="D2918" t="str">
            <v>USNM00681025</v>
          </cell>
        </row>
        <row r="2919">
          <cell r="C2919" t="str">
            <v>USNM00681040</v>
          </cell>
          <cell r="D2919" t="str">
            <v>USNM00681040</v>
          </cell>
          <cell r="E2919" t="str">
            <v>BOLD:AAG2291</v>
          </cell>
        </row>
        <row r="2920">
          <cell r="C2920" t="str">
            <v>USNM00681044</v>
          </cell>
          <cell r="D2920" t="str">
            <v>USNM00681044</v>
          </cell>
          <cell r="E2920" t="str">
            <v>BOLD:AAG2252</v>
          </cell>
        </row>
        <row r="2921">
          <cell r="C2921" t="str">
            <v>USNM00681056</v>
          </cell>
          <cell r="D2921" t="str">
            <v>USNM00681056</v>
          </cell>
          <cell r="E2921" t="str">
            <v>BOLD:AAG2292</v>
          </cell>
        </row>
        <row r="2922">
          <cell r="C2922" t="str">
            <v>USNM00681059</v>
          </cell>
          <cell r="D2922" t="str">
            <v>USNM00681059</v>
          </cell>
          <cell r="E2922" t="str">
            <v>BOLD:AAD0180</v>
          </cell>
        </row>
        <row r="2923">
          <cell r="C2923" t="str">
            <v>USNM00681064</v>
          </cell>
          <cell r="D2923" t="str">
            <v>USNM ENT 00681064</v>
          </cell>
          <cell r="E2923" t="str">
            <v>BOLD:AAF6728</v>
          </cell>
        </row>
        <row r="2924">
          <cell r="C2924" t="str">
            <v>USNM00681070</v>
          </cell>
          <cell r="D2924" t="str">
            <v>USNM00681070</v>
          </cell>
          <cell r="E2924" t="str">
            <v>BOLD:AAG2282</v>
          </cell>
        </row>
        <row r="2925">
          <cell r="C2925" t="str">
            <v>USNM00681072</v>
          </cell>
          <cell r="D2925" t="str">
            <v>USNM00681072</v>
          </cell>
          <cell r="E2925" t="str">
            <v>BOLD:AAG2293</v>
          </cell>
        </row>
        <row r="2926">
          <cell r="C2926" t="str">
            <v>USNM00681074</v>
          </cell>
          <cell r="D2926" t="str">
            <v>USNM ENT 00681074</v>
          </cell>
          <cell r="E2926" t="str">
            <v>BOLD:AAF6530</v>
          </cell>
        </row>
        <row r="2927">
          <cell r="C2927" t="str">
            <v>USNM00681075</v>
          </cell>
          <cell r="D2927" t="str">
            <v>USNM00681075</v>
          </cell>
        </row>
        <row r="2928">
          <cell r="C2928" t="str">
            <v>USNM00681077</v>
          </cell>
          <cell r="D2928" t="str">
            <v>USNM00681077</v>
          </cell>
          <cell r="E2928" t="str">
            <v>BOLD:AAE9625</v>
          </cell>
        </row>
        <row r="2929">
          <cell r="C2929" t="str">
            <v>USNM00681078</v>
          </cell>
          <cell r="D2929" t="str">
            <v>USNM00681078</v>
          </cell>
          <cell r="E2929" t="str">
            <v>BOLD:AAG2294</v>
          </cell>
        </row>
        <row r="2930">
          <cell r="C2930" t="str">
            <v>USNM00681085</v>
          </cell>
          <cell r="D2930" t="str">
            <v>USNM ENT 00681085</v>
          </cell>
          <cell r="E2930" t="str">
            <v>BOLD:AAF2814</v>
          </cell>
        </row>
        <row r="2931">
          <cell r="C2931" t="str">
            <v>USNM00681107</v>
          </cell>
          <cell r="D2931" t="str">
            <v>USNM00681107</v>
          </cell>
          <cell r="E2931" t="str">
            <v>BOLD:AAG2295</v>
          </cell>
        </row>
        <row r="2932">
          <cell r="C2932" t="str">
            <v>USNM00681126</v>
          </cell>
          <cell r="D2932" t="str">
            <v>USNM00681126</v>
          </cell>
          <cell r="E2932" t="str">
            <v>BOLD:AAG2280</v>
          </cell>
        </row>
        <row r="2933">
          <cell r="C2933" t="str">
            <v>USNM00681148</v>
          </cell>
          <cell r="D2933" t="str">
            <v>USNM00681148</v>
          </cell>
          <cell r="E2933" t="str">
            <v>BOLD:AAG2252</v>
          </cell>
        </row>
        <row r="2934">
          <cell r="C2934" t="str">
            <v>USNM00681172</v>
          </cell>
          <cell r="D2934" t="str">
            <v>USNM00681172</v>
          </cell>
          <cell r="E2934" t="str">
            <v>BOLD:AAG2296</v>
          </cell>
        </row>
        <row r="2935">
          <cell r="C2935" t="str">
            <v>USNM00681175</v>
          </cell>
          <cell r="D2935" t="str">
            <v>USNM00681175</v>
          </cell>
          <cell r="E2935" t="str">
            <v>BOLD:AAG2274</v>
          </cell>
        </row>
        <row r="2936">
          <cell r="C2936" t="str">
            <v>USNM00681202</v>
          </cell>
          <cell r="D2936" t="str">
            <v>USNM00681202</v>
          </cell>
          <cell r="E2936" t="str">
            <v>BOLD:AAG2290</v>
          </cell>
        </row>
        <row r="2937">
          <cell r="C2937" t="str">
            <v>USNM00681215</v>
          </cell>
          <cell r="D2937" t="str">
            <v>USNM00681215</v>
          </cell>
        </row>
        <row r="2938">
          <cell r="C2938" t="str">
            <v>USNM00681218</v>
          </cell>
          <cell r="D2938" t="str">
            <v>USNM00681218</v>
          </cell>
        </row>
        <row r="2939">
          <cell r="C2939" t="str">
            <v>USNM00681236</v>
          </cell>
          <cell r="D2939" t="str">
            <v>USNM00681236</v>
          </cell>
          <cell r="E2939" t="str">
            <v>BOLD:AAG2203</v>
          </cell>
        </row>
        <row r="2940">
          <cell r="C2940" t="str">
            <v>USNM00681252</v>
          </cell>
          <cell r="D2940" t="str">
            <v>USNM00681252</v>
          </cell>
          <cell r="E2940" t="str">
            <v>BOLD:AAE9624</v>
          </cell>
        </row>
        <row r="2941">
          <cell r="C2941" t="str">
            <v>USNM00681255</v>
          </cell>
          <cell r="D2941" t="str">
            <v>USNM00681255</v>
          </cell>
          <cell r="E2941" t="str">
            <v>BOLD:AAG2290</v>
          </cell>
        </row>
        <row r="2942">
          <cell r="C2942" t="str">
            <v>USNM00681280</v>
          </cell>
          <cell r="D2942" t="str">
            <v>USNM00681280</v>
          </cell>
          <cell r="E2942" t="str">
            <v>BOLD:AAG2297</v>
          </cell>
        </row>
        <row r="2943">
          <cell r="C2943" t="str">
            <v>USNM00681309</v>
          </cell>
          <cell r="D2943" t="str">
            <v>USNM00681309</v>
          </cell>
          <cell r="E2943" t="str">
            <v>BOLD:AAD0180</v>
          </cell>
        </row>
        <row r="2944">
          <cell r="C2944" t="str">
            <v>USNM00681311</v>
          </cell>
          <cell r="D2944" t="str">
            <v>USNM00681311</v>
          </cell>
          <cell r="E2944" t="str">
            <v>BOLD:AAG2150</v>
          </cell>
        </row>
        <row r="2945">
          <cell r="C2945" t="str">
            <v>USNM00681317</v>
          </cell>
          <cell r="D2945" t="str">
            <v>USNM00681317</v>
          </cell>
          <cell r="E2945" t="str">
            <v>BOLD:AAG2295</v>
          </cell>
        </row>
        <row r="2946">
          <cell r="C2946" t="str">
            <v>USNM00681320</v>
          </cell>
          <cell r="D2946" t="str">
            <v>USNM00681320</v>
          </cell>
          <cell r="E2946" t="str">
            <v>BOLD:AAG2298</v>
          </cell>
        </row>
        <row r="2947">
          <cell r="C2947" t="str">
            <v>USNM00681330</v>
          </cell>
          <cell r="D2947" t="str">
            <v>USNM00681330</v>
          </cell>
          <cell r="E2947" t="str">
            <v>BOLD:AAG2284</v>
          </cell>
        </row>
        <row r="2948">
          <cell r="C2948" t="str">
            <v>USNM00681352</v>
          </cell>
          <cell r="D2948" t="str">
            <v>USNM00681352</v>
          </cell>
          <cell r="E2948" t="str">
            <v>BOLD:AAG2282</v>
          </cell>
        </row>
        <row r="2949">
          <cell r="C2949" t="str">
            <v>USNM00681411</v>
          </cell>
          <cell r="D2949" t="str">
            <v>USNM00681411</v>
          </cell>
          <cell r="E2949" t="str">
            <v>BOLD:AAG2282</v>
          </cell>
        </row>
        <row r="2950">
          <cell r="C2950" t="str">
            <v>USNM00681435</v>
          </cell>
          <cell r="D2950" t="str">
            <v>USNM00681435</v>
          </cell>
          <cell r="E2950" t="str">
            <v>BOLD:AAG2252</v>
          </cell>
        </row>
        <row r="2951">
          <cell r="C2951" t="str">
            <v>USNM00681447</v>
          </cell>
          <cell r="D2951" t="str">
            <v>USNM00681447</v>
          </cell>
          <cell r="E2951" t="str">
            <v>BOLD:AAG2299</v>
          </cell>
        </row>
        <row r="2952">
          <cell r="C2952" t="str">
            <v>USNM00681460</v>
          </cell>
          <cell r="D2952" t="str">
            <v>USNM00681460</v>
          </cell>
        </row>
        <row r="2953">
          <cell r="C2953" t="str">
            <v>USNM00681465</v>
          </cell>
          <cell r="D2953" t="str">
            <v>USNM00681465</v>
          </cell>
        </row>
        <row r="2954">
          <cell r="C2954" t="str">
            <v>USNM00681478</v>
          </cell>
          <cell r="D2954" t="str">
            <v>USNM00681478</v>
          </cell>
          <cell r="E2954" t="str">
            <v>BOLD:AAG2300</v>
          </cell>
        </row>
        <row r="2955">
          <cell r="C2955" t="str">
            <v>USNM00681506</v>
          </cell>
          <cell r="D2955" t="str">
            <v>USNM00681506</v>
          </cell>
          <cell r="E2955" t="str">
            <v>BOLD:AAG2296</v>
          </cell>
        </row>
        <row r="2956">
          <cell r="C2956" t="str">
            <v>USNM00681508</v>
          </cell>
          <cell r="D2956" t="str">
            <v>USNM00681508</v>
          </cell>
          <cell r="E2956" t="str">
            <v>BOLD:AAE9625</v>
          </cell>
        </row>
        <row r="2957">
          <cell r="C2957" t="str">
            <v>USNM00681514</v>
          </cell>
          <cell r="D2957" t="str">
            <v>USNM00681514</v>
          </cell>
          <cell r="E2957" t="str">
            <v>BOLD:AAG2204</v>
          </cell>
        </row>
        <row r="2958">
          <cell r="C2958" t="str">
            <v>USNM00681524</v>
          </cell>
          <cell r="D2958" t="str">
            <v>USNM00681524</v>
          </cell>
          <cell r="E2958" t="str">
            <v>BOLD:AAG2301</v>
          </cell>
        </row>
        <row r="2959">
          <cell r="C2959" t="str">
            <v>USNM00681527</v>
          </cell>
          <cell r="D2959" t="str">
            <v>USNM ENT 00681527</v>
          </cell>
          <cell r="E2959" t="str">
            <v>BOLD:AAF6530</v>
          </cell>
        </row>
        <row r="2960">
          <cell r="C2960" t="str">
            <v>USNM00681528</v>
          </cell>
          <cell r="D2960" t="str">
            <v>USNM00681528</v>
          </cell>
        </row>
        <row r="2961">
          <cell r="C2961" t="str">
            <v>USNM00681539</v>
          </cell>
          <cell r="D2961" t="str">
            <v>USNM00681539</v>
          </cell>
          <cell r="E2961" t="str">
            <v>BOLD:AAD0180</v>
          </cell>
        </row>
        <row r="2962">
          <cell r="C2962" t="str">
            <v>USNM00681561</v>
          </cell>
          <cell r="D2962" t="str">
            <v>USNM00681561</v>
          </cell>
          <cell r="E2962" t="str">
            <v>BOLD:AAD0180</v>
          </cell>
        </row>
        <row r="2963">
          <cell r="C2963" t="str">
            <v>USNM00681562</v>
          </cell>
          <cell r="D2963" t="str">
            <v>USNM00681562</v>
          </cell>
          <cell r="E2963" t="str">
            <v>BOLD:AAG2302</v>
          </cell>
        </row>
        <row r="2964">
          <cell r="C2964" t="str">
            <v>USNM00681594</v>
          </cell>
          <cell r="D2964" t="str">
            <v>USNM00681594</v>
          </cell>
        </row>
        <row r="2965">
          <cell r="C2965" t="str">
            <v>USNM00681598</v>
          </cell>
          <cell r="D2965" t="str">
            <v>USNM00681598</v>
          </cell>
          <cell r="E2965" t="str">
            <v>BOLD:AAG2252</v>
          </cell>
        </row>
        <row r="2966">
          <cell r="C2966" t="str">
            <v>USNM00681608</v>
          </cell>
          <cell r="D2966" t="str">
            <v>USNM00681608</v>
          </cell>
          <cell r="E2966" t="str">
            <v>BOLD:AAG2291</v>
          </cell>
        </row>
        <row r="2967">
          <cell r="C2967" t="str">
            <v>USNM00681632</v>
          </cell>
          <cell r="D2967" t="str">
            <v>USNM00681632</v>
          </cell>
          <cell r="E2967" t="str">
            <v>BOLD:AAD0180</v>
          </cell>
        </row>
        <row r="2968">
          <cell r="C2968" t="str">
            <v>USNM00681633</v>
          </cell>
          <cell r="D2968" t="str">
            <v>USNM ENT 00681633</v>
          </cell>
          <cell r="E2968" t="str">
            <v>BOLD:AAG2268</v>
          </cell>
        </row>
        <row r="2969">
          <cell r="C2969" t="str">
            <v>USNM00681668</v>
          </cell>
          <cell r="D2969" t="str">
            <v>USNM00681668</v>
          </cell>
          <cell r="E2969" t="str">
            <v>BOLD:AAG2296</v>
          </cell>
        </row>
        <row r="2970">
          <cell r="C2970" t="str">
            <v>USNM00681682</v>
          </cell>
          <cell r="D2970" t="str">
            <v>USNM00681682</v>
          </cell>
          <cell r="E2970" t="str">
            <v>BOLD:AAG2203</v>
          </cell>
        </row>
        <row r="2971">
          <cell r="C2971" t="str">
            <v>USNM00681684</v>
          </cell>
          <cell r="D2971" t="str">
            <v>USNM00681684</v>
          </cell>
          <cell r="E2971" t="str">
            <v>BOLD:AAG2296</v>
          </cell>
        </row>
        <row r="2972">
          <cell r="C2972" t="str">
            <v>USNM00681687</v>
          </cell>
          <cell r="D2972" t="str">
            <v>USNM00681687</v>
          </cell>
          <cell r="E2972" t="str">
            <v>BOLD:AAG2204</v>
          </cell>
        </row>
        <row r="2973">
          <cell r="C2973" t="str">
            <v>USNM00681713</v>
          </cell>
          <cell r="D2973" t="str">
            <v>USNM00681713</v>
          </cell>
          <cell r="E2973" t="str">
            <v>BOLD:AAG2204</v>
          </cell>
        </row>
        <row r="2974">
          <cell r="C2974" t="str">
            <v>USNM00681721</v>
          </cell>
          <cell r="D2974" t="str">
            <v>USNM00681721</v>
          </cell>
          <cell r="E2974" t="str">
            <v>BOLD:AAG2213</v>
          </cell>
        </row>
        <row r="2975">
          <cell r="C2975" t="str">
            <v>USNM00681758</v>
          </cell>
          <cell r="D2975" t="str">
            <v>USNM00681758</v>
          </cell>
          <cell r="E2975" t="str">
            <v>BOLD:AAG2275</v>
          </cell>
        </row>
        <row r="2976">
          <cell r="C2976" t="str">
            <v>USNM00681821</v>
          </cell>
          <cell r="D2976" t="str">
            <v>USNM00681821</v>
          </cell>
          <cell r="E2976" t="str">
            <v>BOLD:AAG2304</v>
          </cell>
        </row>
        <row r="2977">
          <cell r="C2977" t="str">
            <v>USNM00681826</v>
          </cell>
          <cell r="D2977" t="str">
            <v>USNM00681826</v>
          </cell>
          <cell r="E2977" t="str">
            <v>BOLD:AAG2287</v>
          </cell>
        </row>
        <row r="2978">
          <cell r="C2978" t="str">
            <v>USNM00681826-a</v>
          </cell>
          <cell r="D2978" t="str">
            <v>USNM00681826-a</v>
          </cell>
          <cell r="E2978" t="str">
            <v>BOLD:AAG2287</v>
          </cell>
        </row>
        <row r="2979">
          <cell r="C2979" t="str">
            <v>USNM00681924</v>
          </cell>
          <cell r="D2979" t="str">
            <v>USNM00681924</v>
          </cell>
          <cell r="E2979" t="str">
            <v>BOLD:AAG2296</v>
          </cell>
        </row>
        <row r="2980">
          <cell r="C2980" t="str">
            <v>USNM00681942</v>
          </cell>
          <cell r="D2980" t="str">
            <v>USNM00681942</v>
          </cell>
          <cell r="E2980" t="str">
            <v>BOLD:AAG2204</v>
          </cell>
        </row>
        <row r="2981">
          <cell r="C2981" t="str">
            <v>USNM00681957</v>
          </cell>
          <cell r="D2981" t="str">
            <v>USNM00681957</v>
          </cell>
          <cell r="E2981" t="str">
            <v>BOLD:AAD0180</v>
          </cell>
        </row>
        <row r="2982">
          <cell r="C2982" t="str">
            <v>USNM00681971</v>
          </cell>
          <cell r="D2982" t="str">
            <v>USNM00681971</v>
          </cell>
          <cell r="E2982" t="str">
            <v>BOLD:AAG2296</v>
          </cell>
        </row>
        <row r="2983">
          <cell r="C2983" t="str">
            <v>USNM00681974</v>
          </cell>
          <cell r="D2983" t="str">
            <v>USNM00681974</v>
          </cell>
          <cell r="E2983" t="str">
            <v>BOLD:AAD0180</v>
          </cell>
        </row>
        <row r="2984">
          <cell r="C2984" t="str">
            <v>USNM00681979</v>
          </cell>
          <cell r="D2984" t="str">
            <v>USNM00681979</v>
          </cell>
          <cell r="E2984" t="str">
            <v>BOLD:AAG2305</v>
          </cell>
        </row>
        <row r="2985">
          <cell r="C2985" t="str">
            <v>USNM00681992</v>
          </cell>
          <cell r="D2985" t="str">
            <v>USNM00681992</v>
          </cell>
          <cell r="E2985" t="str">
            <v>BOLD:AAG2204</v>
          </cell>
        </row>
        <row r="2986">
          <cell r="C2986" t="str">
            <v>USNM00707012</v>
          </cell>
          <cell r="D2986" t="str">
            <v>USNM00707012</v>
          </cell>
          <cell r="E2986" t="str">
            <v>BOLD:AAG2306</v>
          </cell>
        </row>
        <row r="2987">
          <cell r="C2987" t="str">
            <v>USNM00707027</v>
          </cell>
          <cell r="D2987" t="str">
            <v>USNM00707027</v>
          </cell>
          <cell r="E2987" t="str">
            <v>BOLD:AAG2307</v>
          </cell>
        </row>
        <row r="2988">
          <cell r="C2988" t="str">
            <v>USNM00707042</v>
          </cell>
          <cell r="D2988" t="str">
            <v>USNM00707042</v>
          </cell>
          <cell r="E2988" t="str">
            <v>BOLD:AEX3995</v>
          </cell>
        </row>
        <row r="2989">
          <cell r="C2989" t="str">
            <v>USNM00707044</v>
          </cell>
          <cell r="D2989" t="str">
            <v>USNM00707044</v>
          </cell>
        </row>
        <row r="2990">
          <cell r="C2990" t="str">
            <v>USNM00707052</v>
          </cell>
          <cell r="D2990" t="str">
            <v>USNM ENT 00707052</v>
          </cell>
          <cell r="E2990" t="str">
            <v>BOLD:AAG2219</v>
          </cell>
        </row>
        <row r="2991">
          <cell r="C2991" t="str">
            <v>USNM00707064</v>
          </cell>
          <cell r="D2991" t="str">
            <v>USNM ENT 00707064</v>
          </cell>
          <cell r="E2991" t="str">
            <v>BOLD:AAG2219</v>
          </cell>
        </row>
        <row r="2992">
          <cell r="C2992" t="str">
            <v>USNM00707065</v>
          </cell>
          <cell r="D2992" t="str">
            <v>USNM00707065</v>
          </cell>
          <cell r="E2992" t="str">
            <v>BOLD:AAG2306</v>
          </cell>
        </row>
        <row r="2993">
          <cell r="C2993" t="str">
            <v>USNM00707088</v>
          </cell>
          <cell r="D2993" t="str">
            <v>USNM00707088</v>
          </cell>
          <cell r="E2993" t="str">
            <v>BOLD:AAG2263</v>
          </cell>
        </row>
        <row r="2994">
          <cell r="C2994" t="str">
            <v>USNM00707092</v>
          </cell>
          <cell r="D2994" t="str">
            <v>USNM00707092</v>
          </cell>
          <cell r="E2994" t="str">
            <v>BOLD:AAG2308</v>
          </cell>
        </row>
        <row r="2995">
          <cell r="C2995" t="str">
            <v>USNM00707116</v>
          </cell>
          <cell r="D2995" t="str">
            <v>USNM00707116</v>
          </cell>
          <cell r="E2995" t="str">
            <v>BOLD:AAG2309</v>
          </cell>
        </row>
        <row r="2996">
          <cell r="C2996" t="str">
            <v>USNM00707117</v>
          </cell>
          <cell r="D2996" t="str">
            <v>USNM00707117</v>
          </cell>
        </row>
        <row r="2997">
          <cell r="C2997" t="str">
            <v>USNM00707122</v>
          </cell>
          <cell r="D2997" t="str">
            <v>USNM00707122</v>
          </cell>
          <cell r="E2997" t="str">
            <v>BOLD:AAG2306</v>
          </cell>
        </row>
        <row r="2998">
          <cell r="C2998" t="str">
            <v>USNM00707133</v>
          </cell>
          <cell r="D2998" t="str">
            <v>USNM00707133</v>
          </cell>
          <cell r="E2998" t="str">
            <v>BOLD:AAG2308</v>
          </cell>
        </row>
        <row r="2999">
          <cell r="C2999" t="str">
            <v>USNM00707137</v>
          </cell>
          <cell r="D2999" t="str">
            <v>USNM00707137</v>
          </cell>
          <cell r="E2999" t="str">
            <v>BOLD:AAG2307</v>
          </cell>
        </row>
        <row r="3000">
          <cell r="C3000" t="str">
            <v>USNM00707141</v>
          </cell>
          <cell r="D3000" t="str">
            <v>USNM00707141</v>
          </cell>
          <cell r="E3000" t="str">
            <v>BOLD:AAG2308</v>
          </cell>
        </row>
        <row r="3001">
          <cell r="C3001" t="str">
            <v>USNM00707157</v>
          </cell>
          <cell r="D3001" t="str">
            <v>USNM00707157</v>
          </cell>
          <cell r="E3001" t="str">
            <v>BOLD:AAG2307</v>
          </cell>
        </row>
        <row r="3002">
          <cell r="C3002" t="str">
            <v>USNM00707182</v>
          </cell>
          <cell r="D3002" t="str">
            <v>USNM ENT 00707182</v>
          </cell>
          <cell r="E3002" t="str">
            <v>BOLD:AAG2219</v>
          </cell>
        </row>
        <row r="3003">
          <cell r="C3003" t="str">
            <v>USNM00707184</v>
          </cell>
          <cell r="D3003" t="str">
            <v>USNM00707184</v>
          </cell>
          <cell r="E3003" t="str">
            <v>BOLD:ABX5242</v>
          </cell>
        </row>
        <row r="3004">
          <cell r="C3004" t="str">
            <v>USNM00707198</v>
          </cell>
          <cell r="D3004" t="str">
            <v>USNM00707198</v>
          </cell>
          <cell r="E3004" t="str">
            <v>BOLD:AAG2309</v>
          </cell>
        </row>
        <row r="3005">
          <cell r="C3005" t="str">
            <v>USNM00707204</v>
          </cell>
          <cell r="D3005" t="str">
            <v>USNM00707204</v>
          </cell>
          <cell r="E3005" t="str">
            <v>BOLD:AEX3995</v>
          </cell>
        </row>
        <row r="3006">
          <cell r="C3006" t="str">
            <v>USNM00707218</v>
          </cell>
          <cell r="D3006" t="str">
            <v>USNM00707218</v>
          </cell>
          <cell r="E3006" t="str">
            <v>BOLD:AAG2306</v>
          </cell>
        </row>
        <row r="3007">
          <cell r="C3007" t="str">
            <v>USNM00707229</v>
          </cell>
          <cell r="D3007" t="str">
            <v>USNM00707229</v>
          </cell>
          <cell r="E3007" t="str">
            <v>BOLD:AAG2308</v>
          </cell>
        </row>
        <row r="3008">
          <cell r="C3008" t="str">
            <v>USNM00707239</v>
          </cell>
          <cell r="D3008" t="str">
            <v>USNM00707239</v>
          </cell>
          <cell r="E3008" t="str">
            <v>BOLD:AAG2308</v>
          </cell>
        </row>
        <row r="3009">
          <cell r="C3009" t="str">
            <v>USNM00707252</v>
          </cell>
          <cell r="D3009" t="str">
            <v>USNM00707252</v>
          </cell>
          <cell r="E3009" t="str">
            <v>BOLD:AAG2309</v>
          </cell>
        </row>
        <row r="3010">
          <cell r="C3010" t="str">
            <v>USNM00707253</v>
          </cell>
          <cell r="D3010" t="str">
            <v>USNM00707253</v>
          </cell>
          <cell r="E3010" t="str">
            <v>BOLD:AAG2306</v>
          </cell>
        </row>
        <row r="3011">
          <cell r="C3011" t="str">
            <v>USNM00707258</v>
          </cell>
          <cell r="D3011" t="str">
            <v>USNM00707258</v>
          </cell>
          <cell r="E3011" t="str">
            <v>BOLD:AAG2263</v>
          </cell>
        </row>
        <row r="3012">
          <cell r="C3012" t="str">
            <v>USNM00707263</v>
          </cell>
          <cell r="D3012" t="str">
            <v>USNM00707263</v>
          </cell>
          <cell r="E3012" t="str">
            <v>BOLD:AAG2308</v>
          </cell>
        </row>
        <row r="3013">
          <cell r="C3013" t="str">
            <v>USNM00707265</v>
          </cell>
          <cell r="D3013" t="str">
            <v>USNM00707265</v>
          </cell>
          <cell r="E3013" t="str">
            <v>BOLD:AAG2307</v>
          </cell>
        </row>
        <row r="3014">
          <cell r="C3014" t="str">
            <v>USNM00707274</v>
          </cell>
          <cell r="D3014" t="str">
            <v>USNM00707274</v>
          </cell>
          <cell r="E3014" t="str">
            <v>BOLD:AAG2307</v>
          </cell>
        </row>
        <row r="3015">
          <cell r="C3015" t="str">
            <v>USNM00707278</v>
          </cell>
          <cell r="D3015" t="str">
            <v>USNM00707278</v>
          </cell>
          <cell r="E3015" t="str">
            <v>BOLD:AAG2263</v>
          </cell>
        </row>
        <row r="3016">
          <cell r="C3016" t="str">
            <v>USNM00707282</v>
          </cell>
          <cell r="D3016" t="str">
            <v>USNM00707282</v>
          </cell>
          <cell r="E3016" t="str">
            <v>BOLD:AAG2306</v>
          </cell>
        </row>
        <row r="3017">
          <cell r="C3017" t="str">
            <v>USNM00707288</v>
          </cell>
          <cell r="D3017" t="str">
            <v>USNM ENT 00707288</v>
          </cell>
          <cell r="E3017" t="str">
            <v>BOLD:AAG2219</v>
          </cell>
        </row>
        <row r="3018">
          <cell r="C3018" t="str">
            <v>USNM00707298</v>
          </cell>
          <cell r="D3018" t="str">
            <v>USNM00707298</v>
          </cell>
          <cell r="E3018" t="str">
            <v>BOLD:AAG2308</v>
          </cell>
        </row>
        <row r="3019">
          <cell r="C3019" t="str">
            <v>USNM00707299</v>
          </cell>
          <cell r="D3019" t="str">
            <v>USNM00707299</v>
          </cell>
          <cell r="E3019" t="str">
            <v>BOLD:AAG2308</v>
          </cell>
        </row>
        <row r="3020">
          <cell r="C3020" t="str">
            <v>USNM00707309</v>
          </cell>
          <cell r="D3020" t="str">
            <v>USNM00707309</v>
          </cell>
          <cell r="E3020" t="str">
            <v>BOLD:AAG2308</v>
          </cell>
        </row>
        <row r="3021">
          <cell r="C3021" t="str">
            <v>USNM00702628</v>
          </cell>
          <cell r="D3021" t="str">
            <v>USNM00702628</v>
          </cell>
          <cell r="E3021" t="str">
            <v>BOLD:ABX5324</v>
          </cell>
        </row>
        <row r="3022">
          <cell r="C3022" t="str">
            <v>USNM00702713</v>
          </cell>
          <cell r="D3022" t="str">
            <v>USNM00702713</v>
          </cell>
          <cell r="E3022" t="str">
            <v>BOLD:AAL7203</v>
          </cell>
        </row>
        <row r="3023">
          <cell r="C3023" t="str">
            <v>USNM00702674</v>
          </cell>
          <cell r="D3023" t="str">
            <v>USNM00702674</v>
          </cell>
          <cell r="E3023" t="str">
            <v>BOLD:AAG2673</v>
          </cell>
        </row>
        <row r="3024">
          <cell r="C3024" t="str">
            <v>USNM00702688</v>
          </cell>
          <cell r="D3024" t="str">
            <v>USNM00702688</v>
          </cell>
        </row>
        <row r="3025">
          <cell r="C3025" t="str">
            <v>USNM00702731</v>
          </cell>
          <cell r="D3025" t="str">
            <v>USNM00702731</v>
          </cell>
          <cell r="E3025" t="str">
            <v>BOLD:AAH0569</v>
          </cell>
        </row>
        <row r="3026">
          <cell r="C3026" t="str">
            <v>USNM00702701</v>
          </cell>
          <cell r="D3026" t="str">
            <v>USNM00702701</v>
          </cell>
          <cell r="E3026" t="str">
            <v>BOLD:AAI2863</v>
          </cell>
        </row>
        <row r="3027">
          <cell r="C3027" t="str">
            <v>USNM00702706</v>
          </cell>
          <cell r="D3027" t="str">
            <v>USNM00702706</v>
          </cell>
          <cell r="E3027" t="str">
            <v>BOLD:AAH0569</v>
          </cell>
        </row>
        <row r="3028">
          <cell r="C3028" t="str">
            <v>USNM00702699</v>
          </cell>
          <cell r="D3028" t="str">
            <v>USNM00702699</v>
          </cell>
          <cell r="E3028" t="str">
            <v>BOLD:AAH0569</v>
          </cell>
        </row>
        <row r="3029">
          <cell r="C3029" t="str">
            <v>USNM00702665</v>
          </cell>
          <cell r="D3029" t="str">
            <v>USNM00702665</v>
          </cell>
          <cell r="E3029" t="str">
            <v>BOLD:AAH0610</v>
          </cell>
        </row>
        <row r="3030">
          <cell r="C3030" t="str">
            <v>USNM00702625</v>
          </cell>
          <cell r="D3030" t="str">
            <v>USNM00702625</v>
          </cell>
          <cell r="E3030" t="str">
            <v>BOLD:AAH0569</v>
          </cell>
        </row>
        <row r="3031">
          <cell r="C3031" t="str">
            <v>USNM00702629</v>
          </cell>
          <cell r="D3031" t="str">
            <v>USNM00702629</v>
          </cell>
          <cell r="E3031" t="str">
            <v>BOLD:AAH0569</v>
          </cell>
        </row>
        <row r="3032">
          <cell r="C3032" t="str">
            <v>USNM00702704</v>
          </cell>
          <cell r="D3032" t="str">
            <v>USNM00702704</v>
          </cell>
        </row>
        <row r="3033">
          <cell r="C3033" t="str">
            <v>USNM00702728</v>
          </cell>
          <cell r="D3033" t="str">
            <v>USNM00702728</v>
          </cell>
          <cell r="E3033" t="str">
            <v>BOLD:AAH0610</v>
          </cell>
        </row>
        <row r="3034">
          <cell r="C3034" t="str">
            <v>USNM00702709</v>
          </cell>
          <cell r="D3034" t="str">
            <v>USNM00702709</v>
          </cell>
        </row>
        <row r="3035">
          <cell r="C3035" t="str">
            <v>USNM00702620</v>
          </cell>
          <cell r="D3035" t="str">
            <v>USNM00702620</v>
          </cell>
        </row>
        <row r="3036">
          <cell r="C3036" t="str">
            <v>USNM00642252</v>
          </cell>
          <cell r="D3036" t="str">
            <v>USNM00642252</v>
          </cell>
        </row>
        <row r="3037">
          <cell r="C3037" t="str">
            <v>USNM00702653</v>
          </cell>
          <cell r="D3037" t="str">
            <v>USNM00702653</v>
          </cell>
        </row>
        <row r="3038">
          <cell r="C3038" t="str">
            <v>USNM00702712</v>
          </cell>
          <cell r="D3038" t="str">
            <v>USNM00702712</v>
          </cell>
        </row>
        <row r="3039">
          <cell r="C3039" t="str">
            <v>USNM00702637</v>
          </cell>
          <cell r="D3039" t="str">
            <v>USNM00702637</v>
          </cell>
        </row>
        <row r="3040">
          <cell r="C3040" t="str">
            <v>USNM00702621</v>
          </cell>
          <cell r="D3040" t="str">
            <v>USNM00702621</v>
          </cell>
        </row>
        <row r="3041">
          <cell r="C3041" t="str">
            <v>USNM00702700</v>
          </cell>
          <cell r="D3041" t="str">
            <v>USNM00702700</v>
          </cell>
        </row>
        <row r="3042">
          <cell r="C3042" t="str">
            <v>USNM00702686</v>
          </cell>
          <cell r="D3042" t="str">
            <v>USNM00702686</v>
          </cell>
        </row>
        <row r="3043">
          <cell r="C3043" t="str">
            <v>USNM00702657</v>
          </cell>
          <cell r="D3043" t="str">
            <v>USNM00702657</v>
          </cell>
        </row>
        <row r="3044">
          <cell r="C3044" t="str">
            <v>USNM00702702</v>
          </cell>
          <cell r="D3044" t="str">
            <v>USNM00702702</v>
          </cell>
        </row>
        <row r="3045">
          <cell r="C3045" t="str">
            <v>USNM00702695</v>
          </cell>
          <cell r="D3045" t="str">
            <v>USNM00702695</v>
          </cell>
        </row>
        <row r="3046">
          <cell r="C3046" t="str">
            <v>USNM00702726</v>
          </cell>
          <cell r="D3046" t="str">
            <v>USNM00702726</v>
          </cell>
        </row>
        <row r="3047">
          <cell r="C3047" t="str">
            <v>USNM00702696</v>
          </cell>
          <cell r="D3047" t="str">
            <v>USNM00702696</v>
          </cell>
          <cell r="E3047" t="str">
            <v>BOLD:AAH2058</v>
          </cell>
        </row>
        <row r="3048">
          <cell r="C3048" t="str">
            <v>USNM00702636</v>
          </cell>
          <cell r="D3048" t="str">
            <v>USNM ENT 00702636</v>
          </cell>
          <cell r="E3048" t="str">
            <v>BOLD:AAD3235</v>
          </cell>
        </row>
        <row r="3049">
          <cell r="C3049" t="str">
            <v>USNM00702692</v>
          </cell>
          <cell r="D3049" t="str">
            <v>USNM00702692</v>
          </cell>
          <cell r="E3049" t="str">
            <v>BOLD:AAH2034</v>
          </cell>
        </row>
        <row r="3050">
          <cell r="C3050" t="str">
            <v>USNM00702679</v>
          </cell>
          <cell r="D3050" t="str">
            <v>USNM00702679</v>
          </cell>
          <cell r="E3050" t="str">
            <v>BOLD:AAL8911</v>
          </cell>
        </row>
        <row r="3051">
          <cell r="C3051" t="str">
            <v>USNM00702645</v>
          </cell>
          <cell r="D3051" t="str">
            <v>USNM00702645</v>
          </cell>
          <cell r="E3051" t="str">
            <v>BOLD:AAH2060</v>
          </cell>
        </row>
        <row r="3052">
          <cell r="C3052" t="str">
            <v>USNM00702633</v>
          </cell>
          <cell r="D3052" t="str">
            <v>USNM ENT 00702633</v>
          </cell>
          <cell r="E3052" t="str">
            <v>BOLD:AAD3235</v>
          </cell>
        </row>
        <row r="3053">
          <cell r="C3053" t="str">
            <v>USNM00702644</v>
          </cell>
          <cell r="D3053" t="str">
            <v>USNM00702644</v>
          </cell>
          <cell r="E3053" t="str">
            <v>BOLD:AAN5800</v>
          </cell>
        </row>
        <row r="3054">
          <cell r="C3054" t="str">
            <v>USNM00702719</v>
          </cell>
          <cell r="D3054" t="str">
            <v>USNM00702719</v>
          </cell>
          <cell r="E3054" t="str">
            <v>BOLD:AAG1091</v>
          </cell>
        </row>
        <row r="3055">
          <cell r="C3055" t="str">
            <v>USNM00702646</v>
          </cell>
          <cell r="D3055" t="str">
            <v>USNM00702646</v>
          </cell>
        </row>
        <row r="3056">
          <cell r="C3056" t="str">
            <v>USNM00702654</v>
          </cell>
          <cell r="D3056" t="str">
            <v>USNM00702654</v>
          </cell>
        </row>
        <row r="3057">
          <cell r="C3057" t="str">
            <v>USNM00702675</v>
          </cell>
          <cell r="D3057" t="str">
            <v>USNM00702675</v>
          </cell>
          <cell r="E3057" t="str">
            <v>BOLD:AAG1091</v>
          </cell>
        </row>
        <row r="3058">
          <cell r="C3058" t="str">
            <v>USNM00702663</v>
          </cell>
          <cell r="D3058" t="str">
            <v>USNM00702663</v>
          </cell>
          <cell r="E3058" t="str">
            <v>BOLD:AAN5800</v>
          </cell>
        </row>
        <row r="3059">
          <cell r="C3059" t="str">
            <v>USNM00702640</v>
          </cell>
          <cell r="D3059" t="str">
            <v>USNM ENT 00702640</v>
          </cell>
          <cell r="E3059" t="str">
            <v>BOLD:AAL8222</v>
          </cell>
        </row>
        <row r="3060">
          <cell r="C3060" t="str">
            <v>USNM00702648</v>
          </cell>
          <cell r="D3060" t="str">
            <v>USNM00702648</v>
          </cell>
          <cell r="E3060" t="str">
            <v>BOLD:AAL8223</v>
          </cell>
        </row>
        <row r="3061">
          <cell r="C3061" t="str">
            <v>USNM00702619</v>
          </cell>
          <cell r="D3061" t="str">
            <v>USNM00702619</v>
          </cell>
          <cell r="E3061" t="str">
            <v>BOLD:AAG1106</v>
          </cell>
        </row>
        <row r="3062">
          <cell r="C3062" t="str">
            <v>USNM00646187</v>
          </cell>
          <cell r="D3062" t="str">
            <v>USNM00646187</v>
          </cell>
          <cell r="E3062" t="str">
            <v>BOLD:AAH2047</v>
          </cell>
        </row>
        <row r="3063">
          <cell r="C3063" t="str">
            <v>USNM00702669</v>
          </cell>
          <cell r="D3063" t="str">
            <v>USNM00702669</v>
          </cell>
        </row>
        <row r="3064">
          <cell r="C3064" t="str">
            <v>USNM00702682</v>
          </cell>
          <cell r="D3064" t="str">
            <v>USNM00702682</v>
          </cell>
          <cell r="E3064" t="str">
            <v>BOLD:AAG2293</v>
          </cell>
        </row>
        <row r="3065">
          <cell r="C3065" t="str">
            <v>USNM00702677</v>
          </cell>
          <cell r="D3065" t="str">
            <v>USNM ENT 00702677</v>
          </cell>
          <cell r="E3065" t="str">
            <v>BOLD:AAF6530</v>
          </cell>
        </row>
        <row r="3066">
          <cell r="C3066" t="str">
            <v>USNM00702673</v>
          </cell>
          <cell r="D3066" t="str">
            <v>USNM00702673</v>
          </cell>
          <cell r="E3066" t="str">
            <v>BOLD:AAL7738</v>
          </cell>
        </row>
        <row r="3067">
          <cell r="C3067" t="str">
            <v>USNM00702718</v>
          </cell>
          <cell r="D3067" t="str">
            <v>USNM00702718</v>
          </cell>
          <cell r="E3067" t="str">
            <v>BOLD:AAG2213</v>
          </cell>
        </row>
        <row r="3068">
          <cell r="C3068" t="str">
            <v>USNM00702714</v>
          </cell>
          <cell r="D3068" t="str">
            <v>USNM00702714</v>
          </cell>
          <cell r="E3068" t="str">
            <v>BOLD:AAG2282</v>
          </cell>
        </row>
        <row r="3069">
          <cell r="C3069" t="str">
            <v>USNM00702727</v>
          </cell>
          <cell r="D3069" t="str">
            <v>USNM00702727</v>
          </cell>
          <cell r="E3069" t="str">
            <v>BOLD:AAL7739</v>
          </cell>
        </row>
        <row r="3070">
          <cell r="C3070" t="str">
            <v>USNM00702643</v>
          </cell>
          <cell r="D3070" t="str">
            <v>USNM00702643</v>
          </cell>
          <cell r="E3070" t="str">
            <v>BOLD:AAG2276</v>
          </cell>
        </row>
        <row r="3071">
          <cell r="C3071" t="str">
            <v>USNM00702626</v>
          </cell>
          <cell r="D3071" t="str">
            <v>USNM00702626</v>
          </cell>
          <cell r="E3071" t="str">
            <v>BOLD:AAG2274</v>
          </cell>
        </row>
        <row r="3072">
          <cell r="C3072" t="str">
            <v>USNM00702694</v>
          </cell>
          <cell r="D3072" t="str">
            <v>USNM00702694</v>
          </cell>
          <cell r="E3072" t="str">
            <v>BOLD:AAG2206</v>
          </cell>
        </row>
        <row r="3073">
          <cell r="C3073" t="str">
            <v>USNM00702693</v>
          </cell>
          <cell r="D3073" t="str">
            <v>USNM00702693</v>
          </cell>
          <cell r="E3073" t="str">
            <v>BOLD:AAG2298</v>
          </cell>
        </row>
        <row r="3074">
          <cell r="C3074" t="str">
            <v>USNM00501139</v>
          </cell>
          <cell r="D3074" t="str">
            <v>USNM00501139</v>
          </cell>
          <cell r="E3074" t="str">
            <v>BOLD:AAE9625</v>
          </cell>
        </row>
        <row r="3075">
          <cell r="C3075" t="str">
            <v>USNM00501138</v>
          </cell>
          <cell r="D3075" t="str">
            <v>USNM00501138</v>
          </cell>
          <cell r="E3075" t="str">
            <v>BOLD:AAG2291</v>
          </cell>
        </row>
        <row r="3076">
          <cell r="C3076" t="str">
            <v>USNM00697333</v>
          </cell>
          <cell r="D3076" t="str">
            <v>USNM00697333</v>
          </cell>
          <cell r="E3076" t="str">
            <v>BOLD:AAD3288</v>
          </cell>
        </row>
        <row r="3077">
          <cell r="C3077" t="str">
            <v>USNM00646177</v>
          </cell>
          <cell r="D3077" t="str">
            <v>USNM ENT 00646177</v>
          </cell>
          <cell r="E3077" t="str">
            <v>BOLD:AAF6530</v>
          </cell>
        </row>
        <row r="3078">
          <cell r="C3078" t="str">
            <v>USNM00697331</v>
          </cell>
          <cell r="D3078" t="str">
            <v>USNM00697331</v>
          </cell>
          <cell r="E3078" t="str">
            <v>BOLD:AAG2117</v>
          </cell>
        </row>
        <row r="3079">
          <cell r="C3079" t="str">
            <v>USNM00697354</v>
          </cell>
          <cell r="D3079" t="str">
            <v>USNM00697354</v>
          </cell>
          <cell r="E3079" t="str">
            <v>BOLD:AAG2259</v>
          </cell>
        </row>
        <row r="3080">
          <cell r="C3080" t="str">
            <v>USNM00702032</v>
          </cell>
          <cell r="D3080" t="str">
            <v>USNM00702032</v>
          </cell>
          <cell r="E3080" t="str">
            <v>BOLD:AAG2282</v>
          </cell>
        </row>
        <row r="3081">
          <cell r="C3081" t="str">
            <v>USNM00501137</v>
          </cell>
          <cell r="D3081" t="str">
            <v>USNM00501137</v>
          </cell>
          <cell r="E3081" t="str">
            <v>BOLD:AAL7740</v>
          </cell>
        </row>
        <row r="3082">
          <cell r="C3082" t="str">
            <v>USNM00702083</v>
          </cell>
          <cell r="D3082" t="str">
            <v>USNM00702083</v>
          </cell>
          <cell r="E3082" t="str">
            <v>BOLD:AAG2203</v>
          </cell>
        </row>
        <row r="3083">
          <cell r="C3083" t="str">
            <v>USNM00702012</v>
          </cell>
          <cell r="D3083" t="str">
            <v>USNM00702012</v>
          </cell>
          <cell r="E3083" t="str">
            <v>BOLD:AAG2272</v>
          </cell>
        </row>
        <row r="3084">
          <cell r="C3084" t="str">
            <v>USNM00702008</v>
          </cell>
          <cell r="D3084" t="str">
            <v>USNM00702008</v>
          </cell>
          <cell r="E3084" t="str">
            <v>BOLD:AAG2282</v>
          </cell>
        </row>
        <row r="3085">
          <cell r="C3085" t="str">
            <v>USNM00697357</v>
          </cell>
          <cell r="D3085" t="str">
            <v>USNM00697357</v>
          </cell>
          <cell r="E3085" t="str">
            <v>BOLD:AAG2305</v>
          </cell>
        </row>
        <row r="3086">
          <cell r="C3086" t="str">
            <v>USNM00697340</v>
          </cell>
          <cell r="D3086" t="str">
            <v>USNM00697340</v>
          </cell>
          <cell r="E3086" t="str">
            <v>BOLD:AAL7741</v>
          </cell>
        </row>
        <row r="3087">
          <cell r="C3087" t="str">
            <v>USNM00697347</v>
          </cell>
          <cell r="D3087" t="str">
            <v>USNM00697347</v>
          </cell>
          <cell r="E3087" t="str">
            <v>BOLD:AAL7741</v>
          </cell>
        </row>
        <row r="3088">
          <cell r="C3088" t="str">
            <v>USNM00697338</v>
          </cell>
          <cell r="D3088" t="str">
            <v>USNM00697338</v>
          </cell>
          <cell r="E3088" t="str">
            <v>BOLD:AAG2293</v>
          </cell>
        </row>
        <row r="3089">
          <cell r="C3089" t="str">
            <v>USNM00697339</v>
          </cell>
          <cell r="D3089" t="str">
            <v>USNM00697339</v>
          </cell>
          <cell r="E3089" t="str">
            <v>BOLD:AAG2293</v>
          </cell>
        </row>
        <row r="3090">
          <cell r="C3090" t="str">
            <v>USNM00697356</v>
          </cell>
          <cell r="D3090" t="str">
            <v>USNM00697356</v>
          </cell>
          <cell r="E3090" t="str">
            <v>BOLD:AAD9543</v>
          </cell>
        </row>
        <row r="3091">
          <cell r="C3091" t="str">
            <v>USNM00697352</v>
          </cell>
          <cell r="D3091" t="str">
            <v>USNM00697352</v>
          </cell>
          <cell r="E3091" t="str">
            <v>BOLD:AAG2210</v>
          </cell>
        </row>
        <row r="3092">
          <cell r="C3092" t="str">
            <v>USNM00697335</v>
          </cell>
          <cell r="D3092" t="str">
            <v>USNM ENT 00697335</v>
          </cell>
          <cell r="E3092" t="str">
            <v>BOLD:AAF3088</v>
          </cell>
        </row>
        <row r="3093">
          <cell r="C3093" t="str">
            <v>USNM00697334</v>
          </cell>
          <cell r="D3093" t="str">
            <v>USNM00697334</v>
          </cell>
        </row>
        <row r="3094">
          <cell r="C3094" t="str">
            <v>USNM00697348</v>
          </cell>
          <cell r="D3094" t="str">
            <v>USNM00697348</v>
          </cell>
          <cell r="E3094" t="str">
            <v>BOLD:AAL7742</v>
          </cell>
        </row>
        <row r="3095">
          <cell r="C3095" t="str">
            <v>USNM00697349</v>
          </cell>
          <cell r="D3095" t="str">
            <v>USNM00697349</v>
          </cell>
          <cell r="E3095" t="str">
            <v>BOLD:AAL7742</v>
          </cell>
        </row>
        <row r="3096">
          <cell r="C3096" t="str">
            <v>USNM00697351</v>
          </cell>
          <cell r="D3096" t="str">
            <v>USNM00697351</v>
          </cell>
          <cell r="E3096" t="str">
            <v>BOLD:AAL7742</v>
          </cell>
        </row>
        <row r="3097">
          <cell r="C3097" t="str">
            <v>USNM00697342</v>
          </cell>
          <cell r="D3097" t="str">
            <v>USNM00697342</v>
          </cell>
          <cell r="E3097" t="str">
            <v>BOLD:AAD9543</v>
          </cell>
        </row>
        <row r="3098">
          <cell r="C3098" t="str">
            <v>USNM ENT 00206922</v>
          </cell>
          <cell r="D3098" t="str">
            <v>US00206922</v>
          </cell>
        </row>
        <row r="3099">
          <cell r="C3099" t="str">
            <v>USNM ENT 00206921</v>
          </cell>
          <cell r="D3099" t="str">
            <v>US00206921</v>
          </cell>
        </row>
        <row r="3100">
          <cell r="C3100" t="str">
            <v>USNM ENT 00680286</v>
          </cell>
          <cell r="D3100" t="str">
            <v>US00680286</v>
          </cell>
        </row>
        <row r="3101">
          <cell r="C3101" t="str">
            <v>USNM ENT 00680214</v>
          </cell>
          <cell r="D3101" t="str">
            <v>US00680214</v>
          </cell>
          <cell r="E3101" t="str">
            <v>BOLD:ACC9014</v>
          </cell>
        </row>
        <row r="3102">
          <cell r="C3102" t="str">
            <v>USNM ENT 00680237</v>
          </cell>
          <cell r="D3102" t="str">
            <v>US00680237</v>
          </cell>
        </row>
        <row r="3103">
          <cell r="C3103" t="str">
            <v>USNM ENT 00505050</v>
          </cell>
          <cell r="D3103" t="str">
            <v>US00505050</v>
          </cell>
        </row>
        <row r="3104">
          <cell r="C3104" t="str">
            <v>USNM ENT 00209076</v>
          </cell>
          <cell r="D3104" t="str">
            <v>US00209076</v>
          </cell>
        </row>
        <row r="3105">
          <cell r="C3105" t="str">
            <v>USNM ENT 00211720</v>
          </cell>
          <cell r="D3105" t="str">
            <v>US00211720</v>
          </cell>
        </row>
        <row r="3106">
          <cell r="C3106" t="str">
            <v>USNM ENT 00206521</v>
          </cell>
          <cell r="D3106" t="str">
            <v>US00206521</v>
          </cell>
        </row>
        <row r="3107">
          <cell r="C3107" t="str">
            <v>USNM ENT 00206734</v>
          </cell>
          <cell r="D3107" t="str">
            <v>US00206734</v>
          </cell>
        </row>
        <row r="3108">
          <cell r="C3108" t="str">
            <v>USNM ENT 00645618</v>
          </cell>
          <cell r="D3108" t="str">
            <v>US00645618</v>
          </cell>
        </row>
        <row r="3109">
          <cell r="C3109" t="str">
            <v>USNM ENT 00206797</v>
          </cell>
          <cell r="D3109" t="str">
            <v>US00206797</v>
          </cell>
        </row>
        <row r="3110">
          <cell r="C3110" t="str">
            <v>USNM ENT 00206510</v>
          </cell>
          <cell r="D3110" t="str">
            <v>US00206510</v>
          </cell>
        </row>
        <row r="3111">
          <cell r="C3111" t="str">
            <v>USNM ENT 00207124</v>
          </cell>
          <cell r="D3111" t="str">
            <v>US00207124</v>
          </cell>
        </row>
        <row r="3112">
          <cell r="C3112" t="str">
            <v>USNM ENT 00204595</v>
          </cell>
          <cell r="D3112" t="str">
            <v>US00204595</v>
          </cell>
        </row>
        <row r="3113">
          <cell r="C3113" t="str">
            <v>USNM ENT 00206446</v>
          </cell>
          <cell r="D3113" t="str">
            <v>US00206446</v>
          </cell>
        </row>
        <row r="3114">
          <cell r="C3114" t="str">
            <v>USNM ENT 00504047</v>
          </cell>
          <cell r="D3114" t="str">
            <v>US00504047</v>
          </cell>
        </row>
        <row r="3115">
          <cell r="C3115" t="str">
            <v>USNM ENT 00207129</v>
          </cell>
          <cell r="D3115" t="str">
            <v>US00207129</v>
          </cell>
        </row>
        <row r="3116">
          <cell r="C3116" t="str">
            <v>USNM ENT 00207122</v>
          </cell>
          <cell r="D3116" t="str">
            <v>US00207122</v>
          </cell>
        </row>
        <row r="3117">
          <cell r="C3117" t="str">
            <v>USNM ENT 00206463</v>
          </cell>
          <cell r="D3117" t="str">
            <v>US00206463</v>
          </cell>
        </row>
        <row r="3118">
          <cell r="C3118" t="str">
            <v>USNM ENT 00644836</v>
          </cell>
          <cell r="D3118" t="str">
            <v>US00644836</v>
          </cell>
        </row>
        <row r="3119">
          <cell r="C3119" t="str">
            <v>USNM ENT 00641892</v>
          </cell>
          <cell r="D3119" t="str">
            <v>US00641892</v>
          </cell>
        </row>
        <row r="3120">
          <cell r="C3120" t="str">
            <v>USNM ENT 00641803</v>
          </cell>
          <cell r="D3120" t="str">
            <v>US00641803</v>
          </cell>
        </row>
        <row r="3121">
          <cell r="C3121" t="str">
            <v>USNM ENT 00680837</v>
          </cell>
          <cell r="D3121" t="str">
            <v>US00680837</v>
          </cell>
        </row>
        <row r="3122">
          <cell r="C3122" t="str">
            <v>USNM ENT 00206378</v>
          </cell>
          <cell r="D3122" t="str">
            <v>US00206378</v>
          </cell>
        </row>
        <row r="3123">
          <cell r="C3123" t="str">
            <v>USNM ENT 00206508</v>
          </cell>
          <cell r="D3123" t="str">
            <v>US00206508</v>
          </cell>
        </row>
        <row r="3124">
          <cell r="C3124" t="str">
            <v>USNM ENT 00206522</v>
          </cell>
          <cell r="D3124" t="str">
            <v>US00206522</v>
          </cell>
        </row>
        <row r="3125">
          <cell r="C3125" t="str">
            <v>USNM ENT 00206067</v>
          </cell>
          <cell r="D3125" t="str">
            <v>US00206067</v>
          </cell>
        </row>
        <row r="3126">
          <cell r="C3126" t="str">
            <v>USNM ENT 00504102</v>
          </cell>
          <cell r="D3126" t="str">
            <v>US00504102</v>
          </cell>
        </row>
        <row r="3127">
          <cell r="C3127" t="str">
            <v>USNM ENT 00204486</v>
          </cell>
          <cell r="D3127" t="str">
            <v>US00204486</v>
          </cell>
        </row>
        <row r="3128">
          <cell r="C3128" t="str">
            <v>USNM ENT 00207117</v>
          </cell>
          <cell r="D3128" t="str">
            <v>US00207117</v>
          </cell>
        </row>
        <row r="3129">
          <cell r="C3129" t="str">
            <v>USNM ENT 00209069</v>
          </cell>
          <cell r="D3129" t="str">
            <v>US00209069</v>
          </cell>
        </row>
        <row r="3130">
          <cell r="C3130" t="str">
            <v>USNM ENT 00206435</v>
          </cell>
          <cell r="D3130" t="str">
            <v>US00206435</v>
          </cell>
        </row>
        <row r="3131">
          <cell r="C3131" t="str">
            <v>USNM ENT 00204961</v>
          </cell>
          <cell r="D3131" t="str">
            <v>US00204961</v>
          </cell>
        </row>
        <row r="3132">
          <cell r="C3132" t="str">
            <v>USNM ENT 00209068</v>
          </cell>
          <cell r="D3132" t="str">
            <v>US00209068</v>
          </cell>
        </row>
        <row r="3133">
          <cell r="C3133" t="str">
            <v>USNM ENT 00680524</v>
          </cell>
          <cell r="D3133" t="str">
            <v>US00680524</v>
          </cell>
          <cell r="E3133" t="str">
            <v>BOLD:AAY1035</v>
          </cell>
        </row>
        <row r="3134">
          <cell r="C3134" t="str">
            <v>USNM ENT 00204489</v>
          </cell>
          <cell r="D3134" t="str">
            <v>US00204489</v>
          </cell>
        </row>
        <row r="3135">
          <cell r="C3135" t="str">
            <v>USNM ENT 00169269</v>
          </cell>
          <cell r="D3135" t="str">
            <v>US00169269</v>
          </cell>
        </row>
        <row r="3136">
          <cell r="C3136" t="str">
            <v>USNM ENT 00204965</v>
          </cell>
          <cell r="D3136" t="str">
            <v>US00204965</v>
          </cell>
        </row>
        <row r="3137">
          <cell r="C3137" t="str">
            <v>USNM ENT 00681177</v>
          </cell>
          <cell r="D3137" t="str">
            <v>US00681177</v>
          </cell>
        </row>
        <row r="3138">
          <cell r="C3138" t="str">
            <v>USNM ENT 00681083</v>
          </cell>
          <cell r="D3138" t="str">
            <v>US00681083</v>
          </cell>
          <cell r="E3138" t="str">
            <v>BOLD:AAH2083</v>
          </cell>
        </row>
        <row r="3139">
          <cell r="C3139" t="str">
            <v>USNM ENT 00681145</v>
          </cell>
          <cell r="D3139" t="str">
            <v>US00681145</v>
          </cell>
        </row>
        <row r="3140">
          <cell r="C3140" t="str">
            <v>USNM ENT 00681888</v>
          </cell>
          <cell r="D3140" t="str">
            <v>US00681888</v>
          </cell>
        </row>
        <row r="3141">
          <cell r="C3141" t="str">
            <v>USNM ENT 00681343</v>
          </cell>
          <cell r="D3141" t="str">
            <v>US00681343</v>
          </cell>
        </row>
        <row r="3142">
          <cell r="C3142" t="str">
            <v>USNM ENT 00205787</v>
          </cell>
          <cell r="D3142" t="str">
            <v>US00205787</v>
          </cell>
        </row>
        <row r="3143">
          <cell r="C3143" t="str">
            <v>USNM ENT 00454216</v>
          </cell>
          <cell r="D3143" t="str">
            <v>US00454216</v>
          </cell>
          <cell r="E3143" t="str">
            <v>BOLD:ACC9138</v>
          </cell>
        </row>
        <row r="3144">
          <cell r="C3144" t="str">
            <v>USNM ENT 00680164</v>
          </cell>
          <cell r="D3144" t="str">
            <v>US00680164</v>
          </cell>
          <cell r="E3144" t="str">
            <v>BOLD:ACC8944</v>
          </cell>
        </row>
        <row r="3145">
          <cell r="C3145" t="str">
            <v>USNM ENT 00680747</v>
          </cell>
          <cell r="D3145" t="str">
            <v>US00680747</v>
          </cell>
          <cell r="E3145" t="str">
            <v>BOLD:AAH2059</v>
          </cell>
        </row>
        <row r="3146">
          <cell r="C3146" t="str">
            <v>USNM ENT 00680282</v>
          </cell>
          <cell r="D3146" t="str">
            <v>US00680282</v>
          </cell>
          <cell r="E3146" t="str">
            <v>BOLD:AAH1986</v>
          </cell>
        </row>
        <row r="3147">
          <cell r="C3147" t="str">
            <v>USNM ENT 00680332</v>
          </cell>
          <cell r="D3147" t="str">
            <v>US00680332</v>
          </cell>
          <cell r="E3147" t="str">
            <v>BOLD:AAH2059</v>
          </cell>
        </row>
        <row r="3148">
          <cell r="C3148" t="str">
            <v>USNM ENT 00680461</v>
          </cell>
          <cell r="D3148" t="str">
            <v>US00680461</v>
          </cell>
          <cell r="E3148" t="str">
            <v>BOLD:AAH2059</v>
          </cell>
        </row>
        <row r="3149">
          <cell r="C3149" t="str">
            <v>USNM ENT 00205791</v>
          </cell>
          <cell r="D3149" t="str">
            <v>US00205791</v>
          </cell>
        </row>
        <row r="3150">
          <cell r="C3150" t="str">
            <v>USNM ENT 00492807</v>
          </cell>
          <cell r="D3150" t="str">
            <v>US00492807</v>
          </cell>
          <cell r="E3150" t="str">
            <v>BOLD:AAH2046</v>
          </cell>
        </row>
        <row r="3151">
          <cell r="C3151" t="str">
            <v>USNM ENT 00268068</v>
          </cell>
          <cell r="D3151" t="str">
            <v>US00268068</v>
          </cell>
        </row>
        <row r="3152">
          <cell r="C3152" t="str">
            <v>USNM ENT 00206511</v>
          </cell>
          <cell r="D3152" t="str">
            <v>US00206511</v>
          </cell>
        </row>
        <row r="3153">
          <cell r="C3153" t="str">
            <v>USNM ENT 00206377</v>
          </cell>
          <cell r="D3153" t="str">
            <v>US00206377</v>
          </cell>
        </row>
        <row r="3154">
          <cell r="C3154" t="str">
            <v>USNM ENT 00209070</v>
          </cell>
          <cell r="D3154" t="str">
            <v>US00209070</v>
          </cell>
        </row>
        <row r="3155">
          <cell r="C3155" t="str">
            <v>USNM ENT 00451890</v>
          </cell>
          <cell r="D3155" t="str">
            <v>US00451890</v>
          </cell>
        </row>
        <row r="3156">
          <cell r="C3156" t="str">
            <v>USNM ENT 00499950</v>
          </cell>
          <cell r="D3156" t="str">
            <v>US00499950</v>
          </cell>
        </row>
        <row r="3157">
          <cell r="C3157" t="str">
            <v>USNM ENT 00492226</v>
          </cell>
          <cell r="D3157" t="str">
            <v>US00492226</v>
          </cell>
        </row>
        <row r="3158">
          <cell r="C3158" t="str">
            <v>USNM ENT 00206814</v>
          </cell>
          <cell r="D3158" t="str">
            <v>US00206814</v>
          </cell>
        </row>
        <row r="3159">
          <cell r="C3159" t="str">
            <v>USNM ENT 00494401</v>
          </cell>
          <cell r="D3159" t="str">
            <v>US00494401</v>
          </cell>
        </row>
        <row r="3160">
          <cell r="C3160" t="str">
            <v>USNM ENT 00454205</v>
          </cell>
          <cell r="D3160" t="str">
            <v>US00454205</v>
          </cell>
        </row>
        <row r="3161">
          <cell r="C3161" t="str">
            <v>USNM ENT 00681865</v>
          </cell>
          <cell r="D3161" t="str">
            <v>US00681865</v>
          </cell>
        </row>
        <row r="3162">
          <cell r="C3162" t="str">
            <v>USNM00169285</v>
          </cell>
          <cell r="D3162" t="str">
            <v>USNM00169285</v>
          </cell>
          <cell r="E3162" t="str">
            <v>BOLD:AAF2648</v>
          </cell>
        </row>
        <row r="3163">
          <cell r="C3163" t="str">
            <v>USNM00169287</v>
          </cell>
          <cell r="D3163" t="str">
            <v>USNM00169287</v>
          </cell>
        </row>
        <row r="3164">
          <cell r="C3164" t="str">
            <v>USNM00169288</v>
          </cell>
          <cell r="D3164" t="str">
            <v>USNM00169288</v>
          </cell>
        </row>
        <row r="3165">
          <cell r="C3165" t="str">
            <v>USNM00169298</v>
          </cell>
          <cell r="D3165" t="str">
            <v>USNM00169298</v>
          </cell>
        </row>
        <row r="3166">
          <cell r="C3166" t="str">
            <v>USNM00169299</v>
          </cell>
          <cell r="D3166" t="str">
            <v>USNM00169299</v>
          </cell>
        </row>
        <row r="3167">
          <cell r="C3167" t="str">
            <v>USNM00209064</v>
          </cell>
          <cell r="D3167" t="str">
            <v>USNM00209064</v>
          </cell>
        </row>
        <row r="3168">
          <cell r="C3168" t="str">
            <v>USNM00209072</v>
          </cell>
          <cell r="D3168" t="str">
            <v>USNM00209072</v>
          </cell>
        </row>
        <row r="3169">
          <cell r="C3169" t="str">
            <v>USNM00209074</v>
          </cell>
          <cell r="D3169" t="str">
            <v>USNM00209074</v>
          </cell>
        </row>
        <row r="3170">
          <cell r="C3170" t="str">
            <v>USNM00209075</v>
          </cell>
          <cell r="D3170" t="str">
            <v>USNM00209075</v>
          </cell>
        </row>
        <row r="3171">
          <cell r="C3171" t="str">
            <v>USNM00209076</v>
          </cell>
          <cell r="D3171" t="str">
            <v>USNM00209076</v>
          </cell>
        </row>
        <row r="3172">
          <cell r="C3172" t="str">
            <v>USNM00209077</v>
          </cell>
          <cell r="D3172" t="str">
            <v>USNM00209077</v>
          </cell>
        </row>
        <row r="3173">
          <cell r="C3173" t="str">
            <v>USNM00209080</v>
          </cell>
          <cell r="D3173" t="str">
            <v>USNM00209080</v>
          </cell>
          <cell r="E3173" t="str">
            <v>BOLD:AAH2029</v>
          </cell>
        </row>
        <row r="3174">
          <cell r="C3174" t="str">
            <v>USNM00209082</v>
          </cell>
          <cell r="D3174" t="str">
            <v>USNM00209082</v>
          </cell>
        </row>
        <row r="3175">
          <cell r="C3175" t="str">
            <v>USNM00209084</v>
          </cell>
          <cell r="D3175" t="str">
            <v>USNM00209084</v>
          </cell>
        </row>
        <row r="3176">
          <cell r="C3176" t="str">
            <v>USNM00209091</v>
          </cell>
          <cell r="D3176" t="str">
            <v>USNM00209091</v>
          </cell>
        </row>
        <row r="3177">
          <cell r="C3177" t="str">
            <v>USNM00209093</v>
          </cell>
          <cell r="D3177" t="str">
            <v>USNM00209093</v>
          </cell>
          <cell r="E3177" t="str">
            <v>BOLD:AAH2029</v>
          </cell>
        </row>
        <row r="3178">
          <cell r="C3178" t="str">
            <v>USNM00209094</v>
          </cell>
          <cell r="D3178" t="str">
            <v>USNM00209094</v>
          </cell>
        </row>
        <row r="3179">
          <cell r="C3179" t="str">
            <v>USNM00209099</v>
          </cell>
          <cell r="D3179" t="str">
            <v>USNM00209099</v>
          </cell>
        </row>
        <row r="3180">
          <cell r="C3180" t="str">
            <v>USNM00211643</v>
          </cell>
          <cell r="D3180" t="str">
            <v>USNM00211643</v>
          </cell>
        </row>
        <row r="3181">
          <cell r="C3181" t="str">
            <v>USNM00211650</v>
          </cell>
          <cell r="D3181" t="str">
            <v>USNM00211650</v>
          </cell>
        </row>
        <row r="3182">
          <cell r="C3182" t="str">
            <v>USNM00211656</v>
          </cell>
          <cell r="D3182" t="str">
            <v>USNM00211656</v>
          </cell>
        </row>
        <row r="3183">
          <cell r="C3183" t="str">
            <v>USNM00211658</v>
          </cell>
          <cell r="D3183" t="str">
            <v>USNM00211658</v>
          </cell>
        </row>
        <row r="3184">
          <cell r="C3184" t="str">
            <v>USNM00211659</v>
          </cell>
          <cell r="D3184" t="str">
            <v>USNM00211659</v>
          </cell>
        </row>
        <row r="3185">
          <cell r="C3185" t="str">
            <v>USNM00211661</v>
          </cell>
          <cell r="D3185" t="str">
            <v>USNM00211661</v>
          </cell>
        </row>
        <row r="3186">
          <cell r="C3186" t="str">
            <v>USNM00211665</v>
          </cell>
          <cell r="D3186" t="str">
            <v>USNM00211665</v>
          </cell>
        </row>
        <row r="3187">
          <cell r="C3187" t="str">
            <v>USNM00211670</v>
          </cell>
          <cell r="D3187" t="str">
            <v>USNM00211670</v>
          </cell>
        </row>
        <row r="3188">
          <cell r="C3188" t="str">
            <v>USNM00211672</v>
          </cell>
          <cell r="D3188" t="str">
            <v>USNM00211672</v>
          </cell>
        </row>
        <row r="3189">
          <cell r="C3189" t="str">
            <v>USNM00211674</v>
          </cell>
          <cell r="D3189" t="str">
            <v>USNM00211674</v>
          </cell>
          <cell r="E3189" t="str">
            <v>BOLD:AAE3775</v>
          </cell>
        </row>
        <row r="3190">
          <cell r="C3190" t="str">
            <v>USNM00211675</v>
          </cell>
          <cell r="D3190" t="str">
            <v>USNM00211675</v>
          </cell>
        </row>
        <row r="3191">
          <cell r="C3191" t="str">
            <v>USNM00211676</v>
          </cell>
          <cell r="D3191" t="str">
            <v>USNM00211676</v>
          </cell>
        </row>
        <row r="3192">
          <cell r="C3192" t="str">
            <v>USNM00211680</v>
          </cell>
          <cell r="D3192" t="str">
            <v>USNM00211680</v>
          </cell>
        </row>
        <row r="3193">
          <cell r="C3193" t="str">
            <v>USNM00211683</v>
          </cell>
          <cell r="D3193" t="str">
            <v>USNM00211683</v>
          </cell>
        </row>
        <row r="3194">
          <cell r="C3194" t="str">
            <v>USNM00211686</v>
          </cell>
          <cell r="D3194" t="str">
            <v>USNM00211686</v>
          </cell>
        </row>
        <row r="3195">
          <cell r="C3195" t="str">
            <v>USNM00211687</v>
          </cell>
          <cell r="D3195" t="str">
            <v>USNM00211687</v>
          </cell>
        </row>
        <row r="3196">
          <cell r="C3196" t="str">
            <v>USNM00211688</v>
          </cell>
          <cell r="D3196" t="str">
            <v>USNM00211688</v>
          </cell>
        </row>
        <row r="3197">
          <cell r="C3197" t="str">
            <v>USNM00211692</v>
          </cell>
          <cell r="D3197" t="str">
            <v>USNM00211692</v>
          </cell>
        </row>
        <row r="3198">
          <cell r="C3198" t="str">
            <v>USNM00211695</v>
          </cell>
          <cell r="D3198" t="str">
            <v>USNM00211695</v>
          </cell>
          <cell r="E3198" t="str">
            <v>BOLD:AAH2028</v>
          </cell>
        </row>
        <row r="3199">
          <cell r="C3199" t="str">
            <v>USNM00211696</v>
          </cell>
          <cell r="D3199" t="str">
            <v>USNM00211696</v>
          </cell>
        </row>
        <row r="3200">
          <cell r="C3200" t="str">
            <v>USNM00211697</v>
          </cell>
          <cell r="D3200" t="str">
            <v>USNM00211697</v>
          </cell>
        </row>
        <row r="3201">
          <cell r="C3201" t="str">
            <v>USNM00211698</v>
          </cell>
          <cell r="D3201" t="str">
            <v>USNM00211698</v>
          </cell>
        </row>
        <row r="3202">
          <cell r="C3202" t="str">
            <v>USNM00211712</v>
          </cell>
          <cell r="D3202" t="str">
            <v>USNM00211712</v>
          </cell>
        </row>
        <row r="3203">
          <cell r="C3203" t="str">
            <v>USNM00211720</v>
          </cell>
          <cell r="D3203" t="str">
            <v>USNM00211720</v>
          </cell>
        </row>
        <row r="3204">
          <cell r="C3204" t="str">
            <v>USNM00211723</v>
          </cell>
          <cell r="D3204" t="str">
            <v>USNM00211723</v>
          </cell>
        </row>
        <row r="3205">
          <cell r="C3205" t="str">
            <v>USNM00211810</v>
          </cell>
          <cell r="D3205" t="str">
            <v>USNM00211810</v>
          </cell>
        </row>
        <row r="3206">
          <cell r="C3206" t="str">
            <v>USNM00211811</v>
          </cell>
          <cell r="D3206" t="str">
            <v>USNM00211811</v>
          </cell>
        </row>
        <row r="3207">
          <cell r="C3207" t="str">
            <v>USNM00211812</v>
          </cell>
          <cell r="D3207" t="str">
            <v>USNM00211812</v>
          </cell>
        </row>
        <row r="3208">
          <cell r="C3208" t="str">
            <v>USNM00211813</v>
          </cell>
          <cell r="D3208" t="str">
            <v>USNM00211813</v>
          </cell>
        </row>
        <row r="3209">
          <cell r="C3209" t="str">
            <v>USNM00211814</v>
          </cell>
          <cell r="D3209" t="str">
            <v>USNM00211814</v>
          </cell>
          <cell r="E3209" t="str">
            <v>BOLD:AAE3775</v>
          </cell>
        </row>
        <row r="3210">
          <cell r="C3210" t="str">
            <v>USNM00211815</v>
          </cell>
          <cell r="D3210" t="str">
            <v>USNM00211815</v>
          </cell>
        </row>
        <row r="3211">
          <cell r="C3211" t="str">
            <v>USNM00211816</v>
          </cell>
          <cell r="D3211" t="str">
            <v>USNM00211816</v>
          </cell>
        </row>
        <row r="3212">
          <cell r="C3212" t="str">
            <v>USNM00211817</v>
          </cell>
          <cell r="D3212" t="str">
            <v>USNM00211817</v>
          </cell>
        </row>
        <row r="3213">
          <cell r="C3213" t="str">
            <v>USNM00211879</v>
          </cell>
          <cell r="D3213" t="str">
            <v>USNM00211879</v>
          </cell>
        </row>
        <row r="3214">
          <cell r="C3214" t="str">
            <v>USNM00267881</v>
          </cell>
          <cell r="D3214" t="str">
            <v>USNM00267881</v>
          </cell>
          <cell r="E3214" t="str">
            <v>BOLD:AAG1099</v>
          </cell>
        </row>
        <row r="3215">
          <cell r="C3215" t="str">
            <v>USNM00267888</v>
          </cell>
          <cell r="D3215" t="str">
            <v>USNM00267888</v>
          </cell>
        </row>
        <row r="3216">
          <cell r="C3216" t="str">
            <v>USNM00267911</v>
          </cell>
          <cell r="D3216" t="str">
            <v>USNM00267911</v>
          </cell>
          <cell r="E3216" t="str">
            <v>BOLD:AAH2029</v>
          </cell>
        </row>
        <row r="3217">
          <cell r="C3217" t="str">
            <v>USNM00267915</v>
          </cell>
          <cell r="D3217" t="str">
            <v>USNM00267915</v>
          </cell>
          <cell r="E3217" t="str">
            <v>BOLD:AAM7162</v>
          </cell>
        </row>
        <row r="3218">
          <cell r="C3218" t="str">
            <v>USNM00267918</v>
          </cell>
          <cell r="D3218" t="str">
            <v>USNM00267918</v>
          </cell>
          <cell r="E3218" t="str">
            <v>BOLD:AAH2030</v>
          </cell>
        </row>
        <row r="3219">
          <cell r="C3219" t="str">
            <v>USNM00267928</v>
          </cell>
          <cell r="D3219" t="str">
            <v>USNM00267928</v>
          </cell>
        </row>
        <row r="3220">
          <cell r="C3220" t="str">
            <v>USNM00268017</v>
          </cell>
          <cell r="D3220" t="str">
            <v>USNM00268017</v>
          </cell>
          <cell r="E3220" t="str">
            <v>BOLD:AAG7339</v>
          </cell>
        </row>
        <row r="3221">
          <cell r="C3221" t="str">
            <v>USNM00268025</v>
          </cell>
          <cell r="D3221" t="str">
            <v>USNM00268025</v>
          </cell>
          <cell r="E3221" t="str">
            <v>BOLD:AAG7339</v>
          </cell>
        </row>
        <row r="3222">
          <cell r="C3222" t="str">
            <v>USNM00268028</v>
          </cell>
          <cell r="D3222" t="str">
            <v>USNM00268028</v>
          </cell>
        </row>
        <row r="3223">
          <cell r="C3223" t="str">
            <v>USNM00268038</v>
          </cell>
          <cell r="D3223" t="str">
            <v>USNM00268038</v>
          </cell>
        </row>
        <row r="3224">
          <cell r="C3224" t="str">
            <v>USNM00268040</v>
          </cell>
          <cell r="D3224" t="str">
            <v>USNM00268040</v>
          </cell>
        </row>
        <row r="3225">
          <cell r="C3225" t="str">
            <v>USNM00268043</v>
          </cell>
          <cell r="D3225" t="str">
            <v>USNM00268043</v>
          </cell>
        </row>
        <row r="3226">
          <cell r="C3226" t="str">
            <v>USNM00268046</v>
          </cell>
          <cell r="D3226" t="str">
            <v>USNM00268046</v>
          </cell>
        </row>
        <row r="3227">
          <cell r="C3227" t="str">
            <v>USNM00268051</v>
          </cell>
          <cell r="D3227" t="str">
            <v>USNM00268051</v>
          </cell>
        </row>
        <row r="3228">
          <cell r="C3228" t="str">
            <v>USNM00268061</v>
          </cell>
          <cell r="D3228" t="str">
            <v>USNM00268061</v>
          </cell>
        </row>
        <row r="3229">
          <cell r="C3229" t="str">
            <v>USNM00269606</v>
          </cell>
          <cell r="D3229" t="str">
            <v>USNM00269606</v>
          </cell>
        </row>
        <row r="3230">
          <cell r="C3230" t="str">
            <v>USNM00269629</v>
          </cell>
          <cell r="D3230" t="str">
            <v>USNM00269629</v>
          </cell>
        </row>
        <row r="3231">
          <cell r="C3231" t="str">
            <v>USNM00269630</v>
          </cell>
          <cell r="D3231" t="str">
            <v>USNM00269630</v>
          </cell>
          <cell r="E3231" t="str">
            <v>BOLD:AAM7162</v>
          </cell>
        </row>
        <row r="3232">
          <cell r="C3232" t="str">
            <v>USNM00269638</v>
          </cell>
          <cell r="D3232" t="str">
            <v>USNM00269638</v>
          </cell>
        </row>
        <row r="3233">
          <cell r="C3233" t="str">
            <v>USNM00269639</v>
          </cell>
          <cell r="D3233" t="str">
            <v>USNM00269639</v>
          </cell>
          <cell r="E3233" t="str">
            <v>BOLD:AAH2049</v>
          </cell>
        </row>
        <row r="3234">
          <cell r="C3234" t="str">
            <v>USNM00269645</v>
          </cell>
          <cell r="D3234" t="str">
            <v>USNM00269645</v>
          </cell>
        </row>
        <row r="3235">
          <cell r="C3235" t="str">
            <v>USNM00269647</v>
          </cell>
          <cell r="D3235" t="str">
            <v>USNM00269647</v>
          </cell>
          <cell r="E3235" t="str">
            <v>BOLD:AAH2030</v>
          </cell>
        </row>
        <row r="3236">
          <cell r="C3236" t="str">
            <v>USNM00269651</v>
          </cell>
          <cell r="D3236" t="str">
            <v>USNM00269651</v>
          </cell>
        </row>
        <row r="3237">
          <cell r="C3237" t="str">
            <v>USNM00269653</v>
          </cell>
          <cell r="D3237" t="str">
            <v>USNM00269653</v>
          </cell>
        </row>
        <row r="3238">
          <cell r="C3238" t="str">
            <v>USNM00269655</v>
          </cell>
          <cell r="D3238" t="str">
            <v>USNM00269655</v>
          </cell>
        </row>
        <row r="3239">
          <cell r="C3239" t="str">
            <v>USNM00269656</v>
          </cell>
          <cell r="D3239" t="str">
            <v>USNM00269656</v>
          </cell>
        </row>
        <row r="3240">
          <cell r="C3240" t="str">
            <v>USNM00269658</v>
          </cell>
          <cell r="D3240" t="str">
            <v>USNM00269658</v>
          </cell>
          <cell r="E3240" t="str">
            <v>BOLD:AAH2030</v>
          </cell>
        </row>
        <row r="3241">
          <cell r="C3241" t="str">
            <v>USNM00269663</v>
          </cell>
          <cell r="D3241" t="str">
            <v>USNM00269663</v>
          </cell>
        </row>
        <row r="3242">
          <cell r="C3242" t="str">
            <v>USNM00269664</v>
          </cell>
          <cell r="D3242" t="str">
            <v>USNM00269664</v>
          </cell>
        </row>
        <row r="3243">
          <cell r="C3243" t="str">
            <v>USNM00269704</v>
          </cell>
          <cell r="D3243" t="str">
            <v>USNM00269704</v>
          </cell>
          <cell r="E3243" t="str">
            <v>BOLD:AAG7339</v>
          </cell>
        </row>
        <row r="3244">
          <cell r="C3244" t="str">
            <v>USNM00269791</v>
          </cell>
          <cell r="D3244" t="str">
            <v>USNM00269791</v>
          </cell>
        </row>
        <row r="3245">
          <cell r="C3245" t="str">
            <v>USNM00269801</v>
          </cell>
          <cell r="D3245" t="str">
            <v>USNM00269801</v>
          </cell>
        </row>
        <row r="3246">
          <cell r="C3246" t="str">
            <v>USNM00269812</v>
          </cell>
          <cell r="D3246" t="str">
            <v>USNM00269812</v>
          </cell>
        </row>
        <row r="3247">
          <cell r="C3247" t="str">
            <v>USNM00269819</v>
          </cell>
          <cell r="D3247" t="str">
            <v>USNM00269819</v>
          </cell>
          <cell r="E3247" t="str">
            <v>BOLD:AAH1994</v>
          </cell>
        </row>
        <row r="3248">
          <cell r="C3248" t="str">
            <v>USNM00269820</v>
          </cell>
          <cell r="D3248" t="str">
            <v>USNM00269820</v>
          </cell>
          <cell r="E3248" t="str">
            <v>BOLD:AAM7162</v>
          </cell>
        </row>
        <row r="3249">
          <cell r="C3249" t="str">
            <v>USNM00269833</v>
          </cell>
          <cell r="D3249" t="str">
            <v>USNM00269833</v>
          </cell>
        </row>
        <row r="3250">
          <cell r="C3250" t="str">
            <v>USNM00269834</v>
          </cell>
          <cell r="D3250" t="str">
            <v>USNM00269834</v>
          </cell>
          <cell r="E3250" t="str">
            <v>BOLD:AAG1111</v>
          </cell>
        </row>
        <row r="3251">
          <cell r="C3251" t="str">
            <v>USNM00269836</v>
          </cell>
          <cell r="D3251" t="str">
            <v>USNM00269836</v>
          </cell>
        </row>
        <row r="3252">
          <cell r="C3252" t="str">
            <v>USNM00269837</v>
          </cell>
          <cell r="D3252" t="str">
            <v>USNM00269837</v>
          </cell>
        </row>
        <row r="3253">
          <cell r="C3253" t="str">
            <v>USNM00269838</v>
          </cell>
          <cell r="D3253" t="str">
            <v>USNM00269838</v>
          </cell>
          <cell r="E3253" t="str">
            <v>BOLD:AAH2029</v>
          </cell>
        </row>
        <row r="3254">
          <cell r="C3254" t="str">
            <v>USNM00269839</v>
          </cell>
          <cell r="D3254" t="str">
            <v>USNM00269839</v>
          </cell>
          <cell r="E3254" t="str">
            <v>BOLD:AAH2029</v>
          </cell>
        </row>
        <row r="3255">
          <cell r="C3255" t="str">
            <v>USNM00269842</v>
          </cell>
          <cell r="D3255" t="str">
            <v>USNM00269842</v>
          </cell>
          <cell r="E3255" t="str">
            <v>BOLD:AAG7339</v>
          </cell>
        </row>
        <row r="3256">
          <cell r="C3256" t="str">
            <v>USNM00270880</v>
          </cell>
          <cell r="D3256" t="str">
            <v>USNM ENT 00270880</v>
          </cell>
        </row>
        <row r="3257">
          <cell r="C3257" t="str">
            <v>USNM00270881</v>
          </cell>
          <cell r="D3257" t="str">
            <v>USNM ENT 00270881</v>
          </cell>
        </row>
        <row r="3258">
          <cell r="C3258" t="str">
            <v>USNM00275369</v>
          </cell>
          <cell r="D3258" t="str">
            <v>USNM00275369</v>
          </cell>
        </row>
        <row r="3259">
          <cell r="C3259" t="str">
            <v>USNM00275370</v>
          </cell>
          <cell r="D3259" t="str">
            <v>USNM00275370</v>
          </cell>
          <cell r="E3259" t="str">
            <v>BOLD:AAH1004</v>
          </cell>
        </row>
        <row r="3260">
          <cell r="C3260" t="str">
            <v>USNM00275371</v>
          </cell>
          <cell r="D3260" t="str">
            <v>USNM00275371</v>
          </cell>
          <cell r="E3260" t="str">
            <v>BOLD:AAH1005</v>
          </cell>
        </row>
        <row r="3261">
          <cell r="C3261" t="str">
            <v>USNM00275372</v>
          </cell>
          <cell r="D3261" t="str">
            <v>USNM00275372</v>
          </cell>
          <cell r="E3261" t="str">
            <v>BOLD:AAH1006</v>
          </cell>
        </row>
        <row r="3262">
          <cell r="C3262" t="str">
            <v>USNM00275373</v>
          </cell>
          <cell r="D3262" t="str">
            <v>USNM00275373</v>
          </cell>
        </row>
        <row r="3263">
          <cell r="C3263" t="str">
            <v>USNM00454109</v>
          </cell>
          <cell r="D3263" t="str">
            <v>USNM00454109</v>
          </cell>
        </row>
        <row r="3264">
          <cell r="C3264" t="str">
            <v>USNM00454113</v>
          </cell>
          <cell r="D3264" t="str">
            <v>USNM00454113</v>
          </cell>
        </row>
        <row r="3265">
          <cell r="C3265" t="str">
            <v>USNM00454117</v>
          </cell>
          <cell r="D3265" t="str">
            <v>USNM00454117</v>
          </cell>
          <cell r="E3265" t="str">
            <v>BOLD:AAM7162</v>
          </cell>
        </row>
        <row r="3266">
          <cell r="C3266" t="str">
            <v>USNM00454118-a</v>
          </cell>
          <cell r="D3266" t="str">
            <v>USNM00454118-a</v>
          </cell>
        </row>
        <row r="3267">
          <cell r="C3267" t="str">
            <v>USNM00454123</v>
          </cell>
          <cell r="D3267" t="str">
            <v>USNM00454123</v>
          </cell>
        </row>
        <row r="3268">
          <cell r="C3268" t="str">
            <v>USNM00454130</v>
          </cell>
          <cell r="D3268" t="str">
            <v>USNM00454130</v>
          </cell>
        </row>
        <row r="3269">
          <cell r="C3269" t="str">
            <v>USNM00454139</v>
          </cell>
          <cell r="D3269" t="str">
            <v>USNM00454139</v>
          </cell>
        </row>
        <row r="3270">
          <cell r="C3270" t="str">
            <v>USNM00454145-a</v>
          </cell>
          <cell r="D3270" t="str">
            <v>USNM00454145-a</v>
          </cell>
        </row>
        <row r="3271">
          <cell r="C3271" t="str">
            <v>USNM00454149</v>
          </cell>
          <cell r="D3271" t="str">
            <v>USNM00454149</v>
          </cell>
        </row>
        <row r="3272">
          <cell r="C3272" t="str">
            <v>USNM00454156</v>
          </cell>
          <cell r="D3272" t="str">
            <v>USNM00454156</v>
          </cell>
        </row>
        <row r="3273">
          <cell r="C3273" t="str">
            <v>USNM00454159</v>
          </cell>
          <cell r="D3273" t="str">
            <v>USNM00454159</v>
          </cell>
        </row>
        <row r="3274">
          <cell r="C3274" t="str">
            <v>USNM00454193</v>
          </cell>
          <cell r="D3274" t="str">
            <v>USNM00454193</v>
          </cell>
        </row>
        <row r="3275">
          <cell r="C3275" t="str">
            <v>USNM00454194</v>
          </cell>
          <cell r="D3275" t="str">
            <v>USNM00454194</v>
          </cell>
          <cell r="E3275" t="str">
            <v>BOLD:AAH1994</v>
          </cell>
        </row>
        <row r="3276">
          <cell r="C3276" t="str">
            <v>USNM00454197</v>
          </cell>
          <cell r="D3276" t="str">
            <v>USNM00454197</v>
          </cell>
        </row>
        <row r="3277">
          <cell r="C3277" t="str">
            <v>USNM00454199</v>
          </cell>
          <cell r="D3277" t="str">
            <v>USNM00454199</v>
          </cell>
          <cell r="E3277" t="str">
            <v>BOLD:AAM7040</v>
          </cell>
        </row>
        <row r="3278">
          <cell r="C3278" t="str">
            <v>USNM00454204</v>
          </cell>
          <cell r="D3278" t="str">
            <v>USNM00454204</v>
          </cell>
        </row>
        <row r="3279">
          <cell r="C3279" t="str">
            <v>USNM00454205</v>
          </cell>
          <cell r="D3279" t="str">
            <v>USNM00454205</v>
          </cell>
        </row>
        <row r="3280">
          <cell r="C3280" t="str">
            <v>USNM00454212</v>
          </cell>
          <cell r="D3280" t="str">
            <v>USNM00454212</v>
          </cell>
        </row>
        <row r="3281">
          <cell r="C3281" t="str">
            <v>USNM00454218</v>
          </cell>
          <cell r="D3281" t="str">
            <v>USNM00454218</v>
          </cell>
        </row>
        <row r="3282">
          <cell r="C3282" t="str">
            <v>USNM00454219</v>
          </cell>
          <cell r="D3282" t="str">
            <v>USNM00454219</v>
          </cell>
        </row>
        <row r="3283">
          <cell r="C3283" t="str">
            <v>USNM00454225</v>
          </cell>
          <cell r="D3283" t="str">
            <v>USNM00454225</v>
          </cell>
        </row>
        <row r="3284">
          <cell r="C3284" t="str">
            <v>USNM00454227</v>
          </cell>
          <cell r="D3284" t="str">
            <v>USNM00454227</v>
          </cell>
        </row>
        <row r="3285">
          <cell r="C3285" t="str">
            <v>USNM00454231</v>
          </cell>
          <cell r="D3285" t="str">
            <v>USNM00454231</v>
          </cell>
          <cell r="E3285" t="str">
            <v>BOLD:AAM7040</v>
          </cell>
        </row>
        <row r="3286">
          <cell r="C3286" t="str">
            <v>USNM00454239</v>
          </cell>
          <cell r="D3286" t="str">
            <v>USNM00454239</v>
          </cell>
          <cell r="E3286" t="str">
            <v>BOLD:AAH1994</v>
          </cell>
        </row>
        <row r="3287">
          <cell r="C3287" t="str">
            <v>USNM00454241</v>
          </cell>
          <cell r="D3287" t="str">
            <v>USNM00454241</v>
          </cell>
        </row>
        <row r="3288">
          <cell r="C3288" t="str">
            <v>USNM00454249</v>
          </cell>
          <cell r="D3288" t="str">
            <v>USNM00454249</v>
          </cell>
          <cell r="E3288" t="str">
            <v>BOLD:AAE3775</v>
          </cell>
        </row>
        <row r="3289">
          <cell r="C3289" t="str">
            <v>USNM00454267</v>
          </cell>
          <cell r="D3289" t="str">
            <v>USNM00454267</v>
          </cell>
          <cell r="E3289" t="str">
            <v>BOLD:AAH2033</v>
          </cell>
        </row>
        <row r="3290">
          <cell r="C3290" t="str">
            <v>USNM00454273</v>
          </cell>
          <cell r="D3290" t="str">
            <v>USNM00454273</v>
          </cell>
          <cell r="E3290" t="str">
            <v>BOLD:AAG1099</v>
          </cell>
        </row>
        <row r="3291">
          <cell r="C3291" t="str">
            <v>USNM00454282</v>
          </cell>
          <cell r="D3291" t="str">
            <v>USNM00454282</v>
          </cell>
          <cell r="E3291" t="str">
            <v>BOLD:AAG7339</v>
          </cell>
        </row>
        <row r="3292">
          <cell r="C3292" t="str">
            <v>USNM00454283</v>
          </cell>
          <cell r="D3292" t="str">
            <v>USNM00454283</v>
          </cell>
        </row>
        <row r="3293">
          <cell r="C3293" t="str">
            <v>USNM00454363</v>
          </cell>
          <cell r="D3293" t="str">
            <v>USNM00454363</v>
          </cell>
        </row>
        <row r="3294">
          <cell r="C3294" t="str">
            <v>USNM00454370</v>
          </cell>
          <cell r="D3294" t="str">
            <v>USNM00454370</v>
          </cell>
          <cell r="E3294" t="str">
            <v>BOLD:AAM7162</v>
          </cell>
        </row>
        <row r="3295">
          <cell r="C3295" t="str">
            <v>USNM00454372</v>
          </cell>
          <cell r="D3295" t="str">
            <v>USNM00454372</v>
          </cell>
        </row>
        <row r="3296">
          <cell r="C3296" t="str">
            <v>USNM00455171</v>
          </cell>
          <cell r="D3296" t="str">
            <v>USNM00455171</v>
          </cell>
          <cell r="E3296" t="str">
            <v>BOLD:AAH2034</v>
          </cell>
        </row>
        <row r="3297">
          <cell r="C3297" t="str">
            <v>USNM00455175</v>
          </cell>
          <cell r="D3297" t="str">
            <v>USNM00455175</v>
          </cell>
        </row>
        <row r="3298">
          <cell r="C3298" t="str">
            <v>USNM00455178</v>
          </cell>
          <cell r="D3298" t="str">
            <v>USNM00455178</v>
          </cell>
          <cell r="E3298" t="str">
            <v>BOLD:AAH2034</v>
          </cell>
        </row>
        <row r="3299">
          <cell r="C3299" t="str">
            <v>USNM00456869</v>
          </cell>
          <cell r="D3299" t="str">
            <v>USNM00456869</v>
          </cell>
        </row>
        <row r="3300">
          <cell r="C3300" t="str">
            <v>USNM00491573</v>
          </cell>
          <cell r="D3300" t="str">
            <v>USNM00491573</v>
          </cell>
          <cell r="E3300" t="str">
            <v>BOLD:AAH2036</v>
          </cell>
        </row>
        <row r="3301">
          <cell r="C3301" t="str">
            <v>USNM00491578</v>
          </cell>
          <cell r="D3301" t="str">
            <v>USNM00491578</v>
          </cell>
          <cell r="E3301" t="str">
            <v>BOLD:AAH2037</v>
          </cell>
        </row>
        <row r="3302">
          <cell r="C3302" t="str">
            <v>USNM00491584</v>
          </cell>
          <cell r="D3302" t="str">
            <v>USNM00491584</v>
          </cell>
          <cell r="E3302" t="str">
            <v>BOLD:AAH2038</v>
          </cell>
        </row>
        <row r="3303">
          <cell r="C3303" t="str">
            <v>USNM00491595</v>
          </cell>
          <cell r="D3303" t="str">
            <v>USNM00491595</v>
          </cell>
        </row>
        <row r="3304">
          <cell r="C3304" t="str">
            <v>USNM00491617</v>
          </cell>
          <cell r="D3304" t="str">
            <v>USNM00491617</v>
          </cell>
          <cell r="E3304" t="str">
            <v>BOLD:AAH2033</v>
          </cell>
        </row>
        <row r="3305">
          <cell r="C3305" t="str">
            <v>USNM00491618</v>
          </cell>
          <cell r="D3305" t="str">
            <v>USNM00491618</v>
          </cell>
          <cell r="E3305" t="str">
            <v>BOLD:AAH2037</v>
          </cell>
        </row>
        <row r="3306">
          <cell r="C3306" t="str">
            <v>USNM00491633</v>
          </cell>
          <cell r="D3306" t="str">
            <v>USNM00491633</v>
          </cell>
          <cell r="E3306" t="str">
            <v>BOLD:AAH0608</v>
          </cell>
        </row>
        <row r="3307">
          <cell r="C3307" t="str">
            <v>USNM00491634</v>
          </cell>
          <cell r="D3307" t="str">
            <v>USNM00491634</v>
          </cell>
          <cell r="E3307" t="str">
            <v>BOLD:AAH0608</v>
          </cell>
        </row>
        <row r="3308">
          <cell r="C3308" t="str">
            <v>USNM00491644</v>
          </cell>
          <cell r="D3308" t="str">
            <v>USNM00491644</v>
          </cell>
          <cell r="E3308" t="str">
            <v>BOLD:AAH2039</v>
          </cell>
        </row>
        <row r="3309">
          <cell r="C3309" t="str">
            <v>USNM00491647</v>
          </cell>
          <cell r="D3309" t="str">
            <v>USNM00491647</v>
          </cell>
          <cell r="E3309" t="str">
            <v>BOLD:AAH2040</v>
          </cell>
        </row>
        <row r="3310">
          <cell r="C3310" t="str">
            <v>USNM00491667</v>
          </cell>
          <cell r="D3310" t="str">
            <v>USNM00491667</v>
          </cell>
        </row>
        <row r="3311">
          <cell r="C3311" t="str">
            <v>USNM00491670</v>
          </cell>
          <cell r="D3311" t="str">
            <v>USNM00491670</v>
          </cell>
        </row>
        <row r="3312">
          <cell r="C3312" t="str">
            <v>USNM00491671</v>
          </cell>
          <cell r="D3312" t="str">
            <v>USNM00491671</v>
          </cell>
        </row>
        <row r="3313">
          <cell r="C3313" t="str">
            <v>USNM00491686</v>
          </cell>
          <cell r="D3313" t="str">
            <v>USNM00491686</v>
          </cell>
        </row>
        <row r="3314">
          <cell r="C3314" t="str">
            <v>USNM00491692</v>
          </cell>
          <cell r="D3314" t="str">
            <v>USNM00491692</v>
          </cell>
          <cell r="E3314" t="str">
            <v>BOLD:AAH2033</v>
          </cell>
        </row>
        <row r="3315">
          <cell r="C3315" t="str">
            <v>USNM00491719</v>
          </cell>
          <cell r="D3315" t="str">
            <v>USNM00491719</v>
          </cell>
          <cell r="E3315" t="str">
            <v>BOLD:AAG7339</v>
          </cell>
        </row>
        <row r="3316">
          <cell r="C3316" t="str">
            <v>USNM00491725</v>
          </cell>
          <cell r="D3316" t="str">
            <v>USNM00491725</v>
          </cell>
          <cell r="E3316" t="str">
            <v>BOLD:AAH2042</v>
          </cell>
        </row>
        <row r="3317">
          <cell r="C3317" t="str">
            <v>USNM00491727</v>
          </cell>
          <cell r="D3317" t="str">
            <v>USNM00491727</v>
          </cell>
          <cell r="E3317" t="str">
            <v>BOLD:AAH0608</v>
          </cell>
        </row>
        <row r="3318">
          <cell r="C3318" t="str">
            <v>USNM00491729</v>
          </cell>
          <cell r="D3318" t="str">
            <v>USNM00491729</v>
          </cell>
        </row>
        <row r="3319">
          <cell r="C3319" t="str">
            <v>USNM00491732</v>
          </cell>
          <cell r="D3319" t="str">
            <v>USNM00491732</v>
          </cell>
          <cell r="E3319" t="str">
            <v>BOLD:AAH0608</v>
          </cell>
        </row>
        <row r="3320">
          <cell r="C3320" t="str">
            <v>USNM00491737</v>
          </cell>
          <cell r="D3320" t="str">
            <v>USNM00491737</v>
          </cell>
          <cell r="E3320" t="str">
            <v>BOLD:AAH2037</v>
          </cell>
        </row>
        <row r="3321">
          <cell r="C3321" t="str">
            <v>USNM00491754</v>
          </cell>
          <cell r="D3321" t="str">
            <v>USNM00491754</v>
          </cell>
          <cell r="E3321" t="str">
            <v>BOLD:AAG7342</v>
          </cell>
        </row>
        <row r="3322">
          <cell r="C3322" t="str">
            <v>USNM00491757</v>
          </cell>
          <cell r="D3322" t="str">
            <v>USNM00491757</v>
          </cell>
          <cell r="E3322" t="str">
            <v>BOLD:AAH2043</v>
          </cell>
        </row>
        <row r="3323">
          <cell r="C3323" t="str">
            <v>USNM00491758</v>
          </cell>
          <cell r="D3323" t="str">
            <v>USNM00491758</v>
          </cell>
          <cell r="E3323" t="str">
            <v>BOLD:AAH2043</v>
          </cell>
        </row>
        <row r="3324">
          <cell r="C3324" t="str">
            <v>USNM00491759</v>
          </cell>
          <cell r="D3324" t="str">
            <v>USNM00491759</v>
          </cell>
          <cell r="E3324" t="str">
            <v>BOLD:AAH2043</v>
          </cell>
        </row>
        <row r="3325">
          <cell r="C3325" t="str">
            <v>USNM00491772</v>
          </cell>
          <cell r="D3325" t="str">
            <v>USNM00491772</v>
          </cell>
          <cell r="E3325" t="str">
            <v>BOLD:AAH2043</v>
          </cell>
        </row>
        <row r="3326">
          <cell r="C3326" t="str">
            <v>USNM00491777</v>
          </cell>
          <cell r="D3326" t="str">
            <v>USNM00491777</v>
          </cell>
          <cell r="E3326" t="str">
            <v>BOLD:AAH2034</v>
          </cell>
        </row>
        <row r="3327">
          <cell r="C3327" t="str">
            <v>USNM00491780</v>
          </cell>
          <cell r="D3327" t="str">
            <v>USNM00491780</v>
          </cell>
        </row>
        <row r="3328">
          <cell r="C3328" t="str">
            <v>USNM00491782</v>
          </cell>
          <cell r="D3328" t="str">
            <v>USNM00491782</v>
          </cell>
        </row>
        <row r="3329">
          <cell r="C3329" t="str">
            <v>USNM00491783</v>
          </cell>
          <cell r="D3329" t="str">
            <v>USNM00491783</v>
          </cell>
        </row>
        <row r="3330">
          <cell r="C3330" t="str">
            <v>USNM00491791</v>
          </cell>
          <cell r="D3330" t="str">
            <v>USNM00491791</v>
          </cell>
        </row>
        <row r="3331">
          <cell r="C3331" t="str">
            <v>USNM00491819</v>
          </cell>
          <cell r="D3331" t="str">
            <v>USNM00491819</v>
          </cell>
          <cell r="E3331" t="str">
            <v>BOLD:AAE3775</v>
          </cell>
        </row>
        <row r="3332">
          <cell r="C3332" t="str">
            <v>USNM00492197</v>
          </cell>
          <cell r="D3332" t="str">
            <v>USNM00492197</v>
          </cell>
        </row>
        <row r="3333">
          <cell r="C3333" t="str">
            <v>USNM00492203</v>
          </cell>
          <cell r="D3333" t="str">
            <v>USNM00492203</v>
          </cell>
        </row>
        <row r="3334">
          <cell r="C3334" t="str">
            <v>USNM00492204</v>
          </cell>
          <cell r="D3334" t="str">
            <v>USNM00492204</v>
          </cell>
        </row>
        <row r="3335">
          <cell r="C3335" t="str">
            <v>USNM00492205</v>
          </cell>
          <cell r="D3335" t="str">
            <v>USNM00492205</v>
          </cell>
        </row>
        <row r="3336">
          <cell r="C3336" t="str">
            <v>USNM00492206</v>
          </cell>
          <cell r="D3336" t="str">
            <v>USNM00492206</v>
          </cell>
        </row>
        <row r="3337">
          <cell r="C3337" t="str">
            <v>USNM00492207</v>
          </cell>
          <cell r="D3337" t="str">
            <v>USNM00492207</v>
          </cell>
        </row>
        <row r="3338">
          <cell r="C3338" t="str">
            <v>USNM00492210</v>
          </cell>
          <cell r="D3338" t="str">
            <v>USNM00492210</v>
          </cell>
        </row>
        <row r="3339">
          <cell r="C3339" t="str">
            <v>USNM00492219</v>
          </cell>
          <cell r="D3339" t="str">
            <v>USNM00492219</v>
          </cell>
        </row>
        <row r="3340">
          <cell r="C3340" t="str">
            <v>USNM00492331</v>
          </cell>
          <cell r="D3340" t="str">
            <v>USNM00492331</v>
          </cell>
        </row>
        <row r="3341">
          <cell r="C3341" t="str">
            <v>USNM00492363</v>
          </cell>
          <cell r="D3341" t="str">
            <v>USNM00492363</v>
          </cell>
        </row>
        <row r="3342">
          <cell r="C3342" t="str">
            <v>USNM00492627</v>
          </cell>
          <cell r="D3342" t="str">
            <v>USNM00492627</v>
          </cell>
        </row>
        <row r="3343">
          <cell r="C3343" t="str">
            <v>USNM00492628</v>
          </cell>
          <cell r="D3343" t="str">
            <v>USNM00492628</v>
          </cell>
        </row>
        <row r="3344">
          <cell r="C3344" t="str">
            <v>USNM00492630</v>
          </cell>
          <cell r="D3344" t="str">
            <v>USNM00492630</v>
          </cell>
          <cell r="E3344" t="str">
            <v>BOLD:AAH2045</v>
          </cell>
        </row>
        <row r="3345">
          <cell r="C3345" t="str">
            <v>USNM00492632</v>
          </cell>
          <cell r="D3345" t="str">
            <v>USNM00492632</v>
          </cell>
        </row>
        <row r="3346">
          <cell r="C3346" t="str">
            <v>USNM00492633</v>
          </cell>
          <cell r="D3346" t="str">
            <v>USNM00492633</v>
          </cell>
          <cell r="E3346" t="str">
            <v>BOLD:AAH2040</v>
          </cell>
        </row>
        <row r="3347">
          <cell r="C3347" t="str">
            <v>USNM00492642</v>
          </cell>
          <cell r="D3347" t="str">
            <v>USNM00492642</v>
          </cell>
        </row>
        <row r="3348">
          <cell r="C3348" t="str">
            <v>USNM00492644</v>
          </cell>
          <cell r="D3348" t="str">
            <v>USNM00492644</v>
          </cell>
          <cell r="E3348" t="str">
            <v>BOLD:AAH2039</v>
          </cell>
        </row>
        <row r="3349">
          <cell r="C3349" t="str">
            <v>USNM00492646</v>
          </cell>
          <cell r="D3349" t="str">
            <v>USNM00492646</v>
          </cell>
          <cell r="E3349" t="str">
            <v>BOLD:AAH2039</v>
          </cell>
        </row>
        <row r="3350">
          <cell r="C3350" t="str">
            <v>USNM00492647</v>
          </cell>
          <cell r="D3350" t="str">
            <v>USNM00492647</v>
          </cell>
        </row>
        <row r="3351">
          <cell r="C3351" t="str">
            <v>USNM00492680</v>
          </cell>
          <cell r="D3351" t="str">
            <v>USNM00492680</v>
          </cell>
        </row>
        <row r="3352">
          <cell r="C3352" t="str">
            <v>USNM00492683</v>
          </cell>
          <cell r="D3352" t="str">
            <v>USNM00492683</v>
          </cell>
          <cell r="E3352" t="str">
            <v>BOLD:AAH2034</v>
          </cell>
        </row>
        <row r="3353">
          <cell r="C3353" t="str">
            <v>USNM00492805</v>
          </cell>
          <cell r="D3353" t="str">
            <v>USNM00492805</v>
          </cell>
          <cell r="E3353" t="str">
            <v>BOLD:AAG7343</v>
          </cell>
        </row>
        <row r="3354">
          <cell r="C3354" t="str">
            <v>USNM00492808</v>
          </cell>
          <cell r="D3354" t="str">
            <v>USNM00492808</v>
          </cell>
          <cell r="E3354" t="str">
            <v>BOLD:AAH2046</v>
          </cell>
        </row>
        <row r="3355">
          <cell r="C3355" t="str">
            <v>USNM00492818</v>
          </cell>
          <cell r="D3355" t="str">
            <v>USNM00492818</v>
          </cell>
          <cell r="E3355" t="str">
            <v>BOLD:AAH0608</v>
          </cell>
        </row>
        <row r="3356">
          <cell r="C3356" t="str">
            <v>USNM00495997</v>
          </cell>
          <cell r="D3356" t="str">
            <v>USNM00495997</v>
          </cell>
        </row>
        <row r="3357">
          <cell r="C3357" t="str">
            <v>USNM00496025</v>
          </cell>
          <cell r="D3357" t="str">
            <v>USNM00496025</v>
          </cell>
        </row>
        <row r="3358">
          <cell r="C3358" t="str">
            <v>USNM00496027</v>
          </cell>
          <cell r="D3358" t="str">
            <v>USNM00496027</v>
          </cell>
        </row>
        <row r="3359">
          <cell r="C3359" t="str">
            <v>USNM00496049</v>
          </cell>
          <cell r="D3359" t="str">
            <v>USNM00496049</v>
          </cell>
        </row>
        <row r="3360">
          <cell r="C3360" t="str">
            <v>USNM00499825</v>
          </cell>
          <cell r="D3360" t="str">
            <v>USNM00499825</v>
          </cell>
        </row>
        <row r="3361">
          <cell r="C3361" t="str">
            <v>USNM00499830</v>
          </cell>
          <cell r="D3361" t="str">
            <v>USNM00499830</v>
          </cell>
        </row>
        <row r="3362">
          <cell r="C3362" t="str">
            <v>USNM00499898</v>
          </cell>
          <cell r="D3362" t="str">
            <v>USNM00499898</v>
          </cell>
        </row>
        <row r="3363">
          <cell r="C3363" t="str">
            <v>USNM00499899</v>
          </cell>
          <cell r="D3363" t="str">
            <v>USNM00499899</v>
          </cell>
        </row>
        <row r="3364">
          <cell r="C3364" t="str">
            <v>USNM00499919</v>
          </cell>
          <cell r="D3364" t="str">
            <v>USNM00499919</v>
          </cell>
        </row>
        <row r="3365">
          <cell r="C3365" t="str">
            <v>USNM00499921</v>
          </cell>
          <cell r="D3365" t="str">
            <v>USNM00499921</v>
          </cell>
        </row>
        <row r="3366">
          <cell r="C3366" t="str">
            <v>USNM00499925</v>
          </cell>
          <cell r="D3366" t="str">
            <v>USNM00499925</v>
          </cell>
        </row>
        <row r="3367">
          <cell r="C3367" t="str">
            <v>USNM00499929</v>
          </cell>
          <cell r="D3367" t="str">
            <v>USNM00499929</v>
          </cell>
          <cell r="E3367" t="str">
            <v>BOLD:ABX6717</v>
          </cell>
        </row>
        <row r="3368">
          <cell r="C3368" t="str">
            <v>USNM00499935</v>
          </cell>
          <cell r="D3368" t="str">
            <v>USNM00499935</v>
          </cell>
        </row>
        <row r="3369">
          <cell r="C3369" t="str">
            <v>USNM00499937</v>
          </cell>
          <cell r="D3369" t="str">
            <v>USNM00499937</v>
          </cell>
        </row>
        <row r="3370">
          <cell r="C3370" t="str">
            <v>USNM00499942</v>
          </cell>
          <cell r="D3370" t="str">
            <v>USNM00499942</v>
          </cell>
        </row>
        <row r="3371">
          <cell r="C3371" t="str">
            <v>USNM00499949</v>
          </cell>
          <cell r="D3371" t="str">
            <v>USNM00499949</v>
          </cell>
        </row>
        <row r="3372">
          <cell r="C3372" t="str">
            <v>USNM00499956</v>
          </cell>
          <cell r="D3372" t="str">
            <v>USNM00499956</v>
          </cell>
        </row>
        <row r="3373">
          <cell r="C3373" t="str">
            <v>USNM00499977</v>
          </cell>
          <cell r="D3373" t="str">
            <v>USNM00499977</v>
          </cell>
        </row>
        <row r="3374">
          <cell r="C3374" t="str">
            <v>USNM00503253</v>
          </cell>
          <cell r="D3374" t="str">
            <v>USNM00503253</v>
          </cell>
        </row>
        <row r="3375">
          <cell r="C3375" t="str">
            <v>USNM00503264</v>
          </cell>
          <cell r="D3375" t="str">
            <v>USNM00503264</v>
          </cell>
        </row>
        <row r="3376">
          <cell r="C3376" t="str">
            <v>USNM00503268</v>
          </cell>
          <cell r="D3376" t="str">
            <v>USNM00503268</v>
          </cell>
        </row>
        <row r="3377">
          <cell r="C3377" t="str">
            <v>USNM00503308</v>
          </cell>
          <cell r="D3377" t="str">
            <v>USNM00503308</v>
          </cell>
          <cell r="E3377" t="str">
            <v>BOLD:AAG7339</v>
          </cell>
        </row>
        <row r="3378">
          <cell r="C3378" t="str">
            <v>USNM00503313</v>
          </cell>
          <cell r="D3378" t="str">
            <v>USNM00503313</v>
          </cell>
        </row>
        <row r="3379">
          <cell r="C3379" t="str">
            <v>USNM00503358</v>
          </cell>
          <cell r="D3379" t="str">
            <v>USNM00503358</v>
          </cell>
        </row>
        <row r="3380">
          <cell r="C3380" t="str">
            <v>USNM00503361</v>
          </cell>
          <cell r="D3380" t="str">
            <v>USNM00503361</v>
          </cell>
        </row>
        <row r="3381">
          <cell r="C3381" t="str">
            <v>USNM00503397</v>
          </cell>
          <cell r="D3381" t="str">
            <v>USNM00503397</v>
          </cell>
        </row>
        <row r="3382">
          <cell r="C3382" t="str">
            <v>USNM00503403</v>
          </cell>
          <cell r="D3382" t="str">
            <v>USNM00503403</v>
          </cell>
        </row>
        <row r="3383">
          <cell r="C3383" t="str">
            <v>USNM00504870</v>
          </cell>
          <cell r="D3383" t="str">
            <v>USNM00504870</v>
          </cell>
        </row>
        <row r="3384">
          <cell r="C3384" t="str">
            <v>USNM00504871</v>
          </cell>
          <cell r="D3384" t="str">
            <v>USNM00504871</v>
          </cell>
        </row>
        <row r="3385">
          <cell r="C3385" t="str">
            <v>USNM00504878</v>
          </cell>
          <cell r="D3385" t="str">
            <v>USNM00504878</v>
          </cell>
        </row>
        <row r="3386">
          <cell r="C3386" t="str">
            <v>USNM00504882</v>
          </cell>
          <cell r="D3386" t="str">
            <v>USNM00504882</v>
          </cell>
        </row>
        <row r="3387">
          <cell r="C3387" t="str">
            <v>USNM00504884</v>
          </cell>
          <cell r="D3387" t="str">
            <v>USNM00504884</v>
          </cell>
        </row>
        <row r="3388">
          <cell r="C3388" t="str">
            <v>USNM00504892</v>
          </cell>
          <cell r="D3388" t="str">
            <v>USNM00504892</v>
          </cell>
        </row>
        <row r="3389">
          <cell r="C3389" t="str">
            <v>USNM00504893</v>
          </cell>
          <cell r="D3389" t="str">
            <v>USNM00504893</v>
          </cell>
        </row>
        <row r="3390">
          <cell r="C3390" t="str">
            <v>USNM00504898</v>
          </cell>
          <cell r="D3390" t="str">
            <v>USNM00504898</v>
          </cell>
          <cell r="E3390" t="str">
            <v>BOLD:ACF0290</v>
          </cell>
        </row>
        <row r="3391">
          <cell r="C3391" t="str">
            <v>USNM00504913</v>
          </cell>
          <cell r="D3391" t="str">
            <v>USNM00504913</v>
          </cell>
          <cell r="E3391" t="str">
            <v>BOLD:AAH2047</v>
          </cell>
        </row>
        <row r="3392">
          <cell r="C3392" t="str">
            <v>USNM00504919</v>
          </cell>
          <cell r="D3392" t="str">
            <v>USNM00504919</v>
          </cell>
        </row>
        <row r="3393">
          <cell r="C3393" t="str">
            <v>USNM00504920</v>
          </cell>
          <cell r="D3393" t="str">
            <v>USNM00504920</v>
          </cell>
        </row>
        <row r="3394">
          <cell r="C3394" t="str">
            <v>USNM00504922</v>
          </cell>
          <cell r="D3394" t="str">
            <v>USNM00504922</v>
          </cell>
        </row>
        <row r="3395">
          <cell r="C3395" t="str">
            <v>USNM00504934</v>
          </cell>
          <cell r="D3395" t="str">
            <v>USNM00504934</v>
          </cell>
        </row>
        <row r="3396">
          <cell r="C3396" t="str">
            <v>USNM00504939</v>
          </cell>
          <cell r="D3396" t="str">
            <v>USNM00504939</v>
          </cell>
          <cell r="E3396" t="str">
            <v>BOLD:AAG7339</v>
          </cell>
        </row>
        <row r="3397">
          <cell r="C3397" t="str">
            <v>USNM00504943</v>
          </cell>
          <cell r="D3397" t="str">
            <v>USNM00504943</v>
          </cell>
        </row>
        <row r="3398">
          <cell r="C3398" t="str">
            <v>USNM00504945</v>
          </cell>
          <cell r="D3398" t="str">
            <v>USNM00504945</v>
          </cell>
        </row>
        <row r="3399">
          <cell r="C3399" t="str">
            <v>USNM00504961</v>
          </cell>
          <cell r="D3399" t="str">
            <v>USNM00504961</v>
          </cell>
          <cell r="E3399" t="str">
            <v>BOLD:ACF0290</v>
          </cell>
        </row>
        <row r="3400">
          <cell r="C3400" t="str">
            <v>USNM00504970</v>
          </cell>
          <cell r="D3400" t="str">
            <v>USNM00504970</v>
          </cell>
          <cell r="E3400" t="str">
            <v>BOLD:AAG1102</v>
          </cell>
        </row>
        <row r="3401">
          <cell r="C3401" t="str">
            <v>USNM00505480</v>
          </cell>
          <cell r="D3401" t="str">
            <v>USNM00505480</v>
          </cell>
          <cell r="E3401" t="str">
            <v>BOLD:AAE3775</v>
          </cell>
        </row>
        <row r="3402">
          <cell r="C3402" t="str">
            <v>USNM00505496</v>
          </cell>
          <cell r="D3402" t="str">
            <v>USNM00505496</v>
          </cell>
        </row>
        <row r="3403">
          <cell r="C3403" t="str">
            <v>USNM00505497</v>
          </cell>
          <cell r="D3403" t="str">
            <v>USNM00505497</v>
          </cell>
        </row>
        <row r="3404">
          <cell r="C3404" t="str">
            <v>USNM00507065</v>
          </cell>
          <cell r="D3404" t="str">
            <v>USNM00507065</v>
          </cell>
        </row>
        <row r="3405">
          <cell r="C3405" t="str">
            <v>USNM00508167</v>
          </cell>
          <cell r="D3405" t="str">
            <v>USNM00508167</v>
          </cell>
        </row>
        <row r="3406">
          <cell r="C3406" t="str">
            <v>USNM00508319</v>
          </cell>
          <cell r="D3406" t="str">
            <v>USNM00508319</v>
          </cell>
        </row>
        <row r="3407">
          <cell r="C3407" t="str">
            <v>USNM00640005</v>
          </cell>
          <cell r="D3407" t="str">
            <v>USNM00640005</v>
          </cell>
        </row>
        <row r="3408">
          <cell r="C3408" t="str">
            <v>USNM00640030</v>
          </cell>
          <cell r="D3408" t="str">
            <v>USNM00640030</v>
          </cell>
        </row>
        <row r="3409">
          <cell r="C3409" t="str">
            <v>USNM00640041</v>
          </cell>
          <cell r="D3409" t="str">
            <v>USNM00640041</v>
          </cell>
        </row>
        <row r="3410">
          <cell r="C3410" t="str">
            <v>USNM00641799</v>
          </cell>
          <cell r="D3410" t="str">
            <v>USNM00641799</v>
          </cell>
          <cell r="E3410" t="str">
            <v>BOLD:AAG7343</v>
          </cell>
        </row>
        <row r="3411">
          <cell r="C3411" t="str">
            <v>USNM00641806</v>
          </cell>
          <cell r="D3411" t="str">
            <v>USNM00641806</v>
          </cell>
          <cell r="E3411" t="str">
            <v>BOLD:AAG7339</v>
          </cell>
        </row>
        <row r="3412">
          <cell r="C3412" t="str">
            <v>USNM00641807</v>
          </cell>
          <cell r="D3412" t="str">
            <v>USNM00641807</v>
          </cell>
        </row>
        <row r="3413">
          <cell r="C3413" t="str">
            <v>USNM00641823</v>
          </cell>
          <cell r="D3413" t="str">
            <v>USNM00641823</v>
          </cell>
          <cell r="E3413" t="str">
            <v>BOLD:AAH2048</v>
          </cell>
        </row>
        <row r="3414">
          <cell r="C3414" t="str">
            <v>USNM00641829</v>
          </cell>
          <cell r="D3414" t="str">
            <v>USNM00641829</v>
          </cell>
        </row>
        <row r="3415">
          <cell r="C3415" t="str">
            <v>USNM00641835</v>
          </cell>
          <cell r="D3415" t="str">
            <v>USNM00641835</v>
          </cell>
          <cell r="E3415" t="str">
            <v>BOLD:AAG7339</v>
          </cell>
        </row>
        <row r="3416">
          <cell r="C3416" t="str">
            <v>USNM00641839</v>
          </cell>
          <cell r="D3416" t="str">
            <v>USNM00641839</v>
          </cell>
        </row>
        <row r="3417">
          <cell r="C3417" t="str">
            <v>USNM00641867</v>
          </cell>
          <cell r="D3417" t="str">
            <v>USNM00641867</v>
          </cell>
          <cell r="E3417" t="str">
            <v>BOLD:AAG7339</v>
          </cell>
        </row>
        <row r="3418">
          <cell r="C3418" t="str">
            <v>USNM00641869</v>
          </cell>
          <cell r="D3418" t="str">
            <v>USNM00641869</v>
          </cell>
        </row>
        <row r="3419">
          <cell r="C3419" t="str">
            <v>USNM00641926</v>
          </cell>
          <cell r="D3419" t="str">
            <v>USNM00641926</v>
          </cell>
          <cell r="E3419" t="str">
            <v>BOLD:AAH2039</v>
          </cell>
        </row>
        <row r="3420">
          <cell r="C3420" t="str">
            <v>USNM00642167</v>
          </cell>
          <cell r="D3420" t="str">
            <v>USNM00642167</v>
          </cell>
        </row>
        <row r="3421">
          <cell r="C3421" t="str">
            <v>USNM00642168</v>
          </cell>
          <cell r="D3421" t="str">
            <v>USNM00642168</v>
          </cell>
        </row>
        <row r="3422">
          <cell r="C3422" t="str">
            <v>USNM00642187</v>
          </cell>
          <cell r="D3422" t="str">
            <v>USNM00642187</v>
          </cell>
        </row>
        <row r="3423">
          <cell r="C3423" t="str">
            <v>USNM00642193</v>
          </cell>
          <cell r="D3423" t="str">
            <v>USNM00642193</v>
          </cell>
          <cell r="E3423" t="str">
            <v>BOLD:AAP1238</v>
          </cell>
        </row>
        <row r="3424">
          <cell r="C3424" t="str">
            <v>USNM00642196</v>
          </cell>
          <cell r="D3424" t="str">
            <v>USNM00642196</v>
          </cell>
          <cell r="E3424" t="str">
            <v>BOLD:AAP1238</v>
          </cell>
        </row>
        <row r="3425">
          <cell r="C3425" t="str">
            <v>USNM00643280</v>
          </cell>
          <cell r="D3425" t="str">
            <v>USNM00643280</v>
          </cell>
        </row>
        <row r="3426">
          <cell r="C3426" t="str">
            <v>USNM00643286</v>
          </cell>
          <cell r="D3426" t="str">
            <v>USNM00643286</v>
          </cell>
        </row>
        <row r="3427">
          <cell r="C3427" t="str">
            <v>USNM00643289</v>
          </cell>
          <cell r="D3427" t="str">
            <v>USNM00643289</v>
          </cell>
        </row>
        <row r="3428">
          <cell r="C3428" t="str">
            <v>USNM00643292</v>
          </cell>
          <cell r="D3428" t="str">
            <v>USNM00643292</v>
          </cell>
        </row>
        <row r="3429">
          <cell r="C3429" t="str">
            <v>USNM00643572</v>
          </cell>
          <cell r="D3429" t="str">
            <v>USNM00643572</v>
          </cell>
          <cell r="E3429" t="str">
            <v>BOLD:AAM9118</v>
          </cell>
        </row>
        <row r="3430">
          <cell r="C3430" t="str">
            <v>USNM00643578</v>
          </cell>
          <cell r="D3430" t="str">
            <v>USNM00643578</v>
          </cell>
        </row>
        <row r="3431">
          <cell r="C3431" t="str">
            <v>USNM00643586</v>
          </cell>
          <cell r="D3431" t="str">
            <v>USNM00643586</v>
          </cell>
        </row>
        <row r="3432">
          <cell r="C3432" t="str">
            <v>USNM00643587</v>
          </cell>
          <cell r="D3432" t="str">
            <v>USNM00643587</v>
          </cell>
        </row>
        <row r="3433">
          <cell r="C3433" t="str">
            <v>USNM00643618</v>
          </cell>
          <cell r="D3433" t="str">
            <v>USNM00643618</v>
          </cell>
          <cell r="E3433" t="str">
            <v>BOLD:AAG6592</v>
          </cell>
        </row>
        <row r="3434">
          <cell r="C3434" t="str">
            <v>USNM00643636</v>
          </cell>
          <cell r="D3434" t="str">
            <v>USNM00643636</v>
          </cell>
          <cell r="E3434" t="str">
            <v>BOLD:AAH2050</v>
          </cell>
        </row>
        <row r="3435">
          <cell r="C3435" t="str">
            <v>USNM00643645</v>
          </cell>
          <cell r="D3435" t="str">
            <v>USNM00643645</v>
          </cell>
          <cell r="E3435" t="str">
            <v>BOLD:AAG7339</v>
          </cell>
        </row>
        <row r="3436">
          <cell r="C3436" t="str">
            <v>USNM00643657</v>
          </cell>
          <cell r="D3436" t="str">
            <v>USNM00643657</v>
          </cell>
        </row>
        <row r="3437">
          <cell r="C3437" t="str">
            <v>USNM00643665</v>
          </cell>
          <cell r="D3437" t="str">
            <v>USNM00643665</v>
          </cell>
        </row>
        <row r="3438">
          <cell r="C3438" t="str">
            <v>USNM00643669</v>
          </cell>
          <cell r="D3438" t="str">
            <v>USNM00643669</v>
          </cell>
        </row>
        <row r="3439">
          <cell r="C3439" t="str">
            <v>USNM00643680</v>
          </cell>
          <cell r="D3439" t="str">
            <v>USNM00643680</v>
          </cell>
        </row>
        <row r="3440">
          <cell r="C3440" t="str">
            <v>USNM00643684</v>
          </cell>
          <cell r="D3440" t="str">
            <v>USNM00643684</v>
          </cell>
        </row>
        <row r="3441">
          <cell r="C3441" t="str">
            <v>USNM00643687</v>
          </cell>
          <cell r="D3441" t="str">
            <v>USNM00643687</v>
          </cell>
          <cell r="E3441" t="str">
            <v>BOLD:AAG1103</v>
          </cell>
        </row>
        <row r="3442">
          <cell r="C3442" t="str">
            <v>USNM00643702</v>
          </cell>
          <cell r="D3442" t="str">
            <v>USNM00643702</v>
          </cell>
        </row>
        <row r="3443">
          <cell r="C3443" t="str">
            <v>USNM00643709</v>
          </cell>
          <cell r="D3443" t="str">
            <v>USNM00643709</v>
          </cell>
        </row>
        <row r="3444">
          <cell r="C3444" t="str">
            <v>USNM00643722</v>
          </cell>
          <cell r="D3444" t="str">
            <v>USNM00643722</v>
          </cell>
        </row>
        <row r="3445">
          <cell r="C3445" t="str">
            <v>USNM00643723</v>
          </cell>
          <cell r="D3445" t="str">
            <v>USNM00643723</v>
          </cell>
          <cell r="E3445" t="str">
            <v>BOLD:AAH2052</v>
          </cell>
        </row>
        <row r="3446">
          <cell r="C3446" t="str">
            <v>USNM00644000</v>
          </cell>
          <cell r="D3446" t="str">
            <v>USNM00644000</v>
          </cell>
          <cell r="E3446" t="str">
            <v>BOLD:AAH1007</v>
          </cell>
        </row>
        <row r="3447">
          <cell r="C3447" t="str">
            <v>USNM00644003</v>
          </cell>
          <cell r="D3447" t="str">
            <v>USNM00644003</v>
          </cell>
        </row>
        <row r="3448">
          <cell r="C3448" t="str">
            <v>USNM00644017</v>
          </cell>
          <cell r="D3448" t="str">
            <v>USNM00644017</v>
          </cell>
        </row>
        <row r="3449">
          <cell r="C3449" t="str">
            <v>USNM00644025</v>
          </cell>
          <cell r="D3449" t="str">
            <v>USNM00644025</v>
          </cell>
        </row>
        <row r="3450">
          <cell r="C3450" t="str">
            <v>USNM00644026</v>
          </cell>
          <cell r="D3450" t="str">
            <v>USNM00644026</v>
          </cell>
          <cell r="E3450" t="str">
            <v>BOLD:AAG4858</v>
          </cell>
        </row>
        <row r="3451">
          <cell r="C3451" t="str">
            <v>USNM00644028</v>
          </cell>
          <cell r="D3451" t="str">
            <v>USNM00644028</v>
          </cell>
          <cell r="E3451" t="str">
            <v>BOLD:AAP1238</v>
          </cell>
        </row>
        <row r="3452">
          <cell r="C3452" t="str">
            <v>USNM00644030</v>
          </cell>
          <cell r="D3452" t="str">
            <v>USNM00644030</v>
          </cell>
          <cell r="E3452" t="str">
            <v>BOLD:AAP1238</v>
          </cell>
        </row>
        <row r="3453">
          <cell r="C3453" t="str">
            <v>USNM00644833</v>
          </cell>
          <cell r="D3453" t="str">
            <v>USNM00644833</v>
          </cell>
        </row>
        <row r="3454">
          <cell r="C3454" t="str">
            <v>USNM00644834</v>
          </cell>
          <cell r="D3454" t="str">
            <v>USNM00644834</v>
          </cell>
        </row>
        <row r="3455">
          <cell r="C3455" t="str">
            <v>USNM00644837</v>
          </cell>
          <cell r="D3455" t="str">
            <v>USNM00644837</v>
          </cell>
        </row>
        <row r="3456">
          <cell r="C3456" t="str">
            <v>USNM00644840</v>
          </cell>
          <cell r="D3456" t="str">
            <v>USNM00644840</v>
          </cell>
        </row>
        <row r="3457">
          <cell r="C3457" t="str">
            <v>USNM00644851</v>
          </cell>
          <cell r="D3457" t="str">
            <v>USNM00644851</v>
          </cell>
        </row>
        <row r="3458">
          <cell r="C3458" t="str">
            <v>USNM00644866</v>
          </cell>
          <cell r="D3458" t="str">
            <v>USNM00644866</v>
          </cell>
        </row>
        <row r="3459">
          <cell r="C3459" t="str">
            <v>USNM00644868</v>
          </cell>
          <cell r="D3459" t="str">
            <v>USNM00644868</v>
          </cell>
        </row>
        <row r="3460">
          <cell r="C3460" t="str">
            <v>USNM00644875</v>
          </cell>
          <cell r="D3460" t="str">
            <v>USNM00644875</v>
          </cell>
        </row>
        <row r="3461">
          <cell r="C3461" t="str">
            <v>USNM00644877</v>
          </cell>
          <cell r="D3461" t="str">
            <v>USNM00644877</v>
          </cell>
          <cell r="E3461" t="str">
            <v>BOLD:AAE3775</v>
          </cell>
        </row>
        <row r="3462">
          <cell r="C3462" t="str">
            <v>USNM00644882</v>
          </cell>
          <cell r="D3462" t="str">
            <v>USNM00644882</v>
          </cell>
        </row>
        <row r="3463">
          <cell r="C3463" t="str">
            <v>USNM00645277</v>
          </cell>
          <cell r="D3463" t="str">
            <v>USNM00645277</v>
          </cell>
        </row>
        <row r="3464">
          <cell r="C3464" t="str">
            <v>USNM00645286</v>
          </cell>
          <cell r="D3464" t="str">
            <v>USNM00645286</v>
          </cell>
        </row>
        <row r="3465">
          <cell r="C3465" t="str">
            <v>USNM00645302</v>
          </cell>
          <cell r="D3465" t="str">
            <v>USNM00645302</v>
          </cell>
        </row>
        <row r="3466">
          <cell r="C3466" t="str">
            <v>USNM00645312</v>
          </cell>
          <cell r="D3466" t="str">
            <v>USNM00645312</v>
          </cell>
        </row>
        <row r="3467">
          <cell r="C3467" t="str">
            <v>USNM00645314</v>
          </cell>
          <cell r="D3467" t="str">
            <v>USNM00645314</v>
          </cell>
          <cell r="E3467" t="str">
            <v>BOLD:AAN8644</v>
          </cell>
        </row>
        <row r="3468">
          <cell r="C3468" t="str">
            <v>USNM00645328</v>
          </cell>
          <cell r="D3468" t="str">
            <v>USNM00645328</v>
          </cell>
        </row>
        <row r="3469">
          <cell r="C3469" t="str">
            <v>USNM00645354</v>
          </cell>
          <cell r="D3469" t="str">
            <v>USNM00645354</v>
          </cell>
        </row>
        <row r="3470">
          <cell r="C3470" t="str">
            <v>USNM00645359</v>
          </cell>
          <cell r="D3470" t="str">
            <v>USNM00645359</v>
          </cell>
        </row>
        <row r="3471">
          <cell r="C3471" t="str">
            <v>USNM00645381</v>
          </cell>
          <cell r="D3471" t="str">
            <v>USNM00645381</v>
          </cell>
          <cell r="E3471" t="str">
            <v>BOLD:AAG1103</v>
          </cell>
        </row>
        <row r="3472">
          <cell r="C3472" t="str">
            <v>USNM00645492</v>
          </cell>
          <cell r="D3472" t="str">
            <v>USNM00645492</v>
          </cell>
        </row>
        <row r="3473">
          <cell r="C3473" t="str">
            <v>USNM00645493</v>
          </cell>
          <cell r="D3473" t="str">
            <v>USNM00645493</v>
          </cell>
        </row>
        <row r="3474">
          <cell r="C3474" t="str">
            <v>USNM00645494</v>
          </cell>
          <cell r="D3474" t="str">
            <v>USNM00645494</v>
          </cell>
          <cell r="E3474" t="str">
            <v>BOLD:AAE3775</v>
          </cell>
        </row>
        <row r="3475">
          <cell r="C3475" t="str">
            <v>USNM00645496</v>
          </cell>
          <cell r="D3475" t="str">
            <v>USNM00645496</v>
          </cell>
        </row>
        <row r="3476">
          <cell r="C3476" t="str">
            <v>USNM00645527</v>
          </cell>
          <cell r="D3476" t="str">
            <v>USNM00645527</v>
          </cell>
        </row>
        <row r="3477">
          <cell r="C3477" t="str">
            <v>USNM00645572</v>
          </cell>
          <cell r="D3477" t="str">
            <v>USNM00645572</v>
          </cell>
        </row>
        <row r="3478">
          <cell r="C3478" t="str">
            <v>USNM00645596</v>
          </cell>
          <cell r="D3478" t="str">
            <v>USNM00645596</v>
          </cell>
          <cell r="E3478" t="str">
            <v>BOLD:AAH2048</v>
          </cell>
        </row>
        <row r="3479">
          <cell r="C3479" t="str">
            <v>USNM00645600</v>
          </cell>
          <cell r="D3479" t="str">
            <v>USNM00645600</v>
          </cell>
        </row>
        <row r="3480">
          <cell r="C3480" t="str">
            <v>USNM00645617</v>
          </cell>
          <cell r="D3480" t="str">
            <v>USNM00645617</v>
          </cell>
          <cell r="E3480" t="str">
            <v>BOLD:AAH2054</v>
          </cell>
        </row>
        <row r="3481">
          <cell r="C3481" t="str">
            <v>USNM00645618</v>
          </cell>
          <cell r="D3481" t="str">
            <v>USNM00645618</v>
          </cell>
        </row>
        <row r="3482">
          <cell r="C3482" t="str">
            <v>USNM00645629</v>
          </cell>
          <cell r="D3482" t="str">
            <v>USNM00645629</v>
          </cell>
        </row>
        <row r="3483">
          <cell r="C3483" t="str">
            <v>USNM00645633</v>
          </cell>
          <cell r="D3483" t="str">
            <v>USNM00645633</v>
          </cell>
        </row>
        <row r="3484">
          <cell r="C3484" t="str">
            <v>USNM00645638</v>
          </cell>
          <cell r="D3484" t="str">
            <v>USNM00645638</v>
          </cell>
        </row>
        <row r="3485">
          <cell r="C3485" t="str">
            <v>USNM00645642</v>
          </cell>
          <cell r="D3485" t="str">
            <v>USNM00645642</v>
          </cell>
          <cell r="E3485" t="str">
            <v>BOLD:AAH1992</v>
          </cell>
        </row>
        <row r="3486">
          <cell r="C3486" t="str">
            <v>USNM00645643</v>
          </cell>
          <cell r="D3486" t="str">
            <v>USNM00645643</v>
          </cell>
        </row>
        <row r="3487">
          <cell r="C3487" t="str">
            <v>USNM00645646</v>
          </cell>
          <cell r="D3487" t="str">
            <v>USNM00645646</v>
          </cell>
        </row>
        <row r="3488">
          <cell r="C3488" t="str">
            <v>USNM00645648</v>
          </cell>
          <cell r="D3488" t="str">
            <v>USNM00645648</v>
          </cell>
        </row>
        <row r="3489">
          <cell r="C3489" t="str">
            <v>USNM00645657</v>
          </cell>
          <cell r="D3489" t="str">
            <v>USNM00645657</v>
          </cell>
        </row>
        <row r="3490">
          <cell r="C3490" t="str">
            <v>USNM00645664</v>
          </cell>
          <cell r="D3490" t="str">
            <v>USNM00645664</v>
          </cell>
        </row>
        <row r="3491">
          <cell r="C3491" t="str">
            <v>USNM00645666</v>
          </cell>
          <cell r="D3491" t="str">
            <v>USNM00645666</v>
          </cell>
        </row>
        <row r="3492">
          <cell r="C3492" t="str">
            <v>USNM00645678</v>
          </cell>
          <cell r="D3492" t="str">
            <v>USNM00645678</v>
          </cell>
          <cell r="E3492" t="str">
            <v>BOLD:AAH2048</v>
          </cell>
        </row>
        <row r="3493">
          <cell r="C3493" t="str">
            <v>USNM00645699</v>
          </cell>
          <cell r="D3493" t="str">
            <v>USNM00645699</v>
          </cell>
          <cell r="E3493" t="str">
            <v>BOLD:AAH2048</v>
          </cell>
        </row>
        <row r="3494">
          <cell r="C3494" t="str">
            <v>USNM00645709</v>
          </cell>
          <cell r="D3494" t="str">
            <v>USNM00645709</v>
          </cell>
        </row>
        <row r="3495">
          <cell r="C3495" t="str">
            <v>USNM00645713</v>
          </cell>
          <cell r="D3495" t="str">
            <v>USNM00645713</v>
          </cell>
          <cell r="E3495" t="str">
            <v>BOLD:AAE3775</v>
          </cell>
        </row>
        <row r="3496">
          <cell r="C3496" t="str">
            <v>USNM00645715</v>
          </cell>
          <cell r="D3496" t="str">
            <v>USNM00645715</v>
          </cell>
        </row>
        <row r="3497">
          <cell r="C3497" t="str">
            <v>USNM00645716</v>
          </cell>
          <cell r="D3497" t="str">
            <v>USNM00645716</v>
          </cell>
        </row>
        <row r="3498">
          <cell r="C3498" t="str">
            <v>USNM00645723</v>
          </cell>
          <cell r="D3498" t="str">
            <v>USNM00645723</v>
          </cell>
        </row>
        <row r="3499">
          <cell r="C3499" t="str">
            <v>USNM00645725</v>
          </cell>
          <cell r="D3499" t="str">
            <v>USNM00645725</v>
          </cell>
        </row>
        <row r="3500">
          <cell r="C3500" t="str">
            <v>USNM00648192</v>
          </cell>
          <cell r="D3500" t="str">
            <v>USNM00648192</v>
          </cell>
        </row>
        <row r="3501">
          <cell r="C3501" t="str">
            <v>USNM00648207</v>
          </cell>
          <cell r="D3501" t="str">
            <v>USNM00648207</v>
          </cell>
          <cell r="E3501" t="str">
            <v>BOLD:AAH2055</v>
          </cell>
        </row>
        <row r="3502">
          <cell r="C3502" t="str">
            <v>USNM00648212</v>
          </cell>
          <cell r="D3502" t="str">
            <v>USNM00648212</v>
          </cell>
          <cell r="E3502" t="str">
            <v>BOLD:AAH2055</v>
          </cell>
        </row>
        <row r="3503">
          <cell r="C3503" t="str">
            <v>USNM00648213</v>
          </cell>
          <cell r="D3503" t="str">
            <v>USNM00648213</v>
          </cell>
        </row>
        <row r="3504">
          <cell r="C3504" t="str">
            <v>USNM00648214</v>
          </cell>
          <cell r="D3504" t="str">
            <v>USNM00648214</v>
          </cell>
          <cell r="E3504" t="str">
            <v>BOLD:AAH2055</v>
          </cell>
        </row>
        <row r="3505">
          <cell r="C3505" t="str">
            <v>USNM00648216</v>
          </cell>
          <cell r="D3505" t="str">
            <v>USNM00648216</v>
          </cell>
          <cell r="E3505" t="str">
            <v>BOLD:AAH2055</v>
          </cell>
        </row>
        <row r="3506">
          <cell r="C3506" t="str">
            <v>USNM00648238</v>
          </cell>
          <cell r="D3506" t="str">
            <v>USNM00648238</v>
          </cell>
          <cell r="E3506" t="str">
            <v>BOLD:AAH2055</v>
          </cell>
        </row>
        <row r="3507">
          <cell r="C3507" t="str">
            <v>USNM00680000</v>
          </cell>
          <cell r="D3507" t="str">
            <v>USNM00680000</v>
          </cell>
        </row>
        <row r="3508">
          <cell r="C3508" t="str">
            <v>USNM00680007</v>
          </cell>
          <cell r="D3508" t="str">
            <v>USNM00680007</v>
          </cell>
        </row>
        <row r="3509">
          <cell r="C3509" t="str">
            <v>USNM00680008</v>
          </cell>
          <cell r="D3509" t="str">
            <v>USNM00680008</v>
          </cell>
        </row>
        <row r="3510">
          <cell r="C3510" t="str">
            <v>USNM00680012</v>
          </cell>
          <cell r="D3510" t="str">
            <v>USNM00680012</v>
          </cell>
          <cell r="E3510" t="str">
            <v>BOLD:AAH0611</v>
          </cell>
        </row>
        <row r="3511">
          <cell r="C3511" t="str">
            <v>USNM00680013</v>
          </cell>
          <cell r="D3511" t="str">
            <v>USNM00680013</v>
          </cell>
          <cell r="E3511" t="str">
            <v>BOLD:AAH0613</v>
          </cell>
        </row>
        <row r="3512">
          <cell r="C3512" t="str">
            <v>USNM00680018</v>
          </cell>
          <cell r="D3512" t="str">
            <v>USNM00680018</v>
          </cell>
        </row>
        <row r="3513">
          <cell r="C3513" t="str">
            <v>USNM00680025</v>
          </cell>
          <cell r="D3513" t="str">
            <v>USNM00680025</v>
          </cell>
          <cell r="E3513" t="str">
            <v>BOLD:AAH0609</v>
          </cell>
        </row>
        <row r="3514">
          <cell r="C3514" t="str">
            <v>USNM00680055</v>
          </cell>
          <cell r="D3514" t="str">
            <v>USNM00680055</v>
          </cell>
        </row>
        <row r="3515">
          <cell r="C3515" t="str">
            <v>USNM00680065</v>
          </cell>
          <cell r="D3515" t="str">
            <v>USNM00680065</v>
          </cell>
        </row>
        <row r="3516">
          <cell r="C3516" t="str">
            <v>USNM00680070</v>
          </cell>
          <cell r="D3516" t="str">
            <v>USNM00680070</v>
          </cell>
          <cell r="E3516" t="str">
            <v>BOLD:AAH0610</v>
          </cell>
        </row>
        <row r="3517">
          <cell r="C3517" t="str">
            <v>USNM00680071</v>
          </cell>
          <cell r="D3517" t="str">
            <v>USNM00680071</v>
          </cell>
          <cell r="E3517" t="str">
            <v>BOLD:AAH0568</v>
          </cell>
        </row>
        <row r="3518">
          <cell r="C3518" t="str">
            <v>USNM00680074</v>
          </cell>
          <cell r="D3518" t="str">
            <v>USNM00680074</v>
          </cell>
          <cell r="E3518" t="str">
            <v>BOLD:AAP1248</v>
          </cell>
        </row>
        <row r="3519">
          <cell r="C3519" t="str">
            <v>USNM00680076</v>
          </cell>
          <cell r="D3519" t="str">
            <v>USNM00680076</v>
          </cell>
          <cell r="E3519" t="str">
            <v>BOLD:AAH0610</v>
          </cell>
        </row>
        <row r="3520">
          <cell r="C3520" t="str">
            <v>USNM00680096</v>
          </cell>
          <cell r="D3520" t="str">
            <v>USNM00680096</v>
          </cell>
          <cell r="E3520" t="str">
            <v>BOLD:AAH0611</v>
          </cell>
        </row>
        <row r="3521">
          <cell r="C3521" t="str">
            <v>USNM00680098</v>
          </cell>
          <cell r="D3521" t="str">
            <v>USNM00680098</v>
          </cell>
          <cell r="E3521" t="str">
            <v>BOLD:AAH0611</v>
          </cell>
        </row>
        <row r="3522">
          <cell r="C3522" t="str">
            <v>USNM00680101</v>
          </cell>
          <cell r="D3522" t="str">
            <v>USNM00680101</v>
          </cell>
          <cell r="E3522" t="str">
            <v>BOLD:AAH0610</v>
          </cell>
        </row>
        <row r="3523">
          <cell r="C3523" t="str">
            <v>USNM00680112</v>
          </cell>
          <cell r="D3523" t="str">
            <v>USNM00680112</v>
          </cell>
        </row>
        <row r="3524">
          <cell r="C3524" t="str">
            <v>USNM00680116</v>
          </cell>
          <cell r="D3524" t="str">
            <v>USNM00680116</v>
          </cell>
        </row>
        <row r="3525">
          <cell r="C3525" t="str">
            <v>USNM00680120</v>
          </cell>
          <cell r="D3525" t="str">
            <v>USNM00680120</v>
          </cell>
          <cell r="E3525" t="str">
            <v>BOLD:AAH0608</v>
          </cell>
        </row>
        <row r="3526">
          <cell r="C3526" t="str">
            <v>USNM00680121</v>
          </cell>
          <cell r="D3526" t="str">
            <v>USNM00680121</v>
          </cell>
          <cell r="E3526" t="str">
            <v>BOLD:AAH0610</v>
          </cell>
        </row>
        <row r="3527">
          <cell r="C3527" t="str">
            <v>USNM00680125</v>
          </cell>
          <cell r="D3527" t="str">
            <v>USNM00680125</v>
          </cell>
          <cell r="E3527" t="str">
            <v>BOLD:AAH0568</v>
          </cell>
        </row>
        <row r="3528">
          <cell r="C3528" t="str">
            <v>USNM00680127</v>
          </cell>
          <cell r="D3528" t="str">
            <v>USNM00680127</v>
          </cell>
          <cell r="E3528" t="str">
            <v>BOLD:AAH0611</v>
          </cell>
        </row>
        <row r="3529">
          <cell r="C3529" t="str">
            <v>USNM00680139</v>
          </cell>
          <cell r="D3529" t="str">
            <v>USNM00680139</v>
          </cell>
        </row>
        <row r="3530">
          <cell r="C3530" t="str">
            <v>USNM00680140</v>
          </cell>
          <cell r="D3530" t="str">
            <v>USNM00680140</v>
          </cell>
          <cell r="E3530" t="str">
            <v>BOLD:AAF9898</v>
          </cell>
        </row>
        <row r="3531">
          <cell r="C3531" t="str">
            <v>USNM00680141</v>
          </cell>
          <cell r="D3531" t="str">
            <v>USNM00680141</v>
          </cell>
        </row>
        <row r="3532">
          <cell r="C3532" t="str">
            <v>USNM00680156</v>
          </cell>
          <cell r="D3532" t="str">
            <v>USNM00680156</v>
          </cell>
        </row>
        <row r="3533">
          <cell r="C3533" t="str">
            <v>USNM00680157</v>
          </cell>
          <cell r="D3533" t="str">
            <v>USNM00680157</v>
          </cell>
          <cell r="E3533" t="str">
            <v>BOLD:AAH0612</v>
          </cell>
        </row>
        <row r="3534">
          <cell r="C3534" t="str">
            <v>USNM00680161</v>
          </cell>
          <cell r="D3534" t="str">
            <v>USNM00680161</v>
          </cell>
          <cell r="E3534" t="str">
            <v>BOLD:AAH0610</v>
          </cell>
        </row>
        <row r="3535">
          <cell r="C3535" t="str">
            <v>USNM00680183</v>
          </cell>
          <cell r="D3535" t="str">
            <v>USNM00680183</v>
          </cell>
        </row>
        <row r="3536">
          <cell r="C3536" t="str">
            <v>USNM00680184</v>
          </cell>
          <cell r="D3536" t="str">
            <v>USNM00680184</v>
          </cell>
          <cell r="E3536" t="str">
            <v>BOLD:AAF9904</v>
          </cell>
        </row>
        <row r="3537">
          <cell r="C3537" t="str">
            <v>USNM00680185</v>
          </cell>
          <cell r="D3537" t="str">
            <v>USNM00680185</v>
          </cell>
        </row>
        <row r="3538">
          <cell r="C3538" t="str">
            <v>USNM00680205</v>
          </cell>
          <cell r="D3538" t="str">
            <v>USNM00680205</v>
          </cell>
          <cell r="E3538" t="str">
            <v>BOLD:AAF9905</v>
          </cell>
        </row>
        <row r="3539">
          <cell r="C3539" t="str">
            <v>USNM00680208</v>
          </cell>
          <cell r="D3539" t="str">
            <v>USNM00680208</v>
          </cell>
          <cell r="E3539" t="str">
            <v>BOLD:AAH2056</v>
          </cell>
        </row>
        <row r="3540">
          <cell r="C3540" t="str">
            <v>USNM00680212</v>
          </cell>
          <cell r="D3540" t="str">
            <v>USNM00680212</v>
          </cell>
          <cell r="E3540" t="str">
            <v>BOLD:AAH0953</v>
          </cell>
        </row>
        <row r="3541">
          <cell r="C3541" t="str">
            <v>USNM00680217</v>
          </cell>
          <cell r="D3541" t="str">
            <v>USNM00680217</v>
          </cell>
        </row>
        <row r="3542">
          <cell r="C3542" t="str">
            <v>USNM00680218</v>
          </cell>
          <cell r="D3542" t="str">
            <v>USNM00680218</v>
          </cell>
          <cell r="E3542" t="str">
            <v>BOLD:AAH0953</v>
          </cell>
        </row>
        <row r="3543">
          <cell r="C3543" t="str">
            <v>USNM00680221</v>
          </cell>
          <cell r="D3543" t="str">
            <v>USNM00680221</v>
          </cell>
          <cell r="E3543" t="str">
            <v>BOLD:AAF9911</v>
          </cell>
        </row>
        <row r="3544">
          <cell r="C3544" t="str">
            <v>USNM00680222</v>
          </cell>
          <cell r="D3544" t="str">
            <v>USNM00680222</v>
          </cell>
          <cell r="E3544" t="str">
            <v>BOLD:AAF9905</v>
          </cell>
        </row>
        <row r="3545">
          <cell r="C3545" t="str">
            <v>USNM00680224</v>
          </cell>
          <cell r="D3545" t="str">
            <v>USNM00680224</v>
          </cell>
        </row>
        <row r="3546">
          <cell r="C3546" t="str">
            <v>USNM00680225</v>
          </cell>
          <cell r="D3546" t="str">
            <v>USNM00680225</v>
          </cell>
        </row>
        <row r="3547">
          <cell r="C3547" t="str">
            <v>USNM00680227</v>
          </cell>
          <cell r="D3547" t="str">
            <v>USNM00680227</v>
          </cell>
        </row>
        <row r="3548">
          <cell r="C3548" t="str">
            <v>USNM00680233</v>
          </cell>
          <cell r="D3548" t="str">
            <v>USNM00680233</v>
          </cell>
        </row>
        <row r="3549">
          <cell r="C3549" t="str">
            <v>USNM00680235</v>
          </cell>
          <cell r="D3549" t="str">
            <v>USNM00680235</v>
          </cell>
        </row>
        <row r="3550">
          <cell r="C3550" t="str">
            <v>USNM00680238</v>
          </cell>
          <cell r="D3550" t="str">
            <v>USNM00680238</v>
          </cell>
          <cell r="E3550" t="str">
            <v>BOLD:AAP1249</v>
          </cell>
        </row>
        <row r="3551">
          <cell r="C3551" t="str">
            <v>USNM00680239</v>
          </cell>
          <cell r="D3551" t="str">
            <v>USNM00680239</v>
          </cell>
        </row>
        <row r="3552">
          <cell r="C3552" t="str">
            <v>USNM00680240</v>
          </cell>
          <cell r="D3552" t="str">
            <v>USNM00680240</v>
          </cell>
          <cell r="E3552" t="str">
            <v>BOLD:AAH0954</v>
          </cell>
        </row>
        <row r="3553">
          <cell r="C3553" t="str">
            <v>USNM00680241</v>
          </cell>
          <cell r="D3553" t="str">
            <v>USNM00680241</v>
          </cell>
        </row>
        <row r="3554">
          <cell r="C3554" t="str">
            <v>USNM00680247</v>
          </cell>
          <cell r="D3554" t="str">
            <v>USNM00680247</v>
          </cell>
          <cell r="E3554" t="str">
            <v>BOLD:AAN8645</v>
          </cell>
        </row>
        <row r="3555">
          <cell r="C3555" t="str">
            <v>USNM00680250</v>
          </cell>
          <cell r="D3555" t="str">
            <v>USNM00680250</v>
          </cell>
        </row>
        <row r="3556">
          <cell r="C3556" t="str">
            <v>USNM00680254</v>
          </cell>
          <cell r="D3556" t="str">
            <v>USNM00680254</v>
          </cell>
        </row>
        <row r="3557">
          <cell r="C3557" t="str">
            <v>USNM00680263</v>
          </cell>
          <cell r="D3557" t="str">
            <v>USNM00680263</v>
          </cell>
          <cell r="E3557" t="str">
            <v>BOLD:AAH0953</v>
          </cell>
        </row>
        <row r="3558">
          <cell r="C3558" t="str">
            <v>USNM00680264</v>
          </cell>
          <cell r="D3558" t="str">
            <v>USNM00680264</v>
          </cell>
          <cell r="E3558" t="str">
            <v>BOLD:AAP1259</v>
          </cell>
        </row>
        <row r="3559">
          <cell r="C3559" t="str">
            <v>USNM00680265</v>
          </cell>
          <cell r="D3559" t="str">
            <v>USNM00680265</v>
          </cell>
        </row>
        <row r="3560">
          <cell r="C3560" t="str">
            <v>USNM00680277</v>
          </cell>
          <cell r="D3560" t="str">
            <v>USNM00680277</v>
          </cell>
          <cell r="E3560" t="str">
            <v>BOLD:AAH2058</v>
          </cell>
        </row>
        <row r="3561">
          <cell r="C3561" t="str">
            <v>USNM00680279</v>
          </cell>
          <cell r="D3561" t="str">
            <v>USNM00680279</v>
          </cell>
          <cell r="E3561" t="str">
            <v>BOLD:AAH2059</v>
          </cell>
        </row>
        <row r="3562">
          <cell r="C3562" t="str">
            <v>USNM00680281</v>
          </cell>
          <cell r="D3562" t="str">
            <v>USNM00680281</v>
          </cell>
        </row>
        <row r="3563">
          <cell r="C3563" t="str">
            <v>USNM00680284</v>
          </cell>
          <cell r="D3563" t="str">
            <v>USNM00680284</v>
          </cell>
          <cell r="E3563" t="str">
            <v>BOLD:AAP1250</v>
          </cell>
        </row>
        <row r="3564">
          <cell r="C3564" t="str">
            <v>USNM00680289</v>
          </cell>
          <cell r="D3564" t="str">
            <v>USNM00680289</v>
          </cell>
          <cell r="E3564" t="str">
            <v>BOLD:AAG2150</v>
          </cell>
        </row>
        <row r="3565">
          <cell r="C3565" t="str">
            <v>USNM00680290</v>
          </cell>
          <cell r="D3565" t="str">
            <v>USNM00680290</v>
          </cell>
        </row>
        <row r="3566">
          <cell r="C3566" t="str">
            <v>USNM00680295</v>
          </cell>
          <cell r="D3566" t="str">
            <v>USNM00680295</v>
          </cell>
        </row>
        <row r="3567">
          <cell r="C3567" t="str">
            <v>USNM00680301</v>
          </cell>
          <cell r="D3567" t="str">
            <v>USNM00680301</v>
          </cell>
        </row>
        <row r="3568">
          <cell r="C3568" t="str">
            <v>USNM00680302</v>
          </cell>
          <cell r="D3568" t="str">
            <v>USNM00680302</v>
          </cell>
        </row>
        <row r="3569">
          <cell r="C3569" t="str">
            <v>USNM00680307</v>
          </cell>
          <cell r="D3569" t="str">
            <v>USNM00680307</v>
          </cell>
        </row>
        <row r="3570">
          <cell r="C3570" t="str">
            <v>USNM00680311</v>
          </cell>
          <cell r="D3570" t="str">
            <v>USNM00680311</v>
          </cell>
          <cell r="E3570" t="str">
            <v>BOLD:AAH1992</v>
          </cell>
        </row>
        <row r="3571">
          <cell r="C3571" t="str">
            <v>USNM00680321</v>
          </cell>
          <cell r="D3571" t="str">
            <v>USNM00680321</v>
          </cell>
        </row>
        <row r="3572">
          <cell r="C3572" t="str">
            <v>USNM00680322</v>
          </cell>
          <cell r="D3572" t="str">
            <v>USNM00680322</v>
          </cell>
          <cell r="E3572" t="str">
            <v>BOLD:AAP1251</v>
          </cell>
        </row>
        <row r="3573">
          <cell r="C3573" t="str">
            <v>USNM00680323</v>
          </cell>
          <cell r="D3573" t="str">
            <v>USNM00680323</v>
          </cell>
        </row>
        <row r="3574">
          <cell r="C3574" t="str">
            <v>USNM00680327</v>
          </cell>
          <cell r="D3574" t="str">
            <v>USNM ENT 00680327</v>
          </cell>
          <cell r="E3574" t="str">
            <v>BOLD:AAD3235</v>
          </cell>
        </row>
        <row r="3575">
          <cell r="C3575" t="str">
            <v>USNM00680328</v>
          </cell>
          <cell r="D3575" t="str">
            <v>USNM00680328</v>
          </cell>
          <cell r="E3575" t="str">
            <v>BOLD:AAP1243</v>
          </cell>
        </row>
        <row r="3576">
          <cell r="C3576" t="str">
            <v>USNM00680335</v>
          </cell>
          <cell r="D3576" t="str">
            <v>USNM00680335</v>
          </cell>
          <cell r="E3576" t="str">
            <v>BOLD:AAP1252</v>
          </cell>
        </row>
        <row r="3577">
          <cell r="C3577" t="str">
            <v>USNM00680339</v>
          </cell>
          <cell r="D3577" t="str">
            <v>USNM00680339</v>
          </cell>
        </row>
        <row r="3578">
          <cell r="C3578" t="str">
            <v>USNM00680340</v>
          </cell>
          <cell r="D3578" t="str">
            <v>USNM00680340</v>
          </cell>
        </row>
        <row r="3579">
          <cell r="C3579" t="str">
            <v>USNM00680345</v>
          </cell>
          <cell r="D3579" t="str">
            <v>USNM00680345</v>
          </cell>
          <cell r="E3579" t="str">
            <v>BOLD:AAF9904</v>
          </cell>
        </row>
        <row r="3580">
          <cell r="C3580" t="str">
            <v>USNM00680346</v>
          </cell>
          <cell r="D3580" t="str">
            <v>USNM00680346</v>
          </cell>
          <cell r="E3580" t="str">
            <v>BOLD:AAP1245</v>
          </cell>
        </row>
        <row r="3581">
          <cell r="C3581" t="str">
            <v>USNM00680349</v>
          </cell>
          <cell r="D3581" t="str">
            <v>USNM00680349</v>
          </cell>
          <cell r="E3581" t="str">
            <v>BOLD:AAP1253</v>
          </cell>
        </row>
        <row r="3582">
          <cell r="C3582" t="str">
            <v>USNM00680351</v>
          </cell>
          <cell r="D3582" t="str">
            <v>USNM ENT 00680351</v>
          </cell>
          <cell r="E3582" t="str">
            <v>BOLD:AAD3235</v>
          </cell>
        </row>
        <row r="3583">
          <cell r="C3583" t="str">
            <v>USNM00680352</v>
          </cell>
          <cell r="D3583" t="str">
            <v>USNM00680352</v>
          </cell>
        </row>
        <row r="3584">
          <cell r="C3584" t="str">
            <v>USNM00680358</v>
          </cell>
          <cell r="D3584" t="str">
            <v>USNM00680358</v>
          </cell>
          <cell r="E3584" t="str">
            <v>BOLD:AAP1259</v>
          </cell>
        </row>
        <row r="3585">
          <cell r="C3585" t="str">
            <v>USNM00680366</v>
          </cell>
          <cell r="D3585" t="str">
            <v>USNM00680366</v>
          </cell>
        </row>
        <row r="3586">
          <cell r="C3586" t="str">
            <v>USNM00680375</v>
          </cell>
          <cell r="D3586" t="str">
            <v>USNM00680375</v>
          </cell>
          <cell r="E3586" t="str">
            <v>BOLD:AAH2061</v>
          </cell>
        </row>
        <row r="3587">
          <cell r="C3587" t="str">
            <v>USNM00680380</v>
          </cell>
          <cell r="D3587" t="str">
            <v>USNM00680380</v>
          </cell>
          <cell r="E3587" t="str">
            <v>BOLD:AAP1246</v>
          </cell>
        </row>
        <row r="3588">
          <cell r="C3588" t="str">
            <v>USNM00680385</v>
          </cell>
          <cell r="D3588" t="str">
            <v>USNM00680385</v>
          </cell>
          <cell r="E3588" t="str">
            <v>BOLD:AAH0953</v>
          </cell>
        </row>
        <row r="3589">
          <cell r="C3589" t="str">
            <v>USNM00680391</v>
          </cell>
          <cell r="D3589" t="str">
            <v>USNM00680391</v>
          </cell>
        </row>
        <row r="3590">
          <cell r="C3590" t="str">
            <v>USNM00680394</v>
          </cell>
          <cell r="D3590" t="str">
            <v>USNM00680394</v>
          </cell>
          <cell r="E3590" t="str">
            <v>BOLD:AAG7339</v>
          </cell>
        </row>
        <row r="3591">
          <cell r="C3591" t="str">
            <v>USNM00680396</v>
          </cell>
          <cell r="D3591" t="str">
            <v>USNM00680396</v>
          </cell>
          <cell r="E3591" t="str">
            <v>BOLD:AAF9898</v>
          </cell>
        </row>
        <row r="3592">
          <cell r="C3592" t="str">
            <v>USNM00680408</v>
          </cell>
          <cell r="D3592" t="str">
            <v>USNM00680408</v>
          </cell>
          <cell r="E3592" t="str">
            <v>BOLD:AAP1251</v>
          </cell>
        </row>
        <row r="3593">
          <cell r="C3593" t="str">
            <v>USNM00680410</v>
          </cell>
          <cell r="D3593" t="str">
            <v>USNM ENT 00680410</v>
          </cell>
          <cell r="E3593" t="str">
            <v>BOLD:AAD3235</v>
          </cell>
        </row>
        <row r="3594">
          <cell r="C3594" t="str">
            <v>USNM00680423</v>
          </cell>
          <cell r="D3594" t="str">
            <v>USNM00680423</v>
          </cell>
          <cell r="E3594" t="str">
            <v>BOLD:AAH2062</v>
          </cell>
        </row>
        <row r="3595">
          <cell r="C3595" t="str">
            <v>USNM00680425</v>
          </cell>
          <cell r="D3595" t="str">
            <v>USNM00680425</v>
          </cell>
          <cell r="E3595" t="str">
            <v>BOLD:AAH2062</v>
          </cell>
        </row>
        <row r="3596">
          <cell r="C3596" t="str">
            <v>USNM00680433</v>
          </cell>
          <cell r="D3596" t="str">
            <v>USNM00680433</v>
          </cell>
          <cell r="E3596" t="str">
            <v>BOLD:AAF9904</v>
          </cell>
        </row>
        <row r="3597">
          <cell r="C3597" t="str">
            <v>USNM00680438</v>
          </cell>
          <cell r="D3597" t="str">
            <v>USNM00680438</v>
          </cell>
          <cell r="E3597" t="str">
            <v>BOLD:AAH0953</v>
          </cell>
        </row>
        <row r="3598">
          <cell r="C3598" t="str">
            <v>USNM00680440</v>
          </cell>
          <cell r="D3598" t="str">
            <v>USNM00680440</v>
          </cell>
          <cell r="E3598" t="str">
            <v>BOLD:AAG2310</v>
          </cell>
        </row>
        <row r="3599">
          <cell r="C3599" t="str">
            <v>USNM00680442</v>
          </cell>
          <cell r="D3599" t="str">
            <v>USNM00680442</v>
          </cell>
        </row>
        <row r="3600">
          <cell r="C3600" t="str">
            <v>USNM00680444</v>
          </cell>
          <cell r="D3600" t="str">
            <v>USNM00680444</v>
          </cell>
          <cell r="E3600" t="str">
            <v>BOLD:AAH2062</v>
          </cell>
        </row>
        <row r="3601">
          <cell r="C3601" t="str">
            <v>USNM00680454</v>
          </cell>
          <cell r="D3601" t="str">
            <v>USNM00680454</v>
          </cell>
        </row>
        <row r="3602">
          <cell r="C3602" t="str">
            <v>USNM00680458</v>
          </cell>
          <cell r="D3602" t="str">
            <v>USNM00680458</v>
          </cell>
        </row>
        <row r="3603">
          <cell r="C3603" t="str">
            <v>USNM00680460</v>
          </cell>
          <cell r="D3603" t="str">
            <v>USNM00680460</v>
          </cell>
        </row>
        <row r="3604">
          <cell r="C3604" t="str">
            <v>USNM00680462</v>
          </cell>
          <cell r="D3604" t="str">
            <v>USNM00680462</v>
          </cell>
        </row>
        <row r="3605">
          <cell r="C3605" t="str">
            <v>USNM00680473</v>
          </cell>
          <cell r="D3605" t="str">
            <v>USNM00680473</v>
          </cell>
          <cell r="E3605" t="str">
            <v>BOLD:AAH2063</v>
          </cell>
        </row>
        <row r="3606">
          <cell r="C3606" t="str">
            <v>USNM00680476</v>
          </cell>
          <cell r="D3606" t="str">
            <v>USNM ENT 00680476</v>
          </cell>
          <cell r="E3606" t="str">
            <v>BOLD:ACF5380</v>
          </cell>
        </row>
        <row r="3607">
          <cell r="C3607" t="str">
            <v>USNM00680483</v>
          </cell>
          <cell r="D3607" t="str">
            <v>USNM00680483</v>
          </cell>
          <cell r="E3607" t="str">
            <v>BOLD:AAH2064</v>
          </cell>
        </row>
        <row r="3608">
          <cell r="C3608" t="str">
            <v>USNM00680485</v>
          </cell>
          <cell r="D3608" t="str">
            <v>USNM00680485</v>
          </cell>
          <cell r="E3608" t="str">
            <v>BOLD:AAP1260</v>
          </cell>
        </row>
        <row r="3609">
          <cell r="C3609" t="str">
            <v>USNM00680489</v>
          </cell>
          <cell r="D3609" t="str">
            <v>USNM00680489</v>
          </cell>
        </row>
        <row r="3610">
          <cell r="C3610" t="str">
            <v>USNM00680501</v>
          </cell>
          <cell r="D3610" t="str">
            <v>USNM00680501</v>
          </cell>
          <cell r="E3610" t="str">
            <v>BOLD:AAN8645</v>
          </cell>
        </row>
        <row r="3611">
          <cell r="C3611" t="str">
            <v>USNM00680503</v>
          </cell>
          <cell r="D3611" t="str">
            <v>USNM00680503</v>
          </cell>
        </row>
        <row r="3612">
          <cell r="C3612" t="str">
            <v>USNM00680509</v>
          </cell>
          <cell r="D3612" t="str">
            <v>USNM00680509</v>
          </cell>
          <cell r="E3612" t="str">
            <v>BOLD:AAH0953</v>
          </cell>
        </row>
        <row r="3613">
          <cell r="C3613" t="str">
            <v>USNM00680511</v>
          </cell>
          <cell r="D3613" t="str">
            <v>USNM00680511</v>
          </cell>
          <cell r="E3613" t="str">
            <v>BOLD:AAP1254</v>
          </cell>
        </row>
        <row r="3614">
          <cell r="C3614" t="str">
            <v>USNM00680513</v>
          </cell>
          <cell r="D3614" t="str">
            <v>USNM00680513</v>
          </cell>
        </row>
        <row r="3615">
          <cell r="C3615" t="str">
            <v>USNM00680514</v>
          </cell>
          <cell r="D3615" t="str">
            <v>USNM00680514</v>
          </cell>
          <cell r="E3615" t="str">
            <v>BOLD:AAF9899</v>
          </cell>
        </row>
        <row r="3616">
          <cell r="C3616" t="str">
            <v>USNM00680515</v>
          </cell>
          <cell r="D3616" t="str">
            <v>USNM00680515</v>
          </cell>
          <cell r="E3616" t="str">
            <v>BOLD:AAH2065</v>
          </cell>
        </row>
        <row r="3617">
          <cell r="C3617" t="str">
            <v>USNM00680516</v>
          </cell>
          <cell r="D3617" t="str">
            <v>USNM ENT 00680516</v>
          </cell>
          <cell r="E3617" t="str">
            <v>BOLD:AAD3235</v>
          </cell>
        </row>
        <row r="3618">
          <cell r="C3618" t="str">
            <v>USNM00680520</v>
          </cell>
          <cell r="D3618" t="str">
            <v>USNM00680520</v>
          </cell>
          <cell r="E3618" t="str">
            <v>BOLD:AAP1261</v>
          </cell>
        </row>
        <row r="3619">
          <cell r="C3619" t="str">
            <v>USNM00680521</v>
          </cell>
          <cell r="D3619" t="str">
            <v>USNM00680521</v>
          </cell>
          <cell r="E3619" t="str">
            <v>BOLD:AAP1261</v>
          </cell>
        </row>
        <row r="3620">
          <cell r="C3620" t="str">
            <v>USNM00680523</v>
          </cell>
          <cell r="D3620" t="str">
            <v>USNM00680523</v>
          </cell>
          <cell r="E3620" t="str">
            <v>BOLD:AAP1262</v>
          </cell>
        </row>
        <row r="3621">
          <cell r="C3621" t="str">
            <v>USNM00680526</v>
          </cell>
          <cell r="D3621" t="str">
            <v>USNM00680526</v>
          </cell>
          <cell r="E3621" t="str">
            <v>BOLD:AAP1255</v>
          </cell>
        </row>
        <row r="3622">
          <cell r="C3622" t="str">
            <v>USNM00680528-a</v>
          </cell>
          <cell r="D3622" t="str">
            <v>USNM00680528-a</v>
          </cell>
        </row>
        <row r="3623">
          <cell r="C3623" t="str">
            <v>USNM00680529</v>
          </cell>
          <cell r="D3623" t="str">
            <v>USNM00680529</v>
          </cell>
          <cell r="E3623" t="str">
            <v>BOLD:AAF9904</v>
          </cell>
        </row>
        <row r="3624">
          <cell r="C3624" t="str">
            <v>USNM00680532</v>
          </cell>
          <cell r="D3624" t="str">
            <v>USNM00680532</v>
          </cell>
          <cell r="E3624" t="str">
            <v>BOLD:AAP1256</v>
          </cell>
        </row>
        <row r="3625">
          <cell r="C3625" t="str">
            <v>USNM00680536</v>
          </cell>
          <cell r="D3625" t="str">
            <v>USNM00680536</v>
          </cell>
          <cell r="E3625" t="str">
            <v>BOLD:AAF9898</v>
          </cell>
        </row>
        <row r="3626">
          <cell r="C3626" t="str">
            <v>USNM00680540</v>
          </cell>
          <cell r="D3626" t="str">
            <v>USNM00680540</v>
          </cell>
        </row>
        <row r="3627">
          <cell r="C3627" t="str">
            <v>USNM00680543</v>
          </cell>
          <cell r="D3627" t="str">
            <v>USNM00680543</v>
          </cell>
        </row>
        <row r="3628">
          <cell r="C3628" t="str">
            <v>USNM00680544</v>
          </cell>
          <cell r="D3628" t="str">
            <v>USNM00680544</v>
          </cell>
        </row>
        <row r="3629">
          <cell r="C3629" t="str">
            <v>USNM00680547</v>
          </cell>
          <cell r="D3629" t="str">
            <v>USNM00680547</v>
          </cell>
          <cell r="E3629" t="str">
            <v>BOLD:AAH2062</v>
          </cell>
        </row>
        <row r="3630">
          <cell r="C3630" t="str">
            <v>USNM00680561</v>
          </cell>
          <cell r="D3630" t="str">
            <v>USNM00680561</v>
          </cell>
          <cell r="E3630" t="str">
            <v>BOLD:AAH2029</v>
          </cell>
        </row>
        <row r="3631">
          <cell r="C3631" t="str">
            <v>USNM00680566</v>
          </cell>
          <cell r="D3631" t="str">
            <v>USNM00680566</v>
          </cell>
          <cell r="E3631" t="str">
            <v>BOLD:AAH2034</v>
          </cell>
        </row>
        <row r="3632">
          <cell r="C3632" t="str">
            <v>USNM00680568</v>
          </cell>
          <cell r="D3632" t="str">
            <v>USNM00680568</v>
          </cell>
        </row>
        <row r="3633">
          <cell r="C3633" t="str">
            <v>USNM00680570</v>
          </cell>
          <cell r="D3633" t="str">
            <v>USNM ENT 00680570</v>
          </cell>
          <cell r="E3633" t="str">
            <v>BOLD:AAD3235</v>
          </cell>
        </row>
        <row r="3634">
          <cell r="C3634" t="str">
            <v>USNM00680572</v>
          </cell>
          <cell r="D3634" t="str">
            <v>USNM00680572</v>
          </cell>
          <cell r="E3634" t="str">
            <v>BOLD:AAN8645</v>
          </cell>
        </row>
        <row r="3635">
          <cell r="C3635" t="str">
            <v>USNM00680579</v>
          </cell>
          <cell r="D3635" t="str">
            <v>USNM00680579</v>
          </cell>
          <cell r="E3635" t="str">
            <v>BOLD:AAH0955</v>
          </cell>
        </row>
        <row r="3636">
          <cell r="C3636" t="str">
            <v>USNM00680583</v>
          </cell>
          <cell r="D3636" t="str">
            <v>USNM00680583</v>
          </cell>
        </row>
        <row r="3637">
          <cell r="C3637" t="str">
            <v>USNM00680594</v>
          </cell>
          <cell r="D3637" t="str">
            <v>USNM00680594</v>
          </cell>
          <cell r="E3637" t="str">
            <v>BOLD:AAH2034</v>
          </cell>
        </row>
        <row r="3638">
          <cell r="C3638" t="str">
            <v>USNM00680600</v>
          </cell>
          <cell r="D3638" t="str">
            <v>USNM00680600</v>
          </cell>
        </row>
        <row r="3639">
          <cell r="C3639" t="str">
            <v>USNM00680608</v>
          </cell>
          <cell r="D3639" t="str">
            <v>USNM00680608</v>
          </cell>
        </row>
        <row r="3640">
          <cell r="C3640" t="str">
            <v>USNM00680616</v>
          </cell>
          <cell r="D3640" t="str">
            <v>USNM00680616</v>
          </cell>
        </row>
        <row r="3641">
          <cell r="C3641" t="str">
            <v>USNM00680618</v>
          </cell>
          <cell r="D3641" t="str">
            <v>USNM00680618</v>
          </cell>
        </row>
        <row r="3642">
          <cell r="C3642" t="str">
            <v>USNM00680620</v>
          </cell>
          <cell r="D3642" t="str">
            <v>USNM00680620</v>
          </cell>
          <cell r="E3642" t="str">
            <v>BOLD:AAH0953</v>
          </cell>
        </row>
        <row r="3643">
          <cell r="C3643" t="str">
            <v>USNM00680626</v>
          </cell>
          <cell r="D3643" t="str">
            <v>USNM00680626</v>
          </cell>
          <cell r="E3643" t="str">
            <v>BOLD:AAP1257</v>
          </cell>
        </row>
        <row r="3644">
          <cell r="C3644" t="str">
            <v>USNM00680630</v>
          </cell>
          <cell r="D3644" t="str">
            <v>USNM00680630</v>
          </cell>
        </row>
        <row r="3645">
          <cell r="C3645" t="str">
            <v>USNM00680644</v>
          </cell>
          <cell r="D3645" t="str">
            <v>USNM00680644</v>
          </cell>
          <cell r="E3645" t="str">
            <v>BOLD:AAP1248</v>
          </cell>
        </row>
        <row r="3646">
          <cell r="C3646" t="str">
            <v>USNM00680650</v>
          </cell>
          <cell r="D3646" t="str">
            <v>USNM00680650</v>
          </cell>
          <cell r="E3646" t="str">
            <v>BOLD:AAP1252</v>
          </cell>
        </row>
        <row r="3647">
          <cell r="C3647" t="str">
            <v>USNM00680656</v>
          </cell>
          <cell r="D3647" t="str">
            <v>USNM00680656</v>
          </cell>
        </row>
        <row r="3648">
          <cell r="C3648" t="str">
            <v>USNM00680662</v>
          </cell>
          <cell r="D3648" t="str">
            <v>USNM00680662</v>
          </cell>
          <cell r="E3648" t="str">
            <v>BOLD:AAG7338</v>
          </cell>
        </row>
        <row r="3649">
          <cell r="C3649" t="str">
            <v>USNM00680664</v>
          </cell>
          <cell r="D3649" t="str">
            <v>USNM00680664</v>
          </cell>
        </row>
        <row r="3650">
          <cell r="C3650" t="str">
            <v>USNM00680672</v>
          </cell>
          <cell r="D3650" t="str">
            <v>USNM00680672</v>
          </cell>
          <cell r="E3650" t="str">
            <v>BOLD:AAP1263</v>
          </cell>
        </row>
        <row r="3651">
          <cell r="C3651" t="str">
            <v>USNM00680687</v>
          </cell>
          <cell r="D3651" t="str">
            <v>USNM00680687</v>
          </cell>
          <cell r="E3651" t="str">
            <v>BOLD:AAP1249</v>
          </cell>
        </row>
        <row r="3652">
          <cell r="C3652" t="str">
            <v>USNM00680688</v>
          </cell>
          <cell r="D3652" t="str">
            <v>USNM00680688</v>
          </cell>
          <cell r="E3652" t="str">
            <v>BOLD:AAH2061</v>
          </cell>
        </row>
        <row r="3653">
          <cell r="C3653" t="str">
            <v>USNM00680693</v>
          </cell>
          <cell r="D3653" t="str">
            <v>USNM00680693</v>
          </cell>
        </row>
        <row r="3654">
          <cell r="C3654" t="str">
            <v>USNM00680697</v>
          </cell>
          <cell r="D3654" t="str">
            <v>USNM00680697</v>
          </cell>
          <cell r="E3654" t="str">
            <v>BOLD:AAH0953</v>
          </cell>
        </row>
        <row r="3655">
          <cell r="C3655" t="str">
            <v>USNM00680701</v>
          </cell>
          <cell r="D3655" t="str">
            <v>USNM00680701</v>
          </cell>
          <cell r="E3655" t="str">
            <v>BOLD:AAP1243</v>
          </cell>
        </row>
        <row r="3656">
          <cell r="C3656" t="str">
            <v>USNM00680704</v>
          </cell>
          <cell r="D3656" t="str">
            <v>USNM00680704</v>
          </cell>
        </row>
        <row r="3657">
          <cell r="C3657" t="str">
            <v>USNM00680713</v>
          </cell>
          <cell r="D3657" t="str">
            <v>USNM00680713</v>
          </cell>
          <cell r="E3657" t="str">
            <v>BOLD:AAH2068</v>
          </cell>
        </row>
        <row r="3658">
          <cell r="C3658" t="str">
            <v>USNM00680715</v>
          </cell>
          <cell r="D3658" t="str">
            <v>USNM00680715</v>
          </cell>
        </row>
        <row r="3659">
          <cell r="C3659" t="str">
            <v>USNM00680723</v>
          </cell>
          <cell r="D3659" t="str">
            <v>USNM00680723</v>
          </cell>
          <cell r="E3659" t="str">
            <v>BOLD:AAF9898</v>
          </cell>
        </row>
        <row r="3660">
          <cell r="C3660" t="str">
            <v>USNM00680726</v>
          </cell>
          <cell r="D3660" t="str">
            <v>USNM00680726</v>
          </cell>
        </row>
        <row r="3661">
          <cell r="C3661" t="str">
            <v>USNM00680730</v>
          </cell>
          <cell r="D3661" t="str">
            <v>USNM00680730</v>
          </cell>
          <cell r="E3661" t="str">
            <v>BOLD:AAH2060</v>
          </cell>
        </row>
        <row r="3662">
          <cell r="C3662" t="str">
            <v>USNM00680738</v>
          </cell>
          <cell r="D3662" t="str">
            <v>USNM00680738</v>
          </cell>
        </row>
        <row r="3663">
          <cell r="C3663" t="str">
            <v>USNM00680741</v>
          </cell>
          <cell r="D3663" t="str">
            <v>USNM00680741</v>
          </cell>
          <cell r="E3663" t="str">
            <v>BOLD:ABX6762</v>
          </cell>
        </row>
        <row r="3664">
          <cell r="C3664" t="str">
            <v>USNM00680744</v>
          </cell>
          <cell r="D3664" t="str">
            <v>USNM00680744</v>
          </cell>
          <cell r="E3664" t="str">
            <v>BOLD:AAP1253</v>
          </cell>
        </row>
        <row r="3665">
          <cell r="C3665" t="str">
            <v>USNM00680745</v>
          </cell>
          <cell r="D3665" t="str">
            <v>USNM00680745</v>
          </cell>
        </row>
        <row r="3666">
          <cell r="C3666" t="str">
            <v>USNM00680751</v>
          </cell>
          <cell r="D3666" t="str">
            <v>USNM00680751</v>
          </cell>
        </row>
        <row r="3667">
          <cell r="C3667" t="str">
            <v>USNM00680757</v>
          </cell>
          <cell r="D3667" t="str">
            <v>USNM00680757</v>
          </cell>
          <cell r="E3667" t="str">
            <v>BOLD:AAH2069</v>
          </cell>
        </row>
        <row r="3668">
          <cell r="C3668" t="str">
            <v>USNM00680776</v>
          </cell>
          <cell r="D3668" t="str">
            <v>USNM00680776</v>
          </cell>
          <cell r="E3668" t="str">
            <v>BOLD:AAH2062</v>
          </cell>
        </row>
        <row r="3669">
          <cell r="C3669" t="str">
            <v>USNM00680777</v>
          </cell>
          <cell r="D3669" t="str">
            <v>USNM00680777</v>
          </cell>
        </row>
        <row r="3670">
          <cell r="C3670" t="str">
            <v>USNM00680780</v>
          </cell>
          <cell r="D3670" t="str">
            <v>USNM00680780</v>
          </cell>
        </row>
        <row r="3671">
          <cell r="C3671" t="str">
            <v>USNM00680783</v>
          </cell>
          <cell r="D3671" t="str">
            <v>USNM00680783</v>
          </cell>
          <cell r="E3671" t="str">
            <v>BOLD:AAN8646</v>
          </cell>
        </row>
        <row r="3672">
          <cell r="C3672" t="str">
            <v>USNM00680786</v>
          </cell>
          <cell r="D3672" t="str">
            <v>USNM00680786</v>
          </cell>
        </row>
        <row r="3673">
          <cell r="C3673" t="str">
            <v>USNM00680787</v>
          </cell>
          <cell r="D3673" t="str">
            <v>USNM00680787</v>
          </cell>
          <cell r="E3673" t="str">
            <v>BOLD:AAF9911</v>
          </cell>
        </row>
        <row r="3674">
          <cell r="C3674" t="str">
            <v>USNM00680789</v>
          </cell>
          <cell r="D3674" t="str">
            <v>USNM00680789</v>
          </cell>
        </row>
        <row r="3675">
          <cell r="C3675" t="str">
            <v>USNM00680792</v>
          </cell>
          <cell r="D3675" t="str">
            <v>USNM00680792</v>
          </cell>
          <cell r="E3675" t="str">
            <v>BOLD:AAH2059</v>
          </cell>
        </row>
        <row r="3676">
          <cell r="C3676" t="str">
            <v>USNM00680793</v>
          </cell>
          <cell r="D3676" t="str">
            <v>USNM00680793</v>
          </cell>
          <cell r="E3676" t="str">
            <v>BOLD:AAF9903</v>
          </cell>
        </row>
        <row r="3677">
          <cell r="C3677" t="str">
            <v>USNM00680795</v>
          </cell>
          <cell r="D3677" t="str">
            <v>USNM00680795</v>
          </cell>
          <cell r="E3677" t="str">
            <v>BOLD:AAG7338</v>
          </cell>
        </row>
        <row r="3678">
          <cell r="C3678" t="str">
            <v>USNM00680801</v>
          </cell>
          <cell r="D3678" t="str">
            <v>USNM00680801</v>
          </cell>
        </row>
        <row r="3679">
          <cell r="C3679" t="str">
            <v>USNM00680804</v>
          </cell>
          <cell r="D3679" t="str">
            <v>USNM00680804</v>
          </cell>
          <cell r="E3679" t="str">
            <v>BOLD:AAP1258</v>
          </cell>
        </row>
        <row r="3680">
          <cell r="C3680" t="str">
            <v>USNM00680812</v>
          </cell>
          <cell r="D3680" t="str">
            <v>USNM00680812</v>
          </cell>
        </row>
        <row r="3681">
          <cell r="C3681" t="str">
            <v>USNM00680814</v>
          </cell>
          <cell r="D3681" t="str">
            <v>USNM00680814</v>
          </cell>
          <cell r="E3681" t="str">
            <v>BOLD:AAH2070</v>
          </cell>
        </row>
        <row r="3682">
          <cell r="C3682" t="str">
            <v>USNM00680816</v>
          </cell>
          <cell r="D3682" t="str">
            <v>USNM00680816</v>
          </cell>
          <cell r="E3682" t="str">
            <v>BOLD:AAH2071</v>
          </cell>
        </row>
        <row r="3683">
          <cell r="C3683" t="str">
            <v>USNM00680819</v>
          </cell>
          <cell r="D3683" t="str">
            <v>USNM00680819</v>
          </cell>
          <cell r="E3683" t="str">
            <v>BOLD:AAF9898</v>
          </cell>
        </row>
        <row r="3684">
          <cell r="C3684" t="str">
            <v>USNM00680820</v>
          </cell>
          <cell r="D3684" t="str">
            <v>USNM00680820</v>
          </cell>
        </row>
        <row r="3685">
          <cell r="C3685" t="str">
            <v>USNM00680821</v>
          </cell>
          <cell r="D3685" t="str">
            <v>USNM00680821</v>
          </cell>
          <cell r="E3685" t="str">
            <v>BOLD:AAH2061</v>
          </cell>
        </row>
        <row r="3686">
          <cell r="C3686" t="str">
            <v>USNM00680822</v>
          </cell>
          <cell r="D3686" t="str">
            <v>USNM00680822</v>
          </cell>
        </row>
        <row r="3687">
          <cell r="C3687" t="str">
            <v>USNM00680833-a</v>
          </cell>
          <cell r="D3687" t="str">
            <v>USNM00680833-a</v>
          </cell>
        </row>
        <row r="3688">
          <cell r="C3688" t="str">
            <v>USNM00680838</v>
          </cell>
          <cell r="D3688" t="str">
            <v>USNM00680838</v>
          </cell>
        </row>
        <row r="3689">
          <cell r="C3689" t="str">
            <v>USNM00680842</v>
          </cell>
          <cell r="D3689" t="str">
            <v>USNM00680842</v>
          </cell>
          <cell r="E3689" t="str">
            <v>BOLD:AAP1251</v>
          </cell>
        </row>
        <row r="3690">
          <cell r="C3690" t="str">
            <v>USNM00680843</v>
          </cell>
          <cell r="D3690" t="str">
            <v>USNM00680843</v>
          </cell>
          <cell r="E3690" t="str">
            <v>BOLD:AAP1247</v>
          </cell>
        </row>
        <row r="3691">
          <cell r="C3691" t="str">
            <v>USNM00680848</v>
          </cell>
          <cell r="D3691" t="str">
            <v>USNM00680848</v>
          </cell>
          <cell r="E3691" t="str">
            <v>BOLD:AAP1258</v>
          </cell>
        </row>
        <row r="3692">
          <cell r="C3692" t="str">
            <v>USNM00680849</v>
          </cell>
          <cell r="D3692" t="str">
            <v>USNM00680849</v>
          </cell>
          <cell r="E3692" t="str">
            <v>BOLD:AAH2072</v>
          </cell>
        </row>
        <row r="3693">
          <cell r="C3693" t="str">
            <v>USNM00680853</v>
          </cell>
          <cell r="D3693" t="str">
            <v>USNM00680853</v>
          </cell>
        </row>
        <row r="3694">
          <cell r="C3694" t="str">
            <v>USNM00680871</v>
          </cell>
          <cell r="D3694" t="str">
            <v>USNM00680871</v>
          </cell>
        </row>
        <row r="3695">
          <cell r="C3695" t="str">
            <v>USNM00680873</v>
          </cell>
          <cell r="D3695" t="str">
            <v>USNM00680873</v>
          </cell>
        </row>
        <row r="3696">
          <cell r="C3696" t="str">
            <v>USNM00680879</v>
          </cell>
          <cell r="D3696" t="str">
            <v>USNM00680879</v>
          </cell>
          <cell r="E3696" t="str">
            <v>BOLD:AAH2074</v>
          </cell>
        </row>
        <row r="3697">
          <cell r="C3697" t="str">
            <v>USNM00680887</v>
          </cell>
          <cell r="D3697" t="str">
            <v>USNM00680887</v>
          </cell>
          <cell r="E3697" t="str">
            <v>BOLD:AAP1258</v>
          </cell>
        </row>
        <row r="3698">
          <cell r="C3698" t="str">
            <v>USNM00680891</v>
          </cell>
          <cell r="D3698" t="str">
            <v>USNM00680891</v>
          </cell>
          <cell r="E3698" t="str">
            <v>BOLD:AAP1252</v>
          </cell>
        </row>
        <row r="3699">
          <cell r="C3699" t="str">
            <v>USNM00680900</v>
          </cell>
          <cell r="D3699" t="str">
            <v>USNM00680900</v>
          </cell>
          <cell r="E3699" t="str">
            <v>BOLD:AAH0568</v>
          </cell>
        </row>
        <row r="3700">
          <cell r="C3700" t="str">
            <v>USNM00680903</v>
          </cell>
          <cell r="D3700" t="str">
            <v>USNM00680903</v>
          </cell>
        </row>
        <row r="3701">
          <cell r="C3701" t="str">
            <v>USNM00680905</v>
          </cell>
          <cell r="D3701" t="str">
            <v>USNM00680905</v>
          </cell>
        </row>
        <row r="3702">
          <cell r="C3702" t="str">
            <v>USNM00680909</v>
          </cell>
          <cell r="D3702" t="str">
            <v>USNM00680909</v>
          </cell>
          <cell r="E3702" t="str">
            <v>BOLD:AAP1254</v>
          </cell>
        </row>
        <row r="3703">
          <cell r="C3703" t="str">
            <v>USNM00680920</v>
          </cell>
          <cell r="D3703" t="str">
            <v>USNM00680920</v>
          </cell>
          <cell r="E3703" t="str">
            <v>BOLD:AAF9905</v>
          </cell>
        </row>
        <row r="3704">
          <cell r="C3704" t="str">
            <v>USNM00680923</v>
          </cell>
          <cell r="D3704" t="str">
            <v>USNM00680923</v>
          </cell>
        </row>
        <row r="3705">
          <cell r="C3705" t="str">
            <v>USNM00680924</v>
          </cell>
          <cell r="D3705" t="str">
            <v>USNM00680924</v>
          </cell>
          <cell r="E3705" t="str">
            <v>BOLD:AAF9905</v>
          </cell>
        </row>
        <row r="3706">
          <cell r="C3706" t="str">
            <v>USNM00680925</v>
          </cell>
          <cell r="D3706" t="str">
            <v>USNM00680925</v>
          </cell>
          <cell r="E3706" t="str">
            <v>BOLD:AAH2034</v>
          </cell>
        </row>
        <row r="3707">
          <cell r="C3707" t="str">
            <v>USNM00680927</v>
          </cell>
          <cell r="D3707" t="str">
            <v>USNM00680927</v>
          </cell>
          <cell r="E3707" t="str">
            <v>BOLD:AAG7339</v>
          </cell>
        </row>
        <row r="3708">
          <cell r="C3708" t="str">
            <v>USNM00680929</v>
          </cell>
          <cell r="D3708" t="str">
            <v>USNM00680929</v>
          </cell>
          <cell r="E3708" t="str">
            <v>BOLD:AAH2061</v>
          </cell>
        </row>
        <row r="3709">
          <cell r="C3709" t="str">
            <v>USNM00680930</v>
          </cell>
          <cell r="D3709" t="str">
            <v>USNM00680930</v>
          </cell>
          <cell r="E3709" t="str">
            <v>BOLD:AAP1252</v>
          </cell>
        </row>
        <row r="3710">
          <cell r="C3710" t="str">
            <v>USNM00680936</v>
          </cell>
          <cell r="D3710" t="str">
            <v>USNM00680936</v>
          </cell>
        </row>
        <row r="3711">
          <cell r="C3711" t="str">
            <v>USNM00680939</v>
          </cell>
          <cell r="D3711" t="str">
            <v>USNM00680939</v>
          </cell>
          <cell r="E3711" t="str">
            <v>BOLD:AAP1264</v>
          </cell>
        </row>
        <row r="3712">
          <cell r="C3712" t="str">
            <v>USNM00680941</v>
          </cell>
          <cell r="D3712" t="str">
            <v>USNM00680941</v>
          </cell>
          <cell r="E3712" t="str">
            <v>BOLD:AAH2075</v>
          </cell>
        </row>
        <row r="3713">
          <cell r="C3713" t="str">
            <v>USNM00680944</v>
          </cell>
          <cell r="D3713" t="str">
            <v>USNM00680944</v>
          </cell>
        </row>
        <row r="3714">
          <cell r="C3714" t="str">
            <v>USNM00680947</v>
          </cell>
          <cell r="D3714" t="str">
            <v>USNM00680947</v>
          </cell>
          <cell r="E3714" t="str">
            <v>BOLD:AAF9904</v>
          </cell>
        </row>
        <row r="3715">
          <cell r="C3715" t="str">
            <v>USNM00680949</v>
          </cell>
          <cell r="D3715" t="str">
            <v>USNM00680949</v>
          </cell>
        </row>
        <row r="3716">
          <cell r="C3716" t="str">
            <v>USNM00680954</v>
          </cell>
          <cell r="D3716" t="str">
            <v>USNM00680954</v>
          </cell>
          <cell r="E3716" t="str">
            <v>BOLD:AAP1252</v>
          </cell>
        </row>
        <row r="3717">
          <cell r="C3717" t="str">
            <v>USNM00680956</v>
          </cell>
          <cell r="D3717" t="str">
            <v>USNM00680956</v>
          </cell>
          <cell r="E3717" t="str">
            <v>BOLD:AAF9911</v>
          </cell>
        </row>
        <row r="3718">
          <cell r="C3718" t="str">
            <v>USNM00680962</v>
          </cell>
          <cell r="D3718" t="str">
            <v>USNM00680962</v>
          </cell>
          <cell r="E3718" t="str">
            <v>BOLD:AAF9898</v>
          </cell>
        </row>
        <row r="3719">
          <cell r="C3719" t="str">
            <v>USNM00680964</v>
          </cell>
          <cell r="D3719" t="str">
            <v>USNM00680964</v>
          </cell>
          <cell r="E3719" t="str">
            <v>BOLD:AAF9904</v>
          </cell>
        </row>
        <row r="3720">
          <cell r="C3720" t="str">
            <v>USNM00680969</v>
          </cell>
          <cell r="D3720" t="str">
            <v>USNM00680969</v>
          </cell>
        </row>
        <row r="3721">
          <cell r="C3721" t="str">
            <v>USNM00680970</v>
          </cell>
          <cell r="D3721" t="str">
            <v>USNM00680970</v>
          </cell>
          <cell r="E3721" t="str">
            <v>BOLD:AAF9904</v>
          </cell>
        </row>
        <row r="3722">
          <cell r="C3722" t="str">
            <v>USNM00680973</v>
          </cell>
          <cell r="D3722" t="str">
            <v>USNM00680973</v>
          </cell>
        </row>
        <row r="3723">
          <cell r="C3723" t="str">
            <v>USNM00680974</v>
          </cell>
          <cell r="D3723" t="str">
            <v>USNM00680974</v>
          </cell>
        </row>
        <row r="3724">
          <cell r="C3724" t="str">
            <v>USNM00680976</v>
          </cell>
          <cell r="D3724" t="str">
            <v>USNM00680976</v>
          </cell>
        </row>
        <row r="3725">
          <cell r="C3725" t="str">
            <v>USNM00680977</v>
          </cell>
          <cell r="D3725" t="str">
            <v>USNM00680977</v>
          </cell>
        </row>
        <row r="3726">
          <cell r="C3726" t="str">
            <v>USNM00680982</v>
          </cell>
          <cell r="D3726" t="str">
            <v>USNM00680982</v>
          </cell>
        </row>
        <row r="3727">
          <cell r="C3727" t="str">
            <v>USNM00680983-a</v>
          </cell>
          <cell r="D3727" t="str">
            <v>USNM00680983-a</v>
          </cell>
        </row>
        <row r="3728">
          <cell r="C3728" t="str">
            <v>USNM00680985</v>
          </cell>
          <cell r="D3728" t="str">
            <v>USNM00680985</v>
          </cell>
        </row>
        <row r="3729">
          <cell r="C3729" t="str">
            <v>USNM00680998</v>
          </cell>
          <cell r="D3729" t="str">
            <v>USNM00680998</v>
          </cell>
          <cell r="E3729" t="str">
            <v>BOLD:AAP1253</v>
          </cell>
        </row>
        <row r="3730">
          <cell r="C3730" t="str">
            <v>USNM00681007</v>
          </cell>
          <cell r="D3730" t="str">
            <v>USNM00681007</v>
          </cell>
        </row>
        <row r="3731">
          <cell r="C3731" t="str">
            <v>USNM00681063</v>
          </cell>
          <cell r="D3731" t="str">
            <v>USNM00681063</v>
          </cell>
        </row>
        <row r="3732">
          <cell r="C3732" t="str">
            <v>USNM00681087</v>
          </cell>
          <cell r="D3732" t="str">
            <v>USNM00681087</v>
          </cell>
        </row>
        <row r="3733">
          <cell r="C3733" t="str">
            <v>USNM00681089</v>
          </cell>
          <cell r="D3733" t="str">
            <v>USNM00681089</v>
          </cell>
          <cell r="E3733" t="str">
            <v>BOLD:AAH2078</v>
          </cell>
        </row>
        <row r="3734">
          <cell r="C3734" t="str">
            <v>USNM00681102</v>
          </cell>
          <cell r="D3734" t="str">
            <v>USNM00681102</v>
          </cell>
        </row>
        <row r="3735">
          <cell r="C3735" t="str">
            <v>USNM00681103</v>
          </cell>
          <cell r="D3735" t="str">
            <v>USNM00681103</v>
          </cell>
          <cell r="E3735" t="str">
            <v>BOLD:AAH0956</v>
          </cell>
        </row>
        <row r="3736">
          <cell r="C3736" t="str">
            <v>USNM00681111</v>
          </cell>
          <cell r="D3736" t="str">
            <v>USNM00681111</v>
          </cell>
        </row>
        <row r="3737">
          <cell r="C3737" t="str">
            <v>USNM00681116</v>
          </cell>
          <cell r="D3737" t="str">
            <v>USNM00681116</v>
          </cell>
        </row>
        <row r="3738">
          <cell r="C3738" t="str">
            <v>USNM00681117</v>
          </cell>
          <cell r="D3738" t="str">
            <v>USNM00681117</v>
          </cell>
        </row>
        <row r="3739">
          <cell r="C3739" t="str">
            <v>USNM00681136</v>
          </cell>
          <cell r="D3739" t="str">
            <v>USNM00681136</v>
          </cell>
        </row>
        <row r="3740">
          <cell r="C3740" t="str">
            <v>USNM00681142</v>
          </cell>
          <cell r="D3740" t="str">
            <v>USNM00681142</v>
          </cell>
          <cell r="E3740" t="str">
            <v>BOLD:AAG5004</v>
          </cell>
        </row>
        <row r="3741">
          <cell r="C3741" t="str">
            <v>USNM00681143</v>
          </cell>
          <cell r="D3741" t="str">
            <v>USNM00681143</v>
          </cell>
        </row>
        <row r="3742">
          <cell r="C3742" t="str">
            <v>USNM00681144</v>
          </cell>
          <cell r="D3742" t="str">
            <v>USNM00681144</v>
          </cell>
        </row>
        <row r="3743">
          <cell r="C3743" t="str">
            <v>USNM00681146</v>
          </cell>
          <cell r="D3743" t="str">
            <v>USNM00681146</v>
          </cell>
        </row>
        <row r="3744">
          <cell r="C3744" t="str">
            <v>USNM00681150</v>
          </cell>
          <cell r="D3744" t="str">
            <v>USNM00681150</v>
          </cell>
        </row>
        <row r="3745">
          <cell r="C3745" t="str">
            <v>USNM00681160</v>
          </cell>
          <cell r="D3745" t="str">
            <v>USNM00681160</v>
          </cell>
        </row>
        <row r="3746">
          <cell r="C3746" t="str">
            <v>USNM00681168</v>
          </cell>
          <cell r="D3746" t="str">
            <v>USNM00681168</v>
          </cell>
        </row>
        <row r="3747">
          <cell r="C3747" t="str">
            <v>USNM00681178</v>
          </cell>
          <cell r="D3747" t="str">
            <v>USNM00681178</v>
          </cell>
        </row>
        <row r="3748">
          <cell r="C3748" t="str">
            <v>USNM00681232</v>
          </cell>
          <cell r="D3748" t="str">
            <v>USNM00681232</v>
          </cell>
        </row>
        <row r="3749">
          <cell r="C3749" t="str">
            <v>USNM00681233</v>
          </cell>
          <cell r="D3749" t="str">
            <v>USNM00681233</v>
          </cell>
          <cell r="E3749" t="str">
            <v>BOLD:AAH2076</v>
          </cell>
        </row>
        <row r="3750">
          <cell r="C3750" t="str">
            <v>USNM00681244</v>
          </cell>
          <cell r="D3750" t="str">
            <v>USNM00681244</v>
          </cell>
          <cell r="E3750" t="str">
            <v>BOLD:AAG1104</v>
          </cell>
        </row>
        <row r="3751">
          <cell r="C3751" t="str">
            <v>USNM00681249</v>
          </cell>
          <cell r="D3751" t="str">
            <v>USNM00681249</v>
          </cell>
          <cell r="E3751" t="str">
            <v>BOLD:AAG1104</v>
          </cell>
        </row>
        <row r="3752">
          <cell r="C3752" t="str">
            <v>USNM00681256</v>
          </cell>
          <cell r="D3752" t="str">
            <v>USNM00681256</v>
          </cell>
          <cell r="E3752" t="str">
            <v>BOLD:AAG1106</v>
          </cell>
        </row>
        <row r="3753">
          <cell r="C3753" t="str">
            <v>USNM00681258</v>
          </cell>
          <cell r="D3753" t="str">
            <v>USNM00681258</v>
          </cell>
        </row>
        <row r="3754">
          <cell r="C3754" t="str">
            <v>USNM00681269</v>
          </cell>
          <cell r="D3754" t="str">
            <v>USNM00681269</v>
          </cell>
          <cell r="E3754" t="str">
            <v>BOLD:AAH2078</v>
          </cell>
        </row>
        <row r="3755">
          <cell r="C3755" t="str">
            <v>USNM00681283</v>
          </cell>
          <cell r="D3755" t="str">
            <v>USNM00681283</v>
          </cell>
          <cell r="E3755" t="str">
            <v>BOLD:AAG1105</v>
          </cell>
        </row>
        <row r="3756">
          <cell r="C3756" t="str">
            <v>USNM00681290</v>
          </cell>
          <cell r="D3756" t="str">
            <v>USNM00681290</v>
          </cell>
        </row>
        <row r="3757">
          <cell r="C3757" t="str">
            <v>USNM00681325</v>
          </cell>
          <cell r="D3757" t="str">
            <v>USNM00681325</v>
          </cell>
        </row>
        <row r="3758">
          <cell r="C3758" t="str">
            <v>USNM00681331</v>
          </cell>
          <cell r="D3758" t="str">
            <v>USNM00681331</v>
          </cell>
        </row>
        <row r="3759">
          <cell r="C3759" t="str">
            <v>USNM00681356</v>
          </cell>
          <cell r="D3759" t="str">
            <v>USNM00681356</v>
          </cell>
        </row>
        <row r="3760">
          <cell r="C3760" t="str">
            <v>USNM00681366</v>
          </cell>
          <cell r="D3760" t="str">
            <v>USNM00681366</v>
          </cell>
        </row>
        <row r="3761">
          <cell r="C3761" t="str">
            <v>USNM00681367</v>
          </cell>
          <cell r="D3761" t="str">
            <v>USNM00681367</v>
          </cell>
          <cell r="E3761" t="str">
            <v>BOLD:AAH2079</v>
          </cell>
        </row>
        <row r="3762">
          <cell r="C3762" t="str">
            <v>USNM00681372</v>
          </cell>
          <cell r="D3762" t="str">
            <v>USNM00681372</v>
          </cell>
          <cell r="E3762" t="str">
            <v>BOLD:AAG1106</v>
          </cell>
        </row>
        <row r="3763">
          <cell r="C3763" t="str">
            <v>USNM00681376</v>
          </cell>
          <cell r="D3763" t="str">
            <v>USNM00681376</v>
          </cell>
        </row>
        <row r="3764">
          <cell r="C3764" t="str">
            <v>USNM00681377</v>
          </cell>
          <cell r="D3764" t="str">
            <v>USNM00681377</v>
          </cell>
          <cell r="E3764" t="str">
            <v>BOLD:AAG6592</v>
          </cell>
        </row>
        <row r="3765">
          <cell r="C3765" t="str">
            <v>USNM00681379</v>
          </cell>
          <cell r="D3765" t="str">
            <v>USNM00681379</v>
          </cell>
        </row>
        <row r="3766">
          <cell r="C3766" t="str">
            <v>USNM00681384</v>
          </cell>
          <cell r="D3766" t="str">
            <v>USNM00681384</v>
          </cell>
        </row>
        <row r="3767">
          <cell r="C3767" t="str">
            <v>USNM00681388</v>
          </cell>
          <cell r="D3767" t="str">
            <v>USNM00681388</v>
          </cell>
        </row>
        <row r="3768">
          <cell r="C3768" t="str">
            <v>USNM00681396</v>
          </cell>
          <cell r="D3768" t="str">
            <v>USNM00681396</v>
          </cell>
        </row>
        <row r="3769">
          <cell r="C3769" t="str">
            <v>USNM00681397</v>
          </cell>
          <cell r="D3769" t="str">
            <v>USNM00681397</v>
          </cell>
        </row>
        <row r="3770">
          <cell r="C3770" t="str">
            <v>USNM00681398</v>
          </cell>
          <cell r="D3770" t="str">
            <v>USNM00681398</v>
          </cell>
        </row>
        <row r="3771">
          <cell r="C3771" t="str">
            <v>USNM00681403</v>
          </cell>
          <cell r="D3771" t="str">
            <v>USNM00681403</v>
          </cell>
        </row>
        <row r="3772">
          <cell r="C3772" t="str">
            <v>USNM00681405</v>
          </cell>
          <cell r="D3772" t="str">
            <v>USNM00681405</v>
          </cell>
        </row>
        <row r="3773">
          <cell r="C3773" t="str">
            <v>USNM00681406</v>
          </cell>
          <cell r="D3773" t="str">
            <v>USNM00681406</v>
          </cell>
        </row>
        <row r="3774">
          <cell r="C3774" t="str">
            <v>USNM00681408</v>
          </cell>
          <cell r="D3774" t="str">
            <v>USNM00681408</v>
          </cell>
        </row>
        <row r="3775">
          <cell r="C3775" t="str">
            <v>USNM00681434</v>
          </cell>
          <cell r="D3775" t="str">
            <v>USNM00681434</v>
          </cell>
          <cell r="E3775" t="str">
            <v>BOLD:AAH1464</v>
          </cell>
        </row>
        <row r="3776">
          <cell r="C3776" t="str">
            <v>USNM00681454</v>
          </cell>
          <cell r="D3776" t="str">
            <v>USNM00681454</v>
          </cell>
        </row>
        <row r="3777">
          <cell r="C3777" t="str">
            <v>USNM00681455</v>
          </cell>
          <cell r="D3777" t="str">
            <v>USNM00681455</v>
          </cell>
        </row>
        <row r="3778">
          <cell r="C3778" t="str">
            <v>USNM00681459</v>
          </cell>
          <cell r="D3778" t="str">
            <v>USNM00681459</v>
          </cell>
        </row>
        <row r="3779">
          <cell r="C3779" t="str">
            <v>USNM00681473</v>
          </cell>
          <cell r="D3779" t="str">
            <v>USNM00681473</v>
          </cell>
          <cell r="E3779" t="str">
            <v>BOLD:AAG7374</v>
          </cell>
        </row>
        <row r="3780">
          <cell r="C3780" t="str">
            <v>USNM00681481</v>
          </cell>
          <cell r="D3780" t="str">
            <v>USNM00681481</v>
          </cell>
          <cell r="E3780" t="str">
            <v>BOLD:AAG1107</v>
          </cell>
        </row>
        <row r="3781">
          <cell r="C3781" t="str">
            <v>USNM00681482</v>
          </cell>
          <cell r="D3781" t="str">
            <v>USNM00681482</v>
          </cell>
          <cell r="E3781" t="str">
            <v>BOLD:AAH0957</v>
          </cell>
        </row>
        <row r="3782">
          <cell r="C3782" t="str">
            <v>USNM00681486</v>
          </cell>
          <cell r="D3782" t="str">
            <v>USNM00681486</v>
          </cell>
          <cell r="E3782" t="str">
            <v>BOLD:AAG5005</v>
          </cell>
        </row>
        <row r="3783">
          <cell r="C3783" t="str">
            <v>USNM00681488</v>
          </cell>
          <cell r="D3783" t="str">
            <v>USNM00681488</v>
          </cell>
        </row>
        <row r="3784">
          <cell r="C3784" t="str">
            <v>USNM00681500</v>
          </cell>
          <cell r="D3784" t="str">
            <v>USNM00681500</v>
          </cell>
        </row>
        <row r="3785">
          <cell r="C3785" t="str">
            <v>USNM00681505</v>
          </cell>
          <cell r="D3785" t="str">
            <v>USNM00681505</v>
          </cell>
        </row>
        <row r="3786">
          <cell r="C3786" t="str">
            <v>USNM00681531</v>
          </cell>
          <cell r="D3786" t="str">
            <v>USNM ENT 00681531</v>
          </cell>
          <cell r="E3786" t="str">
            <v>BOLD:AAG4997</v>
          </cell>
        </row>
        <row r="3787">
          <cell r="C3787" t="str">
            <v>USNM00681548</v>
          </cell>
          <cell r="D3787" t="str">
            <v>USNM00681548</v>
          </cell>
          <cell r="E3787" t="str">
            <v>BOLD:AAG1106</v>
          </cell>
        </row>
        <row r="3788">
          <cell r="C3788" t="str">
            <v>USNM00681559</v>
          </cell>
          <cell r="D3788" t="str">
            <v>USNM00681559</v>
          </cell>
        </row>
        <row r="3789">
          <cell r="C3789" t="str">
            <v>USNM00681563</v>
          </cell>
          <cell r="D3789" t="str">
            <v>USNM00681563</v>
          </cell>
        </row>
        <row r="3790">
          <cell r="C3790" t="str">
            <v>USNM00681564</v>
          </cell>
          <cell r="D3790" t="str">
            <v>USNM00681564</v>
          </cell>
        </row>
        <row r="3791">
          <cell r="C3791" t="str">
            <v>USNM00681565</v>
          </cell>
          <cell r="D3791" t="str">
            <v>USNM00681565</v>
          </cell>
        </row>
        <row r="3792">
          <cell r="C3792" t="str">
            <v>USNM00681566</v>
          </cell>
          <cell r="D3792" t="str">
            <v>USNM00681566</v>
          </cell>
        </row>
        <row r="3793">
          <cell r="C3793" t="str">
            <v>USNM00681570</v>
          </cell>
          <cell r="D3793" t="str">
            <v>USNM00681570</v>
          </cell>
        </row>
        <row r="3794">
          <cell r="C3794" t="str">
            <v>USNM00681578</v>
          </cell>
          <cell r="D3794" t="str">
            <v>USNM00681578</v>
          </cell>
        </row>
        <row r="3795">
          <cell r="C3795" t="str">
            <v>USNM00681583</v>
          </cell>
          <cell r="D3795" t="str">
            <v>USNM00681583</v>
          </cell>
        </row>
        <row r="3796">
          <cell r="C3796" t="str">
            <v>USNM00681590</v>
          </cell>
          <cell r="D3796" t="str">
            <v>USNM00681590</v>
          </cell>
        </row>
        <row r="3797">
          <cell r="C3797" t="str">
            <v>USNM00681595</v>
          </cell>
          <cell r="D3797" t="str">
            <v>USNM00681595</v>
          </cell>
          <cell r="E3797" t="str">
            <v>BOLD:AAN5800</v>
          </cell>
        </row>
        <row r="3798">
          <cell r="C3798" t="str">
            <v>USNM00681605</v>
          </cell>
          <cell r="D3798" t="str">
            <v>USNM00681605</v>
          </cell>
          <cell r="E3798" t="str">
            <v>BOLD:AAG7374</v>
          </cell>
        </row>
        <row r="3799">
          <cell r="C3799" t="str">
            <v>USNM00681620</v>
          </cell>
          <cell r="D3799" t="str">
            <v>USNM00681620</v>
          </cell>
        </row>
        <row r="3800">
          <cell r="C3800" t="str">
            <v>USNM00681624</v>
          </cell>
          <cell r="D3800" t="str">
            <v>USNM00681624</v>
          </cell>
        </row>
        <row r="3801">
          <cell r="C3801" t="str">
            <v>USNM00681640</v>
          </cell>
          <cell r="D3801" t="str">
            <v>USNM00681640</v>
          </cell>
        </row>
        <row r="3802">
          <cell r="C3802" t="str">
            <v>USNM00681650</v>
          </cell>
          <cell r="D3802" t="str">
            <v>USNM00681650</v>
          </cell>
        </row>
        <row r="3803">
          <cell r="C3803" t="str">
            <v>USNM00681659</v>
          </cell>
          <cell r="D3803" t="str">
            <v>USNM00681659</v>
          </cell>
        </row>
        <row r="3804">
          <cell r="C3804" t="str">
            <v>USNM00681662</v>
          </cell>
          <cell r="D3804" t="str">
            <v>USNM00681662</v>
          </cell>
          <cell r="E3804" t="str">
            <v>BOLD:AAG6592</v>
          </cell>
        </row>
        <row r="3805">
          <cell r="C3805" t="str">
            <v>USNM00681663</v>
          </cell>
          <cell r="D3805" t="str">
            <v>USNM00681663</v>
          </cell>
        </row>
        <row r="3806">
          <cell r="C3806" t="str">
            <v>USNM00681670</v>
          </cell>
          <cell r="D3806" t="str">
            <v>USNM00681670</v>
          </cell>
          <cell r="E3806" t="str">
            <v>BOLD:AAG7374</v>
          </cell>
        </row>
        <row r="3807">
          <cell r="C3807" t="str">
            <v>USNM00681675</v>
          </cell>
          <cell r="D3807" t="str">
            <v>USNM00681675</v>
          </cell>
        </row>
        <row r="3808">
          <cell r="C3808" t="str">
            <v>USNM00681685</v>
          </cell>
          <cell r="D3808" t="str">
            <v>USNM00681685</v>
          </cell>
          <cell r="E3808" t="str">
            <v>BOLD:AAH1465</v>
          </cell>
        </row>
        <row r="3809">
          <cell r="C3809" t="str">
            <v>USNM00681686</v>
          </cell>
          <cell r="D3809" t="str">
            <v>USNM00681686</v>
          </cell>
        </row>
        <row r="3810">
          <cell r="C3810" t="str">
            <v>USNM00681688</v>
          </cell>
          <cell r="D3810" t="str">
            <v>USNM00681688</v>
          </cell>
        </row>
        <row r="3811">
          <cell r="C3811" t="str">
            <v>USNM00681690</v>
          </cell>
          <cell r="D3811" t="str">
            <v>USNM00681690</v>
          </cell>
          <cell r="E3811" t="str">
            <v>BOLD:AAG1106</v>
          </cell>
        </row>
        <row r="3812">
          <cell r="C3812" t="str">
            <v>USNM00681708</v>
          </cell>
          <cell r="D3812" t="str">
            <v>USNM00681708</v>
          </cell>
        </row>
        <row r="3813">
          <cell r="C3813" t="str">
            <v>USNM00681722</v>
          </cell>
          <cell r="D3813" t="str">
            <v>USNM00681722</v>
          </cell>
        </row>
        <row r="3814">
          <cell r="C3814" t="str">
            <v>USNM00681726</v>
          </cell>
          <cell r="D3814" t="str">
            <v>USNM00681726</v>
          </cell>
        </row>
        <row r="3815">
          <cell r="C3815" t="str">
            <v>USNM00681730</v>
          </cell>
          <cell r="D3815" t="str">
            <v>USNM00681730</v>
          </cell>
        </row>
        <row r="3816">
          <cell r="C3816" t="str">
            <v>USNM00681735</v>
          </cell>
          <cell r="D3816" t="str">
            <v>USNM00681735</v>
          </cell>
        </row>
        <row r="3817">
          <cell r="C3817" t="str">
            <v>USNM00681744</v>
          </cell>
          <cell r="D3817" t="str">
            <v>USNM00681744</v>
          </cell>
          <cell r="E3817" t="str">
            <v>BOLD:AAH2079</v>
          </cell>
        </row>
        <row r="3818">
          <cell r="C3818" t="str">
            <v>USNM00681750</v>
          </cell>
          <cell r="D3818" t="str">
            <v>USNM00681750</v>
          </cell>
        </row>
        <row r="3819">
          <cell r="C3819" t="str">
            <v>USNM00681753</v>
          </cell>
          <cell r="D3819" t="str">
            <v>USNM00681753</v>
          </cell>
        </row>
        <row r="3820">
          <cell r="C3820" t="str">
            <v>USNM00681774</v>
          </cell>
          <cell r="D3820" t="str">
            <v>USNM00681774</v>
          </cell>
        </row>
        <row r="3821">
          <cell r="C3821" t="str">
            <v>USNM00681779</v>
          </cell>
          <cell r="D3821" t="str">
            <v>USNM00681779</v>
          </cell>
        </row>
        <row r="3822">
          <cell r="C3822" t="str">
            <v>USNM00681781</v>
          </cell>
          <cell r="D3822" t="str">
            <v>USNM00681781</v>
          </cell>
          <cell r="E3822" t="str">
            <v>BOLD:AAH2080</v>
          </cell>
        </row>
        <row r="3823">
          <cell r="C3823" t="str">
            <v>USNM00681785</v>
          </cell>
          <cell r="D3823" t="str">
            <v>USNM00681785</v>
          </cell>
          <cell r="E3823" t="str">
            <v>BOLD:AAP1238</v>
          </cell>
        </row>
        <row r="3824">
          <cell r="C3824" t="str">
            <v>USNM00681787</v>
          </cell>
          <cell r="D3824" t="str">
            <v>USNM00681787</v>
          </cell>
          <cell r="E3824" t="str">
            <v>BOLD:AAG1109</v>
          </cell>
        </row>
        <row r="3825">
          <cell r="C3825" t="str">
            <v>USNM00681789</v>
          </cell>
          <cell r="D3825" t="str">
            <v>USNM00681789</v>
          </cell>
        </row>
        <row r="3826">
          <cell r="C3826" t="str">
            <v>USNM00681793</v>
          </cell>
          <cell r="D3826" t="str">
            <v>USNM00681793</v>
          </cell>
        </row>
        <row r="3827">
          <cell r="C3827" t="str">
            <v>USNM00681796</v>
          </cell>
          <cell r="D3827" t="str">
            <v>USNM00681796</v>
          </cell>
        </row>
        <row r="3828">
          <cell r="C3828" t="str">
            <v>USNM00681808</v>
          </cell>
          <cell r="D3828" t="str">
            <v>USNM00681808</v>
          </cell>
        </row>
        <row r="3829">
          <cell r="C3829" t="str">
            <v>USNM00681815</v>
          </cell>
          <cell r="D3829" t="str">
            <v>USNM00681815</v>
          </cell>
        </row>
        <row r="3830">
          <cell r="C3830" t="str">
            <v>USNM00681816</v>
          </cell>
          <cell r="D3830" t="str">
            <v>USNM00681816</v>
          </cell>
        </row>
        <row r="3831">
          <cell r="C3831" t="str">
            <v>USNM00681830</v>
          </cell>
          <cell r="D3831" t="str">
            <v>USNM00681830</v>
          </cell>
          <cell r="E3831" t="str">
            <v>BOLD:AAG6593</v>
          </cell>
        </row>
        <row r="3832">
          <cell r="C3832" t="str">
            <v>USNM00681841</v>
          </cell>
          <cell r="D3832" t="str">
            <v>USNM00681841</v>
          </cell>
        </row>
        <row r="3833">
          <cell r="C3833" t="str">
            <v>USNM00681845</v>
          </cell>
          <cell r="D3833" t="str">
            <v>USNM00681845</v>
          </cell>
        </row>
        <row r="3834">
          <cell r="C3834" t="str">
            <v>USNM00681850</v>
          </cell>
          <cell r="D3834" t="str">
            <v>USNM00681850</v>
          </cell>
        </row>
        <row r="3835">
          <cell r="C3835" t="str">
            <v>USNM00681865</v>
          </cell>
          <cell r="D3835" t="str">
            <v>USNM00681865</v>
          </cell>
        </row>
        <row r="3836">
          <cell r="C3836" t="str">
            <v>USNM00681895</v>
          </cell>
          <cell r="D3836" t="str">
            <v>USNM00681895</v>
          </cell>
        </row>
        <row r="3837">
          <cell r="C3837" t="str">
            <v>USNM00681903</v>
          </cell>
          <cell r="D3837" t="str">
            <v>USNM00681903</v>
          </cell>
        </row>
        <row r="3838">
          <cell r="C3838" t="str">
            <v>USNM00681913</v>
          </cell>
          <cell r="D3838" t="str">
            <v>USNM00681913</v>
          </cell>
          <cell r="E3838" t="str">
            <v>BOLD:AAG1104</v>
          </cell>
        </row>
        <row r="3839">
          <cell r="C3839" t="str">
            <v>USNM00681927</v>
          </cell>
          <cell r="D3839" t="str">
            <v>USNM00681927</v>
          </cell>
          <cell r="E3839" t="str">
            <v>BOLD:AAG5006</v>
          </cell>
        </row>
        <row r="3840">
          <cell r="C3840" t="str">
            <v>USNM00681929</v>
          </cell>
          <cell r="D3840" t="str">
            <v>USNM00681929</v>
          </cell>
        </row>
        <row r="3841">
          <cell r="C3841" t="str">
            <v>USNM00681937</v>
          </cell>
          <cell r="D3841" t="str">
            <v>USNM00681937</v>
          </cell>
        </row>
        <row r="3842">
          <cell r="C3842" t="str">
            <v>USNM00681941</v>
          </cell>
          <cell r="D3842" t="str">
            <v>USNM00681941</v>
          </cell>
        </row>
        <row r="3843">
          <cell r="C3843" t="str">
            <v>USNM00681946</v>
          </cell>
          <cell r="D3843" t="str">
            <v>USNM00681946</v>
          </cell>
        </row>
        <row r="3844">
          <cell r="C3844" t="str">
            <v>USNM00681947</v>
          </cell>
          <cell r="D3844" t="str">
            <v>USNM00681947</v>
          </cell>
        </row>
        <row r="3845">
          <cell r="C3845" t="str">
            <v>USNM00681951</v>
          </cell>
          <cell r="D3845" t="str">
            <v>USNM00681951</v>
          </cell>
        </row>
        <row r="3846">
          <cell r="C3846" t="str">
            <v>USNM00681952</v>
          </cell>
          <cell r="D3846" t="str">
            <v>USNM ENT 00681952</v>
          </cell>
          <cell r="E3846" t="str">
            <v>BOLD:ACF5380</v>
          </cell>
        </row>
        <row r="3847">
          <cell r="C3847" t="str">
            <v>USNM00681955</v>
          </cell>
          <cell r="D3847" t="str">
            <v>USNM00681955</v>
          </cell>
        </row>
        <row r="3848">
          <cell r="C3848" t="str">
            <v>USNM00681960</v>
          </cell>
          <cell r="D3848" t="str">
            <v>USNM00681960</v>
          </cell>
        </row>
        <row r="3849">
          <cell r="C3849" t="str">
            <v>USNM00681981</v>
          </cell>
          <cell r="D3849" t="str">
            <v>USNM00681981</v>
          </cell>
          <cell r="E3849" t="str">
            <v>BOLD:AAG7344</v>
          </cell>
        </row>
        <row r="3850">
          <cell r="C3850" t="str">
            <v>USNM00681982</v>
          </cell>
          <cell r="D3850" t="str">
            <v>USNM00681982</v>
          </cell>
        </row>
        <row r="3851">
          <cell r="C3851" t="str">
            <v>USNM00681983</v>
          </cell>
          <cell r="D3851" t="str">
            <v>USNM00681983</v>
          </cell>
        </row>
        <row r="3852">
          <cell r="C3852" t="str">
            <v>USNM00681994</v>
          </cell>
          <cell r="D3852" t="str">
            <v>USNM00681994</v>
          </cell>
          <cell r="E3852" t="str">
            <v>BOLD:AAG1111</v>
          </cell>
        </row>
        <row r="3853">
          <cell r="C3853" t="str">
            <v>USNM00681996</v>
          </cell>
          <cell r="D3853" t="str">
            <v>USNM00681996</v>
          </cell>
        </row>
        <row r="3854">
          <cell r="C3854" t="str">
            <v>USNM00707312</v>
          </cell>
          <cell r="D3854" t="str">
            <v>USNM00707312</v>
          </cell>
        </row>
        <row r="3855">
          <cell r="C3855" t="str">
            <v>USNM00707313</v>
          </cell>
          <cell r="D3855" t="str">
            <v>USNM00707313</v>
          </cell>
        </row>
        <row r="3856">
          <cell r="C3856" t="str">
            <v>USNM00707317</v>
          </cell>
          <cell r="D3856" t="str">
            <v>USNM00707317</v>
          </cell>
          <cell r="E3856" t="str">
            <v>BOLD:AAH3181</v>
          </cell>
        </row>
        <row r="3857">
          <cell r="C3857" t="str">
            <v>USNM00707326</v>
          </cell>
          <cell r="D3857" t="str">
            <v>USNM00707326</v>
          </cell>
          <cell r="E3857" t="str">
            <v>BOLD:AAH0613</v>
          </cell>
        </row>
        <row r="3858">
          <cell r="C3858" t="str">
            <v>USNM00707329</v>
          </cell>
          <cell r="D3858" t="str">
            <v>USNM00707329</v>
          </cell>
          <cell r="E3858" t="str">
            <v>BOLD:AAG6728</v>
          </cell>
        </row>
        <row r="3859">
          <cell r="C3859" t="str">
            <v>USNM00707334</v>
          </cell>
          <cell r="D3859" t="str">
            <v>USNM00707334</v>
          </cell>
          <cell r="E3859" t="str">
            <v>BOLD:AAH0614</v>
          </cell>
        </row>
        <row r="3860">
          <cell r="C3860" t="str">
            <v>USNM00707337</v>
          </cell>
          <cell r="D3860" t="str">
            <v>USNM00707337</v>
          </cell>
          <cell r="E3860" t="str">
            <v>BOLD:ADC6948</v>
          </cell>
        </row>
        <row r="3861">
          <cell r="C3861" t="str">
            <v>USNM00707339</v>
          </cell>
          <cell r="D3861" t="str">
            <v>USNM00707339</v>
          </cell>
          <cell r="E3861" t="str">
            <v>BOLD:AAH0615</v>
          </cell>
        </row>
        <row r="3862">
          <cell r="C3862" t="str">
            <v>USNM00707342</v>
          </cell>
          <cell r="D3862" t="str">
            <v>USNM00707342</v>
          </cell>
        </row>
        <row r="3863">
          <cell r="C3863" t="str">
            <v>USNM00707343</v>
          </cell>
          <cell r="D3863" t="str">
            <v>USNM00707343</v>
          </cell>
        </row>
        <row r="3864">
          <cell r="C3864" t="str">
            <v>USNM00707344-ant</v>
          </cell>
          <cell r="D3864" t="str">
            <v>USNM00707344-ant</v>
          </cell>
          <cell r="E3864" t="str">
            <v>BOLD:AAF8680</v>
          </cell>
        </row>
        <row r="3865">
          <cell r="C3865" t="str">
            <v>USNM00707344-p</v>
          </cell>
          <cell r="D3865" t="str">
            <v>USNM00707344-p</v>
          </cell>
        </row>
        <row r="3866">
          <cell r="C3866" t="str">
            <v>USNM00707351</v>
          </cell>
          <cell r="D3866" t="str">
            <v>USNM00707351</v>
          </cell>
          <cell r="E3866" t="str">
            <v>BOLD:AAH3181</v>
          </cell>
        </row>
        <row r="3867">
          <cell r="C3867" t="str">
            <v>USNM00707357</v>
          </cell>
          <cell r="D3867" t="str">
            <v>USNM00707357</v>
          </cell>
          <cell r="E3867" t="str">
            <v>BOLD:AAG6729</v>
          </cell>
        </row>
        <row r="3868">
          <cell r="C3868" t="str">
            <v>USNM00707359-ant</v>
          </cell>
          <cell r="D3868" t="str">
            <v>USNM00707359-ant</v>
          </cell>
          <cell r="E3868" t="str">
            <v>BOLD:AAF8680</v>
          </cell>
        </row>
        <row r="3869">
          <cell r="C3869" t="str">
            <v>USNM00707359-p</v>
          </cell>
          <cell r="D3869" t="str">
            <v>USNM00707359-p</v>
          </cell>
        </row>
        <row r="3870">
          <cell r="C3870" t="str">
            <v>USNM00707362</v>
          </cell>
          <cell r="D3870" t="str">
            <v>USNM00707362</v>
          </cell>
          <cell r="E3870" t="str">
            <v>BOLD:AAH0614</v>
          </cell>
        </row>
        <row r="3871">
          <cell r="C3871" t="str">
            <v>USNM00707365</v>
          </cell>
          <cell r="D3871" t="str">
            <v>USNM00707365</v>
          </cell>
          <cell r="E3871" t="str">
            <v>BOLD:AAH2082</v>
          </cell>
        </row>
        <row r="3872">
          <cell r="C3872" t="str">
            <v>USNM00681799ICHN</v>
          </cell>
          <cell r="D3872" t="str">
            <v>USNM00681799ICHN</v>
          </cell>
        </row>
        <row r="3873">
          <cell r="C3873" t="str">
            <v>USNM00681802ICHN</v>
          </cell>
          <cell r="D3873" t="str">
            <v>USNM00681802ICHN</v>
          </cell>
          <cell r="E3873" t="str">
            <v>BOLD:AAP1167</v>
          </cell>
        </row>
        <row r="3874">
          <cell r="C3874" t="str">
            <v>USNM00681802MICR</v>
          </cell>
          <cell r="D3874" t="str">
            <v>USNM00681802MICR</v>
          </cell>
        </row>
        <row r="3875">
          <cell r="C3875" t="str">
            <v>USNM00681809</v>
          </cell>
          <cell r="D3875" t="str">
            <v>USNM00681809</v>
          </cell>
        </row>
        <row r="3876">
          <cell r="C3876" t="str">
            <v>USNM00681812</v>
          </cell>
          <cell r="D3876" t="str">
            <v>USNM00681812</v>
          </cell>
        </row>
        <row r="3877">
          <cell r="C3877" t="str">
            <v>USNM00681819</v>
          </cell>
          <cell r="D3877" t="str">
            <v>USNM00681819</v>
          </cell>
          <cell r="E3877" t="str">
            <v>BOLD:AAH2098</v>
          </cell>
        </row>
        <row r="3878">
          <cell r="C3878" t="str">
            <v>USNM00681824</v>
          </cell>
          <cell r="D3878" t="str">
            <v>USNM00681824</v>
          </cell>
        </row>
        <row r="3879">
          <cell r="C3879" t="str">
            <v>USNM00681832</v>
          </cell>
          <cell r="D3879" t="str">
            <v>USNM00681832</v>
          </cell>
        </row>
        <row r="3880">
          <cell r="C3880" t="str">
            <v>USNM00681833</v>
          </cell>
          <cell r="D3880" t="str">
            <v>USNM00681833</v>
          </cell>
          <cell r="E3880" t="str">
            <v>BOLD:AAH2099</v>
          </cell>
        </row>
        <row r="3881">
          <cell r="C3881" t="str">
            <v>USNM00681838</v>
          </cell>
          <cell r="D3881" t="str">
            <v>USNM00681838</v>
          </cell>
        </row>
        <row r="3882">
          <cell r="C3882" t="str">
            <v>USNM00681839</v>
          </cell>
          <cell r="D3882" t="str">
            <v>USNM00681839</v>
          </cell>
        </row>
        <row r="3883">
          <cell r="C3883" t="str">
            <v>USNM00681857</v>
          </cell>
          <cell r="D3883" t="str">
            <v>USNM00681857</v>
          </cell>
        </row>
        <row r="3884">
          <cell r="C3884" t="str">
            <v>USNM00681863</v>
          </cell>
          <cell r="D3884" t="str">
            <v>USNM00681863</v>
          </cell>
        </row>
        <row r="3885">
          <cell r="C3885" t="str">
            <v>USNM00681870</v>
          </cell>
          <cell r="D3885" t="str">
            <v>USNM00681870</v>
          </cell>
        </row>
        <row r="3886">
          <cell r="C3886" t="str">
            <v>USNM00681874</v>
          </cell>
          <cell r="D3886" t="str">
            <v>USNM00681874</v>
          </cell>
        </row>
        <row r="3887">
          <cell r="C3887" t="str">
            <v>USNM00681876</v>
          </cell>
          <cell r="D3887" t="str">
            <v>USNM00681876</v>
          </cell>
        </row>
        <row r="3888">
          <cell r="C3888" t="str">
            <v>USNM00681878</v>
          </cell>
          <cell r="D3888" t="str">
            <v>USNM00681878</v>
          </cell>
        </row>
        <row r="3889">
          <cell r="C3889" t="str">
            <v>USNM00681879</v>
          </cell>
          <cell r="D3889" t="str">
            <v>USNM00681879</v>
          </cell>
        </row>
        <row r="3890">
          <cell r="C3890" t="str">
            <v>USNM00681887</v>
          </cell>
          <cell r="D3890" t="str">
            <v>USNM00681887</v>
          </cell>
        </row>
        <row r="3891">
          <cell r="C3891" t="str">
            <v>USNM00681889</v>
          </cell>
          <cell r="D3891" t="str">
            <v>USNM00681889</v>
          </cell>
        </row>
        <row r="3892">
          <cell r="C3892" t="str">
            <v>USNM00681892</v>
          </cell>
          <cell r="D3892" t="str">
            <v>USNM00681892</v>
          </cell>
        </row>
        <row r="3893">
          <cell r="C3893" t="str">
            <v>USNM00681893</v>
          </cell>
          <cell r="D3893" t="str">
            <v>USNM00681893</v>
          </cell>
        </row>
        <row r="3894">
          <cell r="C3894" t="str">
            <v>USNM00681896</v>
          </cell>
          <cell r="D3894" t="str">
            <v>USNM00681896</v>
          </cell>
        </row>
        <row r="3895">
          <cell r="C3895" t="str">
            <v>USNM00681897</v>
          </cell>
          <cell r="D3895" t="str">
            <v>USNM00681897</v>
          </cell>
        </row>
        <row r="3896">
          <cell r="C3896" t="str">
            <v>USNM00681906</v>
          </cell>
          <cell r="D3896" t="str">
            <v>USNM00681906</v>
          </cell>
        </row>
        <row r="3897">
          <cell r="C3897" t="str">
            <v>USNM00681908</v>
          </cell>
          <cell r="D3897" t="str">
            <v>USNM00681908</v>
          </cell>
        </row>
        <row r="3898">
          <cell r="C3898" t="str">
            <v>USNM00681915</v>
          </cell>
          <cell r="D3898" t="str">
            <v>USNM00681915</v>
          </cell>
        </row>
        <row r="3899">
          <cell r="C3899" t="str">
            <v>USNM00681935</v>
          </cell>
          <cell r="D3899" t="str">
            <v>USNM00681935</v>
          </cell>
        </row>
        <row r="3900">
          <cell r="C3900" t="str">
            <v>USNM00681964</v>
          </cell>
          <cell r="D3900" t="str">
            <v>USNM00681964</v>
          </cell>
        </row>
        <row r="3901">
          <cell r="C3901" t="str">
            <v>USNM00681967</v>
          </cell>
          <cell r="D3901" t="str">
            <v>USNM00681967</v>
          </cell>
        </row>
        <row r="3902">
          <cell r="C3902" t="str">
            <v>USNM00681968</v>
          </cell>
          <cell r="D3902" t="str">
            <v>USNM00681968</v>
          </cell>
        </row>
        <row r="3903">
          <cell r="C3903" t="str">
            <v>USNM00681980</v>
          </cell>
          <cell r="D3903" t="str">
            <v>USNM00681980</v>
          </cell>
          <cell r="E3903" t="str">
            <v>BOLD:AAH2092</v>
          </cell>
        </row>
        <row r="3904">
          <cell r="C3904" t="str">
            <v>USNM00681999</v>
          </cell>
          <cell r="D3904" t="str">
            <v>USNM00681999</v>
          </cell>
        </row>
        <row r="3905">
          <cell r="C3905" t="str">
            <v>USNM00681157</v>
          </cell>
          <cell r="D3905" t="str">
            <v>USNM00681157</v>
          </cell>
        </row>
        <row r="3906">
          <cell r="C3906" t="str">
            <v>USNM00681158</v>
          </cell>
          <cell r="D3906" t="str">
            <v>USNM00681158</v>
          </cell>
        </row>
        <row r="3907">
          <cell r="C3907" t="str">
            <v>USNM00681163</v>
          </cell>
          <cell r="D3907" t="str">
            <v>USNM00681163</v>
          </cell>
        </row>
        <row r="3908">
          <cell r="C3908" t="str">
            <v>USNM00681165</v>
          </cell>
          <cell r="D3908" t="str">
            <v>USNM00681165</v>
          </cell>
        </row>
        <row r="3909">
          <cell r="C3909" t="str">
            <v>USNM00681166</v>
          </cell>
          <cell r="D3909" t="str">
            <v>USNM00681166</v>
          </cell>
          <cell r="E3909" t="str">
            <v>BOLD:AAH2086</v>
          </cell>
        </row>
        <row r="3910">
          <cell r="C3910" t="str">
            <v>USNM00681169</v>
          </cell>
          <cell r="D3910" t="str">
            <v>USNM00681169</v>
          </cell>
        </row>
        <row r="3911">
          <cell r="C3911" t="str">
            <v>USNM00681176</v>
          </cell>
          <cell r="D3911" t="str">
            <v>USNM00681176</v>
          </cell>
          <cell r="E3911" t="str">
            <v>BOLD:AAH2087</v>
          </cell>
        </row>
        <row r="3912">
          <cell r="C3912" t="str">
            <v>USNM00681179</v>
          </cell>
          <cell r="D3912" t="str">
            <v>USNM00681179</v>
          </cell>
        </row>
        <row r="3913">
          <cell r="C3913" t="str">
            <v>USNM00681180ICHN</v>
          </cell>
          <cell r="D3913" t="str">
            <v>USNM00681180ICHN</v>
          </cell>
          <cell r="E3913" t="str">
            <v>BOLD:AAP1168</v>
          </cell>
        </row>
        <row r="3914">
          <cell r="C3914" t="str">
            <v>USNM00681181</v>
          </cell>
          <cell r="D3914" t="str">
            <v>USNM00681181</v>
          </cell>
        </row>
        <row r="3915">
          <cell r="C3915" t="str">
            <v>USNM00681186</v>
          </cell>
          <cell r="D3915" t="str">
            <v>USNM00681186</v>
          </cell>
          <cell r="E3915" t="str">
            <v>BOLD:AAP1169</v>
          </cell>
        </row>
        <row r="3916">
          <cell r="C3916" t="str">
            <v>USNM00681188</v>
          </cell>
          <cell r="D3916" t="str">
            <v>USNM00681188</v>
          </cell>
        </row>
        <row r="3917">
          <cell r="C3917" t="str">
            <v>USNM00681190</v>
          </cell>
          <cell r="D3917" t="str">
            <v>USNM00681190</v>
          </cell>
        </row>
        <row r="3918">
          <cell r="C3918" t="str">
            <v>USNM00681191</v>
          </cell>
          <cell r="D3918" t="str">
            <v>USNM00681191</v>
          </cell>
        </row>
        <row r="3919">
          <cell r="C3919" t="str">
            <v>USNM00681193</v>
          </cell>
          <cell r="D3919" t="str">
            <v>USNM00681193</v>
          </cell>
        </row>
        <row r="3920">
          <cell r="C3920" t="str">
            <v>USNM00681195</v>
          </cell>
          <cell r="D3920" t="str">
            <v>USNM00681195</v>
          </cell>
        </row>
        <row r="3921">
          <cell r="C3921" t="str">
            <v>USNM00681200</v>
          </cell>
          <cell r="D3921" t="str">
            <v>USNM00681200</v>
          </cell>
        </row>
        <row r="3922">
          <cell r="C3922" t="str">
            <v>USNM00681204</v>
          </cell>
          <cell r="D3922" t="str">
            <v>USNM00681204</v>
          </cell>
        </row>
        <row r="3923">
          <cell r="C3923" t="str">
            <v>USNM00681205</v>
          </cell>
          <cell r="D3923" t="str">
            <v>USNM00681205</v>
          </cell>
          <cell r="E3923" t="str">
            <v>BOLD:AAH2089</v>
          </cell>
        </row>
        <row r="3924">
          <cell r="C3924" t="str">
            <v>USNM00681210</v>
          </cell>
          <cell r="D3924" t="str">
            <v>USNM00681210</v>
          </cell>
        </row>
        <row r="3925">
          <cell r="C3925" t="str">
            <v>USNM00681216</v>
          </cell>
          <cell r="D3925" t="str">
            <v>USNM00681216</v>
          </cell>
        </row>
        <row r="3926">
          <cell r="C3926" t="str">
            <v>USNM00681222</v>
          </cell>
          <cell r="D3926" t="str">
            <v>USNM00681222</v>
          </cell>
        </row>
        <row r="3927">
          <cell r="C3927" t="str">
            <v>USNM00681242</v>
          </cell>
          <cell r="D3927" t="str">
            <v>USNM00681242</v>
          </cell>
        </row>
        <row r="3928">
          <cell r="C3928" t="str">
            <v>USNM00681250</v>
          </cell>
          <cell r="D3928" t="str">
            <v>USNM00681250</v>
          </cell>
        </row>
        <row r="3929">
          <cell r="C3929" t="str">
            <v>USNM00681254</v>
          </cell>
          <cell r="D3929" t="str">
            <v>USNM00681254</v>
          </cell>
        </row>
        <row r="3930">
          <cell r="C3930" t="str">
            <v>USNM00681264</v>
          </cell>
          <cell r="D3930" t="str">
            <v>USNM00681264</v>
          </cell>
          <cell r="E3930" t="str">
            <v>BOLD:AAP1169</v>
          </cell>
        </row>
        <row r="3931">
          <cell r="C3931" t="str">
            <v>USNM00681268</v>
          </cell>
          <cell r="D3931" t="str">
            <v>USNM00681268</v>
          </cell>
        </row>
        <row r="3932">
          <cell r="C3932" t="str">
            <v>USNM00681274</v>
          </cell>
          <cell r="D3932" t="str">
            <v>USNM00681274</v>
          </cell>
        </row>
        <row r="3933">
          <cell r="C3933" t="str">
            <v>USNM00681275</v>
          </cell>
          <cell r="D3933" t="str">
            <v>USNM00681275</v>
          </cell>
        </row>
        <row r="3934">
          <cell r="C3934" t="str">
            <v>USNM00681286</v>
          </cell>
          <cell r="D3934" t="str">
            <v>USNM00681286</v>
          </cell>
        </row>
        <row r="3935">
          <cell r="C3935" t="str">
            <v>USNM00681291</v>
          </cell>
          <cell r="D3935" t="str">
            <v>USNM00681291</v>
          </cell>
        </row>
        <row r="3936">
          <cell r="C3936" t="str">
            <v>USNM00681295</v>
          </cell>
          <cell r="D3936" t="str">
            <v>USNM00681295</v>
          </cell>
        </row>
        <row r="3937">
          <cell r="C3937" t="str">
            <v>USNM00681297</v>
          </cell>
          <cell r="D3937" t="str">
            <v>USNM00681297</v>
          </cell>
        </row>
        <row r="3938">
          <cell r="C3938" t="str">
            <v>USNM00681298</v>
          </cell>
          <cell r="D3938" t="str">
            <v>USNM00681298</v>
          </cell>
        </row>
        <row r="3939">
          <cell r="C3939" t="str">
            <v>USNM00681303</v>
          </cell>
          <cell r="D3939" t="str">
            <v>USNM00681303</v>
          </cell>
        </row>
        <row r="3940">
          <cell r="C3940" t="str">
            <v>USNM00681307</v>
          </cell>
          <cell r="D3940" t="str">
            <v>USNM00681307</v>
          </cell>
        </row>
        <row r="3941">
          <cell r="C3941" t="str">
            <v>USNM00681310</v>
          </cell>
          <cell r="D3941" t="str">
            <v>USNM00681310</v>
          </cell>
        </row>
        <row r="3942">
          <cell r="C3942" t="str">
            <v>USNM00681316</v>
          </cell>
          <cell r="D3942" t="str">
            <v>USNM00681316</v>
          </cell>
          <cell r="E3942" t="str">
            <v>BOLD:AAH2090</v>
          </cell>
        </row>
        <row r="3943">
          <cell r="C3943" t="str">
            <v>USNM00681319</v>
          </cell>
          <cell r="D3943" t="str">
            <v>USNM00681319</v>
          </cell>
        </row>
        <row r="3944">
          <cell r="C3944" t="str">
            <v>USNM00681328</v>
          </cell>
          <cell r="D3944" t="str">
            <v>USNM00681328</v>
          </cell>
        </row>
        <row r="3945">
          <cell r="C3945" t="str">
            <v>USNM00681335</v>
          </cell>
          <cell r="D3945" t="str">
            <v>USNM00681335</v>
          </cell>
        </row>
        <row r="3946">
          <cell r="C3946" t="str">
            <v>USNM00681336ICHN</v>
          </cell>
          <cell r="D3946" t="str">
            <v>USNM00681336ICHN</v>
          </cell>
        </row>
        <row r="3947">
          <cell r="C3947" t="str">
            <v>USNM00681338</v>
          </cell>
          <cell r="D3947" t="str">
            <v>USNM00681338</v>
          </cell>
        </row>
        <row r="3948">
          <cell r="C3948" t="str">
            <v>USNM00681341ICHN</v>
          </cell>
          <cell r="D3948" t="str">
            <v>USNM00681341ICHN</v>
          </cell>
          <cell r="E3948" t="str">
            <v>BOLD:AAP1170</v>
          </cell>
        </row>
        <row r="3949">
          <cell r="C3949" t="str">
            <v>USNM00681342</v>
          </cell>
          <cell r="D3949" t="str">
            <v>USNM00681342</v>
          </cell>
          <cell r="E3949" t="str">
            <v>BOLD:AAH2096</v>
          </cell>
        </row>
        <row r="3950">
          <cell r="C3950" t="str">
            <v>USNM00681346</v>
          </cell>
          <cell r="D3950" t="str">
            <v>USNM00681346</v>
          </cell>
        </row>
        <row r="3951">
          <cell r="C3951" t="str">
            <v>USNM00681349</v>
          </cell>
          <cell r="D3951" t="str">
            <v>USNM00681349</v>
          </cell>
        </row>
        <row r="3952">
          <cell r="C3952" t="str">
            <v>USNM00681368</v>
          </cell>
          <cell r="D3952" t="str">
            <v>USNM00681368</v>
          </cell>
          <cell r="E3952" t="str">
            <v>BOLD:AAH2092</v>
          </cell>
        </row>
        <row r="3953">
          <cell r="C3953" t="str">
            <v>USNM00681374</v>
          </cell>
          <cell r="D3953" t="str">
            <v>USNM00681374</v>
          </cell>
        </row>
        <row r="3954">
          <cell r="C3954" t="str">
            <v>USNM00681375</v>
          </cell>
          <cell r="D3954" t="str">
            <v>USNM00681375</v>
          </cell>
        </row>
        <row r="3955">
          <cell r="C3955" t="str">
            <v>USNM00681378</v>
          </cell>
          <cell r="D3955" t="str">
            <v>USNM00681378</v>
          </cell>
        </row>
        <row r="3956">
          <cell r="C3956" t="str">
            <v>USNM00681385</v>
          </cell>
          <cell r="D3956" t="str">
            <v>USNM00681385</v>
          </cell>
        </row>
        <row r="3957">
          <cell r="C3957" t="str">
            <v>USNM00681394</v>
          </cell>
          <cell r="D3957" t="str">
            <v>USNM00681394</v>
          </cell>
        </row>
        <row r="3958">
          <cell r="C3958" t="str">
            <v>USNM00681395</v>
          </cell>
          <cell r="D3958" t="str">
            <v>USNM00681395</v>
          </cell>
        </row>
        <row r="3959">
          <cell r="C3959" t="str">
            <v>USNM00681399</v>
          </cell>
          <cell r="D3959" t="str">
            <v>USNM00681399</v>
          </cell>
        </row>
        <row r="3960">
          <cell r="C3960" t="str">
            <v>USNM00681409</v>
          </cell>
          <cell r="D3960" t="str">
            <v>USNM00681409</v>
          </cell>
        </row>
        <row r="3961">
          <cell r="C3961" t="str">
            <v>USNM00681416</v>
          </cell>
          <cell r="D3961" t="str">
            <v>USNM00681416</v>
          </cell>
        </row>
        <row r="3962">
          <cell r="C3962" t="str">
            <v>USNM00681419</v>
          </cell>
          <cell r="D3962" t="str">
            <v>USNM00681419</v>
          </cell>
        </row>
        <row r="3963">
          <cell r="C3963" t="str">
            <v>USNM00681423</v>
          </cell>
          <cell r="D3963" t="str">
            <v>USNM00681423</v>
          </cell>
        </row>
        <row r="3964">
          <cell r="C3964" t="str">
            <v>USNM00681425</v>
          </cell>
          <cell r="D3964" t="str">
            <v>USNM00681425</v>
          </cell>
        </row>
        <row r="3965">
          <cell r="C3965" t="str">
            <v>USNM00681428</v>
          </cell>
          <cell r="D3965" t="str">
            <v>USNM00681428</v>
          </cell>
          <cell r="E3965" t="str">
            <v>BOLD:AAH2093</v>
          </cell>
        </row>
        <row r="3966">
          <cell r="C3966" t="str">
            <v>USNM00681431</v>
          </cell>
          <cell r="D3966" t="str">
            <v>USNM00681431</v>
          </cell>
        </row>
        <row r="3967">
          <cell r="C3967" t="str">
            <v>USNM00681432</v>
          </cell>
          <cell r="D3967" t="str">
            <v>USNM00681432</v>
          </cell>
        </row>
        <row r="3968">
          <cell r="C3968" t="str">
            <v>USNM00681438</v>
          </cell>
          <cell r="D3968" t="str">
            <v>USNM00681438</v>
          </cell>
        </row>
        <row r="3969">
          <cell r="C3969" t="str">
            <v>USNM00681441</v>
          </cell>
          <cell r="D3969" t="str">
            <v>USNM00681441</v>
          </cell>
        </row>
        <row r="3970">
          <cell r="C3970" t="str">
            <v>USNM00681452</v>
          </cell>
          <cell r="D3970" t="str">
            <v>USNM00681452</v>
          </cell>
        </row>
        <row r="3971">
          <cell r="C3971" t="str">
            <v>USNM00681462</v>
          </cell>
          <cell r="D3971" t="str">
            <v>USNM00681462</v>
          </cell>
        </row>
        <row r="3972">
          <cell r="C3972" t="str">
            <v>USNM00681466</v>
          </cell>
          <cell r="D3972" t="str">
            <v>USNM00681466</v>
          </cell>
        </row>
        <row r="3973">
          <cell r="C3973" t="str">
            <v>USNM00681467</v>
          </cell>
          <cell r="D3973" t="str">
            <v>USNM00681467</v>
          </cell>
        </row>
        <row r="3974">
          <cell r="C3974" t="str">
            <v>USNM00681470</v>
          </cell>
          <cell r="D3974" t="str">
            <v>USNM00681470</v>
          </cell>
          <cell r="E3974" t="str">
            <v>BOLD:AAH2089</v>
          </cell>
        </row>
        <row r="3975">
          <cell r="C3975" t="str">
            <v>USNM00681472</v>
          </cell>
          <cell r="D3975" t="str">
            <v>USNM00681472</v>
          </cell>
        </row>
        <row r="3976">
          <cell r="C3976" t="str">
            <v>USNM00681477</v>
          </cell>
          <cell r="D3976" t="str">
            <v>USNM00681477</v>
          </cell>
        </row>
        <row r="3977">
          <cell r="C3977" t="str">
            <v>USNM00681480</v>
          </cell>
          <cell r="D3977" t="str">
            <v>USNM00681480</v>
          </cell>
        </row>
        <row r="3978">
          <cell r="C3978" t="str">
            <v>USNM00681487</v>
          </cell>
          <cell r="D3978" t="str">
            <v>USNM00681487</v>
          </cell>
          <cell r="E3978" t="str">
            <v>BOLD:AAH2094</v>
          </cell>
        </row>
        <row r="3979">
          <cell r="C3979" t="str">
            <v>USNM00681489</v>
          </cell>
          <cell r="D3979" t="str">
            <v>USNM00681489</v>
          </cell>
        </row>
        <row r="3980">
          <cell r="C3980" t="str">
            <v>USNM00681490</v>
          </cell>
          <cell r="D3980" t="str">
            <v>USNM00681490</v>
          </cell>
        </row>
        <row r="3981">
          <cell r="C3981" t="str">
            <v>USNM00681493</v>
          </cell>
          <cell r="D3981" t="str">
            <v>USNM00681493</v>
          </cell>
        </row>
        <row r="3982">
          <cell r="C3982" t="str">
            <v>USNM00681494</v>
          </cell>
          <cell r="D3982" t="str">
            <v>USNM00681494</v>
          </cell>
        </row>
        <row r="3983">
          <cell r="C3983" t="str">
            <v>USNM00681495</v>
          </cell>
          <cell r="D3983" t="str">
            <v>USNM00681495</v>
          </cell>
          <cell r="E3983" t="str">
            <v>BOLD:AAH2087</v>
          </cell>
        </row>
        <row r="3984">
          <cell r="C3984" t="str">
            <v>USNM00681499</v>
          </cell>
          <cell r="D3984" t="str">
            <v>USNM00681499</v>
          </cell>
        </row>
        <row r="3985">
          <cell r="C3985" t="str">
            <v>USNM00681501</v>
          </cell>
          <cell r="D3985" t="str">
            <v>USNM00681501</v>
          </cell>
        </row>
        <row r="3986">
          <cell r="C3986" t="str">
            <v>USNM00681503</v>
          </cell>
          <cell r="D3986" t="str">
            <v>USNM00681503</v>
          </cell>
        </row>
        <row r="3987">
          <cell r="C3987" t="str">
            <v>USNM00681509</v>
          </cell>
          <cell r="D3987" t="str">
            <v>USNM00681509</v>
          </cell>
        </row>
        <row r="3988">
          <cell r="C3988" t="str">
            <v>USNM00681511</v>
          </cell>
          <cell r="D3988" t="str">
            <v>USNM00681511</v>
          </cell>
        </row>
        <row r="3989">
          <cell r="C3989" t="str">
            <v>USNM00681512ICHNDARK</v>
          </cell>
          <cell r="D3989" t="str">
            <v>USNM00681512ICHNDARK</v>
          </cell>
        </row>
        <row r="3990">
          <cell r="C3990" t="str">
            <v>USNM00681512ICHNLIGHT</v>
          </cell>
          <cell r="D3990" t="str">
            <v>USNM00681512ICHNLIGHT</v>
          </cell>
          <cell r="E3990" t="str">
            <v>BOLD:AAP1167</v>
          </cell>
        </row>
        <row r="3991">
          <cell r="C3991" t="str">
            <v>USNM00681521</v>
          </cell>
          <cell r="D3991" t="str">
            <v>USNM00681521</v>
          </cell>
        </row>
        <row r="3992">
          <cell r="C3992" t="str">
            <v>USNM00681522</v>
          </cell>
          <cell r="D3992" t="str">
            <v>USNM00681522</v>
          </cell>
        </row>
        <row r="3993">
          <cell r="C3993" t="str">
            <v>USNM00681536</v>
          </cell>
          <cell r="D3993" t="str">
            <v>USNM00681536</v>
          </cell>
        </row>
        <row r="3994">
          <cell r="C3994" t="str">
            <v>USNM00681543</v>
          </cell>
          <cell r="D3994" t="str">
            <v>USNM00681543</v>
          </cell>
        </row>
        <row r="3995">
          <cell r="C3995" t="str">
            <v>USNM00681560</v>
          </cell>
          <cell r="D3995" t="str">
            <v>USNM00681560</v>
          </cell>
          <cell r="E3995" t="str">
            <v>BOLD:AAH2086</v>
          </cell>
        </row>
        <row r="3996">
          <cell r="C3996" t="str">
            <v>USNM00681567ICHN</v>
          </cell>
          <cell r="D3996" t="str">
            <v>USNM00681567ICHN</v>
          </cell>
        </row>
        <row r="3997">
          <cell r="C3997" t="str">
            <v>USNM00681567MICR</v>
          </cell>
          <cell r="D3997" t="str">
            <v>USNM00681567MICR</v>
          </cell>
        </row>
        <row r="3998">
          <cell r="C3998" t="str">
            <v>USNM00681574</v>
          </cell>
          <cell r="D3998" t="str">
            <v>USNM00681574</v>
          </cell>
        </row>
        <row r="3999">
          <cell r="C3999" t="str">
            <v>USNM00681576</v>
          </cell>
          <cell r="D3999" t="str">
            <v>USNM00681576</v>
          </cell>
        </row>
        <row r="4000">
          <cell r="C4000" t="str">
            <v>USNM00681589</v>
          </cell>
          <cell r="D4000" t="str">
            <v>USNM00681589</v>
          </cell>
        </row>
        <row r="4001">
          <cell r="C4001" t="str">
            <v>USNM00681596</v>
          </cell>
          <cell r="D4001" t="str">
            <v>USNM00681596</v>
          </cell>
        </row>
        <row r="4002">
          <cell r="C4002" t="str">
            <v>USNM00681599</v>
          </cell>
          <cell r="D4002" t="str">
            <v>USNM00681599</v>
          </cell>
        </row>
        <row r="4003">
          <cell r="C4003" t="str">
            <v>USNM00681601</v>
          </cell>
          <cell r="D4003" t="str">
            <v>USNM00681601</v>
          </cell>
        </row>
        <row r="4004">
          <cell r="C4004" t="str">
            <v>USNM00681616</v>
          </cell>
          <cell r="D4004" t="str">
            <v>USNM00681616</v>
          </cell>
          <cell r="E4004" t="str">
            <v>BOLD:AAP1169</v>
          </cell>
        </row>
        <row r="4005">
          <cell r="C4005" t="str">
            <v>USNM00681628ICHN</v>
          </cell>
          <cell r="D4005" t="str">
            <v>USNM00681628ICHN</v>
          </cell>
        </row>
        <row r="4006">
          <cell r="C4006" t="str">
            <v>USNM00681628MICR</v>
          </cell>
          <cell r="D4006" t="str">
            <v>USNM00681628MICR</v>
          </cell>
        </row>
        <row r="4007">
          <cell r="C4007" t="str">
            <v>USNM00681630</v>
          </cell>
          <cell r="D4007" t="str">
            <v>USNM00681630</v>
          </cell>
          <cell r="E4007" t="str">
            <v>BOLD:AAH2084</v>
          </cell>
        </row>
        <row r="4008">
          <cell r="C4008" t="str">
            <v>USNM00681637</v>
          </cell>
          <cell r="D4008" t="str">
            <v>USNM00681637</v>
          </cell>
        </row>
        <row r="4009">
          <cell r="C4009" t="str">
            <v>USNM00681639</v>
          </cell>
          <cell r="D4009" t="str">
            <v>USNM00681639</v>
          </cell>
          <cell r="E4009" t="str">
            <v>BOLD:AAH2096</v>
          </cell>
        </row>
        <row r="4010">
          <cell r="C4010" t="str">
            <v>USNM00681642</v>
          </cell>
          <cell r="D4010" t="str">
            <v>USNM00681642</v>
          </cell>
        </row>
        <row r="4011">
          <cell r="C4011" t="str">
            <v>USNM00681647</v>
          </cell>
          <cell r="D4011" t="str">
            <v>USNM00681647</v>
          </cell>
        </row>
        <row r="4012">
          <cell r="C4012" t="str">
            <v>USNM00681651</v>
          </cell>
          <cell r="D4012" t="str">
            <v>USNM00681651</v>
          </cell>
        </row>
        <row r="4013">
          <cell r="C4013" t="str">
            <v>USNM00681653</v>
          </cell>
          <cell r="D4013" t="str">
            <v>USNM00681653</v>
          </cell>
        </row>
        <row r="4014">
          <cell r="C4014" t="str">
            <v>USNM00681660</v>
          </cell>
          <cell r="D4014" t="str">
            <v>USNM00681660</v>
          </cell>
        </row>
        <row r="4015">
          <cell r="C4015" t="str">
            <v>USNM00681665</v>
          </cell>
          <cell r="D4015" t="str">
            <v>USNM00681665</v>
          </cell>
        </row>
        <row r="4016">
          <cell r="C4016" t="str">
            <v>USNM00681671</v>
          </cell>
          <cell r="D4016" t="str">
            <v>USNM00681671</v>
          </cell>
        </row>
        <row r="4017">
          <cell r="C4017" t="str">
            <v>USNM00681676</v>
          </cell>
          <cell r="D4017" t="str">
            <v>USNM00681676</v>
          </cell>
        </row>
        <row r="4018">
          <cell r="C4018" t="str">
            <v>USNM00681677</v>
          </cell>
          <cell r="D4018" t="str">
            <v>USNM00681677</v>
          </cell>
          <cell r="E4018" t="str">
            <v>BOLD:AAH2090</v>
          </cell>
        </row>
        <row r="4019">
          <cell r="C4019" t="str">
            <v>USNM00681678</v>
          </cell>
          <cell r="D4019" t="str">
            <v>USNM00681678</v>
          </cell>
        </row>
        <row r="4020">
          <cell r="C4020" t="str">
            <v>USNM00681692ICHN</v>
          </cell>
          <cell r="D4020" t="str">
            <v>USNM00681692ICHN</v>
          </cell>
          <cell r="E4020" t="str">
            <v>BOLD:AAH2083</v>
          </cell>
        </row>
        <row r="4021">
          <cell r="C4021" t="str">
            <v>USNM00681706</v>
          </cell>
          <cell r="D4021" t="str">
            <v>USNM00681706</v>
          </cell>
        </row>
        <row r="4022">
          <cell r="C4022" t="str">
            <v>USNM00681707</v>
          </cell>
          <cell r="D4022" t="str">
            <v>USNM00681707</v>
          </cell>
        </row>
        <row r="4023">
          <cell r="C4023" t="str">
            <v>USNM00681711</v>
          </cell>
          <cell r="D4023" t="str">
            <v>USNM00681711</v>
          </cell>
        </row>
        <row r="4024">
          <cell r="C4024" t="str">
            <v>USNM00681718</v>
          </cell>
          <cell r="D4024" t="str">
            <v>USNM00681718</v>
          </cell>
        </row>
        <row r="4025">
          <cell r="C4025" t="str">
            <v>USNM00681719</v>
          </cell>
          <cell r="D4025" t="str">
            <v>USNM00681719</v>
          </cell>
        </row>
        <row r="4026">
          <cell r="C4026" t="str">
            <v>USNM00681724</v>
          </cell>
          <cell r="D4026" t="str">
            <v>USNM00681724</v>
          </cell>
        </row>
        <row r="4027">
          <cell r="C4027" t="str">
            <v>USNM00681728</v>
          </cell>
          <cell r="D4027" t="str">
            <v>USNM00681728</v>
          </cell>
        </row>
        <row r="4028">
          <cell r="C4028" t="str">
            <v>USNM00681733</v>
          </cell>
          <cell r="D4028" t="str">
            <v>USNM00681733</v>
          </cell>
        </row>
        <row r="4029">
          <cell r="C4029" t="str">
            <v>USNM00681738</v>
          </cell>
          <cell r="D4029" t="str">
            <v>USNM00681738</v>
          </cell>
        </row>
        <row r="4030">
          <cell r="C4030" t="str">
            <v>USNM00681740</v>
          </cell>
          <cell r="D4030" t="str">
            <v>USNM00681740</v>
          </cell>
        </row>
        <row r="4031">
          <cell r="C4031" t="str">
            <v>USNM00681747</v>
          </cell>
          <cell r="D4031" t="str">
            <v>USNM00681747</v>
          </cell>
        </row>
        <row r="4032">
          <cell r="C4032" t="str">
            <v>USNM00681752ICHN</v>
          </cell>
          <cell r="D4032" t="str">
            <v>USNM00681752ICHN</v>
          </cell>
        </row>
        <row r="4033">
          <cell r="C4033" t="str">
            <v>USNM00681752MICR</v>
          </cell>
          <cell r="D4033" t="str">
            <v>USNM00681752MICR</v>
          </cell>
        </row>
        <row r="4034">
          <cell r="C4034" t="str">
            <v>USNM00681754</v>
          </cell>
          <cell r="D4034" t="str">
            <v>USNM00681754</v>
          </cell>
        </row>
        <row r="4035">
          <cell r="C4035" t="str">
            <v>USNM00681771</v>
          </cell>
          <cell r="D4035" t="str">
            <v>USNM00681771</v>
          </cell>
          <cell r="E4035" t="str">
            <v>BOLD:AAH2093</v>
          </cell>
        </row>
        <row r="4036">
          <cell r="C4036" t="str">
            <v>USNM00681772</v>
          </cell>
          <cell r="D4036" t="str">
            <v>USNM00681772</v>
          </cell>
        </row>
        <row r="4037">
          <cell r="C4037" t="str">
            <v>USNM00681775</v>
          </cell>
          <cell r="D4037" t="str">
            <v>USNM00681775</v>
          </cell>
        </row>
        <row r="4038">
          <cell r="C4038" t="str">
            <v>USNM00681778</v>
          </cell>
          <cell r="D4038" t="str">
            <v>USNM00681778</v>
          </cell>
        </row>
        <row r="4039">
          <cell r="C4039" t="str">
            <v>USNM00681783</v>
          </cell>
          <cell r="D4039" t="str">
            <v>USNM00681783</v>
          </cell>
        </row>
        <row r="4040">
          <cell r="C4040" t="str">
            <v>USNM00681784</v>
          </cell>
          <cell r="D4040" t="str">
            <v>USNM00681784</v>
          </cell>
        </row>
        <row r="4041">
          <cell r="C4041" t="str">
            <v>USNM00681795</v>
          </cell>
          <cell r="D4041" t="str">
            <v>USNM00681795</v>
          </cell>
        </row>
        <row r="4042">
          <cell r="C4042" t="str">
            <v>USNM00681797</v>
          </cell>
          <cell r="D4042" t="str">
            <v>USNM00681797</v>
          </cell>
        </row>
        <row r="4043">
          <cell r="C4043" t="str">
            <v>USNM00641837</v>
          </cell>
          <cell r="D4043" t="str">
            <v>USNM00641837</v>
          </cell>
        </row>
        <row r="4044">
          <cell r="C4044" t="str">
            <v>USNM00641863</v>
          </cell>
          <cell r="D4044" t="str">
            <v>USNM00641863</v>
          </cell>
        </row>
        <row r="4045">
          <cell r="C4045" t="str">
            <v>USNM00642132</v>
          </cell>
          <cell r="D4045" t="str">
            <v>USNM00642132</v>
          </cell>
        </row>
        <row r="4046">
          <cell r="C4046" t="str">
            <v>USNM00642140</v>
          </cell>
          <cell r="D4046" t="str">
            <v>USNM00642140</v>
          </cell>
        </row>
        <row r="4047">
          <cell r="C4047" t="str">
            <v>USNM00642144</v>
          </cell>
          <cell r="D4047" t="str">
            <v>USNM00642144</v>
          </cell>
        </row>
        <row r="4048">
          <cell r="C4048" t="str">
            <v>USNM00642157</v>
          </cell>
          <cell r="D4048" t="str">
            <v>USNM00642157</v>
          </cell>
        </row>
        <row r="4049">
          <cell r="C4049" t="str">
            <v>USNM00642164</v>
          </cell>
          <cell r="D4049" t="str">
            <v>USNM00642164</v>
          </cell>
        </row>
        <row r="4050">
          <cell r="C4050" t="str">
            <v>USNM00642173</v>
          </cell>
          <cell r="D4050" t="str">
            <v>USNM00642173</v>
          </cell>
        </row>
        <row r="4051">
          <cell r="C4051" t="str">
            <v>USNM00642181</v>
          </cell>
          <cell r="D4051" t="str">
            <v>USNM00642181</v>
          </cell>
        </row>
        <row r="4052">
          <cell r="C4052" t="str">
            <v>USNM00642182</v>
          </cell>
          <cell r="D4052" t="str">
            <v>USNM00642182</v>
          </cell>
        </row>
        <row r="4053">
          <cell r="C4053" t="str">
            <v>USNM00642186</v>
          </cell>
          <cell r="D4053" t="str">
            <v>USNM00642186</v>
          </cell>
        </row>
        <row r="4054">
          <cell r="C4054" t="str">
            <v>USNM00642191</v>
          </cell>
          <cell r="D4054" t="str">
            <v>USNM00642191</v>
          </cell>
        </row>
        <row r="4055">
          <cell r="C4055" t="str">
            <v>USNM00642378</v>
          </cell>
          <cell r="D4055" t="str">
            <v>USNM00642378</v>
          </cell>
        </row>
        <row r="4056">
          <cell r="C4056" t="str">
            <v>USNM00642380</v>
          </cell>
          <cell r="D4056" t="str">
            <v>USNM00642380</v>
          </cell>
        </row>
        <row r="4057">
          <cell r="C4057" t="str">
            <v>USNM00642382</v>
          </cell>
          <cell r="D4057" t="str">
            <v>USNM00642382</v>
          </cell>
        </row>
        <row r="4058">
          <cell r="C4058" t="str">
            <v>USNM00642383</v>
          </cell>
          <cell r="D4058" t="str">
            <v>USNM00642383</v>
          </cell>
        </row>
        <row r="4059">
          <cell r="C4059" t="str">
            <v>USNM00642384</v>
          </cell>
          <cell r="D4059" t="str">
            <v>USNM00642384</v>
          </cell>
        </row>
        <row r="4060">
          <cell r="C4060" t="str">
            <v>USNM00642386</v>
          </cell>
          <cell r="D4060" t="str">
            <v>USNM00642386</v>
          </cell>
        </row>
        <row r="4061">
          <cell r="C4061" t="str">
            <v>USNM00642387</v>
          </cell>
          <cell r="D4061" t="str">
            <v>USNM00642387</v>
          </cell>
        </row>
        <row r="4062">
          <cell r="C4062" t="str">
            <v>USNM00642388</v>
          </cell>
          <cell r="D4062" t="str">
            <v>USNM00642388</v>
          </cell>
        </row>
        <row r="4063">
          <cell r="C4063" t="str">
            <v>USNM00642392</v>
          </cell>
          <cell r="D4063" t="str">
            <v>USNM00642392</v>
          </cell>
        </row>
        <row r="4064">
          <cell r="C4064" t="str">
            <v>USNM00642393</v>
          </cell>
          <cell r="D4064" t="str">
            <v>USNM00642393</v>
          </cell>
        </row>
        <row r="4065">
          <cell r="C4065" t="str">
            <v>USNM00642394</v>
          </cell>
          <cell r="D4065" t="str">
            <v>USNM00642394</v>
          </cell>
        </row>
        <row r="4066">
          <cell r="C4066" t="str">
            <v>USNM00642395</v>
          </cell>
          <cell r="D4066" t="str">
            <v>USNM00642395</v>
          </cell>
        </row>
        <row r="4067">
          <cell r="C4067" t="str">
            <v>USNM00642396</v>
          </cell>
          <cell r="D4067" t="str">
            <v>USNM00642396</v>
          </cell>
        </row>
        <row r="4068">
          <cell r="C4068" t="str">
            <v>USNM00642397</v>
          </cell>
          <cell r="D4068" t="str">
            <v>USNM00642397</v>
          </cell>
        </row>
        <row r="4069">
          <cell r="C4069" t="str">
            <v>USNM00642398</v>
          </cell>
          <cell r="D4069" t="str">
            <v>USNM00642398</v>
          </cell>
        </row>
        <row r="4070">
          <cell r="C4070" t="str">
            <v>USNM00642399</v>
          </cell>
          <cell r="D4070" t="str">
            <v>USNM00642399</v>
          </cell>
        </row>
        <row r="4071">
          <cell r="C4071" t="str">
            <v>USNM00642400</v>
          </cell>
          <cell r="D4071" t="str">
            <v>USNM00642400</v>
          </cell>
        </row>
        <row r="4072">
          <cell r="C4072" t="str">
            <v>USNM00642401</v>
          </cell>
          <cell r="D4072" t="str">
            <v>USNM00642401</v>
          </cell>
        </row>
        <row r="4073">
          <cell r="C4073" t="str">
            <v>USNM00642402</v>
          </cell>
          <cell r="D4073" t="str">
            <v>USNM00642402</v>
          </cell>
        </row>
        <row r="4074">
          <cell r="C4074" t="str">
            <v>USNM00642404</v>
          </cell>
          <cell r="D4074" t="str">
            <v>USNM00642404</v>
          </cell>
        </row>
        <row r="4075">
          <cell r="C4075" t="str">
            <v>USNM00642405</v>
          </cell>
          <cell r="D4075" t="str">
            <v>USNM00642405</v>
          </cell>
        </row>
        <row r="4076">
          <cell r="C4076" t="str">
            <v>USNM00642406</v>
          </cell>
          <cell r="D4076" t="str">
            <v>USNM00642406</v>
          </cell>
        </row>
        <row r="4077">
          <cell r="C4077" t="str">
            <v>USNM00642408</v>
          </cell>
          <cell r="D4077" t="str">
            <v>USNM00642408</v>
          </cell>
        </row>
        <row r="4078">
          <cell r="C4078" t="str">
            <v>USNM00642410</v>
          </cell>
          <cell r="D4078" t="str">
            <v>USNM00642410</v>
          </cell>
        </row>
        <row r="4079">
          <cell r="C4079" t="str">
            <v>USNM00642411</v>
          </cell>
          <cell r="D4079" t="str">
            <v>USNM00642411</v>
          </cell>
        </row>
        <row r="4080">
          <cell r="C4080" t="str">
            <v>USNM00642420</v>
          </cell>
          <cell r="D4080" t="str">
            <v>USNM00642420</v>
          </cell>
        </row>
        <row r="4081">
          <cell r="C4081" t="str">
            <v>USNM00642424</v>
          </cell>
          <cell r="D4081" t="str">
            <v>USNM00642424</v>
          </cell>
        </row>
        <row r="4082">
          <cell r="C4082" t="str">
            <v>USNM00642426</v>
          </cell>
          <cell r="D4082" t="str">
            <v>USNM00642426</v>
          </cell>
        </row>
        <row r="4083">
          <cell r="C4083" t="str">
            <v>USNM00642427</v>
          </cell>
          <cell r="D4083" t="str">
            <v>USNM00642427</v>
          </cell>
        </row>
        <row r="4084">
          <cell r="C4084" t="str">
            <v>USNM00643291</v>
          </cell>
          <cell r="D4084" t="str">
            <v>USNM00643291</v>
          </cell>
        </row>
        <row r="4085">
          <cell r="C4085" t="str">
            <v>USNM00643574</v>
          </cell>
          <cell r="D4085" t="str">
            <v>USNM00643574</v>
          </cell>
        </row>
        <row r="4086">
          <cell r="C4086" t="str">
            <v>USNM00643617</v>
          </cell>
          <cell r="D4086" t="str">
            <v>USNM00643617</v>
          </cell>
        </row>
        <row r="4087">
          <cell r="C4087" t="str">
            <v>USNM00643652</v>
          </cell>
          <cell r="D4087" t="str">
            <v>USNM00643652</v>
          </cell>
        </row>
        <row r="4088">
          <cell r="C4088" t="str">
            <v>USNM00643655</v>
          </cell>
          <cell r="D4088" t="str">
            <v>USNM00643655</v>
          </cell>
        </row>
        <row r="4089">
          <cell r="C4089" t="str">
            <v>USNM00643698</v>
          </cell>
          <cell r="D4089" t="str">
            <v>USNM00643698</v>
          </cell>
        </row>
        <row r="4090">
          <cell r="C4090" t="str">
            <v>USNM00643703</v>
          </cell>
          <cell r="D4090" t="str">
            <v>USNM00643703</v>
          </cell>
        </row>
        <row r="4091">
          <cell r="C4091" t="str">
            <v>USNM00643721</v>
          </cell>
          <cell r="D4091" t="str">
            <v>USNM00643721</v>
          </cell>
        </row>
        <row r="4092">
          <cell r="C4092" t="str">
            <v>USNM00643730</v>
          </cell>
          <cell r="D4092" t="str">
            <v>USNM00643730</v>
          </cell>
        </row>
        <row r="4093">
          <cell r="C4093" t="str">
            <v>USNM00643992</v>
          </cell>
          <cell r="D4093" t="str">
            <v>USNM00643992</v>
          </cell>
        </row>
        <row r="4094">
          <cell r="C4094" t="str">
            <v>USNM00643999</v>
          </cell>
          <cell r="D4094" t="str">
            <v>USNM00643999</v>
          </cell>
        </row>
        <row r="4095">
          <cell r="C4095" t="str">
            <v>USNM00644002</v>
          </cell>
          <cell r="D4095" t="str">
            <v>USNM00644002</v>
          </cell>
        </row>
        <row r="4096">
          <cell r="C4096" t="str">
            <v>USNM00644849</v>
          </cell>
          <cell r="D4096" t="str">
            <v>USNM00644849</v>
          </cell>
        </row>
        <row r="4097">
          <cell r="C4097" t="str">
            <v>USNM00644865</v>
          </cell>
          <cell r="D4097" t="str">
            <v>USNM00644865</v>
          </cell>
        </row>
        <row r="4098">
          <cell r="C4098" t="str">
            <v>USNM00645329</v>
          </cell>
          <cell r="D4098" t="str">
            <v>USNM00645329</v>
          </cell>
        </row>
        <row r="4099">
          <cell r="C4099" t="str">
            <v>USNM00645383</v>
          </cell>
          <cell r="D4099" t="str">
            <v>USNM00645383</v>
          </cell>
        </row>
        <row r="4100">
          <cell r="C4100" t="str">
            <v>USNM00645477</v>
          </cell>
          <cell r="D4100" t="str">
            <v>USNM00645477</v>
          </cell>
        </row>
        <row r="4101">
          <cell r="C4101" t="str">
            <v>USNM00645499</v>
          </cell>
          <cell r="D4101" t="str">
            <v>USNM00645499</v>
          </cell>
        </row>
        <row r="4102">
          <cell r="C4102" t="str">
            <v>USNM00645522</v>
          </cell>
          <cell r="D4102" t="str">
            <v>USNM00645522</v>
          </cell>
        </row>
        <row r="4103">
          <cell r="C4103" t="str">
            <v>USNM00645560</v>
          </cell>
          <cell r="D4103" t="str">
            <v>USNM00645560</v>
          </cell>
        </row>
        <row r="4104">
          <cell r="C4104" t="str">
            <v>USNM00645599</v>
          </cell>
          <cell r="D4104" t="str">
            <v>USNM00645599</v>
          </cell>
        </row>
        <row r="4105">
          <cell r="C4105" t="str">
            <v>USNM00645606</v>
          </cell>
          <cell r="D4105" t="str">
            <v>USNM00645606</v>
          </cell>
        </row>
        <row r="4106">
          <cell r="C4106" t="str">
            <v>USNM00645612</v>
          </cell>
          <cell r="D4106" t="str">
            <v>USNM00645612</v>
          </cell>
        </row>
        <row r="4107">
          <cell r="C4107" t="str">
            <v>USNM00645631</v>
          </cell>
          <cell r="D4107" t="str">
            <v>USNM00645631</v>
          </cell>
        </row>
        <row r="4108">
          <cell r="C4108" t="str">
            <v>USNM00645667</v>
          </cell>
          <cell r="D4108" t="str">
            <v>USNM00645667</v>
          </cell>
        </row>
        <row r="4109">
          <cell r="C4109" t="str">
            <v>USNM00645677</v>
          </cell>
          <cell r="D4109" t="str">
            <v>USNM00645677</v>
          </cell>
        </row>
        <row r="4110">
          <cell r="C4110" t="str">
            <v>USNM00645682</v>
          </cell>
          <cell r="D4110" t="str">
            <v>USNM00645682</v>
          </cell>
        </row>
        <row r="4111">
          <cell r="C4111" t="str">
            <v>USNM00645698</v>
          </cell>
          <cell r="D4111" t="str">
            <v>USNM00645698</v>
          </cell>
        </row>
        <row r="4112">
          <cell r="C4112" t="str">
            <v>USNM00645700</v>
          </cell>
          <cell r="D4112" t="str">
            <v>USNM00645700</v>
          </cell>
        </row>
        <row r="4113">
          <cell r="C4113" t="str">
            <v>USNM00645701</v>
          </cell>
          <cell r="D4113" t="str">
            <v>USNM00645701</v>
          </cell>
        </row>
        <row r="4114">
          <cell r="C4114" t="str">
            <v>USNM00645711</v>
          </cell>
          <cell r="D4114" t="str">
            <v>USNM00645711</v>
          </cell>
        </row>
        <row r="4115">
          <cell r="C4115" t="str">
            <v>USNM00645726</v>
          </cell>
          <cell r="D4115" t="str">
            <v>USNM00645726</v>
          </cell>
        </row>
        <row r="4116">
          <cell r="C4116" t="str">
            <v>USNM00645731</v>
          </cell>
          <cell r="D4116" t="str">
            <v>USNM00645731</v>
          </cell>
        </row>
        <row r="4117">
          <cell r="C4117" t="str">
            <v>USNM00648189</v>
          </cell>
          <cell r="D4117" t="str">
            <v>USNM00648189</v>
          </cell>
        </row>
        <row r="4118">
          <cell r="C4118" t="str">
            <v>USNM00648199</v>
          </cell>
          <cell r="D4118" t="str">
            <v>USNM00648199</v>
          </cell>
        </row>
        <row r="4119">
          <cell r="C4119" t="str">
            <v>USNM00648200</v>
          </cell>
          <cell r="D4119" t="str">
            <v>USNM00648200</v>
          </cell>
        </row>
        <row r="4120">
          <cell r="C4120" t="str">
            <v>USNM00648209</v>
          </cell>
          <cell r="D4120" t="str">
            <v>USNM00648209</v>
          </cell>
        </row>
        <row r="4121">
          <cell r="C4121" t="str">
            <v>USNM00648220</v>
          </cell>
          <cell r="D4121" t="str">
            <v>USNM00648220</v>
          </cell>
        </row>
        <row r="4122">
          <cell r="C4122" t="str">
            <v>USNM00648226</v>
          </cell>
          <cell r="D4122" t="str">
            <v>USNM00648226</v>
          </cell>
        </row>
        <row r="4123">
          <cell r="C4123" t="str">
            <v>USNM00648242</v>
          </cell>
          <cell r="D4123" t="str">
            <v>USNM00648242</v>
          </cell>
        </row>
        <row r="4124">
          <cell r="C4124" t="str">
            <v>USNM00648383</v>
          </cell>
          <cell r="D4124" t="str">
            <v>USNM00648383</v>
          </cell>
        </row>
        <row r="4125">
          <cell r="C4125" t="str">
            <v>USNM00648385</v>
          </cell>
          <cell r="D4125" t="str">
            <v>USNM00648385</v>
          </cell>
        </row>
        <row r="4126">
          <cell r="C4126" t="str">
            <v>USNM00648390</v>
          </cell>
          <cell r="D4126" t="str">
            <v>USNM00648390</v>
          </cell>
        </row>
        <row r="4127">
          <cell r="C4127" t="str">
            <v>USNM00648391</v>
          </cell>
          <cell r="D4127" t="str">
            <v>USNM00648391</v>
          </cell>
        </row>
        <row r="4128">
          <cell r="C4128" t="str">
            <v>USNM00648395</v>
          </cell>
          <cell r="D4128" t="str">
            <v>USNM00648395</v>
          </cell>
        </row>
        <row r="4129">
          <cell r="C4129" t="str">
            <v>USNM00648399</v>
          </cell>
          <cell r="D4129" t="str">
            <v>USNM00648399</v>
          </cell>
        </row>
        <row r="4130">
          <cell r="C4130" t="str">
            <v>USNM00648403</v>
          </cell>
          <cell r="D4130" t="str">
            <v>USNM00648403</v>
          </cell>
        </row>
        <row r="4131">
          <cell r="C4131" t="str">
            <v>USNM00648427</v>
          </cell>
          <cell r="D4131" t="str">
            <v>USNM00648427</v>
          </cell>
        </row>
        <row r="4132">
          <cell r="C4132" t="str">
            <v>USNM00648429</v>
          </cell>
          <cell r="D4132" t="str">
            <v>USNM00648429</v>
          </cell>
        </row>
        <row r="4133">
          <cell r="C4133" t="str">
            <v>USNM00648432</v>
          </cell>
          <cell r="D4133" t="str">
            <v>USNM00648432</v>
          </cell>
        </row>
        <row r="4134">
          <cell r="C4134" t="str">
            <v>USNM00648435</v>
          </cell>
          <cell r="D4134" t="str">
            <v>USNM00648435</v>
          </cell>
        </row>
        <row r="4135">
          <cell r="C4135" t="str">
            <v>USNM00648436</v>
          </cell>
          <cell r="D4135" t="str">
            <v>USNM00648436</v>
          </cell>
        </row>
        <row r="4136">
          <cell r="C4136" t="str">
            <v>USNM00648440</v>
          </cell>
          <cell r="D4136" t="str">
            <v>USNM00648440</v>
          </cell>
        </row>
        <row r="4137">
          <cell r="C4137" t="str">
            <v>USNM00648444</v>
          </cell>
          <cell r="D4137" t="str">
            <v>USNM00648444</v>
          </cell>
        </row>
        <row r="4138">
          <cell r="C4138" t="str">
            <v>USNM00681001</v>
          </cell>
          <cell r="D4138" t="str">
            <v>USNM00681001</v>
          </cell>
        </row>
        <row r="4139">
          <cell r="C4139" t="str">
            <v>USNM00681002</v>
          </cell>
          <cell r="D4139" t="str">
            <v>USNM00681002</v>
          </cell>
        </row>
        <row r="4140">
          <cell r="C4140" t="str">
            <v>USNM00681003ICHNDARK</v>
          </cell>
          <cell r="D4140" t="str">
            <v>USNM00681003ICHNDARK</v>
          </cell>
          <cell r="E4140" t="str">
            <v>BOLD:AAH2083</v>
          </cell>
        </row>
        <row r="4141">
          <cell r="C4141" t="str">
            <v>USNM00681003ICHNLIGHT</v>
          </cell>
          <cell r="D4141" t="str">
            <v>USNM00681003ICHNLIGHT</v>
          </cell>
          <cell r="E4141" t="str">
            <v>BOLD:AAP1167</v>
          </cell>
        </row>
        <row r="4142">
          <cell r="C4142" t="str">
            <v>USNM00681003MICR</v>
          </cell>
          <cell r="D4142" t="str">
            <v>USNM00681003MICR</v>
          </cell>
        </row>
        <row r="4143">
          <cell r="C4143" t="str">
            <v>USNM00681008ICHNDARK</v>
          </cell>
          <cell r="D4143" t="str">
            <v>USNM00681008ICHNDARK</v>
          </cell>
        </row>
        <row r="4144">
          <cell r="C4144" t="str">
            <v>USNM00681008ICHNLIGHT</v>
          </cell>
          <cell r="D4144" t="str">
            <v>USNM00681008ICHNLIGHT</v>
          </cell>
        </row>
        <row r="4145">
          <cell r="C4145" t="str">
            <v>USNM00681027</v>
          </cell>
          <cell r="D4145" t="str">
            <v>USNM00681027</v>
          </cell>
        </row>
        <row r="4146">
          <cell r="C4146" t="str">
            <v>USNM00681037ICHN</v>
          </cell>
          <cell r="D4146" t="str">
            <v>USNM00681037ICHN</v>
          </cell>
        </row>
        <row r="4147">
          <cell r="C4147" t="str">
            <v>USNM00681037MICR</v>
          </cell>
          <cell r="D4147" t="str">
            <v>USNM00681037MICR</v>
          </cell>
        </row>
        <row r="4148">
          <cell r="C4148" t="str">
            <v>USNM00681045</v>
          </cell>
          <cell r="D4148" t="str">
            <v>USNM00681045</v>
          </cell>
          <cell r="E4148" t="str">
            <v>BOLD:AAH2084</v>
          </cell>
        </row>
        <row r="4149">
          <cell r="C4149" t="str">
            <v>USNM00681048</v>
          </cell>
          <cell r="D4149" t="str">
            <v>USNM00681048</v>
          </cell>
        </row>
        <row r="4150">
          <cell r="C4150" t="str">
            <v>USNM00681049</v>
          </cell>
          <cell r="D4150" t="str">
            <v>USNM00681049</v>
          </cell>
        </row>
        <row r="4151">
          <cell r="C4151" t="str">
            <v>USNM00681052ICHN</v>
          </cell>
          <cell r="D4151" t="str">
            <v>USNM00681052ICHN</v>
          </cell>
          <cell r="E4151" t="str">
            <v>BOLD:AAH2085</v>
          </cell>
        </row>
        <row r="4152">
          <cell r="C4152" t="str">
            <v>USNM00681052MICR</v>
          </cell>
          <cell r="D4152" t="str">
            <v>USNM00681052MICR</v>
          </cell>
        </row>
        <row r="4153">
          <cell r="C4153" t="str">
            <v>USNM00681055</v>
          </cell>
          <cell r="D4153" t="str">
            <v>USNM00681055</v>
          </cell>
        </row>
        <row r="4154">
          <cell r="C4154" t="str">
            <v>USNM00681058</v>
          </cell>
          <cell r="D4154" t="str">
            <v>USNM00681058</v>
          </cell>
        </row>
        <row r="4155">
          <cell r="C4155" t="str">
            <v>USNM00681060</v>
          </cell>
          <cell r="D4155" t="str">
            <v>USNM00681060</v>
          </cell>
          <cell r="E4155" t="str">
            <v>BOLD:AAH2086</v>
          </cell>
        </row>
        <row r="4156">
          <cell r="C4156" t="str">
            <v>USNM00681071ICHN</v>
          </cell>
          <cell r="D4156" t="str">
            <v>USNM00681071ICHN</v>
          </cell>
        </row>
        <row r="4157">
          <cell r="C4157" t="str">
            <v>USNM00681071MICR</v>
          </cell>
          <cell r="D4157" t="str">
            <v>USNM00681071MICR</v>
          </cell>
        </row>
        <row r="4158">
          <cell r="C4158" t="str">
            <v>USNM00681082</v>
          </cell>
          <cell r="D4158" t="str">
            <v>USNM00681082</v>
          </cell>
        </row>
        <row r="4159">
          <cell r="C4159" t="str">
            <v>USNM00681084</v>
          </cell>
          <cell r="D4159" t="str">
            <v>USNM00681084</v>
          </cell>
        </row>
        <row r="4160">
          <cell r="C4160" t="str">
            <v>USNM00681090</v>
          </cell>
          <cell r="D4160" t="str">
            <v>USNM00681090</v>
          </cell>
        </row>
        <row r="4161">
          <cell r="C4161" t="str">
            <v>USNM00681095</v>
          </cell>
          <cell r="D4161" t="str">
            <v>USNM00681095</v>
          </cell>
        </row>
        <row r="4162">
          <cell r="C4162" t="str">
            <v>USNM00681100</v>
          </cell>
          <cell r="D4162" t="str">
            <v>USNM00681100</v>
          </cell>
        </row>
        <row r="4163">
          <cell r="C4163" t="str">
            <v>USNM00681104</v>
          </cell>
          <cell r="D4163" t="str">
            <v>USNM00681104</v>
          </cell>
        </row>
        <row r="4164">
          <cell r="C4164" t="str">
            <v>USNM00681109</v>
          </cell>
          <cell r="D4164" t="str">
            <v>USNM00681109</v>
          </cell>
          <cell r="E4164" t="str">
            <v>BOLD:AAH2084</v>
          </cell>
        </row>
        <row r="4165">
          <cell r="C4165" t="str">
            <v>USNM00681110</v>
          </cell>
          <cell r="D4165" t="str">
            <v>USNM00681110</v>
          </cell>
          <cell r="E4165" t="str">
            <v>BOLD:AAH2086</v>
          </cell>
        </row>
        <row r="4166">
          <cell r="C4166" t="str">
            <v>USNM00681119</v>
          </cell>
          <cell r="D4166" t="str">
            <v>USNM00681119</v>
          </cell>
        </row>
        <row r="4167">
          <cell r="C4167" t="str">
            <v>USNM00681122</v>
          </cell>
          <cell r="D4167" t="str">
            <v>USNM00681122</v>
          </cell>
          <cell r="E4167" t="str">
            <v>BOLD:AAH2087</v>
          </cell>
        </row>
        <row r="4168">
          <cell r="C4168" t="str">
            <v>USNM00681131</v>
          </cell>
          <cell r="D4168" t="str">
            <v>USNM00681131</v>
          </cell>
        </row>
        <row r="4169">
          <cell r="C4169" t="str">
            <v>USNM00681135</v>
          </cell>
          <cell r="D4169" t="str">
            <v>USNM00681135</v>
          </cell>
        </row>
        <row r="4170">
          <cell r="C4170" t="str">
            <v>USNM00681138</v>
          </cell>
          <cell r="D4170" t="str">
            <v>USNM00681138</v>
          </cell>
        </row>
        <row r="4171">
          <cell r="C4171" t="str">
            <v>USNM00681141</v>
          </cell>
          <cell r="D4171" t="str">
            <v>USNM00681141</v>
          </cell>
        </row>
        <row r="4172">
          <cell r="C4172" t="str">
            <v>USNM00681156</v>
          </cell>
          <cell r="D4172" t="str">
            <v>USNM00681156</v>
          </cell>
        </row>
        <row r="4173">
          <cell r="C4173" t="str">
            <v>USNM00454138</v>
          </cell>
          <cell r="D4173" t="str">
            <v>USNM00454138</v>
          </cell>
        </row>
        <row r="4174">
          <cell r="C4174" t="str">
            <v>USNM00454147</v>
          </cell>
          <cell r="D4174" t="str">
            <v>USNM00454147</v>
          </cell>
          <cell r="E4174" t="str">
            <v>BOLD:AAH2029</v>
          </cell>
        </row>
        <row r="4175">
          <cell r="C4175" t="str">
            <v>USNM00454158</v>
          </cell>
          <cell r="D4175" t="str">
            <v>USNM00454158</v>
          </cell>
        </row>
        <row r="4176">
          <cell r="C4176" t="str">
            <v>USNM00454185</v>
          </cell>
          <cell r="D4176" t="str">
            <v>USNM00454185</v>
          </cell>
        </row>
        <row r="4177">
          <cell r="C4177" t="str">
            <v>USNM00454186</v>
          </cell>
          <cell r="D4177" t="str">
            <v>USNM00454186</v>
          </cell>
        </row>
        <row r="4178">
          <cell r="C4178" t="str">
            <v>USNM00454188</v>
          </cell>
          <cell r="D4178" t="str">
            <v>USNM00454188</v>
          </cell>
        </row>
        <row r="4179">
          <cell r="C4179" t="str">
            <v>USNM00454201</v>
          </cell>
          <cell r="D4179" t="str">
            <v>USNM00454201</v>
          </cell>
        </row>
        <row r="4180">
          <cell r="C4180" t="str">
            <v>USNM00454209</v>
          </cell>
          <cell r="D4180" t="str">
            <v>USNM00454209</v>
          </cell>
        </row>
        <row r="4181">
          <cell r="C4181" t="str">
            <v>USNM00454222</v>
          </cell>
          <cell r="D4181" t="str">
            <v>USNM00454222</v>
          </cell>
        </row>
        <row r="4182">
          <cell r="C4182" t="str">
            <v>USNM00454229</v>
          </cell>
          <cell r="D4182" t="str">
            <v>USNM00454229</v>
          </cell>
        </row>
        <row r="4183">
          <cell r="C4183" t="str">
            <v>USNM00454230-a</v>
          </cell>
          <cell r="D4183" t="str">
            <v>USNM00454230-a</v>
          </cell>
        </row>
        <row r="4184">
          <cell r="C4184" t="str">
            <v>USNM00454232</v>
          </cell>
          <cell r="D4184" t="str">
            <v>USNM00454232</v>
          </cell>
        </row>
        <row r="4185">
          <cell r="C4185" t="str">
            <v>USNM00454252</v>
          </cell>
          <cell r="D4185" t="str">
            <v>USNM00454252</v>
          </cell>
        </row>
        <row r="4186">
          <cell r="C4186" t="str">
            <v>USNM00454253</v>
          </cell>
          <cell r="D4186" t="str">
            <v>USNM00454253</v>
          </cell>
        </row>
        <row r="4187">
          <cell r="C4187" t="str">
            <v>USNM00454258</v>
          </cell>
          <cell r="D4187" t="str">
            <v>USNM00454258</v>
          </cell>
        </row>
        <row r="4188">
          <cell r="C4188" t="str">
            <v>USNM00454263</v>
          </cell>
          <cell r="D4188" t="str">
            <v>USNM00454263</v>
          </cell>
        </row>
        <row r="4189">
          <cell r="C4189" t="str">
            <v>USNM00454264</v>
          </cell>
          <cell r="D4189" t="str">
            <v>USNM00454264</v>
          </cell>
        </row>
        <row r="4190">
          <cell r="C4190" t="str">
            <v>USNM00454272</v>
          </cell>
          <cell r="D4190" t="str">
            <v>USNM00454272</v>
          </cell>
        </row>
        <row r="4191">
          <cell r="C4191" t="str">
            <v>USNM00454276</v>
          </cell>
          <cell r="D4191" t="str">
            <v>USNM00454276</v>
          </cell>
        </row>
        <row r="4192">
          <cell r="C4192" t="str">
            <v>USNM00454277</v>
          </cell>
          <cell r="D4192" t="str">
            <v>USNM00454277</v>
          </cell>
        </row>
        <row r="4193">
          <cell r="C4193" t="str">
            <v>USNM00454288</v>
          </cell>
          <cell r="D4193" t="str">
            <v>USNM00454288</v>
          </cell>
        </row>
        <row r="4194">
          <cell r="C4194" t="str">
            <v>USNM00169282</v>
          </cell>
          <cell r="D4194" t="str">
            <v>USNM00169282</v>
          </cell>
        </row>
        <row r="4195">
          <cell r="C4195" t="str">
            <v>USNM00209065</v>
          </cell>
          <cell r="D4195" t="str">
            <v>USNM00209065</v>
          </cell>
        </row>
        <row r="4196">
          <cell r="C4196" t="str">
            <v>USNM00209083</v>
          </cell>
          <cell r="D4196" t="str">
            <v>USNM00209083</v>
          </cell>
        </row>
        <row r="4197">
          <cell r="C4197" t="str">
            <v>USNM00209087</v>
          </cell>
          <cell r="D4197" t="str">
            <v>USNM00209087</v>
          </cell>
        </row>
        <row r="4198">
          <cell r="C4198" t="str">
            <v>USNM00209088</v>
          </cell>
          <cell r="D4198" t="str">
            <v>USNM00209088</v>
          </cell>
        </row>
        <row r="4199">
          <cell r="C4199" t="str">
            <v>USNM00209090</v>
          </cell>
          <cell r="D4199" t="str">
            <v>USNM00209090</v>
          </cell>
        </row>
        <row r="4200">
          <cell r="C4200" t="str">
            <v>USNM00209092</v>
          </cell>
          <cell r="D4200" t="str">
            <v>USNM00209092</v>
          </cell>
        </row>
        <row r="4201">
          <cell r="C4201" t="str">
            <v>USNM00209095</v>
          </cell>
          <cell r="D4201" t="str">
            <v>USNM00209095</v>
          </cell>
        </row>
        <row r="4202">
          <cell r="C4202" t="str">
            <v>USNM00209096</v>
          </cell>
          <cell r="D4202" t="str">
            <v>USNM00209096</v>
          </cell>
        </row>
        <row r="4203">
          <cell r="C4203" t="str">
            <v>USNM00211637</v>
          </cell>
          <cell r="D4203" t="str">
            <v>USNM00211637</v>
          </cell>
        </row>
        <row r="4204">
          <cell r="C4204" t="str">
            <v>USNM00211689</v>
          </cell>
          <cell r="D4204" t="str">
            <v>USNM00211689</v>
          </cell>
        </row>
        <row r="4205">
          <cell r="C4205" t="str">
            <v>USNM00211690</v>
          </cell>
          <cell r="D4205" t="str">
            <v>USNM00211690</v>
          </cell>
        </row>
        <row r="4206">
          <cell r="C4206" t="str">
            <v>USNM00211705</v>
          </cell>
          <cell r="D4206" t="str">
            <v>USNM00211705</v>
          </cell>
        </row>
        <row r="4207">
          <cell r="C4207" t="str">
            <v>USNM00211708</v>
          </cell>
          <cell r="D4207" t="str">
            <v>USNM00211708</v>
          </cell>
        </row>
        <row r="4208">
          <cell r="C4208" t="str">
            <v>USNM00211711</v>
          </cell>
          <cell r="D4208" t="str">
            <v>USNM00211711</v>
          </cell>
        </row>
        <row r="4209">
          <cell r="C4209" t="str">
            <v>USNM00211717</v>
          </cell>
          <cell r="D4209" t="str">
            <v>USNM00211717</v>
          </cell>
        </row>
        <row r="4210">
          <cell r="C4210" t="str">
            <v>USNM00211724</v>
          </cell>
          <cell r="D4210" t="str">
            <v>USNM00211724</v>
          </cell>
        </row>
        <row r="4211">
          <cell r="C4211" t="str">
            <v>USNM00211725</v>
          </cell>
          <cell r="D4211" t="str">
            <v>USNM00211725</v>
          </cell>
        </row>
        <row r="4212">
          <cell r="C4212" t="str">
            <v>USNM00211729</v>
          </cell>
          <cell r="D4212" t="str">
            <v>USNM00211729</v>
          </cell>
        </row>
        <row r="4213">
          <cell r="C4213" t="str">
            <v>USNM00211731</v>
          </cell>
          <cell r="D4213" t="str">
            <v>USNM00211731</v>
          </cell>
        </row>
        <row r="4214">
          <cell r="C4214" t="str">
            <v>USNM00211732</v>
          </cell>
          <cell r="D4214" t="str">
            <v>USNM00211732</v>
          </cell>
        </row>
        <row r="4215">
          <cell r="C4215" t="str">
            <v>USNM00211733</v>
          </cell>
          <cell r="D4215" t="str">
            <v>USNM00211733</v>
          </cell>
        </row>
        <row r="4216">
          <cell r="C4216" t="str">
            <v>USNM00211736</v>
          </cell>
          <cell r="D4216" t="str">
            <v>USNM00211736</v>
          </cell>
        </row>
        <row r="4217">
          <cell r="C4217" t="str">
            <v>USNM00211738</v>
          </cell>
          <cell r="D4217" t="str">
            <v>USNM00211738</v>
          </cell>
        </row>
        <row r="4218">
          <cell r="C4218" t="str">
            <v>USNM00211741</v>
          </cell>
          <cell r="D4218" t="str">
            <v>USNM00211741</v>
          </cell>
        </row>
        <row r="4219">
          <cell r="C4219" t="str">
            <v>USNM00211744</v>
          </cell>
          <cell r="D4219" t="str">
            <v>USNM00211744</v>
          </cell>
        </row>
        <row r="4220">
          <cell r="C4220" t="str">
            <v>USNM00211755</v>
          </cell>
          <cell r="D4220" t="str">
            <v>USNM00211755</v>
          </cell>
        </row>
        <row r="4221">
          <cell r="C4221" t="str">
            <v>USNM00211758</v>
          </cell>
          <cell r="D4221" t="str">
            <v>USNM00211758</v>
          </cell>
        </row>
        <row r="4222">
          <cell r="C4222" t="str">
            <v>USNM00211761</v>
          </cell>
          <cell r="D4222" t="str">
            <v>USNM00211761</v>
          </cell>
        </row>
        <row r="4223">
          <cell r="C4223" t="str">
            <v>USNM00211765</v>
          </cell>
          <cell r="D4223" t="str">
            <v>USNM00211765</v>
          </cell>
        </row>
        <row r="4224">
          <cell r="C4224" t="str">
            <v>USNM00211770</v>
          </cell>
          <cell r="D4224" t="str">
            <v>USNM00211770</v>
          </cell>
        </row>
        <row r="4225">
          <cell r="C4225" t="str">
            <v>USNM00211771</v>
          </cell>
          <cell r="D4225" t="str">
            <v>USNM00211771</v>
          </cell>
        </row>
        <row r="4226">
          <cell r="C4226" t="str">
            <v>USNM00211788</v>
          </cell>
          <cell r="D4226" t="str">
            <v>USNM00211788</v>
          </cell>
        </row>
        <row r="4227">
          <cell r="C4227" t="str">
            <v>USNM00211790</v>
          </cell>
          <cell r="D4227" t="str">
            <v>USNM00211790</v>
          </cell>
        </row>
        <row r="4228">
          <cell r="C4228" t="str">
            <v>USNM00211791</v>
          </cell>
          <cell r="D4228" t="str">
            <v>USNM00211791</v>
          </cell>
        </row>
        <row r="4229">
          <cell r="C4229" t="str">
            <v>USNM00211792</v>
          </cell>
          <cell r="D4229" t="str">
            <v>USNM00211792</v>
          </cell>
        </row>
        <row r="4230">
          <cell r="C4230" t="str">
            <v>USNM00211796</v>
          </cell>
          <cell r="D4230" t="str">
            <v>USNM00211796</v>
          </cell>
        </row>
        <row r="4231">
          <cell r="C4231" t="str">
            <v>USNM00211798</v>
          </cell>
          <cell r="D4231" t="str">
            <v>USNM00211798</v>
          </cell>
        </row>
        <row r="4232">
          <cell r="C4232" t="str">
            <v>USNM00211803</v>
          </cell>
          <cell r="D4232" t="str">
            <v>USNM00211803</v>
          </cell>
        </row>
        <row r="4233">
          <cell r="C4233" t="str">
            <v>USNM00211871</v>
          </cell>
          <cell r="D4233" t="str">
            <v>USNM00211871</v>
          </cell>
        </row>
        <row r="4234">
          <cell r="C4234" t="str">
            <v>USNM00211880</v>
          </cell>
          <cell r="D4234" t="str">
            <v>USNM00211880</v>
          </cell>
        </row>
        <row r="4235">
          <cell r="C4235" t="str">
            <v>USNM00267931</v>
          </cell>
          <cell r="D4235" t="str">
            <v>USNM00267931</v>
          </cell>
        </row>
        <row r="4236">
          <cell r="C4236" t="str">
            <v>USNM00267933</v>
          </cell>
          <cell r="D4236" t="str">
            <v>USNM00267933</v>
          </cell>
        </row>
        <row r="4237">
          <cell r="C4237" t="str">
            <v>USNM00267940</v>
          </cell>
          <cell r="D4237" t="str">
            <v>USNM00267940</v>
          </cell>
        </row>
        <row r="4238">
          <cell r="C4238" t="str">
            <v>USNM00267941</v>
          </cell>
          <cell r="D4238" t="str">
            <v>USNM00267941</v>
          </cell>
        </row>
        <row r="4239">
          <cell r="C4239" t="str">
            <v>USNM00267944</v>
          </cell>
          <cell r="D4239" t="str">
            <v>USNM00267944</v>
          </cell>
        </row>
        <row r="4240">
          <cell r="C4240" t="str">
            <v>USNM00267952</v>
          </cell>
          <cell r="D4240" t="str">
            <v>USNM00267952</v>
          </cell>
        </row>
        <row r="4241">
          <cell r="C4241" t="str">
            <v>USNM00268022</v>
          </cell>
          <cell r="D4241" t="str">
            <v>USNM00268022</v>
          </cell>
        </row>
        <row r="4242">
          <cell r="C4242" t="str">
            <v>USNM00268026</v>
          </cell>
          <cell r="D4242" t="str">
            <v>USNM00268026</v>
          </cell>
        </row>
        <row r="4243">
          <cell r="C4243" t="str">
            <v>USNM00268027</v>
          </cell>
          <cell r="D4243" t="str">
            <v>USNM00268027</v>
          </cell>
        </row>
        <row r="4244">
          <cell r="C4244" t="str">
            <v>USNM00268033</v>
          </cell>
          <cell r="D4244" t="str">
            <v>USNM00268033</v>
          </cell>
        </row>
        <row r="4245">
          <cell r="C4245" t="str">
            <v>USNM00268037</v>
          </cell>
          <cell r="D4245" t="str">
            <v>USNM00268037</v>
          </cell>
        </row>
        <row r="4246">
          <cell r="C4246" t="str">
            <v>USNM00268044</v>
          </cell>
          <cell r="D4246" t="str">
            <v>USNM00268044</v>
          </cell>
        </row>
        <row r="4247">
          <cell r="C4247" t="str">
            <v>USNM00268047</v>
          </cell>
          <cell r="D4247" t="str">
            <v>USNM00268047</v>
          </cell>
        </row>
        <row r="4248">
          <cell r="C4248" t="str">
            <v>USNM00268053</v>
          </cell>
          <cell r="D4248" t="str">
            <v>USNM00268053</v>
          </cell>
        </row>
        <row r="4249">
          <cell r="C4249" t="str">
            <v>USNM00268057</v>
          </cell>
          <cell r="D4249" t="str">
            <v>USNM00268057</v>
          </cell>
        </row>
        <row r="4250">
          <cell r="C4250" t="str">
            <v>USNM00268058</v>
          </cell>
          <cell r="D4250" t="str">
            <v>USNM00268058</v>
          </cell>
        </row>
        <row r="4251">
          <cell r="C4251" t="str">
            <v>USNM00268059</v>
          </cell>
          <cell r="D4251" t="str">
            <v>USNM00268059</v>
          </cell>
        </row>
        <row r="4252">
          <cell r="C4252" t="str">
            <v>USNM00268062</v>
          </cell>
          <cell r="D4252" t="str">
            <v>USNM00268062</v>
          </cell>
        </row>
        <row r="4253">
          <cell r="C4253" t="str">
            <v>USNM00268063</v>
          </cell>
          <cell r="D4253" t="str">
            <v>USNM00268063</v>
          </cell>
        </row>
        <row r="4254">
          <cell r="C4254" t="str">
            <v>USNM00269620</v>
          </cell>
          <cell r="D4254" t="str">
            <v>USNM00269620</v>
          </cell>
        </row>
        <row r="4255">
          <cell r="C4255" t="str">
            <v>USNM00269622</v>
          </cell>
          <cell r="D4255" t="str">
            <v>USNM00269622</v>
          </cell>
        </row>
        <row r="4256">
          <cell r="C4256" t="str">
            <v>USNM00269623</v>
          </cell>
          <cell r="D4256" t="str">
            <v>USNM00269623</v>
          </cell>
        </row>
        <row r="4257">
          <cell r="C4257" t="str">
            <v>USNM00269624</v>
          </cell>
          <cell r="D4257" t="str">
            <v>USNM00269624</v>
          </cell>
        </row>
        <row r="4258">
          <cell r="C4258" t="str">
            <v>USNM00269627</v>
          </cell>
          <cell r="D4258" t="str">
            <v>USNM00269627</v>
          </cell>
        </row>
        <row r="4259">
          <cell r="C4259" t="str">
            <v>USNM00269628</v>
          </cell>
          <cell r="D4259" t="str">
            <v>USNM00269628</v>
          </cell>
        </row>
        <row r="4260">
          <cell r="C4260" t="str">
            <v>USNM00269659</v>
          </cell>
          <cell r="D4260" t="str">
            <v>USNM00269659</v>
          </cell>
        </row>
        <row r="4261">
          <cell r="C4261" t="str">
            <v>USNM00269660</v>
          </cell>
          <cell r="D4261" t="str">
            <v>USNM00269660</v>
          </cell>
        </row>
        <row r="4262">
          <cell r="C4262" t="str">
            <v>USNM00269675</v>
          </cell>
          <cell r="D4262" t="str">
            <v>USNM00269675</v>
          </cell>
        </row>
        <row r="4263">
          <cell r="C4263" t="str">
            <v>USNM00269691</v>
          </cell>
          <cell r="D4263" t="str">
            <v>USNM00269691</v>
          </cell>
        </row>
        <row r="4264">
          <cell r="C4264" t="str">
            <v>USNM00269731</v>
          </cell>
          <cell r="D4264" t="str">
            <v>USNM00269731</v>
          </cell>
        </row>
        <row r="4265">
          <cell r="C4265" t="str">
            <v>USNM00269735</v>
          </cell>
          <cell r="D4265" t="str">
            <v>USNM00269735</v>
          </cell>
        </row>
        <row r="4266">
          <cell r="C4266" t="str">
            <v>USNM00269736</v>
          </cell>
          <cell r="D4266" t="str">
            <v>USNM00269736</v>
          </cell>
        </row>
        <row r="4267">
          <cell r="C4267" t="str">
            <v>USNM00269737</v>
          </cell>
          <cell r="D4267" t="str">
            <v>USNM00269737</v>
          </cell>
        </row>
        <row r="4268">
          <cell r="C4268" t="str">
            <v>USNM00269738</v>
          </cell>
          <cell r="D4268" t="str">
            <v>USNM00269738</v>
          </cell>
        </row>
        <row r="4269">
          <cell r="C4269" t="str">
            <v>USNM00269739</v>
          </cell>
          <cell r="D4269" t="str">
            <v>USNM00269739</v>
          </cell>
        </row>
        <row r="4270">
          <cell r="C4270" t="str">
            <v>USNM00269815</v>
          </cell>
          <cell r="D4270" t="str">
            <v>USNM00269815</v>
          </cell>
        </row>
        <row r="4271">
          <cell r="C4271" t="str">
            <v>USNM00269817</v>
          </cell>
          <cell r="D4271" t="str">
            <v>USNM00269817</v>
          </cell>
        </row>
        <row r="4272">
          <cell r="C4272" t="str">
            <v>USNM00454077</v>
          </cell>
          <cell r="D4272" t="str">
            <v>USNM00454077</v>
          </cell>
        </row>
        <row r="4273">
          <cell r="C4273" t="str">
            <v>USNM00454110</v>
          </cell>
          <cell r="D4273" t="str">
            <v>USNM00454110</v>
          </cell>
        </row>
        <row r="4274">
          <cell r="C4274" t="str">
            <v>USNM00454119</v>
          </cell>
          <cell r="D4274" t="str">
            <v>USNM00454119</v>
          </cell>
        </row>
        <row r="4275">
          <cell r="C4275" t="str">
            <v>USNM00454120</v>
          </cell>
          <cell r="D4275" t="str">
            <v>USNM00454120</v>
          </cell>
        </row>
        <row r="4276">
          <cell r="C4276" t="str">
            <v>USNM00454375</v>
          </cell>
          <cell r="D4276" t="str">
            <v>USNM00454375</v>
          </cell>
        </row>
        <row r="4277">
          <cell r="C4277" t="str">
            <v>USNM00455174-a</v>
          </cell>
          <cell r="D4277" t="str">
            <v>USNM00455174-a</v>
          </cell>
        </row>
        <row r="4278">
          <cell r="C4278" t="str">
            <v>USNM00455176</v>
          </cell>
          <cell r="D4278" t="str">
            <v>USNM00455176</v>
          </cell>
        </row>
        <row r="4279">
          <cell r="C4279" t="str">
            <v>USNM00455177</v>
          </cell>
          <cell r="D4279" t="str">
            <v>USNM00455177</v>
          </cell>
        </row>
        <row r="4280">
          <cell r="C4280" t="str">
            <v>USNM00455186</v>
          </cell>
          <cell r="D4280" t="str">
            <v>USNM00455186</v>
          </cell>
        </row>
        <row r="4281">
          <cell r="C4281" t="str">
            <v>USNM00457479</v>
          </cell>
          <cell r="D4281" t="str">
            <v>USNM00457479</v>
          </cell>
        </row>
        <row r="4282">
          <cell r="C4282" t="str">
            <v>USNM00491579</v>
          </cell>
          <cell r="D4282" t="str">
            <v>USNM00491579</v>
          </cell>
        </row>
        <row r="4283">
          <cell r="C4283" t="str">
            <v>USNM00491591</v>
          </cell>
          <cell r="D4283" t="str">
            <v>USNM00491591</v>
          </cell>
        </row>
        <row r="4284">
          <cell r="C4284" t="str">
            <v>USNM00491598</v>
          </cell>
          <cell r="D4284" t="str">
            <v>USNM00491598</v>
          </cell>
        </row>
        <row r="4285">
          <cell r="C4285" t="str">
            <v>USNM00491612</v>
          </cell>
          <cell r="D4285" t="str">
            <v>USNM00491612</v>
          </cell>
        </row>
        <row r="4286">
          <cell r="C4286" t="str">
            <v>USNM00491615</v>
          </cell>
          <cell r="D4286" t="str">
            <v>USNM00491615</v>
          </cell>
        </row>
        <row r="4287">
          <cell r="C4287" t="str">
            <v>USNM00491673</v>
          </cell>
          <cell r="D4287" t="str">
            <v>USNM00491673</v>
          </cell>
        </row>
        <row r="4288">
          <cell r="C4288" t="str">
            <v>USNM00491680</v>
          </cell>
          <cell r="D4288" t="str">
            <v>USNM00491680</v>
          </cell>
        </row>
        <row r="4289">
          <cell r="C4289" t="str">
            <v>USNM00491681</v>
          </cell>
          <cell r="D4289" t="str">
            <v>USNM00491681</v>
          </cell>
        </row>
        <row r="4290">
          <cell r="C4290" t="str">
            <v>USNM00491684</v>
          </cell>
          <cell r="D4290" t="str">
            <v>USNM00491684</v>
          </cell>
        </row>
        <row r="4291">
          <cell r="C4291" t="str">
            <v>USNM00491697</v>
          </cell>
          <cell r="D4291" t="str">
            <v>USNM00491697</v>
          </cell>
        </row>
        <row r="4292">
          <cell r="C4292" t="str">
            <v>USNM00491714</v>
          </cell>
          <cell r="D4292" t="str">
            <v>USNM00491714</v>
          </cell>
        </row>
        <row r="4293">
          <cell r="C4293" t="str">
            <v>USNM00491716</v>
          </cell>
          <cell r="D4293" t="str">
            <v>USNM00491716</v>
          </cell>
        </row>
        <row r="4294">
          <cell r="C4294" t="str">
            <v>USNM00491722</v>
          </cell>
          <cell r="D4294" t="str">
            <v>USNM00491722</v>
          </cell>
        </row>
        <row r="4295">
          <cell r="C4295" t="str">
            <v>USNM00491730</v>
          </cell>
          <cell r="D4295" t="str">
            <v>USNM00491730</v>
          </cell>
        </row>
        <row r="4296">
          <cell r="C4296" t="str">
            <v>USNM00491734</v>
          </cell>
          <cell r="D4296" t="str">
            <v>USNM00491734</v>
          </cell>
        </row>
        <row r="4297">
          <cell r="C4297" t="str">
            <v>USNM00491735</v>
          </cell>
          <cell r="D4297" t="str">
            <v>USNM00491735</v>
          </cell>
        </row>
        <row r="4298">
          <cell r="C4298" t="str">
            <v>USNM00491740</v>
          </cell>
          <cell r="D4298" t="str">
            <v>USNM00491740</v>
          </cell>
        </row>
        <row r="4299">
          <cell r="C4299" t="str">
            <v>USNM00491763</v>
          </cell>
          <cell r="D4299" t="str">
            <v>USNM00491763</v>
          </cell>
        </row>
        <row r="4300">
          <cell r="C4300" t="str">
            <v>USNM00491779</v>
          </cell>
          <cell r="D4300" t="str">
            <v>USNM00491779</v>
          </cell>
        </row>
        <row r="4301">
          <cell r="C4301" t="str">
            <v>USNM00491785</v>
          </cell>
          <cell r="D4301" t="str">
            <v>USNM00491785</v>
          </cell>
        </row>
        <row r="4302">
          <cell r="C4302" t="str">
            <v>USNM00491817</v>
          </cell>
          <cell r="D4302" t="str">
            <v>USNM00491817</v>
          </cell>
          <cell r="E4302" t="str">
            <v>BOLD:AAG1798</v>
          </cell>
        </row>
        <row r="4303">
          <cell r="C4303" t="str">
            <v>USNM00492212</v>
          </cell>
          <cell r="D4303" t="str">
            <v>USNM00492212</v>
          </cell>
        </row>
        <row r="4304">
          <cell r="C4304" t="str">
            <v>USNM00492213</v>
          </cell>
          <cell r="D4304" t="str">
            <v>USNM00492213</v>
          </cell>
        </row>
        <row r="4305">
          <cell r="C4305" t="str">
            <v>USNM00492214</v>
          </cell>
          <cell r="D4305" t="str">
            <v>USNM00492214</v>
          </cell>
        </row>
        <row r="4306">
          <cell r="C4306" t="str">
            <v>USNM00492215</v>
          </cell>
          <cell r="D4306" t="str">
            <v>USNM00492215</v>
          </cell>
        </row>
        <row r="4307">
          <cell r="C4307" t="str">
            <v>USNM00492216</v>
          </cell>
          <cell r="D4307" t="str">
            <v>USNM00492216</v>
          </cell>
        </row>
        <row r="4308">
          <cell r="C4308" t="str">
            <v>USNM00492217</v>
          </cell>
          <cell r="D4308" t="str">
            <v>USNM00492217</v>
          </cell>
        </row>
        <row r="4309">
          <cell r="C4309" t="str">
            <v>USNM00492218</v>
          </cell>
          <cell r="D4309" t="str">
            <v>USNM00492218</v>
          </cell>
        </row>
        <row r="4310">
          <cell r="C4310" t="str">
            <v>USNM00492220</v>
          </cell>
          <cell r="D4310" t="str">
            <v>USNM00492220</v>
          </cell>
        </row>
        <row r="4311">
          <cell r="C4311" t="str">
            <v>USNM00492221</v>
          </cell>
          <cell r="D4311" t="str">
            <v>USNM00492221</v>
          </cell>
        </row>
        <row r="4312">
          <cell r="C4312" t="str">
            <v>USNM00492222</v>
          </cell>
          <cell r="D4312" t="str">
            <v>USNM00492222</v>
          </cell>
        </row>
        <row r="4313">
          <cell r="C4313" t="str">
            <v>USNM00492223</v>
          </cell>
          <cell r="D4313" t="str">
            <v>USNM00492223</v>
          </cell>
        </row>
        <row r="4314">
          <cell r="C4314" t="str">
            <v>USNM00492224</v>
          </cell>
          <cell r="D4314" t="str">
            <v>USNM00492224</v>
          </cell>
        </row>
        <row r="4315">
          <cell r="C4315" t="str">
            <v>USNM00492225</v>
          </cell>
          <cell r="D4315" t="str">
            <v>USNM00492225</v>
          </cell>
        </row>
        <row r="4316">
          <cell r="C4316" t="str">
            <v>USNM00492226</v>
          </cell>
          <cell r="D4316" t="str">
            <v>USNM00492226</v>
          </cell>
        </row>
        <row r="4317">
          <cell r="C4317" t="str">
            <v>USNM00492228</v>
          </cell>
          <cell r="D4317" t="str">
            <v>USNM00492228</v>
          </cell>
        </row>
        <row r="4318">
          <cell r="C4318" t="str">
            <v>USNM00492229</v>
          </cell>
          <cell r="D4318" t="str">
            <v>USNM00492229</v>
          </cell>
        </row>
        <row r="4319">
          <cell r="C4319" t="str">
            <v>USNM00492230</v>
          </cell>
          <cell r="D4319" t="str">
            <v>USNM00492230</v>
          </cell>
        </row>
        <row r="4320">
          <cell r="C4320" t="str">
            <v>USNM00492635</v>
          </cell>
          <cell r="D4320" t="str">
            <v>USNM00492635</v>
          </cell>
        </row>
        <row r="4321">
          <cell r="C4321" t="str">
            <v>USNM00492650</v>
          </cell>
          <cell r="D4321" t="str">
            <v>USNM00492650</v>
          </cell>
        </row>
        <row r="4322">
          <cell r="C4322" t="str">
            <v>USNM00492676</v>
          </cell>
          <cell r="D4322" t="str">
            <v>USNM00492676</v>
          </cell>
        </row>
        <row r="4323">
          <cell r="C4323" t="str">
            <v>USNM00492677</v>
          </cell>
          <cell r="D4323" t="str">
            <v>USNM00492677</v>
          </cell>
        </row>
        <row r="4324">
          <cell r="C4324" t="str">
            <v>USNM00492759</v>
          </cell>
          <cell r="D4324" t="str">
            <v>USNM00492759</v>
          </cell>
        </row>
        <row r="4325">
          <cell r="C4325" t="str">
            <v>USNM00492798</v>
          </cell>
          <cell r="D4325" t="str">
            <v>USNM00492798</v>
          </cell>
        </row>
        <row r="4326">
          <cell r="C4326" t="str">
            <v>USNM00496972</v>
          </cell>
          <cell r="D4326" t="str">
            <v>USNM00496972</v>
          </cell>
        </row>
        <row r="4327">
          <cell r="C4327" t="str">
            <v>USNM00496973</v>
          </cell>
          <cell r="D4327" t="str">
            <v>USNM00496973</v>
          </cell>
        </row>
        <row r="4328">
          <cell r="C4328" t="str">
            <v>USNM00496975</v>
          </cell>
          <cell r="D4328" t="str">
            <v>USNM00496975</v>
          </cell>
        </row>
        <row r="4329">
          <cell r="C4329" t="str">
            <v>USNM00496976</v>
          </cell>
          <cell r="D4329" t="str">
            <v>USNM00496976</v>
          </cell>
        </row>
        <row r="4330">
          <cell r="C4330" t="str">
            <v>USNM00496978</v>
          </cell>
          <cell r="D4330" t="str">
            <v>USNM00496978</v>
          </cell>
        </row>
        <row r="4331">
          <cell r="C4331" t="str">
            <v>USNM00496979</v>
          </cell>
          <cell r="D4331" t="str">
            <v>USNM00496979</v>
          </cell>
        </row>
        <row r="4332">
          <cell r="C4332" t="str">
            <v>USNM00496980</v>
          </cell>
          <cell r="D4332" t="str">
            <v>USNM00496980</v>
          </cell>
        </row>
        <row r="4333">
          <cell r="C4333" t="str">
            <v>USNM00496981</v>
          </cell>
          <cell r="D4333" t="str">
            <v>USNM00496981</v>
          </cell>
        </row>
        <row r="4334">
          <cell r="C4334" t="str">
            <v>USNM00496983</v>
          </cell>
          <cell r="D4334" t="str">
            <v>USNM00496983</v>
          </cell>
        </row>
        <row r="4335">
          <cell r="C4335" t="str">
            <v>USNM00496984</v>
          </cell>
          <cell r="D4335" t="str">
            <v>USNM00496984</v>
          </cell>
        </row>
        <row r="4336">
          <cell r="C4336" t="str">
            <v>USNM00496985</v>
          </cell>
          <cell r="D4336" t="str">
            <v>USNM00496985</v>
          </cell>
        </row>
        <row r="4337">
          <cell r="C4337" t="str">
            <v>USNM00496987</v>
          </cell>
          <cell r="D4337" t="str">
            <v>USNM00496987</v>
          </cell>
        </row>
        <row r="4338">
          <cell r="C4338" t="str">
            <v>USNM00496996</v>
          </cell>
          <cell r="D4338" t="str">
            <v>USNM00496996</v>
          </cell>
        </row>
        <row r="4339">
          <cell r="C4339" t="str">
            <v>USNM00496998</v>
          </cell>
          <cell r="D4339" t="str">
            <v>USNM00496998</v>
          </cell>
        </row>
        <row r="4340">
          <cell r="C4340" t="str">
            <v>USNM00499895</v>
          </cell>
          <cell r="D4340" t="str">
            <v>USNM00499895</v>
          </cell>
        </row>
        <row r="4341">
          <cell r="C4341" t="str">
            <v>USNM00499901</v>
          </cell>
          <cell r="D4341" t="str">
            <v>USNM00499901</v>
          </cell>
        </row>
        <row r="4342">
          <cell r="C4342" t="str">
            <v>USNM00503271</v>
          </cell>
          <cell r="D4342" t="str">
            <v>USNM00503271</v>
          </cell>
        </row>
        <row r="4343">
          <cell r="C4343" t="str">
            <v>USNM00503280</v>
          </cell>
          <cell r="D4343" t="str">
            <v>USNM00503280</v>
          </cell>
        </row>
        <row r="4344">
          <cell r="C4344" t="str">
            <v>USNM00503286</v>
          </cell>
          <cell r="D4344" t="str">
            <v>USNM00503286</v>
          </cell>
        </row>
        <row r="4345">
          <cell r="C4345" t="str">
            <v>USNM00503334</v>
          </cell>
          <cell r="D4345" t="str">
            <v>USNM00503334</v>
          </cell>
        </row>
        <row r="4346">
          <cell r="C4346" t="str">
            <v>USNM00503352</v>
          </cell>
          <cell r="D4346" t="str">
            <v>USNM00503352</v>
          </cell>
        </row>
        <row r="4347">
          <cell r="C4347" t="str">
            <v>USNM00503360</v>
          </cell>
          <cell r="D4347" t="str">
            <v>USNM00503360</v>
          </cell>
        </row>
        <row r="4348">
          <cell r="C4348" t="str">
            <v>USNM00504860</v>
          </cell>
          <cell r="D4348" t="str">
            <v>USNM00504860</v>
          </cell>
        </row>
        <row r="4349">
          <cell r="C4349" t="str">
            <v>USNM00504869</v>
          </cell>
          <cell r="D4349" t="str">
            <v>USNM00504869</v>
          </cell>
        </row>
        <row r="4350">
          <cell r="C4350" t="str">
            <v>USNM00504899</v>
          </cell>
          <cell r="D4350" t="str">
            <v>USNM00504899</v>
          </cell>
        </row>
        <row r="4351">
          <cell r="C4351" t="str">
            <v>USNM00504923</v>
          </cell>
          <cell r="D4351" t="str">
            <v>USNM00504923</v>
          </cell>
        </row>
        <row r="4352">
          <cell r="C4352" t="str">
            <v>USNM00504930</v>
          </cell>
          <cell r="D4352" t="str">
            <v>USNM00504930</v>
          </cell>
        </row>
        <row r="4353">
          <cell r="C4353" t="str">
            <v>USNM00504952</v>
          </cell>
          <cell r="D4353" t="str">
            <v>USNM00504952</v>
          </cell>
        </row>
        <row r="4354">
          <cell r="C4354" t="str">
            <v>USNM00505513</v>
          </cell>
          <cell r="D4354" t="str">
            <v>USNM00505513</v>
          </cell>
        </row>
        <row r="4355">
          <cell r="C4355" t="str">
            <v>USNM00505514</v>
          </cell>
          <cell r="D4355" t="str">
            <v>USNM00505514</v>
          </cell>
        </row>
        <row r="4356">
          <cell r="C4356" t="str">
            <v>USNM00640025</v>
          </cell>
          <cell r="D4356" t="str">
            <v>USNM00640025</v>
          </cell>
        </row>
        <row r="4357">
          <cell r="C4357" t="str">
            <v>USNM00640029</v>
          </cell>
          <cell r="D4357" t="str">
            <v>USNM00640029</v>
          </cell>
        </row>
        <row r="4358">
          <cell r="C4358" t="str">
            <v>USNM00640037</v>
          </cell>
          <cell r="D4358" t="str">
            <v>USNM00640037</v>
          </cell>
        </row>
        <row r="4359">
          <cell r="C4359" t="str">
            <v>USNM00641798</v>
          </cell>
          <cell r="D4359" t="str">
            <v>USNM00641798</v>
          </cell>
        </row>
        <row r="4360">
          <cell r="C4360" t="str">
            <v>USNM00641809</v>
          </cell>
          <cell r="D4360" t="str">
            <v>USNM00641809</v>
          </cell>
        </row>
        <row r="4361">
          <cell r="C4361" t="str">
            <v>USNM00641827</v>
          </cell>
          <cell r="D4361" t="str">
            <v>USNM00641827</v>
          </cell>
        </row>
        <row r="4362">
          <cell r="C4362" t="str">
            <v>USNM00641832</v>
          </cell>
          <cell r="D4362" t="str">
            <v>USNM00641832</v>
          </cell>
        </row>
        <row r="4363">
          <cell r="C4363" t="str">
            <v>BCLDQ0242</v>
          </cell>
          <cell r="D4363" t="str">
            <v>BCLDQ0242</v>
          </cell>
          <cell r="E4363" t="str">
            <v>BOLD:AAE3846</v>
          </cell>
        </row>
        <row r="4364">
          <cell r="C4364" t="str">
            <v>BCLDQ0263</v>
          </cell>
          <cell r="D4364" t="str">
            <v>BCLDQ0263</v>
          </cell>
        </row>
        <row r="4365">
          <cell r="C4365" t="str">
            <v>BCLDQ0264</v>
          </cell>
          <cell r="D4365" t="str">
            <v>BCLDQ0264</v>
          </cell>
          <cell r="E4365" t="str">
            <v>BOLD:AAU8395</v>
          </cell>
        </row>
        <row r="4366">
          <cell r="C4366" t="str">
            <v>PNG00680146</v>
          </cell>
          <cell r="D4366" t="str">
            <v>USNM00680146</v>
          </cell>
          <cell r="E4366" t="str">
            <v>BOLD:AAI5965</v>
          </cell>
        </row>
        <row r="4367">
          <cell r="C4367" t="str">
            <v>PNG00680086</v>
          </cell>
          <cell r="D4367" t="str">
            <v>USNM00680086</v>
          </cell>
          <cell r="E4367" t="str">
            <v>BOLD:AAI5958</v>
          </cell>
        </row>
        <row r="4368">
          <cell r="C4368" t="str">
            <v>PNG00680031</v>
          </cell>
          <cell r="D4368" t="str">
            <v>USNM00680031</v>
          </cell>
          <cell r="E4368" t="str">
            <v>BOLD:AAI5958</v>
          </cell>
        </row>
        <row r="4369">
          <cell r="C4369" t="str">
            <v>PNG00680082</v>
          </cell>
          <cell r="D4369" t="str">
            <v>USNM00680082</v>
          </cell>
          <cell r="E4369" t="str">
            <v>BOLD:AAI5958</v>
          </cell>
        </row>
        <row r="4370">
          <cell r="C4370" t="str">
            <v>PNG00680088</v>
          </cell>
          <cell r="D4370" t="str">
            <v>USNM00680088</v>
          </cell>
          <cell r="E4370" t="str">
            <v>BOLD:AAI5958</v>
          </cell>
        </row>
        <row r="4371">
          <cell r="C4371" t="str">
            <v>PNG00680154</v>
          </cell>
          <cell r="D4371" t="str">
            <v>USNM00680154</v>
          </cell>
          <cell r="E4371" t="str">
            <v>BOLD:AAI5958</v>
          </cell>
        </row>
        <row r="4372">
          <cell r="C4372" t="str">
            <v>PNG00680026</v>
          </cell>
          <cell r="D4372" t="str">
            <v>USNM00680026</v>
          </cell>
          <cell r="E4372" t="str">
            <v>BOLD:AAI5958</v>
          </cell>
        </row>
        <row r="4373">
          <cell r="C4373" t="str">
            <v>MRS-275</v>
          </cell>
          <cell r="D4373" t="str">
            <v>NMS-MRS-275</v>
          </cell>
          <cell r="E4373" t="str">
            <v>BOLD:AEI0523</v>
          </cell>
        </row>
        <row r="4374">
          <cell r="C4374" t="str">
            <v>MRS-307</v>
          </cell>
          <cell r="D4374" t="str">
            <v>NMS-MRS-307</v>
          </cell>
          <cell r="E4374" t="str">
            <v>BOLD:AEI0523</v>
          </cell>
        </row>
        <row r="4375">
          <cell r="C4375" t="str">
            <v>MRS-51</v>
          </cell>
          <cell r="D4375" t="str">
            <v>NMS-MRS-51</v>
          </cell>
          <cell r="E4375" t="str">
            <v>BOLD:AEH9474</v>
          </cell>
        </row>
        <row r="4376">
          <cell r="C4376" t="str">
            <v>MRS-15</v>
          </cell>
          <cell r="D4376" t="str">
            <v>NMS-MRS-15</v>
          </cell>
          <cell r="E4376" t="str">
            <v>BOLD:AAC1111</v>
          </cell>
        </row>
        <row r="4377">
          <cell r="C4377" t="str">
            <v>MRS-92</v>
          </cell>
          <cell r="D4377" t="str">
            <v>NMS-MRS-92</v>
          </cell>
          <cell r="E4377" t="str">
            <v>BOLD:AEI0523</v>
          </cell>
        </row>
        <row r="4378">
          <cell r="C4378" t="str">
            <v>MRS-351</v>
          </cell>
          <cell r="D4378" t="str">
            <v>NMS-MRS-351</v>
          </cell>
          <cell r="E4378" t="str">
            <v>BOLD:AEH9051</v>
          </cell>
        </row>
        <row r="4379">
          <cell r="C4379" t="str">
            <v>MRS-252</v>
          </cell>
          <cell r="D4379" t="str">
            <v>NMS-MRS-252</v>
          </cell>
          <cell r="E4379" t="str">
            <v>BOLD:AAB6027</v>
          </cell>
        </row>
        <row r="4380">
          <cell r="C4380" t="str">
            <v>MRS-352</v>
          </cell>
          <cell r="D4380" t="str">
            <v>NMS-MRS-352</v>
          </cell>
          <cell r="E4380" t="str">
            <v>BOLD:AEI0523</v>
          </cell>
        </row>
        <row r="4381">
          <cell r="C4381" t="str">
            <v>MRS-242</v>
          </cell>
          <cell r="D4381" t="str">
            <v>NMS-MRS-242</v>
          </cell>
        </row>
        <row r="4382">
          <cell r="C4382" t="str">
            <v>MRS-167</v>
          </cell>
          <cell r="D4382" t="str">
            <v>NMS-MRS-167</v>
          </cell>
          <cell r="E4382" t="str">
            <v>BOLD:AEH9051</v>
          </cell>
        </row>
        <row r="4383">
          <cell r="C4383" t="str">
            <v>MRS-262</v>
          </cell>
          <cell r="D4383" t="str">
            <v>NMS-MRS-262</v>
          </cell>
          <cell r="E4383" t="str">
            <v>BOLD:AAB6027</v>
          </cell>
        </row>
        <row r="4384">
          <cell r="C4384" t="str">
            <v>MRS-91</v>
          </cell>
          <cell r="D4384" t="str">
            <v>NMS-MRS-91</v>
          </cell>
          <cell r="E4384" t="str">
            <v>BOLD:AEI0523</v>
          </cell>
        </row>
        <row r="4385">
          <cell r="C4385" t="str">
            <v>MRS-254</v>
          </cell>
          <cell r="D4385" t="str">
            <v>NMS-MRS-254</v>
          </cell>
          <cell r="E4385" t="str">
            <v>BOLD:AAB6027</v>
          </cell>
        </row>
        <row r="4386">
          <cell r="C4386" t="str">
            <v>MRS-276</v>
          </cell>
          <cell r="D4386" t="str">
            <v>NMS-MRS-276</v>
          </cell>
          <cell r="E4386" t="str">
            <v>BOLD:AEI0523</v>
          </cell>
        </row>
        <row r="4387">
          <cell r="C4387" t="str">
            <v>MRS-152</v>
          </cell>
          <cell r="D4387" t="str">
            <v>NMS-MRS-152</v>
          </cell>
          <cell r="E4387" t="str">
            <v>BOLD:AEH9051</v>
          </cell>
        </row>
        <row r="4388">
          <cell r="C4388" t="str">
            <v>MRS-353</v>
          </cell>
          <cell r="D4388" t="str">
            <v>NMS-MRS-353</v>
          </cell>
          <cell r="E4388" t="str">
            <v>BOLD:AEI0523</v>
          </cell>
        </row>
        <row r="4389">
          <cell r="C4389" t="str">
            <v>MRS-97</v>
          </cell>
          <cell r="D4389" t="str">
            <v>NMS-MRS-97</v>
          </cell>
          <cell r="E4389" t="str">
            <v>BOLD:AEH9051</v>
          </cell>
        </row>
        <row r="4390">
          <cell r="C4390" t="str">
            <v>MRS-227</v>
          </cell>
          <cell r="D4390" t="str">
            <v>NMS-MRS-227</v>
          </cell>
          <cell r="E4390" t="str">
            <v>BOLD:AEH9051</v>
          </cell>
        </row>
        <row r="4391">
          <cell r="C4391" t="str">
            <v>MRS-106</v>
          </cell>
          <cell r="D4391" t="str">
            <v>NMS-MRS-106</v>
          </cell>
          <cell r="E4391" t="str">
            <v>BOLD:AAC2561</v>
          </cell>
        </row>
        <row r="4392">
          <cell r="C4392" t="str">
            <v>MRS-90</v>
          </cell>
          <cell r="D4392" t="str">
            <v>NMS-MRS-90</v>
          </cell>
          <cell r="E4392" t="str">
            <v>BOLD:AEH9051</v>
          </cell>
        </row>
        <row r="4393">
          <cell r="C4393" t="str">
            <v>MRS-558</v>
          </cell>
          <cell r="D4393" t="str">
            <v>NMS-MRS-558</v>
          </cell>
        </row>
        <row r="4394">
          <cell r="C4394" t="str">
            <v>PNG00454359B</v>
          </cell>
          <cell r="D4394" t="str">
            <v>USNM00454359</v>
          </cell>
          <cell r="E4394" t="str">
            <v>BOLD:AAI5959</v>
          </cell>
        </row>
        <row r="4395">
          <cell r="C4395" t="str">
            <v>PNG00645675</v>
          </cell>
          <cell r="D4395" t="str">
            <v>USNM00645675</v>
          </cell>
          <cell r="E4395" t="str">
            <v>BOLD:AAH8632</v>
          </cell>
        </row>
        <row r="4396">
          <cell r="C4396" t="str">
            <v>PNG00645601</v>
          </cell>
          <cell r="D4396" t="str">
            <v>USNM00645601</v>
          </cell>
          <cell r="E4396" t="str">
            <v>BOLD:AAH8632</v>
          </cell>
        </row>
        <row r="4397">
          <cell r="C4397" t="str">
            <v>PNG00480035</v>
          </cell>
          <cell r="D4397" t="str">
            <v>USNM00480035</v>
          </cell>
          <cell r="E4397" t="str">
            <v>BOLD:AAI5958</v>
          </cell>
        </row>
        <row r="4398">
          <cell r="C4398" t="str">
            <v>PNG00680187</v>
          </cell>
          <cell r="D4398" t="str">
            <v>USNM00680187</v>
          </cell>
          <cell r="E4398" t="str">
            <v>BOLD:AAI5958</v>
          </cell>
        </row>
        <row r="4399">
          <cell r="C4399" t="str">
            <v>PNG00680033</v>
          </cell>
          <cell r="D4399" t="str">
            <v>USNM00680033</v>
          </cell>
          <cell r="E4399" t="str">
            <v>BOLD:AAH8632</v>
          </cell>
        </row>
        <row r="4400">
          <cell r="C4400" t="str">
            <v>PNG00680155</v>
          </cell>
          <cell r="D4400" t="str">
            <v>USNM00680155</v>
          </cell>
        </row>
        <row r="4401">
          <cell r="C4401" t="str">
            <v>PNG00680108</v>
          </cell>
          <cell r="D4401" t="str">
            <v>USNM00680108</v>
          </cell>
          <cell r="E4401" t="str">
            <v>BOLD:AAI5958</v>
          </cell>
        </row>
        <row r="4402">
          <cell r="C4402" t="str">
            <v>PNG00680040</v>
          </cell>
          <cell r="D4402" t="str">
            <v>USNM00680040</v>
          </cell>
          <cell r="E4402" t="str">
            <v>BOLD:AAI5958</v>
          </cell>
        </row>
        <row r="4403">
          <cell r="C4403" t="str">
            <v>PNG00680111a</v>
          </cell>
          <cell r="D4403" t="str">
            <v>USNM00680111a</v>
          </cell>
          <cell r="E4403" t="str">
            <v>BOLD:AAG4998</v>
          </cell>
        </row>
        <row r="4404">
          <cell r="C4404" t="str">
            <v>PNG00680111b</v>
          </cell>
          <cell r="D4404" t="str">
            <v>USNM00680111b</v>
          </cell>
          <cell r="E4404" t="str">
            <v>BOLD:AAG4998</v>
          </cell>
        </row>
        <row r="4405">
          <cell r="C4405" t="str">
            <v>PNG00680111c</v>
          </cell>
          <cell r="D4405" t="str">
            <v>USNM00680111c</v>
          </cell>
          <cell r="E4405" t="str">
            <v>BOLD:AAG4998</v>
          </cell>
        </row>
        <row r="4406">
          <cell r="C4406" t="str">
            <v>BCLDQR-00001</v>
          </cell>
          <cell r="D4406" t="str">
            <v>NMS-BCLDQR-00001</v>
          </cell>
        </row>
        <row r="4407">
          <cell r="C4407" t="str">
            <v>BCLDQR-00002</v>
          </cell>
          <cell r="D4407" t="str">
            <v>NMS-BCLDQR-00002</v>
          </cell>
        </row>
        <row r="4408">
          <cell r="C4408" t="str">
            <v>BCLDQR-00005</v>
          </cell>
          <cell r="D4408" t="str">
            <v>NMS-BCLDQR-00005</v>
          </cell>
        </row>
        <row r="4409">
          <cell r="C4409" t="str">
            <v>BCLDQR-00006</v>
          </cell>
          <cell r="D4409" t="str">
            <v>NMS-BCLDQR-00006</v>
          </cell>
        </row>
        <row r="4410">
          <cell r="C4410" t="str">
            <v>BCLDQR-00008</v>
          </cell>
          <cell r="D4410" t="str">
            <v>NMS-BCLDQR-00008</v>
          </cell>
        </row>
        <row r="4411">
          <cell r="C4411" t="str">
            <v>BCLDQR-00009</v>
          </cell>
          <cell r="D4411" t="str">
            <v>NMS-BCLDQR-00009</v>
          </cell>
        </row>
        <row r="4412">
          <cell r="C4412" t="str">
            <v>BCLDQR-00012</v>
          </cell>
          <cell r="D4412" t="str">
            <v>NMS-BCLDQR-00012</v>
          </cell>
        </row>
        <row r="4413">
          <cell r="C4413" t="str">
            <v>BCLDQR-00013</v>
          </cell>
          <cell r="D4413" t="str">
            <v>NMS-BCLDQR-00013</v>
          </cell>
          <cell r="E4413" t="str">
            <v>BOLD:AAH8851</v>
          </cell>
        </row>
        <row r="4414">
          <cell r="C4414" t="str">
            <v>BCLDQR-00014</v>
          </cell>
          <cell r="D4414" t="str">
            <v>NMS-BCLDQR-00014</v>
          </cell>
        </row>
        <row r="4415">
          <cell r="C4415" t="str">
            <v>BCLDQR-00015</v>
          </cell>
          <cell r="D4415" t="str">
            <v>NMS-BCLDQR-00015</v>
          </cell>
        </row>
        <row r="4416">
          <cell r="C4416" t="str">
            <v>BCLDQR-00016</v>
          </cell>
          <cell r="D4416" t="str">
            <v>NMS-BCLDQR-00016</v>
          </cell>
          <cell r="E4416" t="str">
            <v>BOLD:ABU5602</v>
          </cell>
        </row>
        <row r="4417">
          <cell r="C4417" t="str">
            <v>BCLDQR-00017</v>
          </cell>
          <cell r="D4417" t="str">
            <v>NMS-BCLDQR-00017</v>
          </cell>
        </row>
        <row r="4418">
          <cell r="C4418" t="str">
            <v>BCLDQR-00018</v>
          </cell>
          <cell r="D4418" t="str">
            <v>NMS-BCLDQR-00018</v>
          </cell>
        </row>
        <row r="4419">
          <cell r="C4419" t="str">
            <v>BCLDQR-00020</v>
          </cell>
          <cell r="D4419" t="str">
            <v>NMS-BCLDQR-00020</v>
          </cell>
          <cell r="E4419" t="str">
            <v>BOLD:AAH8641</v>
          </cell>
        </row>
        <row r="4420">
          <cell r="C4420" t="str">
            <v>BCLDQR-00025</v>
          </cell>
          <cell r="D4420" t="str">
            <v>NMS-BCLDQR-00025</v>
          </cell>
          <cell r="E4420" t="str">
            <v>BOLD:AAE5158</v>
          </cell>
        </row>
        <row r="4421">
          <cell r="C4421" t="str">
            <v>BCLDQR-00028</v>
          </cell>
          <cell r="D4421" t="str">
            <v>NMS-BCLDQR-00028</v>
          </cell>
          <cell r="E4421" t="str">
            <v>BOLD:AEH9051</v>
          </cell>
        </row>
        <row r="4422">
          <cell r="C4422" t="str">
            <v>PNG00680170</v>
          </cell>
          <cell r="D4422" t="str">
            <v>USNM00680170</v>
          </cell>
          <cell r="E4422" t="str">
            <v>BOLD:AAH8632</v>
          </cell>
        </row>
        <row r="4423">
          <cell r="C4423" t="str">
            <v>PNG00680190</v>
          </cell>
          <cell r="D4423" t="str">
            <v>USNM00680190</v>
          </cell>
          <cell r="E4423" t="str">
            <v>BOLD:AAH8632</v>
          </cell>
        </row>
        <row r="4424">
          <cell r="C4424" t="str">
            <v>PNG00680095</v>
          </cell>
          <cell r="D4424" t="str">
            <v>USNM00680095</v>
          </cell>
          <cell r="E4424" t="str">
            <v>BOLD:AAG5005</v>
          </cell>
        </row>
        <row r="4425">
          <cell r="C4425" t="str">
            <v>PNG00680132</v>
          </cell>
          <cell r="D4425" t="str">
            <v>USNM00680132</v>
          </cell>
          <cell r="E4425" t="str">
            <v>BOLD:AAG4998</v>
          </cell>
        </row>
        <row r="4426">
          <cell r="C4426" t="str">
            <v>PNG00680089</v>
          </cell>
          <cell r="D4426" t="str">
            <v>USNM00680089</v>
          </cell>
          <cell r="E4426" t="str">
            <v>BOLD:AAG5005</v>
          </cell>
        </row>
        <row r="4427">
          <cell r="C4427" t="str">
            <v>PNG00680061B</v>
          </cell>
          <cell r="D4427" t="str">
            <v>USNM00680061</v>
          </cell>
          <cell r="E4427" t="str">
            <v>BOLD:AAG4998</v>
          </cell>
        </row>
        <row r="4428">
          <cell r="C4428" t="str">
            <v>PNG00680150</v>
          </cell>
          <cell r="D4428" t="str">
            <v>USNM00680150</v>
          </cell>
          <cell r="E4428" t="str">
            <v>BOLD:AAH8632</v>
          </cell>
        </row>
        <row r="4429">
          <cell r="C4429" t="str">
            <v>PNG00680039</v>
          </cell>
          <cell r="D4429" t="str">
            <v>USNM00680039</v>
          </cell>
          <cell r="E4429" t="str">
            <v>BOLD:AAG5005</v>
          </cell>
        </row>
        <row r="4430">
          <cell r="C4430" t="str">
            <v>BCLDQR-00029</v>
          </cell>
          <cell r="D4430" t="str">
            <v>NMS-BCLDQR-00029</v>
          </cell>
          <cell r="E4430" t="str">
            <v>BOLD:AAG9123</v>
          </cell>
        </row>
        <row r="4431">
          <cell r="C4431" t="str">
            <v>MRS-22</v>
          </cell>
          <cell r="D4431" t="str">
            <v>NMS-MRS-22</v>
          </cell>
          <cell r="E4431" t="str">
            <v>BOLD:AEI0523</v>
          </cell>
        </row>
        <row r="4432">
          <cell r="C4432" t="str">
            <v>MRS-72</v>
          </cell>
          <cell r="D4432" t="str">
            <v>NMS-MRS-72</v>
          </cell>
          <cell r="E4432" t="str">
            <v>BOLD:AAC2561</v>
          </cell>
        </row>
        <row r="4433">
          <cell r="C4433" t="str">
            <v>MRS-407</v>
          </cell>
          <cell r="D4433" t="str">
            <v>NMS-MRS-407</v>
          </cell>
          <cell r="E4433" t="str">
            <v>BOLD:AAF1016</v>
          </cell>
        </row>
        <row r="4434">
          <cell r="C4434" t="str">
            <v>MRS-86</v>
          </cell>
          <cell r="D4434" t="str">
            <v>NMS-MRS-86</v>
          </cell>
          <cell r="E4434" t="str">
            <v>BOLD:AAC2561</v>
          </cell>
        </row>
        <row r="4435">
          <cell r="C4435" t="str">
            <v>MRS-406</v>
          </cell>
          <cell r="D4435" t="str">
            <v>NMS-MRS-406</v>
          </cell>
          <cell r="E4435" t="str">
            <v>BOLD:ACF2500</v>
          </cell>
        </row>
        <row r="4436">
          <cell r="C4436" t="str">
            <v>MRS-250</v>
          </cell>
          <cell r="D4436" t="str">
            <v>NMS-MRS-250</v>
          </cell>
          <cell r="E4436" t="str">
            <v>BOLD:AEH9474</v>
          </cell>
        </row>
        <row r="4437">
          <cell r="C4437" t="str">
            <v>MRS-107</v>
          </cell>
          <cell r="D4437" t="str">
            <v>NMS-MRS-107</v>
          </cell>
          <cell r="E4437" t="str">
            <v>BOLD:AEH9051</v>
          </cell>
        </row>
        <row r="4438">
          <cell r="C4438" t="str">
            <v>MRS-398</v>
          </cell>
          <cell r="D4438" t="str">
            <v>NMS-MRS-398</v>
          </cell>
          <cell r="E4438" t="str">
            <v>BOLD:AAF4165</v>
          </cell>
        </row>
        <row r="4439">
          <cell r="C4439" t="str">
            <v>MRS-345</v>
          </cell>
          <cell r="D4439" t="str">
            <v>NMS-MRS-345</v>
          </cell>
          <cell r="E4439" t="str">
            <v>BOLD:AAF0959</v>
          </cell>
        </row>
        <row r="4440">
          <cell r="C4440" t="str">
            <v>MRS-346</v>
          </cell>
          <cell r="D4440" t="str">
            <v>NMS-MRS-346</v>
          </cell>
          <cell r="E4440" t="str">
            <v>BOLD:AAF0959</v>
          </cell>
        </row>
        <row r="4441">
          <cell r="C4441" t="str">
            <v>MRS-87</v>
          </cell>
          <cell r="D4441" t="str">
            <v>NMS-MRS-87</v>
          </cell>
          <cell r="E4441" t="str">
            <v>BOLD:AEI0523</v>
          </cell>
        </row>
        <row r="4442">
          <cell r="C4442" t="str">
            <v>MRS-27</v>
          </cell>
          <cell r="D4442" t="str">
            <v>NMS-MRS-27</v>
          </cell>
        </row>
        <row r="4443">
          <cell r="C4443" t="str">
            <v>MRS-244</v>
          </cell>
          <cell r="D4443" t="str">
            <v>NMS-MRS-244</v>
          </cell>
        </row>
        <row r="4444">
          <cell r="C4444" t="str">
            <v>PNG00680014</v>
          </cell>
          <cell r="D4444" t="str">
            <v>USNM00680014</v>
          </cell>
          <cell r="E4444" t="str">
            <v>BOLD:AAI5958</v>
          </cell>
        </row>
        <row r="4445">
          <cell r="C4445" t="str">
            <v>PNG00680130</v>
          </cell>
          <cell r="D4445" t="str">
            <v>USNM00680130</v>
          </cell>
          <cell r="E4445" t="str">
            <v>BOLD:AAI5958</v>
          </cell>
        </row>
        <row r="4446">
          <cell r="C4446" t="str">
            <v>PNG00680145</v>
          </cell>
          <cell r="D4446" t="str">
            <v>USNM00680145</v>
          </cell>
          <cell r="E4446" t="str">
            <v>BOLD:AAI5958</v>
          </cell>
        </row>
        <row r="4447">
          <cell r="C4447" t="str">
            <v>MRS-411</v>
          </cell>
          <cell r="D4447" t="str">
            <v>NMS-MRS-411</v>
          </cell>
          <cell r="E4447" t="str">
            <v>BOLD:AAH8628</v>
          </cell>
        </row>
        <row r="4448">
          <cell r="C4448" t="str">
            <v>MRS-404</v>
          </cell>
          <cell r="D4448" t="str">
            <v>NMS-MRS-404</v>
          </cell>
          <cell r="E4448" t="str">
            <v>BOLD:AEI0523</v>
          </cell>
        </row>
        <row r="4449">
          <cell r="C4449" t="str">
            <v>MRS-354</v>
          </cell>
          <cell r="D4449" t="str">
            <v>NMS-MRS-354</v>
          </cell>
          <cell r="E4449" t="str">
            <v>BOLD:AAE5902</v>
          </cell>
        </row>
        <row r="4450">
          <cell r="C4450" t="str">
            <v>MRS-228</v>
          </cell>
          <cell r="D4450" t="str">
            <v>NMS-MRS-228</v>
          </cell>
          <cell r="E4450" t="str">
            <v>BOLD:AEH9051</v>
          </cell>
        </row>
        <row r="4451">
          <cell r="C4451" t="str">
            <v>MRS-151</v>
          </cell>
          <cell r="D4451" t="str">
            <v>NMS-MRS-151</v>
          </cell>
          <cell r="E4451" t="str">
            <v>BOLD:AEH9051</v>
          </cell>
        </row>
        <row r="4452">
          <cell r="C4452" t="str">
            <v>MRS-239</v>
          </cell>
          <cell r="D4452" t="str">
            <v>NMS-MRS-239</v>
          </cell>
          <cell r="E4452" t="str">
            <v>BOLD:AAB6028</v>
          </cell>
        </row>
        <row r="4453">
          <cell r="C4453" t="str">
            <v>MRS-89</v>
          </cell>
          <cell r="D4453" t="str">
            <v>NMS-MRS-89</v>
          </cell>
          <cell r="E4453" t="str">
            <v>BOLD:AEH9051</v>
          </cell>
        </row>
        <row r="4454">
          <cell r="C4454" t="str">
            <v>MRS-274</v>
          </cell>
          <cell r="D4454" t="str">
            <v>NMS-MRS-274</v>
          </cell>
          <cell r="E4454" t="str">
            <v>BOLD:AEI0523</v>
          </cell>
        </row>
        <row r="4455">
          <cell r="C4455" t="str">
            <v>MRS-94</v>
          </cell>
          <cell r="D4455" t="str">
            <v>NMS-MRS-94</v>
          </cell>
          <cell r="E4455" t="str">
            <v>BOLD:AEH9051</v>
          </cell>
        </row>
        <row r="4456">
          <cell r="C4456" t="str">
            <v>MRS-264</v>
          </cell>
          <cell r="D4456" t="str">
            <v>NMS-MRS-264</v>
          </cell>
          <cell r="E4456" t="str">
            <v>BOLD:AAB6029</v>
          </cell>
        </row>
        <row r="4457">
          <cell r="C4457" t="str">
            <v>MRS-189</v>
          </cell>
          <cell r="D4457" t="str">
            <v>NMS-MRS-189</v>
          </cell>
          <cell r="E4457" t="str">
            <v>BOLD:AEH9474</v>
          </cell>
        </row>
        <row r="4458">
          <cell r="C4458" t="str">
            <v>MRS-374</v>
          </cell>
          <cell r="D4458" t="str">
            <v>NMS-MRS-374</v>
          </cell>
        </row>
        <row r="4459">
          <cell r="C4459" t="str">
            <v>MRS-54</v>
          </cell>
          <cell r="D4459" t="str">
            <v>NMS-MRS-54</v>
          </cell>
          <cell r="E4459" t="str">
            <v>BOLD:AEI0523</v>
          </cell>
        </row>
        <row r="4460">
          <cell r="C4460" t="str">
            <v>MRS-157</v>
          </cell>
          <cell r="D4460" t="str">
            <v>NMS-MRS-157</v>
          </cell>
          <cell r="E4460" t="str">
            <v>BOLD:AEI0523</v>
          </cell>
        </row>
        <row r="4461">
          <cell r="C4461" t="str">
            <v>PNG00454262</v>
          </cell>
          <cell r="D4461" t="str">
            <v>USNM00454262</v>
          </cell>
          <cell r="E4461" t="str">
            <v>BOLD:AAI5959</v>
          </cell>
        </row>
        <row r="4462">
          <cell r="C4462" t="str">
            <v>PNG00454362</v>
          </cell>
          <cell r="D4462" t="str">
            <v>USNM00454362</v>
          </cell>
          <cell r="E4462" t="str">
            <v>BOLD:AAI5959</v>
          </cell>
        </row>
        <row r="4463">
          <cell r="C4463" t="str">
            <v>PNG00454359</v>
          </cell>
          <cell r="D4463" t="str">
            <v>USNM00454359</v>
          </cell>
          <cell r="E4463" t="str">
            <v>BOLD:AAI5959</v>
          </cell>
        </row>
        <row r="4464">
          <cell r="C4464" t="str">
            <v>PNG00211671</v>
          </cell>
          <cell r="D4464" t="str">
            <v>USNM00211671</v>
          </cell>
          <cell r="E4464" t="str">
            <v>BOLD:AAI5959</v>
          </cell>
        </row>
        <row r="4465">
          <cell r="C4465" t="str">
            <v>MRS-165</v>
          </cell>
          <cell r="D4465" t="str">
            <v>NMS-MRS-165</v>
          </cell>
          <cell r="E4465" t="str">
            <v>BOLD:AEH9051</v>
          </cell>
        </row>
        <row r="4466">
          <cell r="C4466" t="str">
            <v>MRS-93</v>
          </cell>
          <cell r="D4466" t="str">
            <v>NMS-MRS-93</v>
          </cell>
          <cell r="E4466" t="str">
            <v>BOLD:AEH9051</v>
          </cell>
        </row>
        <row r="4467">
          <cell r="C4467" t="str">
            <v>MRS-96</v>
          </cell>
          <cell r="D4467" t="str">
            <v>NMS-MRS-96</v>
          </cell>
          <cell r="E4467" t="str">
            <v>BOLD:AEI0523</v>
          </cell>
        </row>
        <row r="4468">
          <cell r="C4468" t="str">
            <v>MRS-75</v>
          </cell>
          <cell r="D4468" t="str">
            <v>NMS-MRS-75</v>
          </cell>
          <cell r="E4468" t="str">
            <v>BOLD:AEI0523</v>
          </cell>
        </row>
        <row r="4469">
          <cell r="C4469" t="str">
            <v>MRS-312</v>
          </cell>
          <cell r="D4469" t="str">
            <v>NMS-MRS-312</v>
          </cell>
          <cell r="E4469" t="str">
            <v>BOLD:AAC8306</v>
          </cell>
        </row>
        <row r="4470">
          <cell r="C4470" t="str">
            <v>MRS-376</v>
          </cell>
          <cell r="D4470" t="str">
            <v>NMS-MRS-376</v>
          </cell>
          <cell r="E4470" t="str">
            <v>BOLD:AET7773</v>
          </cell>
        </row>
        <row r="4471">
          <cell r="C4471" t="str">
            <v>MRS-410</v>
          </cell>
          <cell r="D4471" t="str">
            <v>NMS-MRS-410</v>
          </cell>
          <cell r="E4471" t="str">
            <v>BOLD:AAH8628</v>
          </cell>
        </row>
        <row r="4472">
          <cell r="C4472" t="str">
            <v>MRS-329</v>
          </cell>
          <cell r="D4472" t="str">
            <v>NMS-MRS-329</v>
          </cell>
          <cell r="E4472" t="str">
            <v>BOLD:AEH9051</v>
          </cell>
        </row>
        <row r="4473">
          <cell r="C4473" t="str">
            <v>MRS-348</v>
          </cell>
          <cell r="D4473" t="str">
            <v>NMS-MRS-348</v>
          </cell>
          <cell r="E4473" t="str">
            <v>BOLD:AAF0959</v>
          </cell>
        </row>
        <row r="4474">
          <cell r="C4474" t="str">
            <v>MRS-238</v>
          </cell>
          <cell r="D4474" t="str">
            <v>NMS-MRS-238</v>
          </cell>
        </row>
        <row r="4475">
          <cell r="C4475" t="str">
            <v>MRS-14</v>
          </cell>
          <cell r="D4475" t="str">
            <v>NMS-MRS-14</v>
          </cell>
          <cell r="E4475" t="str">
            <v>BOLD:ABZ2378</v>
          </cell>
        </row>
        <row r="4476">
          <cell r="C4476" t="str">
            <v>MRS-116</v>
          </cell>
          <cell r="D4476" t="str">
            <v>NMS-MRS-116</v>
          </cell>
          <cell r="E4476" t="str">
            <v>BOLD:AEI0523</v>
          </cell>
        </row>
        <row r="4477">
          <cell r="C4477" t="str">
            <v>MRS-Yel-voj-Spain</v>
          </cell>
          <cell r="D4477" t="str">
            <v>NMS-MRS-Yel-voj-Spain</v>
          </cell>
        </row>
        <row r="4478">
          <cell r="C4478" t="str">
            <v>PNG00680102</v>
          </cell>
          <cell r="D4478" t="str">
            <v>USNM00680102</v>
          </cell>
          <cell r="E4478" t="str">
            <v>BOLD:AAG4998</v>
          </cell>
        </row>
        <row r="4479">
          <cell r="C4479" t="str">
            <v>BCLDQ0274</v>
          </cell>
          <cell r="D4479" t="str">
            <v>BCLDQ0274</v>
          </cell>
          <cell r="E4479" t="str">
            <v>BOLD:AAG7600</v>
          </cell>
        </row>
        <row r="4480">
          <cell r="C4480" t="str">
            <v>BCLDQ0276</v>
          </cell>
          <cell r="D4480" t="str">
            <v>BCLDQ0276</v>
          </cell>
          <cell r="E4480" t="str">
            <v>BOLD:AAG7601</v>
          </cell>
        </row>
        <row r="4481">
          <cell r="C4481" t="str">
            <v>BCLDQ0277</v>
          </cell>
          <cell r="D4481" t="str">
            <v>BCLDQ0277</v>
          </cell>
          <cell r="E4481" t="str">
            <v>BOLD:AAG7601</v>
          </cell>
        </row>
        <row r="4482">
          <cell r="C4482" t="str">
            <v>BCLDQ0278</v>
          </cell>
          <cell r="D4482" t="str">
            <v>BCLDQ0278</v>
          </cell>
          <cell r="E4482" t="str">
            <v>BOLD:AEI0523</v>
          </cell>
        </row>
        <row r="4483">
          <cell r="C4483" t="str">
            <v>BCLDQ0279</v>
          </cell>
          <cell r="D4483" t="str">
            <v>BCLDQ0279</v>
          </cell>
          <cell r="E4483" t="str">
            <v>BOLD:AAG7601</v>
          </cell>
        </row>
        <row r="4484">
          <cell r="C4484" t="str">
            <v>BCLDQ0281</v>
          </cell>
          <cell r="D4484" t="str">
            <v>BCLDQ0281</v>
          </cell>
        </row>
        <row r="4485">
          <cell r="C4485" t="str">
            <v>BCLDQ0282</v>
          </cell>
          <cell r="D4485" t="str">
            <v>BCLDQ0282</v>
          </cell>
        </row>
        <row r="4486">
          <cell r="C4486" t="str">
            <v>BCLDQ0283</v>
          </cell>
          <cell r="D4486" t="str">
            <v>BCLDQ0283</v>
          </cell>
        </row>
        <row r="4487">
          <cell r="C4487" t="str">
            <v>BCLDQ0284</v>
          </cell>
          <cell r="D4487" t="str">
            <v>BCLDQ0284</v>
          </cell>
        </row>
        <row r="4488">
          <cell r="C4488" t="str">
            <v>BCLDQ0285</v>
          </cell>
          <cell r="D4488" t="str">
            <v>BCLDQ0285</v>
          </cell>
        </row>
        <row r="4489">
          <cell r="C4489" t="str">
            <v>BCLDQ0287</v>
          </cell>
          <cell r="D4489" t="str">
            <v>BCLDQ0287</v>
          </cell>
        </row>
        <row r="4490">
          <cell r="C4490" t="str">
            <v>BCLDQ0288</v>
          </cell>
          <cell r="D4490" t="str">
            <v>BCLDQ0288</v>
          </cell>
        </row>
        <row r="4491">
          <cell r="C4491" t="str">
            <v>BCLDQ0289</v>
          </cell>
          <cell r="D4491" t="str">
            <v>BCLDQ0289</v>
          </cell>
        </row>
        <row r="4492">
          <cell r="C4492" t="str">
            <v>BCLDQ0290</v>
          </cell>
          <cell r="D4492" t="str">
            <v>BCLDQ0290</v>
          </cell>
          <cell r="E4492" t="str">
            <v>BOLD:AAG7603</v>
          </cell>
        </row>
        <row r="4493">
          <cell r="C4493" t="str">
            <v>BCLDQ0291</v>
          </cell>
          <cell r="D4493" t="str">
            <v>BCLDQ0291</v>
          </cell>
        </row>
        <row r="4494">
          <cell r="C4494" t="str">
            <v>BCLDQ0292</v>
          </cell>
          <cell r="D4494" t="str">
            <v>BCLDQ0292</v>
          </cell>
        </row>
        <row r="4495">
          <cell r="C4495" t="str">
            <v>BCLDQ0294</v>
          </cell>
          <cell r="D4495" t="str">
            <v>BCLDQ0294</v>
          </cell>
        </row>
        <row r="4496">
          <cell r="C4496" t="str">
            <v>BCLDQ0295</v>
          </cell>
          <cell r="D4496" t="str">
            <v>BCLDQ0295</v>
          </cell>
        </row>
        <row r="4497">
          <cell r="C4497" t="str">
            <v>BCLDQ0296</v>
          </cell>
          <cell r="D4497" t="str">
            <v>BCLDQ0296</v>
          </cell>
        </row>
        <row r="4498">
          <cell r="C4498" t="str">
            <v>BCLDQ0297</v>
          </cell>
          <cell r="D4498" t="str">
            <v>BCLDQ0297</v>
          </cell>
        </row>
        <row r="4499">
          <cell r="C4499" t="str">
            <v>BCLDQ0298</v>
          </cell>
          <cell r="D4499" t="str">
            <v>BCLDQ0298</v>
          </cell>
        </row>
        <row r="4500">
          <cell r="C4500" t="str">
            <v>BCLDQ0299</v>
          </cell>
          <cell r="D4500" t="str">
            <v>BCLDQ0299</v>
          </cell>
        </row>
        <row r="4501">
          <cell r="C4501" t="str">
            <v>BCLDQ0300</v>
          </cell>
          <cell r="D4501" t="str">
            <v>BCLDQ0300</v>
          </cell>
        </row>
        <row r="4502">
          <cell r="C4502" t="str">
            <v>BCLDQ0301</v>
          </cell>
          <cell r="D4502" t="str">
            <v>BCLDQ0301</v>
          </cell>
        </row>
        <row r="4503">
          <cell r="C4503" t="str">
            <v>BCLDQ0302</v>
          </cell>
          <cell r="D4503" t="str">
            <v>BCLDQ0302</v>
          </cell>
        </row>
        <row r="4504">
          <cell r="C4504" t="str">
            <v>BCLDQ0303</v>
          </cell>
          <cell r="D4504" t="str">
            <v>BCLDQ0303</v>
          </cell>
        </row>
        <row r="4505">
          <cell r="C4505" t="str">
            <v>BCLDQ0304</v>
          </cell>
          <cell r="D4505" t="str">
            <v>BCLDQ0304</v>
          </cell>
          <cell r="E4505" t="str">
            <v>BOLD:AAG7604</v>
          </cell>
        </row>
        <row r="4506">
          <cell r="C4506" t="str">
            <v>BCLDQ0305</v>
          </cell>
          <cell r="D4506" t="str">
            <v>BCLDQ0305</v>
          </cell>
          <cell r="E4506" t="str">
            <v>BOLD:AAG7605</v>
          </cell>
        </row>
        <row r="4507">
          <cell r="C4507" t="str">
            <v>BCLDQ0306</v>
          </cell>
          <cell r="D4507" t="str">
            <v>BCLDQ0306</v>
          </cell>
        </row>
        <row r="4508">
          <cell r="C4508" t="str">
            <v>BCLDQ0307</v>
          </cell>
          <cell r="D4508" t="str">
            <v>BCLDQ0307</v>
          </cell>
        </row>
        <row r="4509">
          <cell r="C4509" t="str">
            <v>BCLDQ0308</v>
          </cell>
          <cell r="D4509" t="str">
            <v>BCLDQ0308</v>
          </cell>
        </row>
        <row r="4510">
          <cell r="C4510" t="str">
            <v>BCLDQ0309</v>
          </cell>
          <cell r="D4510" t="str">
            <v>BCLDQ0309</v>
          </cell>
        </row>
        <row r="4511">
          <cell r="C4511" t="str">
            <v>BCLDQ0311</v>
          </cell>
          <cell r="D4511" t="str">
            <v>BCLDQ0311</v>
          </cell>
        </row>
        <row r="4512">
          <cell r="C4512" t="str">
            <v>BCLDQ0312</v>
          </cell>
          <cell r="D4512" t="str">
            <v>BCLDQ0312</v>
          </cell>
        </row>
        <row r="4513">
          <cell r="C4513" t="str">
            <v>BCLDQ0219</v>
          </cell>
          <cell r="D4513" t="str">
            <v>BCLDQ0219</v>
          </cell>
        </row>
        <row r="4514">
          <cell r="C4514" t="str">
            <v>BCLDQ0223</v>
          </cell>
          <cell r="D4514" t="str">
            <v>BCLDQ0223</v>
          </cell>
          <cell r="E4514" t="str">
            <v>BOLD:AAG7568</v>
          </cell>
        </row>
        <row r="4515">
          <cell r="C4515" t="str">
            <v>BCLDQ0234</v>
          </cell>
          <cell r="D4515" t="str">
            <v>BCLDQ0234</v>
          </cell>
          <cell r="E4515" t="str">
            <v>BOLD:AAG7577</v>
          </cell>
        </row>
        <row r="4516">
          <cell r="C4516" t="str">
            <v>BCLDQ00033</v>
          </cell>
          <cell r="D4516" t="str">
            <v>BCLDQ00033</v>
          </cell>
          <cell r="E4516" t="str">
            <v>BOLD:ABU5601</v>
          </cell>
        </row>
        <row r="4517">
          <cell r="C4517" t="str">
            <v>BCLDQ00034</v>
          </cell>
          <cell r="D4517" t="str">
            <v>BCLDQ00034</v>
          </cell>
          <cell r="E4517" t="str">
            <v>BOLD:AAH8653</v>
          </cell>
        </row>
        <row r="4518">
          <cell r="C4518" t="str">
            <v>BCLDQ00035</v>
          </cell>
          <cell r="D4518" t="str">
            <v>BCLDQ00035</v>
          </cell>
          <cell r="E4518" t="str">
            <v>BOLD:ADM6725</v>
          </cell>
        </row>
        <row r="4519">
          <cell r="C4519" t="str">
            <v>BCLDQ00036</v>
          </cell>
          <cell r="D4519" t="str">
            <v>BCLDQ00036</v>
          </cell>
          <cell r="E4519" t="str">
            <v>BOLD:ADM6725</v>
          </cell>
        </row>
        <row r="4520">
          <cell r="C4520" t="str">
            <v>BCLDQ00037</v>
          </cell>
          <cell r="D4520" t="str">
            <v>BCLDQ00037</v>
          </cell>
          <cell r="E4520" t="str">
            <v>BOLD:ADM6725</v>
          </cell>
        </row>
        <row r="4521">
          <cell r="C4521" t="str">
            <v>BCLDQ00038</v>
          </cell>
          <cell r="D4521" t="str">
            <v>BCLDQ00038</v>
          </cell>
          <cell r="E4521" t="str">
            <v>BOLD:AEH9051</v>
          </cell>
        </row>
        <row r="4522">
          <cell r="C4522" t="str">
            <v>BCLDQ00039</v>
          </cell>
          <cell r="D4522" t="str">
            <v>BCLDQ00039</v>
          </cell>
          <cell r="E4522" t="str">
            <v>BOLD:AAH6904</v>
          </cell>
        </row>
        <row r="4523">
          <cell r="C4523" t="str">
            <v>BCLDQ00040</v>
          </cell>
          <cell r="D4523" t="str">
            <v>BCLDQ00040</v>
          </cell>
          <cell r="E4523" t="str">
            <v>BOLD:ADM6725</v>
          </cell>
        </row>
        <row r="4524">
          <cell r="C4524" t="str">
            <v>BCLDQ00041</v>
          </cell>
          <cell r="D4524" t="str">
            <v>BCLDQ00041</v>
          </cell>
          <cell r="E4524" t="str">
            <v>BOLD:ABY5567</v>
          </cell>
        </row>
        <row r="4525">
          <cell r="C4525" t="str">
            <v>BCLDQ00042</v>
          </cell>
          <cell r="D4525" t="str">
            <v>BCLDQ00042</v>
          </cell>
          <cell r="E4525" t="str">
            <v>BOLD:ABY5567</v>
          </cell>
        </row>
        <row r="4526">
          <cell r="C4526" t="str">
            <v>BCLDQ00043</v>
          </cell>
          <cell r="D4526" t="str">
            <v>BCLDQ00043</v>
          </cell>
          <cell r="E4526" t="str">
            <v>BOLD:ABY5567</v>
          </cell>
        </row>
        <row r="4527">
          <cell r="C4527" t="str">
            <v>BCLDQ00048</v>
          </cell>
          <cell r="D4527" t="str">
            <v>BCLDQ00048</v>
          </cell>
          <cell r="E4527" t="str">
            <v>BOLD:ADM6725</v>
          </cell>
        </row>
        <row r="4528">
          <cell r="C4528" t="str">
            <v>BCLDQ00050</v>
          </cell>
          <cell r="D4528" t="str">
            <v>BCLDQ00050</v>
          </cell>
          <cell r="E4528" t="str">
            <v>BOLD:AAH8658</v>
          </cell>
        </row>
        <row r="4529">
          <cell r="C4529" t="str">
            <v>BCLDQ00052</v>
          </cell>
          <cell r="D4529" t="str">
            <v>BCLDQ00052</v>
          </cell>
          <cell r="E4529" t="str">
            <v>BOLD:AGO5411</v>
          </cell>
        </row>
        <row r="4530">
          <cell r="C4530" t="str">
            <v>BCLDQ00053</v>
          </cell>
          <cell r="D4530" t="str">
            <v>BCLDQ00053</v>
          </cell>
          <cell r="E4530" t="str">
            <v>BOLD:AAH8658</v>
          </cell>
        </row>
        <row r="4531">
          <cell r="C4531" t="str">
            <v>BCLDQ00054</v>
          </cell>
          <cell r="D4531" t="str">
            <v>BCLDQ00054</v>
          </cell>
          <cell r="E4531" t="str">
            <v>BOLD:AAH8658</v>
          </cell>
        </row>
        <row r="4532">
          <cell r="C4532" t="str">
            <v>BCLDQ00055</v>
          </cell>
          <cell r="D4532" t="str">
            <v>BCLDQ00055</v>
          </cell>
          <cell r="E4532" t="str">
            <v>BOLD:AAH8658</v>
          </cell>
        </row>
        <row r="4533">
          <cell r="C4533" t="str">
            <v>BCLDQ00056</v>
          </cell>
          <cell r="D4533" t="str">
            <v>BCLDQ00056</v>
          </cell>
          <cell r="E4533" t="str">
            <v>BOLD:AAH8658</v>
          </cell>
        </row>
        <row r="4534">
          <cell r="C4534" t="str">
            <v>BCLDQ00057</v>
          </cell>
          <cell r="D4534" t="str">
            <v>BCLDQ00057</v>
          </cell>
          <cell r="E4534" t="str">
            <v>BOLD:AAH8658</v>
          </cell>
        </row>
        <row r="4535">
          <cell r="C4535" t="str">
            <v>BCLDQ00058</v>
          </cell>
          <cell r="D4535" t="str">
            <v>BCLDQ00058</v>
          </cell>
          <cell r="E4535" t="str">
            <v>BOLD:AAH8658</v>
          </cell>
        </row>
        <row r="4536">
          <cell r="C4536" t="str">
            <v>BCLDQ00059</v>
          </cell>
          <cell r="D4536" t="str">
            <v>BCLDQ00059</v>
          </cell>
          <cell r="E4536" t="str">
            <v>BOLD:AAH8658</v>
          </cell>
        </row>
        <row r="4537">
          <cell r="C4537" t="str">
            <v>BCLDQ00060</v>
          </cell>
          <cell r="D4537" t="str">
            <v>BCLDQ00060</v>
          </cell>
          <cell r="E4537" t="str">
            <v>BOLD:AAH8658</v>
          </cell>
        </row>
        <row r="4538">
          <cell r="C4538" t="str">
            <v>BCLDQ00061</v>
          </cell>
          <cell r="D4538" t="str">
            <v>BCLDQ00061</v>
          </cell>
          <cell r="E4538" t="str">
            <v>BOLD:AAH8658</v>
          </cell>
        </row>
        <row r="4539">
          <cell r="C4539" t="str">
            <v>BCLDQ00062</v>
          </cell>
          <cell r="D4539" t="str">
            <v>BCLDQ00062</v>
          </cell>
          <cell r="E4539" t="str">
            <v>BOLD:AAH8660</v>
          </cell>
        </row>
        <row r="4540">
          <cell r="C4540" t="str">
            <v>BCLDQ00063</v>
          </cell>
          <cell r="D4540" t="str">
            <v>BCLDQ00063</v>
          </cell>
          <cell r="E4540" t="str">
            <v>BOLD:AAH8658</v>
          </cell>
        </row>
        <row r="4541">
          <cell r="C4541" t="str">
            <v>BCLDQ00064</v>
          </cell>
          <cell r="D4541" t="str">
            <v>BCLDQ00064</v>
          </cell>
          <cell r="E4541" t="str">
            <v>BOLD:AAH8658</v>
          </cell>
        </row>
        <row r="4542">
          <cell r="C4542" t="str">
            <v>BCLDQ00065</v>
          </cell>
          <cell r="D4542" t="str">
            <v>BCLDQ00065</v>
          </cell>
        </row>
        <row r="4543">
          <cell r="C4543" t="str">
            <v>BCLDQ00067</v>
          </cell>
          <cell r="D4543" t="str">
            <v>BCLDQ00067</v>
          </cell>
          <cell r="E4543" t="str">
            <v>BOLD:AAH8659</v>
          </cell>
        </row>
        <row r="4544">
          <cell r="C4544" t="str">
            <v>BCLDQ00068</v>
          </cell>
          <cell r="D4544" t="str">
            <v>BCLDQ00068</v>
          </cell>
          <cell r="E4544" t="str">
            <v>BOLD:AAH8659</v>
          </cell>
        </row>
        <row r="4545">
          <cell r="C4545" t="str">
            <v>BCLDQ00069</v>
          </cell>
          <cell r="D4545" t="str">
            <v>BCLDQ00069</v>
          </cell>
          <cell r="E4545" t="str">
            <v>BOLD:ADM6725</v>
          </cell>
        </row>
        <row r="4546">
          <cell r="C4546" t="str">
            <v>BCLDQ00070</v>
          </cell>
          <cell r="D4546" t="str">
            <v>BCLDQ00070</v>
          </cell>
          <cell r="E4546" t="str">
            <v>BOLD:ADM6725</v>
          </cell>
        </row>
        <row r="4547">
          <cell r="C4547" t="str">
            <v>BCLDQ00071</v>
          </cell>
          <cell r="D4547" t="str">
            <v>BCLDQ00071</v>
          </cell>
          <cell r="E4547" t="str">
            <v>BOLD:AAH8658</v>
          </cell>
        </row>
        <row r="4548">
          <cell r="C4548" t="str">
            <v>BCLDQ00073</v>
          </cell>
          <cell r="D4548" t="str">
            <v>BCLDQ00073</v>
          </cell>
          <cell r="E4548" t="str">
            <v>BOLD:AAH8658</v>
          </cell>
        </row>
        <row r="4549">
          <cell r="C4549" t="str">
            <v>BCLDQ00075</v>
          </cell>
          <cell r="D4549" t="str">
            <v>BCLDQ00075</v>
          </cell>
          <cell r="E4549" t="str">
            <v>BOLD:AAH8658</v>
          </cell>
        </row>
        <row r="4550">
          <cell r="C4550" t="str">
            <v>BCLDQ00076</v>
          </cell>
          <cell r="D4550" t="str">
            <v>BCLDQ00076</v>
          </cell>
          <cell r="E4550" t="str">
            <v>BOLD:AAH8658</v>
          </cell>
        </row>
        <row r="4551">
          <cell r="C4551" t="str">
            <v>BCLDQ00078</v>
          </cell>
          <cell r="D4551" t="str">
            <v>BCLDQ00078</v>
          </cell>
        </row>
        <row r="4552">
          <cell r="C4552" t="str">
            <v>BCLDQ00079</v>
          </cell>
          <cell r="D4552" t="str">
            <v>BCLDQ00079</v>
          </cell>
          <cell r="E4552" t="str">
            <v>BOLD:AAH8658</v>
          </cell>
        </row>
        <row r="4553">
          <cell r="C4553" t="str">
            <v>BCLDQ00080</v>
          </cell>
          <cell r="D4553" t="str">
            <v>BCLDQ00080</v>
          </cell>
          <cell r="E4553" t="str">
            <v>BOLD:AAH8658</v>
          </cell>
        </row>
        <row r="4554">
          <cell r="C4554" t="str">
            <v>BCLDQ00081</v>
          </cell>
          <cell r="D4554" t="str">
            <v>BCLDQ00081</v>
          </cell>
          <cell r="E4554" t="str">
            <v>BOLD:AAH8658</v>
          </cell>
        </row>
        <row r="4555">
          <cell r="C4555" t="str">
            <v>BCLDQ00082</v>
          </cell>
          <cell r="D4555" t="str">
            <v>BCLDQ00082</v>
          </cell>
          <cell r="E4555" t="str">
            <v>BOLD:AET7776</v>
          </cell>
        </row>
        <row r="4556">
          <cell r="C4556" t="str">
            <v>BCLDQ00083</v>
          </cell>
          <cell r="D4556" t="str">
            <v>BCLDQ00083</v>
          </cell>
          <cell r="E4556" t="str">
            <v>BOLD:AAH8658</v>
          </cell>
        </row>
        <row r="4557">
          <cell r="C4557" t="str">
            <v>BCLDQ00084</v>
          </cell>
          <cell r="D4557" t="str">
            <v>BCLDQ00084</v>
          </cell>
          <cell r="E4557" t="str">
            <v>BOLD:ADM6725</v>
          </cell>
        </row>
        <row r="4558">
          <cell r="C4558" t="str">
            <v>BCLDQ00085</v>
          </cell>
          <cell r="D4558" t="str">
            <v>BCLDQ00085</v>
          </cell>
          <cell r="E4558" t="str">
            <v>BOLD:ADM6725</v>
          </cell>
        </row>
        <row r="4559">
          <cell r="C4559" t="str">
            <v>BCLDQ00086</v>
          </cell>
          <cell r="D4559" t="str">
            <v>BCLDQ00086</v>
          </cell>
          <cell r="E4559" t="str">
            <v>BOLD:AAH8658</v>
          </cell>
        </row>
        <row r="4560">
          <cell r="C4560" t="str">
            <v>BCLDQ00087</v>
          </cell>
          <cell r="D4560" t="str">
            <v>BCLDQ00087</v>
          </cell>
          <cell r="E4560" t="str">
            <v>BOLD:ADM6725</v>
          </cell>
        </row>
        <row r="4561">
          <cell r="C4561" t="str">
            <v>BCLDQ00088</v>
          </cell>
          <cell r="D4561" t="str">
            <v>BCLDQ00088</v>
          </cell>
          <cell r="E4561" t="str">
            <v>BOLD:AAH8658</v>
          </cell>
        </row>
        <row r="4562">
          <cell r="C4562" t="str">
            <v>BCLDQ00089</v>
          </cell>
          <cell r="D4562" t="str">
            <v>BCLDQ00089</v>
          </cell>
          <cell r="E4562" t="str">
            <v>BOLD:ADM6725</v>
          </cell>
        </row>
        <row r="4563">
          <cell r="C4563" t="str">
            <v>BCLDQ00090</v>
          </cell>
          <cell r="D4563" t="str">
            <v>BCLDQ00090</v>
          </cell>
          <cell r="E4563" t="str">
            <v>BOLD:AAV7509</v>
          </cell>
        </row>
        <row r="4564">
          <cell r="C4564" t="str">
            <v>BCLDQ00091</v>
          </cell>
          <cell r="D4564" t="str">
            <v>BCLDQ00091</v>
          </cell>
          <cell r="E4564" t="str">
            <v>BOLD:AAH8658</v>
          </cell>
        </row>
        <row r="4565">
          <cell r="C4565" t="str">
            <v>BCLDQ00092</v>
          </cell>
          <cell r="D4565" t="str">
            <v>BCLDQ00092</v>
          </cell>
          <cell r="E4565" t="str">
            <v>BOLD:AAH8658</v>
          </cell>
        </row>
        <row r="4566">
          <cell r="C4566" t="str">
            <v>BCLDQ00093</v>
          </cell>
          <cell r="D4566" t="str">
            <v>BCLDQ00093</v>
          </cell>
          <cell r="E4566" t="str">
            <v>BOLD:AAH8658</v>
          </cell>
        </row>
        <row r="4567">
          <cell r="C4567" t="str">
            <v>BCLDQ00094</v>
          </cell>
          <cell r="D4567" t="str">
            <v>BCLDQ00094</v>
          </cell>
          <cell r="E4567" t="str">
            <v>BOLD:AAH8658</v>
          </cell>
        </row>
        <row r="4568">
          <cell r="C4568" t="str">
            <v>BCLDQ00095</v>
          </cell>
          <cell r="D4568" t="str">
            <v>BCLDQ00095</v>
          </cell>
          <cell r="E4568" t="str">
            <v>BOLD:ADM6725</v>
          </cell>
        </row>
        <row r="4569">
          <cell r="C4569" t="str">
            <v>BCLDQ00096</v>
          </cell>
          <cell r="D4569" t="str">
            <v>BCLDQ00096</v>
          </cell>
          <cell r="E4569" t="str">
            <v>BOLD:AAH8658</v>
          </cell>
        </row>
        <row r="4570">
          <cell r="C4570" t="str">
            <v>BCLDQ00097</v>
          </cell>
          <cell r="D4570" t="str">
            <v>BCLDQ00097</v>
          </cell>
        </row>
        <row r="4571">
          <cell r="C4571" t="str">
            <v>BCLDQ00098</v>
          </cell>
          <cell r="D4571" t="str">
            <v>BCLDQ00098</v>
          </cell>
          <cell r="E4571" t="str">
            <v>BOLD:AAH8658</v>
          </cell>
        </row>
        <row r="4572">
          <cell r="C4572" t="str">
            <v>BCLDQ00099</v>
          </cell>
          <cell r="D4572" t="str">
            <v>BCLDQ00099</v>
          </cell>
          <cell r="E4572" t="str">
            <v>BOLD:AAH8658</v>
          </cell>
        </row>
        <row r="4573">
          <cell r="C4573" t="str">
            <v>BCLDQ00100</v>
          </cell>
          <cell r="D4573" t="str">
            <v>BCLDQ00100</v>
          </cell>
          <cell r="E4573" t="str">
            <v>BOLD:AAH8659</v>
          </cell>
        </row>
        <row r="4574">
          <cell r="C4574" t="str">
            <v>BCLDQ00101</v>
          </cell>
          <cell r="D4574" t="str">
            <v>BCLDQ00101</v>
          </cell>
          <cell r="E4574" t="str">
            <v>BOLD:AAH8658</v>
          </cell>
        </row>
        <row r="4575">
          <cell r="C4575" t="str">
            <v>BCLDQ00102</v>
          </cell>
          <cell r="D4575" t="str">
            <v>BCLDQ00102</v>
          </cell>
          <cell r="E4575" t="str">
            <v>BOLD:AAH8658</v>
          </cell>
        </row>
        <row r="4576">
          <cell r="C4576" t="str">
            <v>BCLDQ00103</v>
          </cell>
          <cell r="D4576" t="str">
            <v>BCLDQ00103</v>
          </cell>
          <cell r="E4576" t="str">
            <v>BOLD:AAH8658</v>
          </cell>
        </row>
        <row r="4577">
          <cell r="C4577" t="str">
            <v>BCLDQ00104</v>
          </cell>
          <cell r="D4577" t="str">
            <v>BCLDQ00104</v>
          </cell>
          <cell r="E4577" t="str">
            <v>BOLD:AAH8658</v>
          </cell>
        </row>
        <row r="4578">
          <cell r="C4578" t="str">
            <v>BCLDQ00105</v>
          </cell>
          <cell r="D4578" t="str">
            <v>BCLDQ00105</v>
          </cell>
          <cell r="E4578" t="str">
            <v>BOLD:AAH8658</v>
          </cell>
        </row>
        <row r="4579">
          <cell r="C4579" t="str">
            <v>BCLDQ00106</v>
          </cell>
          <cell r="D4579" t="str">
            <v>BCLDQ00106</v>
          </cell>
          <cell r="E4579" t="str">
            <v>BOLD:ADM6725</v>
          </cell>
        </row>
        <row r="4580">
          <cell r="C4580" t="str">
            <v>BCLDQ00107</v>
          </cell>
          <cell r="D4580" t="str">
            <v>BCLDQ00107</v>
          </cell>
          <cell r="E4580" t="str">
            <v>BOLD:AAH8658</v>
          </cell>
        </row>
        <row r="4581">
          <cell r="C4581" t="str">
            <v>BCLDQ00108</v>
          </cell>
          <cell r="D4581" t="str">
            <v>BCLDQ00108</v>
          </cell>
          <cell r="E4581" t="str">
            <v>BOLD:AAH8659</v>
          </cell>
        </row>
        <row r="4582">
          <cell r="C4582" t="str">
            <v>BCLDQ00109</v>
          </cell>
          <cell r="D4582" t="str">
            <v>BCLDQ00109</v>
          </cell>
          <cell r="E4582" t="str">
            <v>BOLD:AAH8658</v>
          </cell>
        </row>
        <row r="4583">
          <cell r="C4583" t="str">
            <v>BCLDQ00110</v>
          </cell>
          <cell r="D4583" t="str">
            <v>BCLDQ00110</v>
          </cell>
          <cell r="E4583" t="str">
            <v>BOLD:AAH8658</v>
          </cell>
        </row>
        <row r="4584">
          <cell r="C4584" t="str">
            <v>BCLDQ00111</v>
          </cell>
          <cell r="D4584" t="str">
            <v>BCLDQ00111</v>
          </cell>
          <cell r="E4584" t="str">
            <v>BOLD:AAH8658</v>
          </cell>
        </row>
        <row r="4585">
          <cell r="C4585" t="str">
            <v>BCLDQ00112</v>
          </cell>
          <cell r="D4585" t="str">
            <v>BCLDQ00112</v>
          </cell>
          <cell r="E4585" t="str">
            <v>BOLD:AAH8658</v>
          </cell>
        </row>
        <row r="4586">
          <cell r="C4586" t="str">
            <v>BCLDQ00113</v>
          </cell>
          <cell r="D4586" t="str">
            <v>BCLDQ00113</v>
          </cell>
        </row>
        <row r="4587">
          <cell r="C4587" t="str">
            <v>BCLDQ00114</v>
          </cell>
          <cell r="D4587" t="str">
            <v>BCLDQ00114</v>
          </cell>
          <cell r="E4587" t="str">
            <v>BOLD:AAH8658</v>
          </cell>
        </row>
        <row r="4588">
          <cell r="C4588" t="str">
            <v>BCLDQ00115</v>
          </cell>
          <cell r="D4588" t="str">
            <v>BCLDQ00115</v>
          </cell>
          <cell r="E4588" t="str">
            <v>BOLD:AAV7509</v>
          </cell>
        </row>
        <row r="4589">
          <cell r="C4589" t="str">
            <v>BCLDQ00116</v>
          </cell>
          <cell r="D4589" t="str">
            <v>BCLDQ00116</v>
          </cell>
          <cell r="E4589" t="str">
            <v>BOLD:AAH8659</v>
          </cell>
        </row>
        <row r="4590">
          <cell r="C4590" t="str">
            <v>BCLDQ00119</v>
          </cell>
          <cell r="D4590" t="str">
            <v>BCLDQ00119</v>
          </cell>
          <cell r="E4590" t="str">
            <v>BOLD:AEH9051</v>
          </cell>
        </row>
        <row r="4591">
          <cell r="C4591" t="str">
            <v>BCLDQ00120</v>
          </cell>
          <cell r="D4591" t="str">
            <v>BCLDQ00120</v>
          </cell>
          <cell r="E4591" t="str">
            <v>BOLD:AEI0523</v>
          </cell>
        </row>
        <row r="4592">
          <cell r="C4592" t="str">
            <v>BCLDQ00121</v>
          </cell>
          <cell r="D4592" t="str">
            <v>BCLDQ00121</v>
          </cell>
          <cell r="E4592" t="str">
            <v>BOLD:AEI0523</v>
          </cell>
        </row>
        <row r="4593">
          <cell r="C4593" t="str">
            <v>BCLDQ00122</v>
          </cell>
          <cell r="D4593" t="str">
            <v>BCLDQ00122</v>
          </cell>
          <cell r="E4593" t="str">
            <v>BOLD:AAA7796</v>
          </cell>
        </row>
        <row r="4594">
          <cell r="C4594" t="str">
            <v>BCLDQ00124</v>
          </cell>
          <cell r="D4594" t="str">
            <v>BCLDQ00124_UHCCSG2</v>
          </cell>
        </row>
        <row r="4595">
          <cell r="C4595" t="str">
            <v>BCLDQ00128</v>
          </cell>
          <cell r="D4595" t="str">
            <v>T208</v>
          </cell>
          <cell r="E4595" t="str">
            <v>BOLD:AAG7577</v>
          </cell>
        </row>
        <row r="4596">
          <cell r="C4596" t="str">
            <v>BCLDQ00130</v>
          </cell>
          <cell r="D4596" t="str">
            <v>T378</v>
          </cell>
        </row>
        <row r="4597">
          <cell r="C4597" t="str">
            <v>BCLDQ00134</v>
          </cell>
          <cell r="D4597" t="str">
            <v>T1817</v>
          </cell>
          <cell r="E4597" t="str">
            <v>BOLD:AAH8667</v>
          </cell>
        </row>
        <row r="4598">
          <cell r="C4598" t="str">
            <v>BCLDQ00138</v>
          </cell>
          <cell r="D4598" t="str">
            <v>T375</v>
          </cell>
          <cell r="E4598" t="str">
            <v>BOLD:AAE3846</v>
          </cell>
        </row>
        <row r="4599">
          <cell r="C4599" t="str">
            <v>BCLDQ00147</v>
          </cell>
          <cell r="D4599" t="str">
            <v>T1880</v>
          </cell>
          <cell r="E4599" t="str">
            <v>BOLD:AAE3846</v>
          </cell>
        </row>
        <row r="4600">
          <cell r="C4600" t="str">
            <v>BCLDQ00149</v>
          </cell>
          <cell r="D4600" t="str">
            <v>T1015</v>
          </cell>
          <cell r="E4600" t="str">
            <v>BOLD:AAG7577</v>
          </cell>
        </row>
        <row r="4601">
          <cell r="C4601" t="str">
            <v>BCLDQ00154</v>
          </cell>
          <cell r="D4601" t="str">
            <v>T152</v>
          </cell>
        </row>
        <row r="4602">
          <cell r="C4602" t="str">
            <v>BCLDQ00155</v>
          </cell>
          <cell r="D4602" t="str">
            <v>T1880</v>
          </cell>
        </row>
        <row r="4603">
          <cell r="C4603" t="str">
            <v>BCLDQ00156</v>
          </cell>
          <cell r="D4603" t="str">
            <v>T804</v>
          </cell>
        </row>
        <row r="4604">
          <cell r="C4604" t="str">
            <v>BCLDQ00157</v>
          </cell>
          <cell r="D4604" t="str">
            <v>T52</v>
          </cell>
          <cell r="E4604" t="str">
            <v>BOLD:AAH8673</v>
          </cell>
        </row>
        <row r="4605">
          <cell r="C4605" t="str">
            <v>BCLDQ00165</v>
          </cell>
          <cell r="D4605" t="str">
            <v>T121</v>
          </cell>
          <cell r="E4605" t="str">
            <v>BOLD:AAH6905</v>
          </cell>
        </row>
        <row r="4606">
          <cell r="C4606" t="str">
            <v>BCLDQ00176</v>
          </cell>
          <cell r="D4606" t="str">
            <v>T1772</v>
          </cell>
          <cell r="E4606" t="str">
            <v>BOLD:AAE3846</v>
          </cell>
        </row>
        <row r="4607">
          <cell r="C4607" t="str">
            <v>BCLDQ00179</v>
          </cell>
          <cell r="D4607" t="str">
            <v>T1011</v>
          </cell>
        </row>
        <row r="4608">
          <cell r="C4608" t="str">
            <v>BCLDQ00180</v>
          </cell>
          <cell r="D4608" t="str">
            <v>T313</v>
          </cell>
          <cell r="E4608" t="str">
            <v>BOLD:AAI5891</v>
          </cell>
        </row>
        <row r="4609">
          <cell r="C4609" t="str">
            <v>BCLDQ00197</v>
          </cell>
          <cell r="D4609" t="str">
            <v>T68</v>
          </cell>
        </row>
        <row r="4610">
          <cell r="C4610" t="str">
            <v>BCLDQ00198</v>
          </cell>
          <cell r="D4610" t="str">
            <v>T68</v>
          </cell>
          <cell r="E4610" t="str">
            <v>BOLD:AAH6906</v>
          </cell>
        </row>
        <row r="4611">
          <cell r="C4611" t="str">
            <v>BCLDQ00200</v>
          </cell>
          <cell r="D4611" t="str">
            <v>T68</v>
          </cell>
          <cell r="E4611" t="str">
            <v>BOLD:AAV3231</v>
          </cell>
        </row>
        <row r="4612">
          <cell r="C4612" t="str">
            <v>BCLDQ00213</v>
          </cell>
          <cell r="D4612" t="str">
            <v>T1822</v>
          </cell>
        </row>
        <row r="4613">
          <cell r="C4613" t="str">
            <v>BCLDQ00216</v>
          </cell>
          <cell r="D4613" t="str">
            <v>T1822</v>
          </cell>
          <cell r="E4613" t="str">
            <v>BOLD:AAH8667</v>
          </cell>
        </row>
        <row r="4614">
          <cell r="C4614" t="str">
            <v>BCLDQ00217</v>
          </cell>
          <cell r="D4614" t="str">
            <v>T1822</v>
          </cell>
          <cell r="E4614" t="str">
            <v>BOLD:AAH8667</v>
          </cell>
        </row>
        <row r="4615">
          <cell r="C4615" t="str">
            <v>BCLDQ00218</v>
          </cell>
          <cell r="D4615" t="str">
            <v>T1822</v>
          </cell>
          <cell r="E4615" t="str">
            <v>BOLD:AAH8667</v>
          </cell>
        </row>
        <row r="4616">
          <cell r="C4616" t="str">
            <v>BCLDQ0313</v>
          </cell>
          <cell r="D4616" t="str">
            <v>BCLDQ0313</v>
          </cell>
        </row>
        <row r="4617">
          <cell r="C4617" t="str">
            <v>BCLDQ0314</v>
          </cell>
          <cell r="D4617" t="str">
            <v>BCLDQ0314</v>
          </cell>
        </row>
        <row r="4618">
          <cell r="C4618" t="str">
            <v>BCLDQ0315</v>
          </cell>
          <cell r="D4618" t="str">
            <v>BCLDQ0315</v>
          </cell>
        </row>
        <row r="4619">
          <cell r="C4619" t="str">
            <v>BCLDQ0316</v>
          </cell>
          <cell r="D4619" t="str">
            <v>BCLDQ0316</v>
          </cell>
        </row>
        <row r="4620">
          <cell r="C4620" t="str">
            <v>BCLDQ0317</v>
          </cell>
          <cell r="D4620" t="str">
            <v>BCLDQ0317</v>
          </cell>
        </row>
        <row r="4621">
          <cell r="C4621" t="str">
            <v>BCLDQ0318</v>
          </cell>
          <cell r="D4621" t="str">
            <v>BCLDQ0318</v>
          </cell>
        </row>
        <row r="4622">
          <cell r="C4622" t="str">
            <v>BCLDQ0319</v>
          </cell>
          <cell r="D4622" t="str">
            <v>BCLDQ0319</v>
          </cell>
        </row>
        <row r="4623">
          <cell r="C4623" t="str">
            <v>BCLDQ0320</v>
          </cell>
          <cell r="D4623" t="str">
            <v>BCLDQ0320</v>
          </cell>
        </row>
        <row r="4624">
          <cell r="C4624" t="str">
            <v>BCLDQ0321</v>
          </cell>
          <cell r="D4624" t="str">
            <v>BCLDQ0321</v>
          </cell>
        </row>
        <row r="4625">
          <cell r="C4625" t="str">
            <v>BCLDQ0322</v>
          </cell>
          <cell r="D4625" t="str">
            <v>BCLDQ0322</v>
          </cell>
        </row>
        <row r="4626">
          <cell r="C4626" t="str">
            <v>BCLDQ0323</v>
          </cell>
          <cell r="D4626" t="str">
            <v>BCLDQ0323</v>
          </cell>
        </row>
        <row r="4627">
          <cell r="C4627" t="str">
            <v>BCLDQ0324</v>
          </cell>
          <cell r="D4627" t="str">
            <v>BCLDQ0324</v>
          </cell>
        </row>
        <row r="4628">
          <cell r="C4628" t="str">
            <v>BCLDQ0325</v>
          </cell>
          <cell r="D4628" t="str">
            <v>BCLDQ0325</v>
          </cell>
        </row>
        <row r="4629">
          <cell r="C4629" t="str">
            <v>BCLDQ0326</v>
          </cell>
          <cell r="D4629" t="str">
            <v>BCLDQ0326</v>
          </cell>
        </row>
        <row r="4630">
          <cell r="C4630" t="str">
            <v>BCLDQ0327</v>
          </cell>
          <cell r="D4630" t="str">
            <v>BCLDQ0327</v>
          </cell>
        </row>
        <row r="4631">
          <cell r="C4631" t="str">
            <v>BCLDQ0328</v>
          </cell>
          <cell r="D4631" t="str">
            <v>BCLDQ0328</v>
          </cell>
        </row>
        <row r="4632">
          <cell r="C4632" t="str">
            <v>BCLDQ0329</v>
          </cell>
          <cell r="D4632" t="str">
            <v>BCLDQ0329</v>
          </cell>
        </row>
        <row r="4633">
          <cell r="C4633" t="str">
            <v>BCLDQ0330</v>
          </cell>
          <cell r="D4633" t="str">
            <v>BCLDQ0330</v>
          </cell>
        </row>
        <row r="4634">
          <cell r="C4634" t="str">
            <v>BCLDQ0331</v>
          </cell>
          <cell r="D4634" t="str">
            <v>BCLDQ0331</v>
          </cell>
        </row>
        <row r="4635">
          <cell r="C4635" t="str">
            <v>BCLDQ0332</v>
          </cell>
          <cell r="D4635" t="str">
            <v>BCLDQ0332</v>
          </cell>
        </row>
        <row r="4636">
          <cell r="C4636" t="str">
            <v>BCLDQ0333</v>
          </cell>
          <cell r="D4636" t="str">
            <v>BCLDQ0333</v>
          </cell>
        </row>
        <row r="4637">
          <cell r="C4637" t="str">
            <v>BCLDQ0334</v>
          </cell>
          <cell r="D4637" t="str">
            <v>BCLDQ0334</v>
          </cell>
        </row>
        <row r="4638">
          <cell r="C4638" t="str">
            <v>BCLDQ0335</v>
          </cell>
          <cell r="D4638" t="str">
            <v>BCLDQ0335</v>
          </cell>
        </row>
        <row r="4639">
          <cell r="C4639" t="str">
            <v>BCLDQ0336</v>
          </cell>
          <cell r="D4639" t="str">
            <v>BCLDQ0336</v>
          </cell>
        </row>
        <row r="4640">
          <cell r="C4640" t="str">
            <v>BCLDQ0337</v>
          </cell>
          <cell r="D4640" t="str">
            <v>BCLDQ0337</v>
          </cell>
        </row>
        <row r="4641">
          <cell r="C4641" t="str">
            <v>BCLDQ0338</v>
          </cell>
          <cell r="D4641" t="str">
            <v>BCLDQ0338</v>
          </cell>
        </row>
        <row r="4642">
          <cell r="C4642" t="str">
            <v>BCLDQ0339</v>
          </cell>
          <cell r="D4642" t="str">
            <v>BCLDQ0339</v>
          </cell>
        </row>
        <row r="4643">
          <cell r="C4643" t="str">
            <v>BCLDQ0340</v>
          </cell>
          <cell r="D4643" t="str">
            <v>BCLDQ0340</v>
          </cell>
        </row>
        <row r="4644">
          <cell r="C4644" t="str">
            <v>BCLDQ0341</v>
          </cell>
          <cell r="D4644" t="str">
            <v>BCLDQ0341</v>
          </cell>
        </row>
        <row r="4645">
          <cell r="C4645" t="str">
            <v>BCLDQ0343</v>
          </cell>
          <cell r="D4645" t="str">
            <v>BCLDQ0343</v>
          </cell>
        </row>
        <row r="4646">
          <cell r="C4646" t="str">
            <v>BCLDQ0344</v>
          </cell>
          <cell r="D4646" t="str">
            <v>BCLDQ0344</v>
          </cell>
        </row>
        <row r="4647">
          <cell r="C4647" t="str">
            <v>BCLDQ0345</v>
          </cell>
          <cell r="D4647" t="str">
            <v>BCLDQ0345</v>
          </cell>
        </row>
        <row r="4648">
          <cell r="C4648" t="str">
            <v>BCLDQ0346</v>
          </cell>
          <cell r="D4648" t="str">
            <v>BCLDQ0346</v>
          </cell>
        </row>
        <row r="4649">
          <cell r="C4649" t="str">
            <v>BCLDQ0347</v>
          </cell>
          <cell r="D4649" t="str">
            <v>BCLDQ0347</v>
          </cell>
        </row>
        <row r="4650">
          <cell r="C4650" t="str">
            <v>BCLDQ0348</v>
          </cell>
          <cell r="D4650" t="str">
            <v>BCLDQ0348</v>
          </cell>
        </row>
        <row r="4651">
          <cell r="C4651" t="str">
            <v>BCLDQ0350</v>
          </cell>
          <cell r="D4651" t="str">
            <v>RMNL-CVA-AL-5</v>
          </cell>
        </row>
        <row r="4652">
          <cell r="C4652" t="str">
            <v>BCLDQ0356</v>
          </cell>
          <cell r="D4652" t="str">
            <v>BCLDQ0356</v>
          </cell>
          <cell r="E4652" t="str">
            <v>BOLD:AAH6908</v>
          </cell>
        </row>
        <row r="4653">
          <cell r="C4653" t="str">
            <v>BCLDQ0357</v>
          </cell>
          <cell r="D4653" t="str">
            <v>BCLDQ0357</v>
          </cell>
          <cell r="E4653" t="str">
            <v>BOLD:AAH6909</v>
          </cell>
        </row>
        <row r="4654">
          <cell r="C4654" t="str">
            <v>BCLDQ0359</v>
          </cell>
          <cell r="D4654" t="str">
            <v>BCLDQ0359</v>
          </cell>
          <cell r="E4654" t="str">
            <v>BOLD:AAH8690</v>
          </cell>
        </row>
        <row r="4655">
          <cell r="C4655" t="str">
            <v>BCLDQ0363</v>
          </cell>
          <cell r="D4655" t="str">
            <v>BCLDQ0363</v>
          </cell>
          <cell r="E4655" t="str">
            <v>BOLD:AAE5420</v>
          </cell>
        </row>
        <row r="4656">
          <cell r="C4656" t="str">
            <v>BCLDQ0364</v>
          </cell>
          <cell r="D4656" t="str">
            <v>BCLDQ0364</v>
          </cell>
        </row>
        <row r="4657">
          <cell r="C4657" t="str">
            <v>BCLDQ0365</v>
          </cell>
          <cell r="D4657" t="str">
            <v>BCLDQ0365</v>
          </cell>
          <cell r="E4657" t="str">
            <v>BOLD:AAE5420</v>
          </cell>
        </row>
        <row r="4658">
          <cell r="C4658" t="str">
            <v>BCLDQ0366</v>
          </cell>
          <cell r="D4658" t="str">
            <v>BCLDQ0366</v>
          </cell>
          <cell r="E4658" t="str">
            <v>BOLD:AAE5420</v>
          </cell>
        </row>
        <row r="4659">
          <cell r="C4659" t="str">
            <v>BCLDQ0367</v>
          </cell>
          <cell r="D4659" t="str">
            <v>BCLDQ0367</v>
          </cell>
          <cell r="E4659" t="str">
            <v>BOLD:AAE5420</v>
          </cell>
        </row>
        <row r="4660">
          <cell r="C4660" t="str">
            <v>BCLDQ0368</v>
          </cell>
          <cell r="D4660" t="str">
            <v>BCLDQ0368</v>
          </cell>
          <cell r="E4660" t="str">
            <v>BOLD:AAE5420</v>
          </cell>
        </row>
        <row r="4661">
          <cell r="C4661" t="str">
            <v>BCLDQ0369</v>
          </cell>
          <cell r="D4661" t="str">
            <v>BCLDQ0369</v>
          </cell>
          <cell r="E4661" t="str">
            <v>BOLD:AAH8658</v>
          </cell>
        </row>
        <row r="4662">
          <cell r="C4662" t="str">
            <v>MRS607</v>
          </cell>
          <cell r="E4662" t="str">
            <v>BOLD:AEH9051</v>
          </cell>
        </row>
        <row r="4663">
          <cell r="C4663" t="str">
            <v>MRS595</v>
          </cell>
          <cell r="E4663" t="str">
            <v>BOLD:AEH9051</v>
          </cell>
        </row>
        <row r="4664">
          <cell r="C4664" t="str">
            <v>MRS565</v>
          </cell>
          <cell r="E4664" t="str">
            <v>BOLD:AEI0523</v>
          </cell>
        </row>
        <row r="4665">
          <cell r="C4665" t="str">
            <v>MRS586</v>
          </cell>
          <cell r="E4665" t="str">
            <v>BOLD:AAH8693</v>
          </cell>
        </row>
        <row r="4666">
          <cell r="C4666" t="str">
            <v>MRS581</v>
          </cell>
          <cell r="E4666" t="str">
            <v>BOLD:AAH8693</v>
          </cell>
        </row>
        <row r="4667">
          <cell r="C4667" t="str">
            <v>MRS587</v>
          </cell>
          <cell r="E4667" t="str">
            <v>BOLD:AAH8693</v>
          </cell>
        </row>
        <row r="4668">
          <cell r="C4668" t="str">
            <v>MRS588</v>
          </cell>
          <cell r="E4668" t="str">
            <v>BOLD:AAH8693</v>
          </cell>
        </row>
        <row r="4669">
          <cell r="C4669" t="str">
            <v>MRS563</v>
          </cell>
          <cell r="E4669" t="str">
            <v>BOLD:AEH9051</v>
          </cell>
        </row>
        <row r="4670">
          <cell r="C4670" t="str">
            <v>MRS569</v>
          </cell>
          <cell r="E4670" t="str">
            <v>BOLD:AEI0523</v>
          </cell>
        </row>
        <row r="4671">
          <cell r="C4671" t="str">
            <v>MRS594</v>
          </cell>
          <cell r="E4671" t="str">
            <v>BOLD:AEI0523</v>
          </cell>
        </row>
        <row r="4672">
          <cell r="C4672" t="str">
            <v>MRS582</v>
          </cell>
          <cell r="E4672" t="str">
            <v>BOLD:AAH8693</v>
          </cell>
        </row>
        <row r="4673">
          <cell r="C4673" t="str">
            <v>MRS455</v>
          </cell>
          <cell r="E4673" t="str">
            <v>BOLD:AAB6027</v>
          </cell>
        </row>
        <row r="4674">
          <cell r="C4674" t="str">
            <v>MRS603</v>
          </cell>
        </row>
        <row r="4675">
          <cell r="C4675" t="str">
            <v>MRS556</v>
          </cell>
          <cell r="E4675" t="str">
            <v>BOLD:AEI0523</v>
          </cell>
        </row>
        <row r="4676">
          <cell r="C4676" t="str">
            <v>MRS608</v>
          </cell>
          <cell r="E4676" t="str">
            <v>BOLD:AEH9051</v>
          </cell>
        </row>
        <row r="4677">
          <cell r="C4677" t="str">
            <v>MRS577</v>
          </cell>
          <cell r="E4677" t="str">
            <v>BOLD:ABZ2378</v>
          </cell>
        </row>
        <row r="4678">
          <cell r="C4678" t="str">
            <v>MRS610</v>
          </cell>
          <cell r="E4678" t="str">
            <v>BOLD:AEH9051</v>
          </cell>
        </row>
        <row r="4679">
          <cell r="C4679" t="str">
            <v>MRS473</v>
          </cell>
        </row>
        <row r="4680">
          <cell r="C4680" t="str">
            <v>MRS559</v>
          </cell>
          <cell r="E4680" t="str">
            <v>BOLD:AEI0523</v>
          </cell>
        </row>
        <row r="4681">
          <cell r="C4681" t="str">
            <v>MRS601</v>
          </cell>
          <cell r="E4681" t="str">
            <v>BOLD:AEH9474</v>
          </cell>
        </row>
        <row r="4682">
          <cell r="C4682" t="str">
            <v>MRS467</v>
          </cell>
          <cell r="E4682" t="str">
            <v>BOLD:AEI0523</v>
          </cell>
        </row>
        <row r="4683">
          <cell r="C4683" t="str">
            <v>MRS606</v>
          </cell>
          <cell r="E4683" t="str">
            <v>BOLD:AAC1111</v>
          </cell>
        </row>
        <row r="4684">
          <cell r="C4684" t="str">
            <v>MRS539</v>
          </cell>
          <cell r="E4684" t="str">
            <v>BOLD:AAA7796</v>
          </cell>
        </row>
        <row r="4685">
          <cell r="C4685" t="str">
            <v>MRS567</v>
          </cell>
          <cell r="E4685" t="str">
            <v>BOLD:AEH9474</v>
          </cell>
        </row>
        <row r="4686">
          <cell r="C4686" t="str">
            <v>MRS605</v>
          </cell>
          <cell r="E4686" t="str">
            <v>BOLD:AEI0523</v>
          </cell>
        </row>
        <row r="4687">
          <cell r="C4687" t="str">
            <v>MRS525</v>
          </cell>
        </row>
        <row r="4688">
          <cell r="C4688" t="str">
            <v>MRS553</v>
          </cell>
          <cell r="E4688" t="str">
            <v>BOLD:AAJ8815</v>
          </cell>
        </row>
        <row r="4689">
          <cell r="C4689" t="str">
            <v>MRS583</v>
          </cell>
          <cell r="E4689" t="str">
            <v>BOLD:AEV4710</v>
          </cell>
        </row>
        <row r="4690">
          <cell r="C4690" t="str">
            <v>BCLDQ0372</v>
          </cell>
          <cell r="D4690" t="str">
            <v>BCLDQ0372</v>
          </cell>
          <cell r="E4690" t="str">
            <v>BOLD:AAA9383</v>
          </cell>
        </row>
        <row r="4691">
          <cell r="C4691" t="str">
            <v>BCLDQ0374</v>
          </cell>
          <cell r="D4691" t="str">
            <v>BCLDQ0374</v>
          </cell>
          <cell r="E4691" t="str">
            <v>BOLD:AAH0512</v>
          </cell>
        </row>
        <row r="4692">
          <cell r="C4692" t="str">
            <v>BCLDQ0375</v>
          </cell>
          <cell r="D4692" t="str">
            <v>BCLDQ0375</v>
          </cell>
          <cell r="E4692" t="str">
            <v>BOLD:AAH8695</v>
          </cell>
        </row>
        <row r="4693">
          <cell r="C4693" t="str">
            <v>BCLDQ0376</v>
          </cell>
          <cell r="D4693" t="str">
            <v>BCLDQ0376</v>
          </cell>
          <cell r="E4693" t="str">
            <v>BOLD:AAH8696</v>
          </cell>
        </row>
        <row r="4694">
          <cell r="C4694" t="str">
            <v>BCLDQ0378</v>
          </cell>
          <cell r="D4694" t="str">
            <v>BCLDQ0378</v>
          </cell>
          <cell r="E4694" t="str">
            <v>BOLD:AAH8698</v>
          </cell>
        </row>
        <row r="4695">
          <cell r="C4695" t="str">
            <v>BCLDQ0382</v>
          </cell>
          <cell r="D4695" t="str">
            <v>BCLDQ0382</v>
          </cell>
          <cell r="E4695" t="str">
            <v>BOLD:AAH8696</v>
          </cell>
        </row>
        <row r="4696">
          <cell r="C4696" t="str">
            <v>BCLDQ0386</v>
          </cell>
          <cell r="D4696" t="str">
            <v>BCLDQ0386</v>
          </cell>
          <cell r="E4696" t="str">
            <v>BOLD:AAH8700</v>
          </cell>
        </row>
        <row r="4697">
          <cell r="C4697" t="str">
            <v>BCLDQ0391</v>
          </cell>
          <cell r="D4697" t="str">
            <v>BCLDQ0391</v>
          </cell>
          <cell r="E4697" t="str">
            <v>BOLD:AAH8696</v>
          </cell>
        </row>
        <row r="4698">
          <cell r="C4698" t="str">
            <v>BCLDQ0395</v>
          </cell>
          <cell r="D4698" t="str">
            <v>BCLDQ0395</v>
          </cell>
          <cell r="E4698" t="str">
            <v>BOLD:AAH8710</v>
          </cell>
        </row>
        <row r="4699">
          <cell r="C4699" t="str">
            <v>BCLDQ0398</v>
          </cell>
          <cell r="D4699" t="str">
            <v>BCLDQ0398</v>
          </cell>
          <cell r="E4699" t="str">
            <v>BOLD:AAH8712</v>
          </cell>
        </row>
        <row r="4700">
          <cell r="C4700" t="str">
            <v>BCLDQ0399</v>
          </cell>
          <cell r="D4700" t="str">
            <v>BCLDQ0399</v>
          </cell>
        </row>
        <row r="4701">
          <cell r="C4701" t="str">
            <v>BCLDQ0403</v>
          </cell>
          <cell r="D4701" t="str">
            <v>BCLDQ0403</v>
          </cell>
          <cell r="E4701" t="str">
            <v>BOLD:AAH8712</v>
          </cell>
        </row>
        <row r="4702">
          <cell r="C4702" t="str">
            <v>BCLDQ0404</v>
          </cell>
          <cell r="D4702" t="str">
            <v>BCLDQ0404</v>
          </cell>
          <cell r="E4702" t="str">
            <v>BOLD:AAH8712</v>
          </cell>
        </row>
        <row r="4703">
          <cell r="C4703" t="str">
            <v>BCLDQ0407</v>
          </cell>
          <cell r="D4703" t="str">
            <v>BCLDQ0407</v>
          </cell>
          <cell r="E4703" t="str">
            <v>BOLD:AAH8715</v>
          </cell>
        </row>
        <row r="4704">
          <cell r="C4704" t="str">
            <v>BCLDQ0409</v>
          </cell>
          <cell r="D4704" t="str">
            <v>BCLDQ0409</v>
          </cell>
        </row>
        <row r="4705">
          <cell r="C4705" t="str">
            <v>BCLDQ0410</v>
          </cell>
          <cell r="D4705" t="str">
            <v>BCLDQ0410</v>
          </cell>
          <cell r="E4705" t="str">
            <v>BOLD:AAH8697</v>
          </cell>
        </row>
        <row r="4706">
          <cell r="C4706" t="str">
            <v>BCLDQ0411</v>
          </cell>
          <cell r="D4706" t="str">
            <v>BCLDQ0411</v>
          </cell>
          <cell r="E4706" t="str">
            <v>BOLD:AAH8696</v>
          </cell>
        </row>
        <row r="4707">
          <cell r="C4707" t="str">
            <v>BCLDQ0414</v>
          </cell>
          <cell r="D4707" t="str">
            <v>BCLDQ0414</v>
          </cell>
          <cell r="E4707" t="str">
            <v>BOLD:AAH8696</v>
          </cell>
        </row>
        <row r="4708">
          <cell r="C4708" t="str">
            <v>BCLDQ0416</v>
          </cell>
          <cell r="D4708" t="str">
            <v>BCLDQ0416</v>
          </cell>
        </row>
        <row r="4709">
          <cell r="C4709" t="str">
            <v>BCLDQ0420</v>
          </cell>
          <cell r="D4709" t="str">
            <v>BCLDQ0420</v>
          </cell>
          <cell r="E4709" t="str">
            <v>BOLD:AAH8709</v>
          </cell>
        </row>
        <row r="4710">
          <cell r="C4710" t="str">
            <v>BCLDQ0424</v>
          </cell>
          <cell r="D4710" t="str">
            <v>BCLDQ0424</v>
          </cell>
        </row>
        <row r="4711">
          <cell r="C4711" t="str">
            <v>BCLDQ0427</v>
          </cell>
          <cell r="D4711" t="str">
            <v>BCLDQ0427</v>
          </cell>
          <cell r="E4711" t="str">
            <v>BOLD:AAH8710</v>
          </cell>
        </row>
        <row r="4712">
          <cell r="C4712" t="str">
            <v>BCLDQ0428</v>
          </cell>
          <cell r="D4712" t="str">
            <v>BCLDQ0428</v>
          </cell>
          <cell r="E4712" t="str">
            <v>BOLD:AAH8710</v>
          </cell>
        </row>
        <row r="4713">
          <cell r="C4713" t="str">
            <v>BCLDQ0429</v>
          </cell>
          <cell r="D4713" t="str">
            <v>BCLDQ0429</v>
          </cell>
          <cell r="E4713" t="str">
            <v>BOLD:AAH8710</v>
          </cell>
        </row>
        <row r="4714">
          <cell r="C4714" t="str">
            <v>BCLDQ0430</v>
          </cell>
          <cell r="D4714" t="str">
            <v>BCLDQ0430</v>
          </cell>
          <cell r="E4714" t="str">
            <v>BOLD:AAH8710</v>
          </cell>
        </row>
        <row r="4715">
          <cell r="C4715" t="str">
            <v>BCLDQ0431</v>
          </cell>
          <cell r="D4715" t="str">
            <v>BCLDQ0431</v>
          </cell>
        </row>
        <row r="4716">
          <cell r="C4716" t="str">
            <v>BCLDQ0435</v>
          </cell>
          <cell r="D4716" t="str">
            <v>BCLDQ0435</v>
          </cell>
          <cell r="E4716" t="str">
            <v>BOLD:AAH8710</v>
          </cell>
        </row>
        <row r="4717">
          <cell r="C4717" t="str">
            <v>BCLDQ0439</v>
          </cell>
          <cell r="D4717" t="str">
            <v>BCLDQ0439</v>
          </cell>
        </row>
        <row r="4718">
          <cell r="C4718" t="str">
            <v>BCLDQ0440</v>
          </cell>
          <cell r="D4718" t="str">
            <v>BCLDQ0440</v>
          </cell>
          <cell r="E4718" t="str">
            <v>BOLD:ACF2634</v>
          </cell>
        </row>
        <row r="4719">
          <cell r="C4719" t="str">
            <v>BCLDQ0442</v>
          </cell>
          <cell r="D4719" t="str">
            <v>BCLDQ0442</v>
          </cell>
          <cell r="E4719" t="str">
            <v>BOLD:AAH8710</v>
          </cell>
        </row>
        <row r="4720">
          <cell r="C4720" t="str">
            <v>BCLDQ0443</v>
          </cell>
          <cell r="D4720" t="str">
            <v>BCLDQ0443</v>
          </cell>
          <cell r="E4720" t="str">
            <v>BOLD:AAH8710</v>
          </cell>
        </row>
        <row r="4721">
          <cell r="C4721" t="str">
            <v>BCLDQ0444</v>
          </cell>
          <cell r="D4721" t="str">
            <v>BCLDQ0444</v>
          </cell>
          <cell r="E4721" t="str">
            <v>BOLD:AAH8710</v>
          </cell>
        </row>
        <row r="4722">
          <cell r="C4722" t="str">
            <v>BCLDQ0445</v>
          </cell>
          <cell r="D4722" t="str">
            <v>BCLDQ0445</v>
          </cell>
          <cell r="E4722" t="str">
            <v>BOLD:AAH8710</v>
          </cell>
        </row>
        <row r="4723">
          <cell r="C4723" t="str">
            <v>BCLDQ0446</v>
          </cell>
          <cell r="D4723" t="str">
            <v>BCLDQ0446</v>
          </cell>
          <cell r="E4723" t="str">
            <v>BOLD:AAH8710</v>
          </cell>
        </row>
        <row r="4724">
          <cell r="C4724" t="str">
            <v>BCLDQ0448</v>
          </cell>
          <cell r="D4724" t="str">
            <v>BCLDQ0448</v>
          </cell>
          <cell r="E4724" t="str">
            <v>BOLD:AAH8704</v>
          </cell>
        </row>
        <row r="4725">
          <cell r="C4725" t="str">
            <v>BCLDQ0449</v>
          </cell>
          <cell r="D4725" t="str">
            <v>BCLDQ0449</v>
          </cell>
        </row>
        <row r="4726">
          <cell r="C4726" t="str">
            <v>BCLDQ0452</v>
          </cell>
          <cell r="D4726" t="str">
            <v>BCLDQ0452</v>
          </cell>
        </row>
        <row r="4727">
          <cell r="C4727" t="str">
            <v>BCLDQ0459</v>
          </cell>
          <cell r="D4727" t="str">
            <v>BCLDQ0459</v>
          </cell>
        </row>
        <row r="4728">
          <cell r="C4728" t="str">
            <v>BCLDQ0460</v>
          </cell>
          <cell r="D4728" t="str">
            <v>BCLDQ0460</v>
          </cell>
        </row>
        <row r="4729">
          <cell r="C4729" t="str">
            <v>BCLDQ0467</v>
          </cell>
          <cell r="D4729" t="str">
            <v>BCLDQ0467</v>
          </cell>
        </row>
        <row r="4730">
          <cell r="C4730" t="str">
            <v>BCLDQ0468</v>
          </cell>
          <cell r="D4730" t="str">
            <v>BCLDQ0468</v>
          </cell>
        </row>
        <row r="4731">
          <cell r="C4731" t="str">
            <v>BCLDQ0469</v>
          </cell>
          <cell r="D4731" t="str">
            <v>BCLDQ0469</v>
          </cell>
          <cell r="E4731" t="str">
            <v>BOLD:AAF4100</v>
          </cell>
        </row>
        <row r="4732">
          <cell r="C4732" t="str">
            <v>BCLDQ0470</v>
          </cell>
          <cell r="D4732" t="str">
            <v>BCLDQ0470</v>
          </cell>
        </row>
        <row r="4733">
          <cell r="C4733" t="str">
            <v>BCLDQ0471</v>
          </cell>
          <cell r="D4733" t="str">
            <v>BCLDQ0471</v>
          </cell>
          <cell r="E4733" t="str">
            <v>BOLD:AAF4100</v>
          </cell>
        </row>
        <row r="4734">
          <cell r="C4734" t="str">
            <v>BCLDQ0472</v>
          </cell>
          <cell r="D4734" t="str">
            <v>BCLDQ0472</v>
          </cell>
          <cell r="E4734" t="str">
            <v>BOLD:AAF4101</v>
          </cell>
        </row>
        <row r="4735">
          <cell r="C4735" t="str">
            <v>BCLDQ0473</v>
          </cell>
          <cell r="D4735" t="str">
            <v>BCLDQ0473</v>
          </cell>
        </row>
        <row r="4736">
          <cell r="C4736" t="str">
            <v>BCLDQ0474</v>
          </cell>
          <cell r="D4736" t="str">
            <v>BCLDQ0474</v>
          </cell>
        </row>
        <row r="4737">
          <cell r="C4737" t="str">
            <v>BCLDQ0475</v>
          </cell>
          <cell r="D4737" t="str">
            <v>BCLDQ0475</v>
          </cell>
        </row>
        <row r="4738">
          <cell r="C4738" t="str">
            <v>BCLDQ0476</v>
          </cell>
          <cell r="D4738" t="str">
            <v>BCLDQ0476</v>
          </cell>
        </row>
        <row r="4739">
          <cell r="C4739" t="str">
            <v>BCLDQ0477</v>
          </cell>
          <cell r="D4739" t="str">
            <v>BCLDQ0477</v>
          </cell>
        </row>
        <row r="4740">
          <cell r="C4740" t="str">
            <v>BCLDQ0478</v>
          </cell>
          <cell r="D4740" t="str">
            <v>BCLDQ0478</v>
          </cell>
        </row>
        <row r="4741">
          <cell r="C4741" t="str">
            <v>BCLDQ0479</v>
          </cell>
          <cell r="D4741" t="str">
            <v>BCLDQ0479</v>
          </cell>
        </row>
        <row r="4742">
          <cell r="C4742" t="str">
            <v>BCLDQ0480</v>
          </cell>
          <cell r="D4742" t="str">
            <v>BCLDQ0480</v>
          </cell>
        </row>
        <row r="4743">
          <cell r="C4743" t="str">
            <v>BCLDQ0481</v>
          </cell>
          <cell r="D4743" t="str">
            <v>BCLDQ0481</v>
          </cell>
        </row>
        <row r="4744">
          <cell r="C4744" t="str">
            <v>BCLDQ0482</v>
          </cell>
          <cell r="D4744" t="str">
            <v>BCLDQ0482</v>
          </cell>
        </row>
        <row r="4745">
          <cell r="C4745" t="str">
            <v>BCLDQ0483</v>
          </cell>
          <cell r="D4745" t="str">
            <v>BCLDQ0483</v>
          </cell>
        </row>
        <row r="4746">
          <cell r="C4746" t="str">
            <v>BCLDQ0484</v>
          </cell>
          <cell r="D4746" t="str">
            <v>BCLDQ0484</v>
          </cell>
        </row>
        <row r="4747">
          <cell r="C4747" t="str">
            <v>BCLDQ0485</v>
          </cell>
          <cell r="D4747" t="str">
            <v>BCLDQ0485</v>
          </cell>
        </row>
        <row r="4748">
          <cell r="C4748" t="str">
            <v>BCLDQ0486</v>
          </cell>
          <cell r="D4748" t="str">
            <v>BCLDQ0486</v>
          </cell>
        </row>
        <row r="4749">
          <cell r="C4749" t="str">
            <v>BCLDQ0487</v>
          </cell>
          <cell r="D4749" t="str">
            <v>BCLDQ0487</v>
          </cell>
        </row>
        <row r="4750">
          <cell r="C4750" t="str">
            <v>BCLDQ0488</v>
          </cell>
          <cell r="D4750" t="str">
            <v>BCLDQ0488</v>
          </cell>
        </row>
        <row r="4751">
          <cell r="C4751" t="str">
            <v>BCLDQ0489</v>
          </cell>
          <cell r="D4751" t="str">
            <v>BCLDQ0489</v>
          </cell>
        </row>
        <row r="4752">
          <cell r="C4752" t="str">
            <v>BCLDQ0490</v>
          </cell>
          <cell r="D4752" t="str">
            <v>BCLDQ0490</v>
          </cell>
          <cell r="E4752" t="str">
            <v>BOLD:AAH8906</v>
          </cell>
        </row>
        <row r="4753">
          <cell r="C4753" t="str">
            <v>BCLDQ0491</v>
          </cell>
          <cell r="D4753" t="str">
            <v>BCLDQ0491</v>
          </cell>
        </row>
        <row r="4754">
          <cell r="C4754" t="str">
            <v>BCLDQ0492</v>
          </cell>
          <cell r="D4754" t="str">
            <v>BCLDQ0492</v>
          </cell>
        </row>
        <row r="4755">
          <cell r="C4755" t="str">
            <v>BCLDQ0493</v>
          </cell>
          <cell r="D4755" t="str">
            <v>BCLDQ0493</v>
          </cell>
        </row>
        <row r="4756">
          <cell r="C4756" t="str">
            <v>BCLDQ0494</v>
          </cell>
          <cell r="D4756" t="str">
            <v>BCLDQ0494</v>
          </cell>
        </row>
        <row r="4757">
          <cell r="C4757" t="str">
            <v>BCLDQ0495</v>
          </cell>
          <cell r="D4757" t="str">
            <v>BCLDQ0495</v>
          </cell>
        </row>
        <row r="4758">
          <cell r="C4758" t="str">
            <v>BCLDQ0496</v>
          </cell>
          <cell r="D4758" t="str">
            <v>BCLDQ0496</v>
          </cell>
        </row>
        <row r="4759">
          <cell r="C4759" t="str">
            <v>BCLDQ0497</v>
          </cell>
          <cell r="D4759" t="str">
            <v>BCLDQ0497</v>
          </cell>
        </row>
        <row r="4760">
          <cell r="C4760" t="str">
            <v>BCLDQ0498</v>
          </cell>
          <cell r="D4760" t="str">
            <v>BCLDQ0498</v>
          </cell>
        </row>
        <row r="4761">
          <cell r="C4761" t="str">
            <v>BCLDQ0499</v>
          </cell>
          <cell r="D4761" t="str">
            <v>BCLDQ0499</v>
          </cell>
        </row>
        <row r="4762">
          <cell r="C4762" t="str">
            <v>BCLDQ0500</v>
          </cell>
          <cell r="D4762" t="str">
            <v>BCLDQ0500</v>
          </cell>
        </row>
        <row r="4763">
          <cell r="C4763" t="str">
            <v>BCLDQ0501</v>
          </cell>
          <cell r="D4763" t="str">
            <v>BCLDQ0501</v>
          </cell>
        </row>
        <row r="4764">
          <cell r="C4764" t="str">
            <v>BCLDQ0502</v>
          </cell>
          <cell r="D4764" t="str">
            <v>BCLDQ0502</v>
          </cell>
          <cell r="E4764" t="str">
            <v>BOLD:AET7776</v>
          </cell>
        </row>
        <row r="4765">
          <cell r="C4765" t="str">
            <v>BCLDQ0503</v>
          </cell>
          <cell r="D4765" t="str">
            <v>BCLDQ0503</v>
          </cell>
        </row>
        <row r="4766">
          <cell r="C4766" t="str">
            <v>BCLDQ0504</v>
          </cell>
          <cell r="D4766" t="str">
            <v>BCLDQ0504</v>
          </cell>
          <cell r="E4766" t="str">
            <v>BOLD:AAH8734</v>
          </cell>
        </row>
        <row r="4767">
          <cell r="C4767" t="str">
            <v>BCLDQ0505</v>
          </cell>
          <cell r="D4767" t="str">
            <v>BCLDQ0505</v>
          </cell>
          <cell r="E4767" t="str">
            <v>BOLD:AAH8734</v>
          </cell>
        </row>
        <row r="4768">
          <cell r="C4768" t="str">
            <v>BCLDQ0506</v>
          </cell>
          <cell r="D4768" t="str">
            <v>BCLDQ0506</v>
          </cell>
        </row>
        <row r="4769">
          <cell r="C4769" t="str">
            <v>BCLDQ0507</v>
          </cell>
          <cell r="D4769" t="str">
            <v>BCLDQ0507</v>
          </cell>
        </row>
        <row r="4770">
          <cell r="C4770" t="str">
            <v>BCLDQ0508</v>
          </cell>
          <cell r="D4770" t="str">
            <v>BCLDQ0508</v>
          </cell>
        </row>
        <row r="4771">
          <cell r="C4771" t="str">
            <v>BCLDQ0509</v>
          </cell>
          <cell r="D4771" t="str">
            <v>BCLDQ0509</v>
          </cell>
          <cell r="E4771" t="str">
            <v>BOLD:AAF4165</v>
          </cell>
        </row>
        <row r="4772">
          <cell r="C4772" t="str">
            <v>BCLDQ0510</v>
          </cell>
          <cell r="D4772" t="str">
            <v>BCLDQ0510</v>
          </cell>
        </row>
        <row r="4773">
          <cell r="C4773" t="str">
            <v>BCLDQ0511</v>
          </cell>
          <cell r="D4773" t="str">
            <v>BCLDQ0511</v>
          </cell>
          <cell r="E4773" t="str">
            <v>BOLD:AAF1069</v>
          </cell>
        </row>
        <row r="4774">
          <cell r="C4774" t="str">
            <v>BCLDQ0512</v>
          </cell>
          <cell r="D4774" t="str">
            <v>BCLDQ0512</v>
          </cell>
          <cell r="E4774" t="str">
            <v>BOLD:AAF1069</v>
          </cell>
        </row>
        <row r="4775">
          <cell r="C4775" t="str">
            <v>BCLDQ0513</v>
          </cell>
          <cell r="D4775" t="str">
            <v>BCLDQ0513</v>
          </cell>
        </row>
        <row r="4776">
          <cell r="C4776" t="str">
            <v>BCLDQ0514</v>
          </cell>
          <cell r="D4776" t="str">
            <v>BCLDQ0514</v>
          </cell>
          <cell r="E4776" t="str">
            <v>BOLD:AAC7876</v>
          </cell>
        </row>
        <row r="4777">
          <cell r="C4777" t="str">
            <v>BCLDQ0515</v>
          </cell>
          <cell r="D4777" t="str">
            <v>BCLDQ0515</v>
          </cell>
        </row>
        <row r="4778">
          <cell r="C4778" t="str">
            <v>BCLDQ0516</v>
          </cell>
          <cell r="D4778" t="str">
            <v>BCLDQ0516</v>
          </cell>
        </row>
        <row r="4779">
          <cell r="C4779" t="str">
            <v>BCLDQ0517</v>
          </cell>
          <cell r="D4779" t="str">
            <v>BCLDQ0517</v>
          </cell>
        </row>
        <row r="4780">
          <cell r="C4780" t="str">
            <v>BCLDQ0518</v>
          </cell>
          <cell r="D4780" t="str">
            <v>BCLDQ0518</v>
          </cell>
        </row>
        <row r="4781">
          <cell r="C4781" t="str">
            <v>BCLDQ0519</v>
          </cell>
          <cell r="D4781" t="str">
            <v>BCLDQ0519</v>
          </cell>
        </row>
        <row r="4782">
          <cell r="C4782" t="str">
            <v>BCLDQ0520</v>
          </cell>
          <cell r="D4782" t="str">
            <v>BCLDQ0520</v>
          </cell>
          <cell r="E4782" t="str">
            <v>BOLD:AEH9051</v>
          </cell>
        </row>
        <row r="4783">
          <cell r="C4783" t="str">
            <v>BCLDQ0521</v>
          </cell>
          <cell r="D4783" t="str">
            <v>BCLDQ0521</v>
          </cell>
          <cell r="E4783" t="str">
            <v>BOLD:AEH9051</v>
          </cell>
        </row>
        <row r="4784">
          <cell r="C4784" t="str">
            <v>BCLDQ0522</v>
          </cell>
          <cell r="D4784" t="str">
            <v>BCLDQ0522</v>
          </cell>
        </row>
        <row r="4785">
          <cell r="C4785" t="str">
            <v>BCLDQ0523</v>
          </cell>
          <cell r="D4785" t="str">
            <v>BCLDQ0523</v>
          </cell>
          <cell r="E4785" t="str">
            <v>BOLD:AEI0523</v>
          </cell>
        </row>
        <row r="4786">
          <cell r="C4786" t="str">
            <v>BCLDQ0524</v>
          </cell>
          <cell r="D4786" t="str">
            <v>BCLDQ0524</v>
          </cell>
        </row>
        <row r="4787">
          <cell r="C4787" t="str">
            <v>BCLDQ0525</v>
          </cell>
          <cell r="D4787" t="str">
            <v>BCLDQ0525</v>
          </cell>
          <cell r="E4787" t="str">
            <v>BOLD:AEH9474</v>
          </cell>
        </row>
        <row r="4788">
          <cell r="C4788" t="str">
            <v>BCLDQ0526</v>
          </cell>
          <cell r="D4788" t="str">
            <v>BCLDQ0526</v>
          </cell>
        </row>
        <row r="4789">
          <cell r="C4789" t="str">
            <v>BCLDQ0527</v>
          </cell>
          <cell r="D4789" t="str">
            <v>BCLDQ0527</v>
          </cell>
        </row>
        <row r="4790">
          <cell r="C4790" t="str">
            <v>BCLDQ0528</v>
          </cell>
          <cell r="D4790" t="str">
            <v>BCLDQ0528</v>
          </cell>
        </row>
        <row r="4791">
          <cell r="C4791" t="str">
            <v>BCLDQ0529</v>
          </cell>
          <cell r="D4791" t="str">
            <v>BCLDQ0529</v>
          </cell>
        </row>
        <row r="4792">
          <cell r="C4792" t="str">
            <v>BCLDQ0530</v>
          </cell>
          <cell r="D4792" t="str">
            <v>BCLDQ0530</v>
          </cell>
          <cell r="E4792" t="str">
            <v>BOLD:AAH8736</v>
          </cell>
        </row>
        <row r="4793">
          <cell r="C4793" t="str">
            <v>BCLDQ0531</v>
          </cell>
          <cell r="D4793" t="str">
            <v>BCLDQ0531</v>
          </cell>
          <cell r="E4793" t="str">
            <v>BOLD:AAH8736</v>
          </cell>
        </row>
        <row r="4794">
          <cell r="C4794" t="str">
            <v>BCLDQ0532</v>
          </cell>
          <cell r="D4794" t="str">
            <v>BCLDQ0532</v>
          </cell>
          <cell r="E4794" t="str">
            <v>BOLD:AAH8736</v>
          </cell>
        </row>
        <row r="4795">
          <cell r="C4795" t="str">
            <v>BCLDQ0533</v>
          </cell>
          <cell r="D4795" t="str">
            <v>BCLDQ0533</v>
          </cell>
          <cell r="E4795" t="str">
            <v>BOLD:AAH8737</v>
          </cell>
        </row>
        <row r="4796">
          <cell r="C4796" t="str">
            <v>BCLDQ0534</v>
          </cell>
          <cell r="D4796" t="str">
            <v>BCLDQ0534</v>
          </cell>
          <cell r="E4796" t="str">
            <v>BOLD:AAH8737</v>
          </cell>
        </row>
        <row r="4797">
          <cell r="C4797" t="str">
            <v>BCLDQ0535</v>
          </cell>
          <cell r="D4797" t="str">
            <v>BCLDQ0535</v>
          </cell>
          <cell r="E4797" t="str">
            <v>BOLD:AAG5007</v>
          </cell>
        </row>
        <row r="4798">
          <cell r="C4798" t="str">
            <v>BCLDQ0536</v>
          </cell>
          <cell r="D4798" t="str">
            <v>BCLDQ0536</v>
          </cell>
          <cell r="E4798" t="str">
            <v>BOLD:AAH8738</v>
          </cell>
        </row>
        <row r="4799">
          <cell r="C4799" t="str">
            <v>BCLDQ0537</v>
          </cell>
          <cell r="D4799" t="str">
            <v>BCLDQ0537</v>
          </cell>
          <cell r="E4799" t="str">
            <v>BOLD:AAH8738</v>
          </cell>
        </row>
        <row r="4800">
          <cell r="C4800" t="str">
            <v>BCLDQ0538</v>
          </cell>
          <cell r="D4800" t="str">
            <v>BCLDQ0538</v>
          </cell>
          <cell r="E4800" t="str">
            <v>BOLD:AAH8738</v>
          </cell>
        </row>
        <row r="4801">
          <cell r="C4801" t="str">
            <v>BCLDQ0539</v>
          </cell>
          <cell r="D4801" t="str">
            <v>BCLDQ0539</v>
          </cell>
          <cell r="E4801" t="str">
            <v>BOLD:ACK0253</v>
          </cell>
        </row>
        <row r="4802">
          <cell r="C4802" t="str">
            <v>BCLDQ0540</v>
          </cell>
          <cell r="D4802" t="str">
            <v>BCLDQ0540</v>
          </cell>
        </row>
        <row r="4803">
          <cell r="C4803" t="str">
            <v>BCLDQ0541</v>
          </cell>
          <cell r="D4803" t="str">
            <v>BCLDQ0541</v>
          </cell>
          <cell r="E4803" t="str">
            <v>BOLD:AAH8739</v>
          </cell>
        </row>
        <row r="4804">
          <cell r="C4804" t="str">
            <v>BCLDQ0542</v>
          </cell>
          <cell r="D4804" t="str">
            <v>BCLDQ0542</v>
          </cell>
          <cell r="E4804" t="str">
            <v>BOLD:AAH8739</v>
          </cell>
        </row>
        <row r="4805">
          <cell r="C4805" t="str">
            <v>BCLDQ0543</v>
          </cell>
          <cell r="D4805" t="str">
            <v>BCLDQ0543</v>
          </cell>
          <cell r="E4805" t="str">
            <v>BOLD:AAH8739</v>
          </cell>
        </row>
        <row r="4806">
          <cell r="C4806" t="str">
            <v>BCLDQ0544</v>
          </cell>
          <cell r="D4806" t="str">
            <v>BCLDQ0544</v>
          </cell>
          <cell r="E4806" t="str">
            <v>BOLD:AAH8726</v>
          </cell>
        </row>
        <row r="4807">
          <cell r="C4807" t="str">
            <v>BCLDQ0545</v>
          </cell>
          <cell r="D4807" t="str">
            <v>BCLDQ0545</v>
          </cell>
          <cell r="E4807" t="str">
            <v>BOLD:AAH8740</v>
          </cell>
        </row>
        <row r="4808">
          <cell r="C4808" t="str">
            <v>BCLDQ0546</v>
          </cell>
          <cell r="D4808" t="str">
            <v>BCLDQ0546</v>
          </cell>
          <cell r="E4808" t="str">
            <v>BOLD:AAH8741</v>
          </cell>
        </row>
        <row r="4809">
          <cell r="C4809" t="str">
            <v>BCLDQ0547</v>
          </cell>
          <cell r="D4809" t="str">
            <v>BCLDQ0547</v>
          </cell>
        </row>
        <row r="4810">
          <cell r="C4810" t="str">
            <v>BCLDQ0548</v>
          </cell>
          <cell r="D4810" t="str">
            <v>BCLDQ0548</v>
          </cell>
        </row>
        <row r="4811">
          <cell r="C4811" t="str">
            <v>BCLDQ0549</v>
          </cell>
          <cell r="D4811" t="str">
            <v>BCLDQ0549</v>
          </cell>
        </row>
        <row r="4812">
          <cell r="C4812" t="str">
            <v>BCLDQ0550</v>
          </cell>
          <cell r="D4812" t="str">
            <v>BCLDQ0550</v>
          </cell>
        </row>
        <row r="4813">
          <cell r="C4813" t="str">
            <v>BCLDQ0551</v>
          </cell>
          <cell r="D4813" t="str">
            <v>BCLDQ0551</v>
          </cell>
        </row>
        <row r="4814">
          <cell r="C4814" t="str">
            <v>BCLDQ0553</v>
          </cell>
          <cell r="D4814" t="str">
            <v>BCLDQ0553</v>
          </cell>
        </row>
        <row r="4815">
          <cell r="C4815" t="str">
            <v>BCLDQ0554</v>
          </cell>
          <cell r="D4815" t="str">
            <v>BCLDQ0554</v>
          </cell>
        </row>
        <row r="4816">
          <cell r="C4816" t="str">
            <v>BCLDQ0555</v>
          </cell>
          <cell r="D4816" t="str">
            <v>BCLDQ0555</v>
          </cell>
        </row>
        <row r="4817">
          <cell r="C4817" t="str">
            <v>BCLDQ0556</v>
          </cell>
          <cell r="D4817" t="str">
            <v>BCLDQ0556</v>
          </cell>
        </row>
        <row r="4818">
          <cell r="C4818" t="str">
            <v>BCLDQ0557</v>
          </cell>
          <cell r="D4818" t="str">
            <v>BCLDQ0557</v>
          </cell>
        </row>
        <row r="4819">
          <cell r="C4819" t="str">
            <v>BCLDQ0558</v>
          </cell>
          <cell r="D4819" t="str">
            <v>BCLDQ0558</v>
          </cell>
          <cell r="E4819" t="str">
            <v>BOLD:AAH8743</v>
          </cell>
        </row>
        <row r="4820">
          <cell r="C4820" t="str">
            <v>BCLDQ0561</v>
          </cell>
          <cell r="D4820" t="str">
            <v>BCLDQ0561</v>
          </cell>
          <cell r="E4820" t="str">
            <v>BOLD:AAI1990</v>
          </cell>
        </row>
        <row r="4821">
          <cell r="C4821" t="str">
            <v>BCLDQ0562</v>
          </cell>
          <cell r="D4821" t="str">
            <v>BCLDQ0562</v>
          </cell>
        </row>
        <row r="4822">
          <cell r="C4822" t="str">
            <v>MRS67</v>
          </cell>
          <cell r="D4822" t="str">
            <v>MRS67</v>
          </cell>
          <cell r="E4822" t="str">
            <v>BOLD:AAM0534</v>
          </cell>
        </row>
        <row r="4823">
          <cell r="C4823" t="str">
            <v>MRS616</v>
          </cell>
          <cell r="D4823" t="str">
            <v>MRS616</v>
          </cell>
          <cell r="E4823" t="str">
            <v>BOLD:AAB6027</v>
          </cell>
        </row>
        <row r="4824">
          <cell r="C4824" t="str">
            <v>MRS602</v>
          </cell>
          <cell r="D4824" t="str">
            <v>MRS602</v>
          </cell>
        </row>
        <row r="4825">
          <cell r="C4825" t="str">
            <v>MRS609</v>
          </cell>
          <cell r="D4825" t="str">
            <v>MRS609</v>
          </cell>
          <cell r="E4825" t="str">
            <v>BOLD:AEH9051</v>
          </cell>
        </row>
        <row r="4826">
          <cell r="C4826" t="str">
            <v>MRS612</v>
          </cell>
          <cell r="D4826" t="str">
            <v>MRS612</v>
          </cell>
          <cell r="E4826" t="str">
            <v>BOLD:AET7773</v>
          </cell>
        </row>
        <row r="4827">
          <cell r="C4827" t="str">
            <v>MRS576</v>
          </cell>
          <cell r="D4827" t="str">
            <v>MRS576</v>
          </cell>
        </row>
        <row r="4828">
          <cell r="C4828" t="str">
            <v>MRS590</v>
          </cell>
          <cell r="D4828" t="str">
            <v>MRS590</v>
          </cell>
          <cell r="E4828" t="str">
            <v>BOLD:AEI0523</v>
          </cell>
        </row>
        <row r="4829">
          <cell r="C4829" t="str">
            <v>MRS597</v>
          </cell>
          <cell r="D4829" t="str">
            <v>MRS597</v>
          </cell>
          <cell r="E4829" t="str">
            <v>BOLD:AEH9474</v>
          </cell>
        </row>
        <row r="4830">
          <cell r="C4830" t="str">
            <v>MRS614</v>
          </cell>
          <cell r="D4830" t="str">
            <v>MRS614</v>
          </cell>
          <cell r="E4830" t="str">
            <v>BOLD:AAC1111</v>
          </cell>
        </row>
        <row r="4831">
          <cell r="C4831" t="str">
            <v>MRS598</v>
          </cell>
          <cell r="D4831" t="str">
            <v>MRS598</v>
          </cell>
          <cell r="E4831" t="str">
            <v>BOLD:AEH9051</v>
          </cell>
        </row>
        <row r="4832">
          <cell r="C4832" t="str">
            <v>MRS596</v>
          </cell>
          <cell r="D4832" t="str">
            <v>MRS596</v>
          </cell>
        </row>
        <row r="4833">
          <cell r="C4833" t="str">
            <v>MRS568</v>
          </cell>
          <cell r="D4833" t="str">
            <v>MRS568</v>
          </cell>
          <cell r="E4833" t="str">
            <v>BOLD:AEI0523</v>
          </cell>
        </row>
        <row r="4834">
          <cell r="C4834" t="str">
            <v>MRS584</v>
          </cell>
          <cell r="D4834" t="str">
            <v>MRS584</v>
          </cell>
        </row>
        <row r="4835">
          <cell r="C4835" t="str">
            <v>MRS613</v>
          </cell>
          <cell r="D4835" t="str">
            <v>MRS613</v>
          </cell>
          <cell r="E4835" t="str">
            <v>BOLD:AEI0523</v>
          </cell>
        </row>
        <row r="4836">
          <cell r="C4836" t="str">
            <v>MRS615</v>
          </cell>
          <cell r="D4836" t="str">
            <v>MRS615</v>
          </cell>
          <cell r="E4836" t="str">
            <v>BOLD:AEI0523</v>
          </cell>
        </row>
        <row r="4837">
          <cell r="C4837" t="str">
            <v>MRS580</v>
          </cell>
          <cell r="D4837" t="str">
            <v>MRS580</v>
          </cell>
          <cell r="E4837" t="str">
            <v>BOLD:AAH8744</v>
          </cell>
        </row>
        <row r="4838">
          <cell r="C4838" t="str">
            <v>MRS277</v>
          </cell>
          <cell r="D4838" t="str">
            <v>MRS277</v>
          </cell>
          <cell r="E4838" t="str">
            <v>BOLD:AEI0523</v>
          </cell>
        </row>
        <row r="4839">
          <cell r="C4839" t="str">
            <v>MRS77</v>
          </cell>
          <cell r="D4839" t="str">
            <v>MRS77</v>
          </cell>
          <cell r="E4839" t="str">
            <v>BOLD:AEI0523</v>
          </cell>
        </row>
        <row r="4840">
          <cell r="C4840" t="str">
            <v>MRS579</v>
          </cell>
          <cell r="D4840" t="str">
            <v>MRS579</v>
          </cell>
          <cell r="E4840" t="str">
            <v>BOLD:AAA7796</v>
          </cell>
        </row>
        <row r="4841">
          <cell r="C4841" t="str">
            <v>MRS561</v>
          </cell>
          <cell r="D4841" t="str">
            <v>MRS561</v>
          </cell>
          <cell r="E4841" t="str">
            <v>BOLD:AEV4710</v>
          </cell>
        </row>
        <row r="4842">
          <cell r="C4842" t="str">
            <v>MRS474</v>
          </cell>
          <cell r="D4842" t="str">
            <v>MRS474</v>
          </cell>
          <cell r="E4842" t="str">
            <v>BOLD:AEI0523</v>
          </cell>
        </row>
        <row r="4843">
          <cell r="C4843" t="str">
            <v>MRS510</v>
          </cell>
          <cell r="D4843" t="str">
            <v>MRS510</v>
          </cell>
          <cell r="E4843" t="str">
            <v>BOLD:AEI0523</v>
          </cell>
        </row>
        <row r="4844">
          <cell r="C4844" t="str">
            <v>MRS405</v>
          </cell>
          <cell r="D4844" t="str">
            <v>MRS405</v>
          </cell>
          <cell r="E4844" t="str">
            <v>BOLD:AEI7433</v>
          </cell>
        </row>
        <row r="4845">
          <cell r="C4845" t="str">
            <v>MRS540</v>
          </cell>
          <cell r="D4845" t="str">
            <v>MRS540</v>
          </cell>
        </row>
        <row r="4846">
          <cell r="C4846" t="str">
            <v>MRS549</v>
          </cell>
          <cell r="D4846" t="str">
            <v>MRS549</v>
          </cell>
          <cell r="E4846" t="str">
            <v>BOLD:AEI0523</v>
          </cell>
        </row>
        <row r="4847">
          <cell r="C4847" t="str">
            <v>BCLDQ0563</v>
          </cell>
          <cell r="D4847" t="str">
            <v>BCLDQ0563</v>
          </cell>
        </row>
        <row r="4848">
          <cell r="C4848" t="str">
            <v>BCLDQ0564</v>
          </cell>
          <cell r="D4848" t="str">
            <v>BCLDQ0564</v>
          </cell>
        </row>
        <row r="4849">
          <cell r="C4849" t="str">
            <v>BCLDQ0567</v>
          </cell>
          <cell r="D4849" t="str">
            <v>BCLDQ0567</v>
          </cell>
          <cell r="E4849" t="str">
            <v>BOLD:AAH8746</v>
          </cell>
        </row>
        <row r="4850">
          <cell r="C4850" t="str">
            <v>BCLDQ0568</v>
          </cell>
          <cell r="D4850" t="str">
            <v>BCLDQ0568</v>
          </cell>
        </row>
        <row r="4851">
          <cell r="C4851" t="str">
            <v>BCLDQ0569</v>
          </cell>
          <cell r="D4851" t="str">
            <v>BCLDQ0569</v>
          </cell>
        </row>
        <row r="4852">
          <cell r="C4852" t="str">
            <v>BCLDQ0570</v>
          </cell>
          <cell r="D4852" t="str">
            <v>BCLDQ0570</v>
          </cell>
        </row>
        <row r="4853">
          <cell r="C4853" t="str">
            <v>BCLDQ0571</v>
          </cell>
          <cell r="D4853" t="str">
            <v>BCLDQ0571</v>
          </cell>
        </row>
        <row r="4854">
          <cell r="C4854" t="str">
            <v>BCLDQ0572</v>
          </cell>
          <cell r="D4854" t="str">
            <v>BCLDQ0572</v>
          </cell>
        </row>
        <row r="4855">
          <cell r="C4855" t="str">
            <v>BCLDQ0573</v>
          </cell>
          <cell r="D4855" t="str">
            <v>BCLDQ0573</v>
          </cell>
        </row>
        <row r="4856">
          <cell r="C4856" t="str">
            <v>BCLDQ0574</v>
          </cell>
          <cell r="D4856" t="str">
            <v>BCLDQ0574</v>
          </cell>
        </row>
        <row r="4857">
          <cell r="C4857" t="str">
            <v>BCLDQ0575</v>
          </cell>
          <cell r="D4857" t="str">
            <v>BCLDQ0575</v>
          </cell>
        </row>
        <row r="4858">
          <cell r="C4858" t="str">
            <v>BCLDQ0576</v>
          </cell>
          <cell r="D4858" t="str">
            <v>BCLDQ0576</v>
          </cell>
        </row>
        <row r="4859">
          <cell r="C4859" t="str">
            <v>BCLDQ0577</v>
          </cell>
          <cell r="D4859" t="str">
            <v>BCLDQ0577</v>
          </cell>
        </row>
        <row r="4860">
          <cell r="C4860" t="str">
            <v>BCLDQ0578</v>
          </cell>
          <cell r="D4860" t="str">
            <v>BCLDQ0578</v>
          </cell>
        </row>
        <row r="4861">
          <cell r="C4861" t="str">
            <v>BCLDQ0579</v>
          </cell>
          <cell r="D4861" t="str">
            <v>BCLDQ0579</v>
          </cell>
        </row>
        <row r="4862">
          <cell r="C4862" t="str">
            <v>BCLDQ0580</v>
          </cell>
          <cell r="D4862" t="str">
            <v>BCLDQ0580</v>
          </cell>
        </row>
        <row r="4863">
          <cell r="C4863" t="str">
            <v>BCLDQ0581</v>
          </cell>
          <cell r="D4863" t="str">
            <v>BCLDQ0581</v>
          </cell>
        </row>
        <row r="4864">
          <cell r="C4864" t="str">
            <v>BCLDQ0582</v>
          </cell>
          <cell r="D4864" t="str">
            <v>BCLDQ0582</v>
          </cell>
        </row>
        <row r="4865">
          <cell r="C4865" t="str">
            <v>BCLDQ0583</v>
          </cell>
          <cell r="D4865" t="str">
            <v>BCLDQ0583</v>
          </cell>
        </row>
        <row r="4866">
          <cell r="C4866" t="str">
            <v>BCLDQ0586</v>
          </cell>
          <cell r="D4866" t="str">
            <v>BCLDQ0586</v>
          </cell>
        </row>
        <row r="4867">
          <cell r="C4867" t="str">
            <v>BCLDQ0590</v>
          </cell>
          <cell r="D4867" t="str">
            <v>BCLDQ0590</v>
          </cell>
        </row>
        <row r="4868">
          <cell r="C4868" t="str">
            <v>BCLDQ0591</v>
          </cell>
          <cell r="D4868" t="str">
            <v>BCLDQ0591</v>
          </cell>
        </row>
        <row r="4869">
          <cell r="C4869" t="str">
            <v>BCLDQ0592</v>
          </cell>
          <cell r="D4869" t="str">
            <v>BCLDQ0592</v>
          </cell>
        </row>
        <row r="4870">
          <cell r="C4870" t="str">
            <v>BCLDQ0593</v>
          </cell>
          <cell r="D4870" t="str">
            <v>BCLDQ0593</v>
          </cell>
        </row>
        <row r="4871">
          <cell r="C4871" t="str">
            <v>BCLDQ0595</v>
          </cell>
          <cell r="D4871" t="str">
            <v>BCLDQ0595</v>
          </cell>
        </row>
        <row r="4872">
          <cell r="C4872" t="str">
            <v>BCLDQ0598</v>
          </cell>
          <cell r="D4872" t="str">
            <v>BCLDQ0598</v>
          </cell>
        </row>
        <row r="4873">
          <cell r="C4873" t="str">
            <v>BCLDQ0601</v>
          </cell>
          <cell r="D4873" t="str">
            <v>BCLDQ0601</v>
          </cell>
        </row>
        <row r="4874">
          <cell r="C4874" t="str">
            <v>BCLDQ0604</v>
          </cell>
          <cell r="D4874" t="str">
            <v>BCLDQ0604</v>
          </cell>
        </row>
        <row r="4875">
          <cell r="C4875" t="str">
            <v>BCLDQ0605</v>
          </cell>
          <cell r="D4875" t="str">
            <v>BCLDQ0605</v>
          </cell>
        </row>
        <row r="4876">
          <cell r="C4876" t="str">
            <v>BCLDQ0606</v>
          </cell>
          <cell r="D4876" t="str">
            <v>BCLDQ0606</v>
          </cell>
        </row>
        <row r="4877">
          <cell r="C4877" t="str">
            <v>BCLDQ0610</v>
          </cell>
          <cell r="D4877" t="str">
            <v>BCLDQ0610</v>
          </cell>
        </row>
        <row r="4878">
          <cell r="C4878" t="str">
            <v>BCLDQ0611</v>
          </cell>
          <cell r="D4878" t="str">
            <v>BCLDQ0611</v>
          </cell>
        </row>
        <row r="4879">
          <cell r="C4879" t="str">
            <v>BCLDQ0612</v>
          </cell>
          <cell r="D4879" t="str">
            <v>BCLDQ0612</v>
          </cell>
        </row>
        <row r="4880">
          <cell r="C4880" t="str">
            <v>BCLDQ0613</v>
          </cell>
          <cell r="D4880" t="str">
            <v>BCLDQ0613</v>
          </cell>
        </row>
        <row r="4881">
          <cell r="C4881" t="str">
            <v>BCLDQ0614</v>
          </cell>
          <cell r="D4881" t="str">
            <v>BCLDQ0614</v>
          </cell>
        </row>
        <row r="4882">
          <cell r="C4882" t="str">
            <v>BCLDQ0615</v>
          </cell>
          <cell r="D4882" t="str">
            <v>BCLDQ0615</v>
          </cell>
          <cell r="E4882" t="str">
            <v>BOLD:ABZ1450</v>
          </cell>
        </row>
        <row r="4883">
          <cell r="C4883" t="str">
            <v>BCLDQ0617</v>
          </cell>
          <cell r="D4883" t="str">
            <v>BCLDQ0617</v>
          </cell>
        </row>
        <row r="4884">
          <cell r="C4884" t="str">
            <v>BCLDQ0618</v>
          </cell>
          <cell r="D4884" t="str">
            <v>BCLDQ0618</v>
          </cell>
          <cell r="E4884" t="str">
            <v>BOLD:AAG5353</v>
          </cell>
        </row>
        <row r="4885">
          <cell r="C4885" t="str">
            <v>BCLDQ0619</v>
          </cell>
          <cell r="D4885" t="str">
            <v>BCLDQ0619</v>
          </cell>
        </row>
        <row r="4886">
          <cell r="C4886" t="str">
            <v>BCLDQ0620</v>
          </cell>
          <cell r="D4886" t="str">
            <v>BCLDQ0620</v>
          </cell>
        </row>
        <row r="4887">
          <cell r="C4887" t="str">
            <v>BCLDQ0621</v>
          </cell>
          <cell r="D4887" t="str">
            <v>BCLDQ0621</v>
          </cell>
        </row>
        <row r="4888">
          <cell r="C4888" t="str">
            <v>BCLDQ0622</v>
          </cell>
          <cell r="D4888" t="str">
            <v>BCLDQ0622</v>
          </cell>
        </row>
        <row r="4889">
          <cell r="C4889" t="str">
            <v>BCLDQ0623</v>
          </cell>
          <cell r="D4889" t="str">
            <v>BCLDQ0623</v>
          </cell>
        </row>
        <row r="4890">
          <cell r="C4890" t="str">
            <v>BCLDQ0624</v>
          </cell>
          <cell r="D4890" t="str">
            <v>BCLDQ0624</v>
          </cell>
        </row>
        <row r="4891">
          <cell r="C4891" t="str">
            <v>BCLDQ0625</v>
          </cell>
          <cell r="D4891" t="str">
            <v>BCLDQ0625</v>
          </cell>
        </row>
        <row r="4892">
          <cell r="C4892" t="str">
            <v>BCLDQ0630</v>
          </cell>
          <cell r="D4892" t="str">
            <v>BCLDQ0630</v>
          </cell>
          <cell r="E4892" t="str">
            <v>BOLD:AAH8665</v>
          </cell>
        </row>
        <row r="4893">
          <cell r="C4893" t="str">
            <v>BCLDQ0631</v>
          </cell>
          <cell r="D4893" t="str">
            <v>BCLDQ0631</v>
          </cell>
        </row>
        <row r="4894">
          <cell r="C4894" t="str">
            <v>BCLDQ0632</v>
          </cell>
          <cell r="D4894" t="str">
            <v>BCLDQ0632</v>
          </cell>
        </row>
        <row r="4895">
          <cell r="C4895" t="str">
            <v>BCLDQ0633</v>
          </cell>
          <cell r="D4895" t="str">
            <v>BCLDQ0633</v>
          </cell>
          <cell r="E4895" t="str">
            <v>BOLD:AAH8668</v>
          </cell>
        </row>
        <row r="4896">
          <cell r="C4896" t="str">
            <v>BCLDQ0634</v>
          </cell>
          <cell r="D4896" t="str">
            <v>BCLDQ0634</v>
          </cell>
        </row>
        <row r="4897">
          <cell r="C4897" t="str">
            <v>BCLDQ0635</v>
          </cell>
          <cell r="D4897" t="str">
            <v>BCLDQ0635</v>
          </cell>
        </row>
        <row r="4898">
          <cell r="C4898" t="str">
            <v>BCLDQ0637</v>
          </cell>
          <cell r="D4898" t="str">
            <v>BCLDQ0637</v>
          </cell>
        </row>
        <row r="4899">
          <cell r="C4899" t="str">
            <v>BCLDQ0640</v>
          </cell>
          <cell r="D4899" t="str">
            <v>BCLDQ0640</v>
          </cell>
          <cell r="E4899" t="str">
            <v>BOLD:AAC2552</v>
          </cell>
        </row>
        <row r="4900">
          <cell r="C4900" t="str">
            <v>BCLDQ0641</v>
          </cell>
          <cell r="D4900" t="str">
            <v>BCLDQ0641</v>
          </cell>
          <cell r="E4900" t="str">
            <v>BOLD:AAC2552</v>
          </cell>
        </row>
        <row r="4901">
          <cell r="C4901" t="str">
            <v>BCLDQ0642</v>
          </cell>
          <cell r="D4901" t="str">
            <v>BCLDQ0642</v>
          </cell>
        </row>
        <row r="4902">
          <cell r="C4902" t="str">
            <v>BCLDQ0646</v>
          </cell>
          <cell r="D4902" t="str">
            <v>BCLDQ0646</v>
          </cell>
        </row>
        <row r="4903">
          <cell r="C4903" t="str">
            <v>BCLDQ0650</v>
          </cell>
          <cell r="D4903" t="str">
            <v>BCLDQ0650</v>
          </cell>
        </row>
        <row r="4904">
          <cell r="C4904" t="str">
            <v>BCLDQ0651</v>
          </cell>
          <cell r="D4904" t="str">
            <v>BCLDQ0651</v>
          </cell>
        </row>
        <row r="4905">
          <cell r="C4905" t="str">
            <v>BCLDQ0652</v>
          </cell>
          <cell r="D4905" t="str">
            <v>BCLDQ0652</v>
          </cell>
        </row>
        <row r="4906">
          <cell r="C4906" t="str">
            <v>BCLDQ0653</v>
          </cell>
          <cell r="D4906" t="str">
            <v>BCLDQ0653</v>
          </cell>
        </row>
        <row r="4907">
          <cell r="C4907" t="str">
            <v>BCLDQ0654</v>
          </cell>
          <cell r="D4907" t="str">
            <v>BCLDQ0654</v>
          </cell>
        </row>
        <row r="4908">
          <cell r="C4908" t="str">
            <v>BCLDQ0656</v>
          </cell>
          <cell r="D4908" t="str">
            <v>BCLDQ0656</v>
          </cell>
        </row>
        <row r="4909">
          <cell r="C4909" t="str">
            <v>BCLDQ0657</v>
          </cell>
          <cell r="D4909" t="str">
            <v>BCLDQ0657</v>
          </cell>
        </row>
        <row r="4910">
          <cell r="C4910" t="str">
            <v>BCLDQ0658</v>
          </cell>
          <cell r="D4910" t="str">
            <v>BCLDQ0658</v>
          </cell>
        </row>
        <row r="4911">
          <cell r="C4911" t="str">
            <v>BCLDQ0659</v>
          </cell>
          <cell r="D4911" t="str">
            <v>BCLDQ0659</v>
          </cell>
        </row>
        <row r="4912">
          <cell r="C4912" t="str">
            <v>BCLDQ0660</v>
          </cell>
          <cell r="D4912" t="str">
            <v>BCLDQ0660</v>
          </cell>
        </row>
        <row r="4913">
          <cell r="C4913" t="str">
            <v>BCLDQ0663</v>
          </cell>
          <cell r="D4913" t="str">
            <v>BCLDQ0663</v>
          </cell>
        </row>
        <row r="4914">
          <cell r="C4914" t="str">
            <v>BCLDQ0665</v>
          </cell>
          <cell r="D4914" t="str">
            <v>BCLDQ0665</v>
          </cell>
        </row>
        <row r="4915">
          <cell r="C4915" t="str">
            <v>BCLDQ0666</v>
          </cell>
          <cell r="D4915" t="str">
            <v>BCLDQ0666</v>
          </cell>
          <cell r="E4915" t="str">
            <v>BOLD:AAH8765</v>
          </cell>
        </row>
        <row r="4916">
          <cell r="C4916" t="str">
            <v>BCLDQ0667</v>
          </cell>
          <cell r="D4916" t="str">
            <v>BCLDQ0667</v>
          </cell>
        </row>
        <row r="4917">
          <cell r="C4917" t="str">
            <v>BCLDQ0669</v>
          </cell>
          <cell r="D4917" t="str">
            <v>BCLDQ0669</v>
          </cell>
          <cell r="E4917" t="str">
            <v>BOLD:AAH8765</v>
          </cell>
        </row>
        <row r="4918">
          <cell r="C4918" t="str">
            <v>BCLDQ0673</v>
          </cell>
          <cell r="D4918" t="str">
            <v>BCLDQ0673</v>
          </cell>
          <cell r="E4918" t="str">
            <v>BOLD:AAH8767</v>
          </cell>
        </row>
        <row r="4919">
          <cell r="C4919" t="str">
            <v>BCLDQ0674</v>
          </cell>
          <cell r="D4919" t="str">
            <v>BCLDQ0674</v>
          </cell>
        </row>
        <row r="4920">
          <cell r="C4920" t="str">
            <v>BCLDQ0682</v>
          </cell>
          <cell r="D4920" t="str">
            <v>BCLDQ0682</v>
          </cell>
          <cell r="E4920" t="str">
            <v>BOLD:AAH8772</v>
          </cell>
        </row>
        <row r="4921">
          <cell r="C4921" t="str">
            <v>BCLDQ0684</v>
          </cell>
          <cell r="D4921" t="str">
            <v>BCLDQ0684</v>
          </cell>
          <cell r="E4921" t="str">
            <v>BOLD:AAH8772</v>
          </cell>
        </row>
        <row r="4922">
          <cell r="C4922" t="str">
            <v>BCLDQ0685</v>
          </cell>
          <cell r="D4922" t="str">
            <v>BCLDQ0685</v>
          </cell>
        </row>
        <row r="4923">
          <cell r="C4923" t="str">
            <v>BCLDQ0688</v>
          </cell>
          <cell r="D4923" t="str">
            <v>BCLDQ0688</v>
          </cell>
          <cell r="E4923" t="str">
            <v>BOLD:AAH8722</v>
          </cell>
        </row>
        <row r="4924">
          <cell r="C4924" t="str">
            <v>BCLDQ0689</v>
          </cell>
          <cell r="D4924" t="str">
            <v>BCLDQ0689</v>
          </cell>
        </row>
        <row r="4925">
          <cell r="C4925" t="str">
            <v>BCLDQ0691</v>
          </cell>
          <cell r="D4925" t="str">
            <v>BCLDQ0691</v>
          </cell>
          <cell r="E4925" t="str">
            <v>BOLD:AAH8776</v>
          </cell>
        </row>
        <row r="4926">
          <cell r="C4926" t="str">
            <v>BCLDQ0700</v>
          </cell>
          <cell r="D4926" t="str">
            <v>BCLDQ0700</v>
          </cell>
          <cell r="E4926" t="str">
            <v>BOLD:AAG7629</v>
          </cell>
        </row>
        <row r="4927">
          <cell r="C4927" t="str">
            <v>BCLDQ0702</v>
          </cell>
          <cell r="D4927" t="str">
            <v>BCLDQ0702</v>
          </cell>
          <cell r="E4927" t="str">
            <v>BOLD:AAG7629</v>
          </cell>
        </row>
        <row r="4928">
          <cell r="C4928" t="str">
            <v>BCLDQ0704</v>
          </cell>
          <cell r="D4928" t="str">
            <v>BCLDQ0704</v>
          </cell>
          <cell r="E4928" t="str">
            <v>BOLD:AAG5008</v>
          </cell>
        </row>
        <row r="4929">
          <cell r="C4929" t="str">
            <v>BCLDQ0707</v>
          </cell>
          <cell r="D4929" t="str">
            <v>BCLDQ0707</v>
          </cell>
          <cell r="E4929" t="str">
            <v>BOLD:AAH8776</v>
          </cell>
        </row>
        <row r="4930">
          <cell r="C4930" t="str">
            <v>BCLDQ0708</v>
          </cell>
          <cell r="D4930" t="str">
            <v>BCLDQ0708</v>
          </cell>
        </row>
        <row r="4931">
          <cell r="C4931" t="str">
            <v>BCLDQ0715</v>
          </cell>
          <cell r="D4931" t="str">
            <v>BCLDQ0715</v>
          </cell>
          <cell r="E4931" t="str">
            <v>BOLD:AAH8783</v>
          </cell>
        </row>
        <row r="4932">
          <cell r="C4932" t="str">
            <v>BCLDQ0717</v>
          </cell>
          <cell r="D4932" t="str">
            <v>BCLDQ0717</v>
          </cell>
          <cell r="E4932" t="str">
            <v>BOLD:AAH8783</v>
          </cell>
        </row>
        <row r="4933">
          <cell r="C4933" t="str">
            <v>BCLDQ0718</v>
          </cell>
          <cell r="D4933" t="str">
            <v>BCLDQ0718</v>
          </cell>
        </row>
        <row r="4934">
          <cell r="C4934" t="str">
            <v>BCLDQ0719</v>
          </cell>
          <cell r="D4934" t="str">
            <v>BCLDQ0719</v>
          </cell>
          <cell r="E4934" t="str">
            <v>BOLD:AAH8783</v>
          </cell>
        </row>
        <row r="4935">
          <cell r="C4935" t="str">
            <v>CK0001</v>
          </cell>
          <cell r="E4935" t="str">
            <v>BOLD:AAH8758</v>
          </cell>
        </row>
        <row r="4936">
          <cell r="C4936" t="str">
            <v>CK0002</v>
          </cell>
          <cell r="E4936" t="str">
            <v>BOLD:ABY5567</v>
          </cell>
        </row>
        <row r="4937">
          <cell r="C4937" t="str">
            <v>CK0003</v>
          </cell>
          <cell r="E4937" t="str">
            <v>BOLD:AAG7590</v>
          </cell>
        </row>
        <row r="4938">
          <cell r="C4938" t="str">
            <v>CK0004</v>
          </cell>
          <cell r="E4938" t="str">
            <v>BOLD:AAL9714</v>
          </cell>
        </row>
        <row r="4939">
          <cell r="C4939" t="str">
            <v>CK0005</v>
          </cell>
          <cell r="E4939" t="str">
            <v>BOLD:AAG7590</v>
          </cell>
        </row>
        <row r="4940">
          <cell r="C4940" t="str">
            <v>BB0001</v>
          </cell>
          <cell r="E4940" t="str">
            <v>BOLD:AAG7572</v>
          </cell>
        </row>
        <row r="4941">
          <cell r="C4941" t="str">
            <v>BB0002</v>
          </cell>
          <cell r="E4941" t="str">
            <v>BOLD:AAL9715</v>
          </cell>
        </row>
        <row r="4942">
          <cell r="C4942" t="str">
            <v>BB0003</v>
          </cell>
          <cell r="E4942" t="str">
            <v>BOLD:AAG7586</v>
          </cell>
        </row>
        <row r="4943">
          <cell r="C4943" t="str">
            <v>BB0004</v>
          </cell>
          <cell r="E4943" t="str">
            <v>BOLD:AAH8677</v>
          </cell>
        </row>
        <row r="4944">
          <cell r="C4944" t="str">
            <v>BB0005</v>
          </cell>
          <cell r="E4944" t="str">
            <v>BOLD:AAL9716</v>
          </cell>
        </row>
        <row r="4945">
          <cell r="C4945" t="str">
            <v>BB0006</v>
          </cell>
          <cell r="E4945" t="str">
            <v>BOLD:AAL9717</v>
          </cell>
        </row>
        <row r="4946">
          <cell r="C4946" t="str">
            <v>BB0007</v>
          </cell>
          <cell r="E4946" t="str">
            <v>BOLD:AAH8969</v>
          </cell>
        </row>
        <row r="4947">
          <cell r="C4947" t="str">
            <v>BB0008</v>
          </cell>
          <cell r="E4947" t="str">
            <v>BOLD:AAH8795</v>
          </cell>
        </row>
        <row r="4948">
          <cell r="C4948" t="str">
            <v>BB0009</v>
          </cell>
        </row>
        <row r="4949">
          <cell r="C4949" t="str">
            <v>BB0010</v>
          </cell>
          <cell r="E4949" t="str">
            <v>BOLD:AAL9718</v>
          </cell>
        </row>
        <row r="4950">
          <cell r="C4950" t="str">
            <v>BB0011</v>
          </cell>
          <cell r="E4950" t="str">
            <v>BOLD:AAH8658</v>
          </cell>
        </row>
        <row r="4951">
          <cell r="C4951" t="str">
            <v>BB0012</v>
          </cell>
          <cell r="E4951" t="str">
            <v>BOLD:AAL7204</v>
          </cell>
        </row>
        <row r="4952">
          <cell r="C4952" t="str">
            <v>BCLDQ01313</v>
          </cell>
        </row>
        <row r="4953">
          <cell r="C4953" t="str">
            <v>BCLDQ01314</v>
          </cell>
          <cell r="E4953" t="str">
            <v>BOLD:AAL7148</v>
          </cell>
        </row>
        <row r="4954">
          <cell r="C4954" t="str">
            <v>BCLDQ01316</v>
          </cell>
        </row>
        <row r="4955">
          <cell r="C4955" t="str">
            <v>BCLDQ01317</v>
          </cell>
        </row>
        <row r="4956">
          <cell r="C4956" t="str">
            <v>BCLDQ01318</v>
          </cell>
        </row>
        <row r="4957">
          <cell r="C4957" t="str">
            <v>MRS033</v>
          </cell>
          <cell r="E4957" t="str">
            <v>BOLD:AEI0523</v>
          </cell>
        </row>
        <row r="4958">
          <cell r="C4958" t="str">
            <v>MRS650</v>
          </cell>
          <cell r="E4958" t="str">
            <v>BOLD:AAM0533</v>
          </cell>
        </row>
        <row r="4959">
          <cell r="C4959" t="str">
            <v>MRS659</v>
          </cell>
          <cell r="E4959" t="str">
            <v>BOLD:AEI0523</v>
          </cell>
        </row>
        <row r="4960">
          <cell r="C4960" t="str">
            <v>MRS655</v>
          </cell>
          <cell r="E4960" t="str">
            <v>BOLD:AAL9719</v>
          </cell>
        </row>
        <row r="4961">
          <cell r="C4961" t="str">
            <v>MRS661</v>
          </cell>
        </row>
        <row r="4962">
          <cell r="C4962" t="str">
            <v>MRS647</v>
          </cell>
          <cell r="E4962" t="str">
            <v>BOLD:ABZ2378</v>
          </cell>
        </row>
        <row r="4963">
          <cell r="C4963" t="str">
            <v>MRS639</v>
          </cell>
        </row>
        <row r="4964">
          <cell r="C4964" t="str">
            <v>MRS648</v>
          </cell>
          <cell r="E4964" t="str">
            <v>BOLD:AAA7796</v>
          </cell>
        </row>
        <row r="4965">
          <cell r="C4965" t="str">
            <v>MRS644</v>
          </cell>
          <cell r="E4965" t="str">
            <v>BOLD:ABZ2378</v>
          </cell>
        </row>
        <row r="4966">
          <cell r="C4966" t="str">
            <v>MRS663</v>
          </cell>
          <cell r="E4966" t="str">
            <v>BOLD:AAL9719</v>
          </cell>
        </row>
        <row r="4967">
          <cell r="C4967" t="str">
            <v>MRS268</v>
          </cell>
          <cell r="E4967" t="str">
            <v>BOLD:AAA7796</v>
          </cell>
        </row>
        <row r="4968">
          <cell r="C4968" t="str">
            <v>MRS637</v>
          </cell>
          <cell r="E4968" t="str">
            <v>BOLD:AAJ4015</v>
          </cell>
        </row>
        <row r="4969">
          <cell r="C4969" t="str">
            <v>MRS625</v>
          </cell>
          <cell r="E4969" t="str">
            <v>BOLD:AAL7671</v>
          </cell>
        </row>
        <row r="4970">
          <cell r="C4970" t="str">
            <v>MRS636</v>
          </cell>
          <cell r="E4970" t="str">
            <v>BOLD:AAL6366</v>
          </cell>
        </row>
        <row r="4971">
          <cell r="C4971" t="str">
            <v>MRS654</v>
          </cell>
          <cell r="E4971" t="str">
            <v>BOLD:AAM0534</v>
          </cell>
        </row>
        <row r="4972">
          <cell r="C4972" t="str">
            <v>MRS421</v>
          </cell>
          <cell r="E4972" t="str">
            <v>BOLD:AEI0523</v>
          </cell>
        </row>
        <row r="4973">
          <cell r="C4973" t="str">
            <v>MRS638</v>
          </cell>
          <cell r="E4973" t="str">
            <v>BOLD:AAA7796</v>
          </cell>
        </row>
        <row r="4974">
          <cell r="C4974" t="str">
            <v>MRS422</v>
          </cell>
          <cell r="E4974" t="str">
            <v>BOLD:AEI0523</v>
          </cell>
        </row>
        <row r="4975">
          <cell r="C4975" t="str">
            <v>MRS475</v>
          </cell>
          <cell r="E4975" t="str">
            <v>BOLD:AEI0523</v>
          </cell>
        </row>
        <row r="4976">
          <cell r="C4976" t="str">
            <v>MRS662</v>
          </cell>
          <cell r="E4976" t="str">
            <v>BOLD:AAL9719</v>
          </cell>
        </row>
        <row r="4977">
          <cell r="C4977" t="str">
            <v>MRS664</v>
          </cell>
          <cell r="E4977" t="str">
            <v>BOLD:AAA7796</v>
          </cell>
        </row>
        <row r="4978">
          <cell r="C4978" t="str">
            <v>MRS643</v>
          </cell>
          <cell r="E4978" t="str">
            <v>BOLD:ABZ2378</v>
          </cell>
        </row>
        <row r="4979">
          <cell r="C4979" t="str">
            <v>MRS640</v>
          </cell>
          <cell r="E4979" t="str">
            <v>BOLD:AAC1111</v>
          </cell>
        </row>
        <row r="4980">
          <cell r="C4980" t="str">
            <v>MRS660</v>
          </cell>
          <cell r="E4980" t="str">
            <v>BOLD:AAL9719</v>
          </cell>
        </row>
        <row r="4981">
          <cell r="C4981" t="str">
            <v>MRS624</v>
          </cell>
          <cell r="E4981" t="str">
            <v>BOLD:AAL7671</v>
          </cell>
        </row>
        <row r="4982">
          <cell r="C4982" t="str">
            <v>MRS446</v>
          </cell>
          <cell r="E4982" t="str">
            <v>BOLD:AAM0544</v>
          </cell>
        </row>
        <row r="4983">
          <cell r="C4983" t="str">
            <v>MRS652</v>
          </cell>
          <cell r="E4983" t="str">
            <v>BOLD:AEI0523</v>
          </cell>
        </row>
        <row r="4984">
          <cell r="C4984" t="str">
            <v>MRS694</v>
          </cell>
          <cell r="E4984" t="str">
            <v>BOLD:AAJ4015</v>
          </cell>
        </row>
        <row r="4985">
          <cell r="C4985" t="str">
            <v>MRS301</v>
          </cell>
        </row>
        <row r="4986">
          <cell r="C4986" t="str">
            <v>MRS337</v>
          </cell>
        </row>
        <row r="4987">
          <cell r="C4987" t="str">
            <v>MRS636B</v>
          </cell>
          <cell r="E4987" t="str">
            <v>BOLD:AAJ4015</v>
          </cell>
        </row>
        <row r="4988">
          <cell r="C4988" t="str">
            <v>MRS303</v>
          </cell>
          <cell r="E4988" t="str">
            <v>BOLD:ABY5568</v>
          </cell>
        </row>
        <row r="4989">
          <cell r="C4989" t="str">
            <v>MRS657</v>
          </cell>
          <cell r="E4989" t="str">
            <v>BOLD:AEI0523</v>
          </cell>
        </row>
        <row r="4990">
          <cell r="C4990" t="str">
            <v>MRS420</v>
          </cell>
          <cell r="E4990" t="str">
            <v>BOLD:AEI0523</v>
          </cell>
        </row>
        <row r="4991">
          <cell r="C4991" t="str">
            <v>MRS695</v>
          </cell>
          <cell r="E4991" t="str">
            <v>BOLD:AAJ8815</v>
          </cell>
        </row>
        <row r="4992">
          <cell r="C4992" t="str">
            <v>MRS619</v>
          </cell>
          <cell r="E4992" t="str">
            <v>BOLD:AAM0532</v>
          </cell>
        </row>
        <row r="4993">
          <cell r="C4993" t="str">
            <v>MRS693</v>
          </cell>
          <cell r="E4993" t="str">
            <v>BOLD:AEH9051</v>
          </cell>
        </row>
        <row r="4994">
          <cell r="C4994" t="str">
            <v>MRS649</v>
          </cell>
          <cell r="E4994" t="str">
            <v>BOLD:AAA7796</v>
          </cell>
        </row>
        <row r="4995">
          <cell r="C4995" t="str">
            <v>MRS645</v>
          </cell>
          <cell r="E4995" t="str">
            <v>BOLD:ABZ2378</v>
          </cell>
        </row>
        <row r="4996">
          <cell r="C4996" t="str">
            <v>MRS646</v>
          </cell>
          <cell r="E4996" t="str">
            <v>BOLD:ABZ2378</v>
          </cell>
        </row>
        <row r="4997">
          <cell r="C4997" t="str">
            <v>BCLDQ01319</v>
          </cell>
        </row>
        <row r="4998">
          <cell r="C4998" t="str">
            <v>BCLDQ01320</v>
          </cell>
          <cell r="E4998" t="str">
            <v>BOLD:AAH8682</v>
          </cell>
        </row>
        <row r="4999">
          <cell r="C4999" t="str">
            <v>BCLDQ01321</v>
          </cell>
        </row>
        <row r="5000">
          <cell r="C5000" t="str">
            <v>BCLDQ01322</v>
          </cell>
          <cell r="E5000" t="str">
            <v>BOLD:AAH8784</v>
          </cell>
        </row>
        <row r="5001">
          <cell r="C5001" t="str">
            <v>BCLDQ01323</v>
          </cell>
          <cell r="E5001" t="str">
            <v>BOLD:AAH8784</v>
          </cell>
        </row>
        <row r="5002">
          <cell r="C5002" t="str">
            <v>BCLDQ01324</v>
          </cell>
          <cell r="E5002" t="str">
            <v>BOLD:AAL9720</v>
          </cell>
        </row>
        <row r="5003">
          <cell r="C5003" t="str">
            <v>BCLDQ01325</v>
          </cell>
        </row>
        <row r="5004">
          <cell r="C5004" t="str">
            <v>BCLDQ01326</v>
          </cell>
          <cell r="E5004" t="str">
            <v>BOLD:AAL9721</v>
          </cell>
        </row>
        <row r="5005">
          <cell r="C5005" t="str">
            <v>BCLDQ01327</v>
          </cell>
          <cell r="E5005" t="str">
            <v>BOLD:AAH8891</v>
          </cell>
        </row>
        <row r="5006">
          <cell r="C5006" t="str">
            <v>BCLDQ01328</v>
          </cell>
          <cell r="E5006" t="str">
            <v>BOLD:AAH8784</v>
          </cell>
        </row>
        <row r="5007">
          <cell r="C5007" t="str">
            <v>BCLDQ01329</v>
          </cell>
        </row>
        <row r="5008">
          <cell r="C5008" t="str">
            <v>BCLDQ01330</v>
          </cell>
          <cell r="E5008" t="str">
            <v>BOLD:AAH8784</v>
          </cell>
        </row>
        <row r="5009">
          <cell r="C5009" t="str">
            <v>BCLDQ01331</v>
          </cell>
        </row>
        <row r="5010">
          <cell r="C5010" t="str">
            <v>BCLDQ01332</v>
          </cell>
          <cell r="E5010" t="str">
            <v>BOLD:AAL9720</v>
          </cell>
        </row>
        <row r="5011">
          <cell r="C5011" t="str">
            <v>BCLDQ01333</v>
          </cell>
        </row>
        <row r="5012">
          <cell r="C5012" t="str">
            <v>BCLDQ01334</v>
          </cell>
        </row>
        <row r="5013">
          <cell r="C5013" t="str">
            <v>BCLDQ01335</v>
          </cell>
          <cell r="E5013" t="str">
            <v>BOLD:AAL9722</v>
          </cell>
        </row>
        <row r="5014">
          <cell r="C5014" t="str">
            <v>BCLDQ01336</v>
          </cell>
        </row>
        <row r="5015">
          <cell r="C5015" t="str">
            <v>BCLDQ01337</v>
          </cell>
          <cell r="E5015" t="str">
            <v>BOLD:ACE4773</v>
          </cell>
        </row>
        <row r="5016">
          <cell r="C5016" t="str">
            <v>BCLDQ01338</v>
          </cell>
        </row>
        <row r="5017">
          <cell r="C5017" t="str">
            <v>BCLDQ01339</v>
          </cell>
        </row>
        <row r="5018">
          <cell r="C5018" t="str">
            <v>BCLDQ01340</v>
          </cell>
          <cell r="E5018" t="str">
            <v>BOLD:AET3833</v>
          </cell>
        </row>
        <row r="5019">
          <cell r="C5019" t="str">
            <v>BCLDQ01341</v>
          </cell>
          <cell r="E5019" t="str">
            <v>BOLD:AET3833</v>
          </cell>
        </row>
        <row r="5020">
          <cell r="C5020" t="str">
            <v>BCLDQ01342</v>
          </cell>
        </row>
        <row r="5021">
          <cell r="C5021" t="str">
            <v>BCLDQ01343</v>
          </cell>
        </row>
        <row r="5022">
          <cell r="C5022" t="str">
            <v>BCLDQ01344</v>
          </cell>
        </row>
        <row r="5023">
          <cell r="C5023" t="str">
            <v>BCLDQ01345</v>
          </cell>
        </row>
        <row r="5024">
          <cell r="C5024" t="str">
            <v>BCLDQ01346</v>
          </cell>
          <cell r="E5024" t="str">
            <v>BOLD:AAM0050</v>
          </cell>
        </row>
        <row r="5025">
          <cell r="C5025" t="str">
            <v>BCLDQ01347</v>
          </cell>
          <cell r="E5025" t="str">
            <v>BOLD:AAL9723</v>
          </cell>
        </row>
        <row r="5026">
          <cell r="C5026" t="str">
            <v>BCLDQ01348</v>
          </cell>
          <cell r="E5026" t="str">
            <v>BOLD:AAL9860</v>
          </cell>
        </row>
        <row r="5027">
          <cell r="C5027" t="str">
            <v>BCLDQ01349</v>
          </cell>
        </row>
        <row r="5028">
          <cell r="C5028" t="str">
            <v>BCLDQ0992</v>
          </cell>
          <cell r="D5028" t="str">
            <v>BCLDQ0992</v>
          </cell>
          <cell r="E5028" t="str">
            <v>BOLD:AAH8827</v>
          </cell>
        </row>
        <row r="5029">
          <cell r="C5029" t="str">
            <v>BCLDQ0993</v>
          </cell>
          <cell r="D5029" t="str">
            <v>BCLDQ0993</v>
          </cell>
          <cell r="E5029" t="str">
            <v>BOLD:AAH8781</v>
          </cell>
        </row>
        <row r="5030">
          <cell r="C5030" t="str">
            <v>USNM00680138</v>
          </cell>
          <cell r="D5030" t="str">
            <v>USNM00680138</v>
          </cell>
        </row>
        <row r="5031">
          <cell r="C5031" t="str">
            <v>BCLDQ0994</v>
          </cell>
          <cell r="D5031" t="str">
            <v>BCLDQ0994</v>
          </cell>
          <cell r="E5031" t="str">
            <v>BOLD:AAH8840</v>
          </cell>
        </row>
        <row r="5032">
          <cell r="C5032" t="str">
            <v>BCLDQ0995</v>
          </cell>
          <cell r="D5032" t="str">
            <v>BCLDQ0995</v>
          </cell>
          <cell r="E5032" t="str">
            <v>BOLD:AAH8841</v>
          </cell>
        </row>
        <row r="5033">
          <cell r="C5033" t="str">
            <v>BCLDQ0996</v>
          </cell>
          <cell r="D5033" t="str">
            <v>BCLDQ0996</v>
          </cell>
          <cell r="E5033" t="str">
            <v>BOLD:AAH8842</v>
          </cell>
        </row>
        <row r="5034">
          <cell r="C5034" t="str">
            <v>BCLDQ0997</v>
          </cell>
          <cell r="D5034" t="str">
            <v>BCLDQ0997</v>
          </cell>
          <cell r="E5034" t="str">
            <v>BOLD:AAH8840</v>
          </cell>
        </row>
        <row r="5035">
          <cell r="C5035" t="str">
            <v>BCLDQ0998</v>
          </cell>
          <cell r="D5035" t="str">
            <v>BCLDQ0998</v>
          </cell>
          <cell r="E5035" t="str">
            <v>BOLD:AAH8843</v>
          </cell>
        </row>
        <row r="5036">
          <cell r="C5036" t="str">
            <v>BCLDQ0999</v>
          </cell>
          <cell r="D5036" t="str">
            <v>BCLDQ0999</v>
          </cell>
          <cell r="E5036" t="str">
            <v>BOLD:AAH8844</v>
          </cell>
        </row>
        <row r="5037">
          <cell r="C5037" t="str">
            <v>BCLDQ1000</v>
          </cell>
          <cell r="D5037" t="str">
            <v>BCLDQ1000</v>
          </cell>
          <cell r="E5037" t="str">
            <v>BOLD:AAH8845</v>
          </cell>
        </row>
        <row r="5038">
          <cell r="C5038" t="str">
            <v>BCLDQ1001</v>
          </cell>
          <cell r="D5038" t="str">
            <v>BCLDQ1001</v>
          </cell>
          <cell r="E5038" t="str">
            <v>BOLD:AAH8750</v>
          </cell>
        </row>
        <row r="5039">
          <cell r="C5039" t="str">
            <v>BCLDQ1002</v>
          </cell>
          <cell r="D5039" t="str">
            <v>BCLDQ1002</v>
          </cell>
          <cell r="E5039" t="str">
            <v>BOLD:AAH8840</v>
          </cell>
        </row>
        <row r="5040">
          <cell r="C5040" t="str">
            <v>BCLDQ1003</v>
          </cell>
          <cell r="D5040" t="str">
            <v>BCLDQ1003</v>
          </cell>
          <cell r="E5040" t="str">
            <v>BOLD:AAH8840</v>
          </cell>
        </row>
        <row r="5041">
          <cell r="C5041" t="str">
            <v>BCLDQ1004</v>
          </cell>
          <cell r="D5041" t="str">
            <v>BCLDQ1004</v>
          </cell>
          <cell r="E5041" t="str">
            <v>BOLD:AAH8750</v>
          </cell>
        </row>
        <row r="5042">
          <cell r="C5042" t="str">
            <v>BCLDQ1005</v>
          </cell>
          <cell r="D5042" t="str">
            <v>BCLDQ1005</v>
          </cell>
          <cell r="E5042" t="str">
            <v>BOLD:AAH8846</v>
          </cell>
        </row>
        <row r="5043">
          <cell r="C5043" t="str">
            <v>BCLDQ1006</v>
          </cell>
          <cell r="D5043" t="str">
            <v>BCLDQ1006</v>
          </cell>
        </row>
        <row r="5044">
          <cell r="C5044" t="str">
            <v>BCLDQ1007</v>
          </cell>
          <cell r="D5044" t="str">
            <v>BCLDQ1007</v>
          </cell>
          <cell r="E5044" t="str">
            <v>BOLD:AAH8847</v>
          </cell>
        </row>
        <row r="5045">
          <cell r="C5045" t="str">
            <v>BCLDQ1008</v>
          </cell>
          <cell r="D5045" t="str">
            <v>BCLDQ1008</v>
          </cell>
          <cell r="E5045" t="str">
            <v>BOLD:AAH8847</v>
          </cell>
        </row>
        <row r="5046">
          <cell r="C5046" t="str">
            <v>BCLDQ1009</v>
          </cell>
          <cell r="D5046" t="str">
            <v>BCLDQ1009</v>
          </cell>
          <cell r="E5046" t="str">
            <v>BOLD:AGH6547</v>
          </cell>
        </row>
        <row r="5047">
          <cell r="C5047" t="str">
            <v>BCLDQ1010</v>
          </cell>
          <cell r="D5047" t="str">
            <v>BCLDQ1010</v>
          </cell>
          <cell r="E5047" t="str">
            <v>BOLD:AAH8848</v>
          </cell>
        </row>
        <row r="5048">
          <cell r="C5048" t="str">
            <v>BCLDQ1011</v>
          </cell>
          <cell r="D5048" t="str">
            <v>BCLDQ1011</v>
          </cell>
          <cell r="E5048" t="str">
            <v>BOLD:AAH8847</v>
          </cell>
        </row>
        <row r="5049">
          <cell r="C5049" t="str">
            <v>BCLDQ1012</v>
          </cell>
          <cell r="D5049" t="str">
            <v>BCLDQ1012</v>
          </cell>
          <cell r="E5049" t="str">
            <v>BOLD:AAH8849</v>
          </cell>
        </row>
        <row r="5050">
          <cell r="C5050" t="str">
            <v>BCLDQ1013</v>
          </cell>
          <cell r="D5050" t="str">
            <v>BCLDQ1013</v>
          </cell>
        </row>
        <row r="5051">
          <cell r="C5051" t="str">
            <v>BCLDQ1014</v>
          </cell>
          <cell r="D5051" t="str">
            <v>BCLDQ1014</v>
          </cell>
          <cell r="E5051" t="str">
            <v>BOLD:AAH8847</v>
          </cell>
        </row>
        <row r="5052">
          <cell r="C5052" t="str">
            <v>BCLDQ1015</v>
          </cell>
          <cell r="D5052" t="str">
            <v>BCLDQ1015</v>
          </cell>
          <cell r="E5052" t="str">
            <v>BOLD:ABZ0704</v>
          </cell>
        </row>
        <row r="5053">
          <cell r="C5053" t="str">
            <v>BCLDQ1016</v>
          </cell>
          <cell r="D5053" t="str">
            <v>BCLDQ1016</v>
          </cell>
          <cell r="E5053" t="str">
            <v>BOLD:AAH8750</v>
          </cell>
        </row>
        <row r="5054">
          <cell r="C5054" t="str">
            <v>BCLDQ1017</v>
          </cell>
          <cell r="D5054" t="str">
            <v>BCLDQ1017</v>
          </cell>
          <cell r="E5054" t="str">
            <v>BOLD:AAH8846</v>
          </cell>
        </row>
        <row r="5055">
          <cell r="C5055" t="str">
            <v>BCLDQ1018</v>
          </cell>
          <cell r="D5055" t="str">
            <v>BCLDQ1018</v>
          </cell>
          <cell r="E5055" t="str">
            <v>BOLD:AAH8639</v>
          </cell>
        </row>
        <row r="5056">
          <cell r="C5056" t="str">
            <v>BCLDQ1019</v>
          </cell>
          <cell r="D5056" t="str">
            <v>BCLDQ1019</v>
          </cell>
          <cell r="E5056" t="str">
            <v>BOLD:AAH8850</v>
          </cell>
        </row>
        <row r="5057">
          <cell r="C5057" t="str">
            <v>BCLDQ1020</v>
          </cell>
          <cell r="D5057" t="str">
            <v>BCLDQ1020</v>
          </cell>
          <cell r="E5057" t="str">
            <v>BOLD:AAH8850</v>
          </cell>
        </row>
        <row r="5058">
          <cell r="C5058" t="str">
            <v>BCLDQ1021</v>
          </cell>
          <cell r="D5058" t="str">
            <v>BCLDQ1021</v>
          </cell>
          <cell r="E5058" t="str">
            <v>BOLD:AAH8840</v>
          </cell>
        </row>
        <row r="5059">
          <cell r="C5059" t="str">
            <v>BCLDQ1022</v>
          </cell>
          <cell r="D5059" t="str">
            <v>BCLDQ1022</v>
          </cell>
          <cell r="E5059" t="str">
            <v>BOLD:AAH8750</v>
          </cell>
        </row>
        <row r="5060">
          <cell r="C5060" t="str">
            <v>BCLDQ1023</v>
          </cell>
          <cell r="D5060" t="str">
            <v>BCLDQ1023</v>
          </cell>
          <cell r="E5060" t="str">
            <v>BOLD:AAH8851</v>
          </cell>
        </row>
        <row r="5061">
          <cell r="C5061" t="str">
            <v>BCLDQ1024</v>
          </cell>
          <cell r="D5061" t="str">
            <v>BCLDQ1024</v>
          </cell>
          <cell r="E5061" t="str">
            <v>BOLD:AAH8831</v>
          </cell>
        </row>
        <row r="5062">
          <cell r="C5062" t="str">
            <v>BCLDQ1025</v>
          </cell>
          <cell r="D5062" t="str">
            <v>BCLDQ1025</v>
          </cell>
          <cell r="E5062" t="str">
            <v>BOLD:AAH8840</v>
          </cell>
        </row>
        <row r="5063">
          <cell r="C5063" t="str">
            <v>BCLDQ1026</v>
          </cell>
          <cell r="D5063" t="str">
            <v>BCLDQ1026</v>
          </cell>
          <cell r="E5063" t="str">
            <v>BOLD:AAH8852</v>
          </cell>
        </row>
        <row r="5064">
          <cell r="C5064" t="str">
            <v>BCLDQ1027</v>
          </cell>
          <cell r="D5064" t="str">
            <v>BCLDQ1027</v>
          </cell>
          <cell r="E5064" t="str">
            <v>BOLD:AAH8745</v>
          </cell>
        </row>
        <row r="5065">
          <cell r="C5065" t="str">
            <v>BCLDQ1028</v>
          </cell>
          <cell r="D5065" t="str">
            <v>BCLDQ1028</v>
          </cell>
          <cell r="E5065" t="str">
            <v>BOLD:AAH8852</v>
          </cell>
        </row>
        <row r="5066">
          <cell r="C5066" t="str">
            <v>BCLDQ1029</v>
          </cell>
          <cell r="D5066" t="str">
            <v>BCLDQ1029</v>
          </cell>
          <cell r="E5066" t="str">
            <v>BOLD:AAH8852</v>
          </cell>
        </row>
        <row r="5067">
          <cell r="C5067" t="str">
            <v>BCLDQ1030</v>
          </cell>
          <cell r="D5067" t="str">
            <v>BCLDQ1030</v>
          </cell>
        </row>
        <row r="5068">
          <cell r="C5068" t="str">
            <v>BCLDQ1031</v>
          </cell>
          <cell r="D5068" t="str">
            <v>BCLDQ1031</v>
          </cell>
          <cell r="E5068" t="str">
            <v>BOLD:AAV7455</v>
          </cell>
        </row>
        <row r="5069">
          <cell r="C5069" t="str">
            <v>BCLDQ1032</v>
          </cell>
          <cell r="D5069" t="str">
            <v>BCLDQ1032</v>
          </cell>
          <cell r="E5069" t="str">
            <v>BOLD:AAH8855</v>
          </cell>
        </row>
        <row r="5070">
          <cell r="C5070" t="str">
            <v>BCLDQ1033</v>
          </cell>
          <cell r="D5070" t="str">
            <v>BCLDQ1033</v>
          </cell>
          <cell r="E5070" t="str">
            <v>BOLD:AAH8847</v>
          </cell>
        </row>
        <row r="5071">
          <cell r="C5071" t="str">
            <v>BCLDQ1034</v>
          </cell>
          <cell r="D5071" t="str">
            <v>BCLDQ1034</v>
          </cell>
          <cell r="E5071" t="str">
            <v>BOLD:AAH8856</v>
          </cell>
        </row>
        <row r="5072">
          <cell r="C5072" t="str">
            <v>BCLDQ1035</v>
          </cell>
          <cell r="D5072" t="str">
            <v>BCLDQ1035</v>
          </cell>
          <cell r="E5072" t="str">
            <v>BOLD:AAH8852</v>
          </cell>
        </row>
        <row r="5073">
          <cell r="C5073" t="str">
            <v>BCLDQ1036</v>
          </cell>
          <cell r="D5073" t="str">
            <v>BCLDQ1036</v>
          </cell>
          <cell r="E5073" t="str">
            <v>BOLD:AAH8857</v>
          </cell>
        </row>
        <row r="5074">
          <cell r="C5074" t="str">
            <v>BCLDQ1037</v>
          </cell>
          <cell r="D5074" t="str">
            <v>BCLDQ1037</v>
          </cell>
          <cell r="E5074" t="str">
            <v>BOLD:AAV7450</v>
          </cell>
        </row>
        <row r="5075">
          <cell r="C5075" t="str">
            <v>BCLDQ1038</v>
          </cell>
          <cell r="D5075" t="str">
            <v>BCLDQ1038</v>
          </cell>
          <cell r="E5075" t="str">
            <v>BOLD:AAH8859</v>
          </cell>
        </row>
        <row r="5076">
          <cell r="C5076" t="str">
            <v>BCLDQ1039</v>
          </cell>
          <cell r="D5076" t="str">
            <v>BCLDQ1039</v>
          </cell>
        </row>
        <row r="5077">
          <cell r="C5077" t="str">
            <v>BCLDQ1040</v>
          </cell>
          <cell r="D5077" t="str">
            <v>BCLDQ1040</v>
          </cell>
        </row>
        <row r="5078">
          <cell r="C5078" t="str">
            <v>BCLDQ1041</v>
          </cell>
          <cell r="D5078" t="str">
            <v>BCLDQ1041</v>
          </cell>
          <cell r="E5078" t="str">
            <v>BOLD:AAH8752</v>
          </cell>
        </row>
        <row r="5079">
          <cell r="C5079" t="str">
            <v>BCLDQ1042</v>
          </cell>
          <cell r="D5079" t="str">
            <v>BCLDQ1042</v>
          </cell>
        </row>
        <row r="5080">
          <cell r="C5080" t="str">
            <v>BCLDQ1043</v>
          </cell>
          <cell r="D5080" t="str">
            <v>BCLDQ1043</v>
          </cell>
        </row>
        <row r="5081">
          <cell r="C5081" t="str">
            <v>BCLDQ1044</v>
          </cell>
          <cell r="D5081" t="str">
            <v>BCLDQ1044</v>
          </cell>
          <cell r="E5081" t="str">
            <v>BOLD:AAH8860</v>
          </cell>
        </row>
        <row r="5082">
          <cell r="C5082" t="str">
            <v>BCLDQ1045</v>
          </cell>
          <cell r="D5082" t="str">
            <v>BCLDQ1045</v>
          </cell>
          <cell r="E5082" t="str">
            <v>BOLD:AAH8663</v>
          </cell>
        </row>
        <row r="5083">
          <cell r="C5083" t="str">
            <v>BCLDQ1046</v>
          </cell>
          <cell r="D5083" t="str">
            <v>BCLDQ1046</v>
          </cell>
          <cell r="E5083" t="str">
            <v>BOLD:ACF0958</v>
          </cell>
        </row>
        <row r="5084">
          <cell r="C5084" t="str">
            <v>BCLDQ1047</v>
          </cell>
          <cell r="D5084" t="str">
            <v>BCLDQ1047</v>
          </cell>
          <cell r="E5084" t="str">
            <v>BOLD:AAH8862</v>
          </cell>
        </row>
        <row r="5085">
          <cell r="C5085" t="str">
            <v>BCLDQ1048</v>
          </cell>
          <cell r="D5085" t="str">
            <v>BCLDQ1048</v>
          </cell>
          <cell r="E5085" t="str">
            <v>BOLD:AAH8862</v>
          </cell>
        </row>
        <row r="5086">
          <cell r="C5086" t="str">
            <v>BCLDQ1049</v>
          </cell>
          <cell r="D5086" t="str">
            <v>BCLDQ1049</v>
          </cell>
        </row>
        <row r="5087">
          <cell r="C5087" t="str">
            <v>BCLDQ1050</v>
          </cell>
          <cell r="D5087" t="str">
            <v>BCLDQ1050</v>
          </cell>
          <cell r="E5087" t="str">
            <v>BOLD:AAH8862</v>
          </cell>
        </row>
        <row r="5088">
          <cell r="C5088" t="str">
            <v>BCLDQ1051</v>
          </cell>
          <cell r="D5088" t="str">
            <v>BCLDQ1051</v>
          </cell>
          <cell r="E5088" t="str">
            <v>BOLD:AAH8862</v>
          </cell>
        </row>
        <row r="5089">
          <cell r="C5089" t="str">
            <v>BCLDQ1052</v>
          </cell>
          <cell r="D5089" t="str">
            <v>BCLDQ1052</v>
          </cell>
          <cell r="E5089" t="str">
            <v>BOLD:AAH8863</v>
          </cell>
        </row>
        <row r="5090">
          <cell r="C5090" t="str">
            <v>BCLDQ1053</v>
          </cell>
          <cell r="D5090" t="str">
            <v>BCLDQ1053</v>
          </cell>
          <cell r="E5090" t="str">
            <v>BOLD:AAH8862</v>
          </cell>
        </row>
        <row r="5091">
          <cell r="C5091" t="str">
            <v>BCLDQ1054</v>
          </cell>
          <cell r="D5091" t="str">
            <v>BCLDQ1054</v>
          </cell>
          <cell r="E5091" t="str">
            <v>BOLD:ACF0958</v>
          </cell>
        </row>
        <row r="5092">
          <cell r="C5092" t="str">
            <v>BCLDQ1055</v>
          </cell>
          <cell r="D5092" t="str">
            <v>BCLDQ1055</v>
          </cell>
          <cell r="E5092" t="str">
            <v>BOLD:AAH8861</v>
          </cell>
        </row>
        <row r="5093">
          <cell r="C5093" t="str">
            <v>BCLDQ1059</v>
          </cell>
          <cell r="D5093" t="str">
            <v>BCLDQ1059</v>
          </cell>
          <cell r="E5093" t="str">
            <v>BOLD:AAH8669</v>
          </cell>
        </row>
        <row r="5094">
          <cell r="C5094" t="str">
            <v>BCLDQ1063</v>
          </cell>
          <cell r="D5094" t="str">
            <v>4599</v>
          </cell>
          <cell r="E5094" t="str">
            <v>BOLD:AAH8821</v>
          </cell>
        </row>
        <row r="5095">
          <cell r="C5095" t="str">
            <v>BCLDQ1064</v>
          </cell>
          <cell r="D5095" t="str">
            <v>4599</v>
          </cell>
          <cell r="E5095" t="str">
            <v>BOLD:AAH8822</v>
          </cell>
        </row>
        <row r="5096">
          <cell r="C5096" t="str">
            <v>BCLDQ1066</v>
          </cell>
          <cell r="D5096" t="str">
            <v>BCLDQ1066</v>
          </cell>
          <cell r="E5096" t="str">
            <v>BOLD:AAH8840</v>
          </cell>
        </row>
        <row r="5097">
          <cell r="C5097" t="str">
            <v>BCLDQ1067</v>
          </cell>
          <cell r="D5097" t="str">
            <v>BCLDQ1067</v>
          </cell>
        </row>
        <row r="5098">
          <cell r="C5098" t="str">
            <v>BCLDQ1070</v>
          </cell>
          <cell r="D5098" t="str">
            <v>BCLDQ1070</v>
          </cell>
          <cell r="E5098" t="str">
            <v>BOLD:AAH8864</v>
          </cell>
        </row>
        <row r="5099">
          <cell r="C5099" t="str">
            <v>BCLDQ1071</v>
          </cell>
          <cell r="D5099" t="str">
            <v>BCLDQ1071</v>
          </cell>
          <cell r="E5099" t="str">
            <v>BOLD:AAG7577</v>
          </cell>
        </row>
        <row r="5100">
          <cell r="C5100" t="str">
            <v>BCLDQ1072</v>
          </cell>
          <cell r="D5100" t="str">
            <v>BCLDQ1072</v>
          </cell>
        </row>
        <row r="5101">
          <cell r="C5101" t="str">
            <v>BCLDQ1074</v>
          </cell>
          <cell r="D5101" t="str">
            <v>BCLDQ1074</v>
          </cell>
        </row>
        <row r="5102">
          <cell r="C5102" t="str">
            <v>BCLDQ1075</v>
          </cell>
          <cell r="D5102" t="str">
            <v>BCLDQ1075</v>
          </cell>
          <cell r="E5102" t="str">
            <v>BOLD:AAH8865</v>
          </cell>
        </row>
        <row r="5103">
          <cell r="C5103" t="str">
            <v>BCLDQ1076</v>
          </cell>
          <cell r="D5103" t="str">
            <v>BCLDQ1076</v>
          </cell>
        </row>
        <row r="5104">
          <cell r="C5104" t="str">
            <v>BCLDQ1077</v>
          </cell>
          <cell r="D5104" t="str">
            <v>BCLDQ1077</v>
          </cell>
          <cell r="E5104" t="str">
            <v>BOLD:AAH8866</v>
          </cell>
        </row>
        <row r="5105">
          <cell r="C5105" t="str">
            <v>BCLDQ1078</v>
          </cell>
          <cell r="D5105" t="str">
            <v>BCLDQ1078</v>
          </cell>
        </row>
        <row r="5106">
          <cell r="C5106" t="str">
            <v>BCLDQ1079</v>
          </cell>
          <cell r="D5106" t="str">
            <v>BCLDQ1079</v>
          </cell>
          <cell r="E5106" t="str">
            <v>BOLD:AAH8710</v>
          </cell>
        </row>
        <row r="5107">
          <cell r="C5107" t="str">
            <v>BCLDQ0820</v>
          </cell>
          <cell r="D5107" t="str">
            <v>BCLDQ0820</v>
          </cell>
        </row>
        <row r="5108">
          <cell r="C5108" t="str">
            <v>BCLDQ0824</v>
          </cell>
          <cell r="D5108" t="str">
            <v>BCLDQ0824</v>
          </cell>
          <cell r="E5108" t="str">
            <v>BOLD:AAH8773</v>
          </cell>
        </row>
        <row r="5109">
          <cell r="C5109" t="str">
            <v>BCLDQ0825</v>
          </cell>
          <cell r="D5109" t="str">
            <v>BCLDQ0825</v>
          </cell>
        </row>
        <row r="5110">
          <cell r="C5110" t="str">
            <v>BCLDQ0828</v>
          </cell>
          <cell r="D5110" t="str">
            <v>BCLDQ0828</v>
          </cell>
        </row>
        <row r="5111">
          <cell r="C5111" t="str">
            <v>BCLDQ0830</v>
          </cell>
          <cell r="D5111" t="str">
            <v>BCLDQ0830</v>
          </cell>
          <cell r="E5111" t="str">
            <v>BOLD:AAI1990</v>
          </cell>
        </row>
        <row r="5112">
          <cell r="C5112" t="str">
            <v>BCLDQ0831</v>
          </cell>
          <cell r="D5112" t="str">
            <v>BCLDQ0831</v>
          </cell>
          <cell r="E5112" t="str">
            <v>BOLD:AAH8668</v>
          </cell>
        </row>
        <row r="5113">
          <cell r="C5113" t="str">
            <v>BCLDQ0832</v>
          </cell>
          <cell r="D5113" t="str">
            <v>BCLDQ0832</v>
          </cell>
        </row>
        <row r="5114">
          <cell r="C5114" t="str">
            <v>BCLDQ0834</v>
          </cell>
          <cell r="D5114" t="str">
            <v>BCLDQ0834</v>
          </cell>
        </row>
        <row r="5115">
          <cell r="C5115" t="str">
            <v>BCLDQ0836</v>
          </cell>
          <cell r="D5115" t="str">
            <v>BCLDQ0836</v>
          </cell>
          <cell r="E5115" t="str">
            <v>BOLD:AAH8812</v>
          </cell>
        </row>
        <row r="5116">
          <cell r="C5116" t="str">
            <v>BCLDQ0837</v>
          </cell>
          <cell r="D5116" t="str">
            <v>BCLDQ0837</v>
          </cell>
          <cell r="E5116" t="str">
            <v>BOLD:AAH6910</v>
          </cell>
        </row>
        <row r="5117">
          <cell r="C5117" t="str">
            <v>BCLDQ0838</v>
          </cell>
          <cell r="D5117" t="str">
            <v>BCLDQ0838</v>
          </cell>
          <cell r="E5117" t="str">
            <v>BOLD:ACF4946</v>
          </cell>
        </row>
        <row r="5118">
          <cell r="C5118" t="str">
            <v>BCLDQ0839</v>
          </cell>
          <cell r="D5118" t="str">
            <v>BCLDQ0839</v>
          </cell>
          <cell r="E5118" t="str">
            <v>BOLD:AAH8696</v>
          </cell>
        </row>
        <row r="5119">
          <cell r="C5119" t="str">
            <v>BCLDQ0840</v>
          </cell>
          <cell r="D5119" t="str">
            <v>BCLDQ0840</v>
          </cell>
        </row>
        <row r="5120">
          <cell r="C5120" t="str">
            <v>BCLDQ0843</v>
          </cell>
          <cell r="D5120" t="str">
            <v>BCLDQ0843</v>
          </cell>
        </row>
        <row r="5121">
          <cell r="C5121" t="str">
            <v>BCLDQ0844</v>
          </cell>
          <cell r="D5121" t="str">
            <v>BCLDQ0844</v>
          </cell>
          <cell r="E5121" t="str">
            <v>BOLD:AAH8770</v>
          </cell>
        </row>
        <row r="5122">
          <cell r="C5122" t="str">
            <v>BCLDQ0845</v>
          </cell>
          <cell r="D5122" t="str">
            <v>BCLDQ0845</v>
          </cell>
          <cell r="E5122" t="str">
            <v>BOLD:AAH8770</v>
          </cell>
        </row>
        <row r="5123">
          <cell r="C5123" t="str">
            <v>BCLDQ0846</v>
          </cell>
          <cell r="D5123" t="str">
            <v>BCLDQ0846</v>
          </cell>
        </row>
        <row r="5124">
          <cell r="C5124" t="str">
            <v>BCLDQ0847</v>
          </cell>
          <cell r="D5124" t="str">
            <v>BCLDQ0847</v>
          </cell>
        </row>
        <row r="5125">
          <cell r="C5125" t="str">
            <v>BCLDQ0848</v>
          </cell>
          <cell r="D5125" t="str">
            <v>BCLDQ0848</v>
          </cell>
        </row>
        <row r="5126">
          <cell r="C5126" t="str">
            <v>BCLDQ0849</v>
          </cell>
          <cell r="D5126" t="str">
            <v>M5070</v>
          </cell>
          <cell r="E5126" t="str">
            <v>BOLD:AAH8813</v>
          </cell>
        </row>
        <row r="5127">
          <cell r="C5127" t="str">
            <v>BCLDQ0850</v>
          </cell>
          <cell r="D5127" t="str">
            <v>BCLDQ0850</v>
          </cell>
        </row>
        <row r="5128">
          <cell r="C5128" t="str">
            <v>BCLDQ0851</v>
          </cell>
          <cell r="D5128" t="str">
            <v>BCLDQ0851</v>
          </cell>
          <cell r="E5128" t="str">
            <v>BOLD:AAH8729</v>
          </cell>
        </row>
        <row r="5129">
          <cell r="C5129" t="str">
            <v>BCLDQ0852</v>
          </cell>
          <cell r="D5129" t="str">
            <v>m4547</v>
          </cell>
        </row>
        <row r="5130">
          <cell r="C5130" t="str">
            <v>BCLDQ0853</v>
          </cell>
          <cell r="D5130" t="str">
            <v>BCLDQ0853</v>
          </cell>
        </row>
        <row r="5131">
          <cell r="C5131" t="str">
            <v>BCLDQ0854</v>
          </cell>
          <cell r="D5131" t="str">
            <v>BCLDQ0854</v>
          </cell>
        </row>
        <row r="5132">
          <cell r="C5132" t="str">
            <v>BCLDQ0855</v>
          </cell>
          <cell r="D5132" t="str">
            <v>BCLDQ0855</v>
          </cell>
          <cell r="E5132" t="str">
            <v>BOLD:AAV7450</v>
          </cell>
        </row>
        <row r="5133">
          <cell r="C5133" t="str">
            <v>BCLDQ0856</v>
          </cell>
          <cell r="D5133" t="str">
            <v>BCLDQ0856</v>
          </cell>
        </row>
        <row r="5134">
          <cell r="C5134" t="str">
            <v>BCLDQ0857</v>
          </cell>
          <cell r="D5134" t="str">
            <v>BCLDQ0857</v>
          </cell>
          <cell r="E5134" t="str">
            <v>BOLD:AAH8783</v>
          </cell>
        </row>
        <row r="5135">
          <cell r="C5135" t="str">
            <v>BCLDQ0858</v>
          </cell>
          <cell r="D5135" t="str">
            <v>BCLDQ0858</v>
          </cell>
          <cell r="E5135" t="str">
            <v>BOLD:AAH8814</v>
          </cell>
        </row>
        <row r="5136">
          <cell r="C5136" t="str">
            <v>BCLDQ0859</v>
          </cell>
          <cell r="D5136" t="str">
            <v>BCLDQ0859</v>
          </cell>
        </row>
        <row r="5137">
          <cell r="C5137" t="str">
            <v>BCLDQ0860</v>
          </cell>
          <cell r="D5137" t="str">
            <v>BCLDQ0860</v>
          </cell>
          <cell r="E5137" t="str">
            <v>BOLD:AAH8815</v>
          </cell>
        </row>
        <row r="5138">
          <cell r="C5138" t="str">
            <v>BCLDQ0861</v>
          </cell>
          <cell r="D5138" t="str">
            <v>BCLDQ0861</v>
          </cell>
        </row>
        <row r="5139">
          <cell r="C5139" t="str">
            <v>BCLDQ0862</v>
          </cell>
          <cell r="D5139" t="str">
            <v>BCLDQ0862</v>
          </cell>
        </row>
        <row r="5140">
          <cell r="C5140" t="str">
            <v>BCLDQ0863</v>
          </cell>
          <cell r="D5140" t="str">
            <v>BCLDQ0863</v>
          </cell>
        </row>
        <row r="5141">
          <cell r="C5141" t="str">
            <v>BCLDQ0864</v>
          </cell>
          <cell r="D5141" t="str">
            <v>BCLDQ0864</v>
          </cell>
        </row>
        <row r="5142">
          <cell r="C5142" t="str">
            <v>BCLDQ0865</v>
          </cell>
          <cell r="D5142" t="str">
            <v>BCLDQ0865</v>
          </cell>
          <cell r="E5142" t="str">
            <v>BOLD:AFA7308</v>
          </cell>
        </row>
        <row r="5143">
          <cell r="C5143" t="str">
            <v>BCLDQ0866</v>
          </cell>
          <cell r="D5143" t="str">
            <v>BCLDQ0866</v>
          </cell>
          <cell r="E5143" t="str">
            <v>BOLD:AAH8722</v>
          </cell>
        </row>
        <row r="5144">
          <cell r="C5144" t="str">
            <v>BCLDQ0867</v>
          </cell>
          <cell r="D5144" t="str">
            <v>BCLDQ0867</v>
          </cell>
          <cell r="E5144" t="str">
            <v>BOLD:AAH8710</v>
          </cell>
        </row>
        <row r="5145">
          <cell r="C5145" t="str">
            <v>BCLDQ0868</v>
          </cell>
          <cell r="D5145" t="str">
            <v>BCLDQ0868</v>
          </cell>
        </row>
        <row r="5146">
          <cell r="C5146" t="str">
            <v>BCLDQ0869</v>
          </cell>
          <cell r="D5146" t="str">
            <v>BCLDQ0869</v>
          </cell>
          <cell r="E5146" t="str">
            <v>BOLD:AAH8726</v>
          </cell>
        </row>
        <row r="5147">
          <cell r="C5147" t="str">
            <v>BCLDQ0870</v>
          </cell>
          <cell r="D5147" t="str">
            <v>BCLDQ0870</v>
          </cell>
          <cell r="E5147" t="str">
            <v>BOLD:AAH8816</v>
          </cell>
        </row>
        <row r="5148">
          <cell r="C5148" t="str">
            <v>BCLDQ0871</v>
          </cell>
          <cell r="D5148" t="str">
            <v>BCLDQ0871</v>
          </cell>
        </row>
        <row r="5149">
          <cell r="C5149" t="str">
            <v>BCLDQ0872</v>
          </cell>
          <cell r="D5149" t="str">
            <v>BCLDQ0872</v>
          </cell>
          <cell r="E5149" t="str">
            <v>BOLD:AAH8698</v>
          </cell>
        </row>
        <row r="5150">
          <cell r="C5150" t="str">
            <v>BCLDQ0873</v>
          </cell>
          <cell r="D5150" t="str">
            <v>BCLDQ0873</v>
          </cell>
          <cell r="E5150" t="str">
            <v>BOLD:AAV7451</v>
          </cell>
        </row>
        <row r="5151">
          <cell r="C5151" t="str">
            <v>BCLDQ0874</v>
          </cell>
          <cell r="D5151" t="str">
            <v>BCLDQ0874</v>
          </cell>
          <cell r="E5151" t="str">
            <v>BOLD:AAH8700</v>
          </cell>
        </row>
        <row r="5152">
          <cell r="C5152" t="str">
            <v>BCLDQ0875</v>
          </cell>
          <cell r="D5152" t="str">
            <v>BCLDQ0875</v>
          </cell>
          <cell r="E5152" t="str">
            <v>BOLD:AAG7577</v>
          </cell>
        </row>
        <row r="5153">
          <cell r="C5153" t="str">
            <v>BCLDQ0876</v>
          </cell>
          <cell r="D5153" t="str">
            <v>BCLDQ0876</v>
          </cell>
          <cell r="E5153" t="str">
            <v>BOLD:AAH8704</v>
          </cell>
        </row>
        <row r="5154">
          <cell r="C5154" t="str">
            <v>BCLDQ0877</v>
          </cell>
          <cell r="D5154" t="str">
            <v>BCLDQ0877</v>
          </cell>
          <cell r="E5154" t="str">
            <v>BOLD:AER5194</v>
          </cell>
        </row>
        <row r="5155">
          <cell r="C5155" t="str">
            <v>BCLDQ0878</v>
          </cell>
          <cell r="D5155" t="str">
            <v>BCLDQ0878</v>
          </cell>
          <cell r="E5155" t="str">
            <v>BOLD:AAH8818</v>
          </cell>
        </row>
        <row r="5156">
          <cell r="C5156" t="str">
            <v>BCLDQ0879</v>
          </cell>
          <cell r="D5156" t="str">
            <v>BCLDQ0879</v>
          </cell>
        </row>
        <row r="5157">
          <cell r="C5157" t="str">
            <v>BCLDQ0880</v>
          </cell>
          <cell r="D5157" t="str">
            <v>BCLDQ0880</v>
          </cell>
        </row>
        <row r="5158">
          <cell r="C5158" t="str">
            <v>BCLDQ0881</v>
          </cell>
          <cell r="D5158" t="str">
            <v>BCLDQ0881</v>
          </cell>
          <cell r="E5158" t="str">
            <v>BOLD:AAH8712</v>
          </cell>
        </row>
        <row r="5159">
          <cell r="C5159" t="str">
            <v>BCLDQ0882</v>
          </cell>
          <cell r="D5159" t="str">
            <v>BCLDQ0882</v>
          </cell>
          <cell r="E5159" t="str">
            <v>BOLD:AAV7452</v>
          </cell>
        </row>
        <row r="5160">
          <cell r="C5160" t="str">
            <v>BCLDQ0883</v>
          </cell>
          <cell r="D5160" t="str">
            <v>BCLDQ0883</v>
          </cell>
          <cell r="E5160" t="str">
            <v>BOLD:AAH8712</v>
          </cell>
        </row>
        <row r="5161">
          <cell r="C5161" t="str">
            <v>BCLDQ0884</v>
          </cell>
          <cell r="D5161" t="str">
            <v>BCLDQ0884</v>
          </cell>
          <cell r="E5161" t="str">
            <v>BOLD:AAH8712</v>
          </cell>
        </row>
        <row r="5162">
          <cell r="C5162" t="str">
            <v>BCLDQ0885</v>
          </cell>
          <cell r="D5162" t="str">
            <v>BCLDQ0885</v>
          </cell>
          <cell r="E5162" t="str">
            <v>BOLD:AER5195</v>
          </cell>
        </row>
        <row r="5163">
          <cell r="C5163" t="str">
            <v>BCLDQ0886</v>
          </cell>
          <cell r="D5163" t="str">
            <v>BCLDQ0886</v>
          </cell>
          <cell r="E5163" t="str">
            <v>BOLD:AAH8820</v>
          </cell>
        </row>
        <row r="5164">
          <cell r="C5164" t="str">
            <v>BCLDQ0887</v>
          </cell>
          <cell r="D5164" t="str">
            <v>BCLDQ0887</v>
          </cell>
        </row>
        <row r="5165">
          <cell r="C5165" t="str">
            <v>BCLDQ0888</v>
          </cell>
          <cell r="D5165" t="str">
            <v>BCLDQ0888</v>
          </cell>
        </row>
        <row r="5166">
          <cell r="C5166" t="str">
            <v>BCLDQ0889</v>
          </cell>
          <cell r="D5166" t="str">
            <v>BCLDQ0889</v>
          </cell>
          <cell r="E5166" t="str">
            <v>BOLD:AAH8821</v>
          </cell>
        </row>
        <row r="5167">
          <cell r="C5167" t="str">
            <v>BCLDQ0890</v>
          </cell>
          <cell r="D5167" t="str">
            <v>BCLDQ0890</v>
          </cell>
          <cell r="E5167" t="str">
            <v>BOLD:AEW6885</v>
          </cell>
        </row>
        <row r="5168">
          <cell r="C5168" t="str">
            <v>BCLDQ0891</v>
          </cell>
          <cell r="D5168" t="str">
            <v>BCLDQ0891</v>
          </cell>
          <cell r="E5168" t="str">
            <v>BOLD:AAH8822</v>
          </cell>
        </row>
        <row r="5169">
          <cell r="C5169" t="str">
            <v>BCLDQ0893</v>
          </cell>
          <cell r="D5169" t="str">
            <v>BCLDQ0893</v>
          </cell>
        </row>
        <row r="5170">
          <cell r="C5170" t="str">
            <v>BCLDQ0894</v>
          </cell>
          <cell r="D5170" t="str">
            <v>BCLDQ0894</v>
          </cell>
        </row>
        <row r="5171">
          <cell r="C5171" t="str">
            <v>BCLDQ0895</v>
          </cell>
          <cell r="D5171" t="str">
            <v>BCLDQ0895</v>
          </cell>
          <cell r="E5171" t="str">
            <v>BOLD:AAH8737</v>
          </cell>
        </row>
        <row r="5172">
          <cell r="C5172" t="str">
            <v>BCLDQ0896</v>
          </cell>
          <cell r="D5172" t="str">
            <v>BCLDQ0896</v>
          </cell>
          <cell r="E5172" t="str">
            <v>BOLD:AAG1310</v>
          </cell>
        </row>
        <row r="5173">
          <cell r="C5173" t="str">
            <v>BCLDQ0897</v>
          </cell>
          <cell r="D5173" t="str">
            <v>BCLDQ0897</v>
          </cell>
          <cell r="E5173" t="str">
            <v>BOLD:AAH8737</v>
          </cell>
        </row>
        <row r="5174">
          <cell r="C5174" t="str">
            <v>BCLDQ0898</v>
          </cell>
          <cell r="D5174" t="str">
            <v>BCLDQ0898</v>
          </cell>
          <cell r="E5174" t="str">
            <v>BOLD:AAH8737</v>
          </cell>
        </row>
        <row r="5175">
          <cell r="C5175" t="str">
            <v>BCLDQ0899</v>
          </cell>
          <cell r="D5175" t="str">
            <v>BCLDQ0899</v>
          </cell>
          <cell r="E5175" t="str">
            <v>BOLD:AAH8737</v>
          </cell>
        </row>
        <row r="5176">
          <cell r="C5176" t="str">
            <v>BCLDQ0900</v>
          </cell>
          <cell r="D5176" t="str">
            <v>BCLDQ0900</v>
          </cell>
        </row>
        <row r="5177">
          <cell r="C5177" t="str">
            <v>BCLDQ0901</v>
          </cell>
          <cell r="D5177" t="str">
            <v>BCLDQ0901</v>
          </cell>
          <cell r="E5177" t="str">
            <v>BOLD:AAH8776</v>
          </cell>
        </row>
        <row r="5178">
          <cell r="C5178" t="str">
            <v>BCLDQ0902</v>
          </cell>
          <cell r="D5178" t="str">
            <v>BCLDQ0902</v>
          </cell>
          <cell r="E5178" t="str">
            <v>BOLD:AAG7629</v>
          </cell>
        </row>
        <row r="5179">
          <cell r="C5179" t="str">
            <v>BCLDQ0903</v>
          </cell>
          <cell r="D5179" t="str">
            <v>BCLDQ0903</v>
          </cell>
          <cell r="E5179" t="str">
            <v>BOLD:AAH8776</v>
          </cell>
        </row>
        <row r="5180">
          <cell r="C5180" t="str">
            <v>BCLDQ0904</v>
          </cell>
          <cell r="D5180" t="str">
            <v>BCLDQ0904</v>
          </cell>
        </row>
        <row r="5181">
          <cell r="C5181" t="str">
            <v>BCLDQ0905</v>
          </cell>
          <cell r="D5181" t="str">
            <v>BCLDQ0905</v>
          </cell>
        </row>
        <row r="5182">
          <cell r="C5182" t="str">
            <v>BCLDQ0906</v>
          </cell>
          <cell r="D5182" t="str">
            <v>BCLDQ0906</v>
          </cell>
          <cell r="E5182" t="str">
            <v>BOLD:AAH8737</v>
          </cell>
        </row>
        <row r="5183">
          <cell r="C5183" t="str">
            <v>BCLDQ0907</v>
          </cell>
          <cell r="D5183" t="str">
            <v>BCLDQ0907</v>
          </cell>
        </row>
        <row r="5184">
          <cell r="C5184" t="str">
            <v>BCLDQ0909</v>
          </cell>
          <cell r="D5184" t="str">
            <v>BCLDQ0909</v>
          </cell>
          <cell r="E5184" t="str">
            <v>BOLD:AAH8737</v>
          </cell>
        </row>
        <row r="5185">
          <cell r="C5185" t="str">
            <v>BCLDQ0910</v>
          </cell>
          <cell r="D5185" t="str">
            <v>BCLDQ0910</v>
          </cell>
          <cell r="E5185" t="str">
            <v>BOLD:AAG5007</v>
          </cell>
        </row>
        <row r="5186">
          <cell r="C5186" t="str">
            <v>BCLDQ0911</v>
          </cell>
          <cell r="D5186" t="str">
            <v>BCLDQ0911</v>
          </cell>
        </row>
        <row r="5187">
          <cell r="C5187" t="str">
            <v>BCLDQ0912</v>
          </cell>
          <cell r="D5187" t="str">
            <v>BCLDQ0912</v>
          </cell>
          <cell r="E5187" t="str">
            <v>BOLD:ABZ5748</v>
          </cell>
        </row>
        <row r="5188">
          <cell r="C5188" t="str">
            <v>BCLDQ0913</v>
          </cell>
          <cell r="D5188" t="str">
            <v>BCLDQ0913</v>
          </cell>
          <cell r="E5188" t="str">
            <v>BOLD:AAH8825</v>
          </cell>
        </row>
        <row r="5189">
          <cell r="C5189" t="str">
            <v>BCLDQ0914</v>
          </cell>
          <cell r="D5189" t="str">
            <v>BCLDQ0914</v>
          </cell>
        </row>
        <row r="5190">
          <cell r="C5190" t="str">
            <v>BCLDQ0915</v>
          </cell>
          <cell r="D5190" t="str">
            <v>BCLDQ0915</v>
          </cell>
        </row>
        <row r="5191">
          <cell r="C5191" t="str">
            <v>BCLDQ0916</v>
          </cell>
          <cell r="D5191" t="str">
            <v>BCLDQ0916</v>
          </cell>
        </row>
        <row r="5192">
          <cell r="C5192" t="str">
            <v>BCLDQ0917</v>
          </cell>
          <cell r="D5192" t="str">
            <v>BCLDQ0917</v>
          </cell>
        </row>
        <row r="5193">
          <cell r="C5193" t="str">
            <v>BCLDQ0918</v>
          </cell>
          <cell r="D5193" t="str">
            <v>BCLDQ0918</v>
          </cell>
          <cell r="E5193" t="str">
            <v>BOLD:AAH8826</v>
          </cell>
        </row>
        <row r="5194">
          <cell r="C5194" t="str">
            <v>BCLDQ0919</v>
          </cell>
          <cell r="D5194" t="str">
            <v>BCLDQ0919</v>
          </cell>
        </row>
        <row r="5195">
          <cell r="C5195" t="str">
            <v>BCLDQ0920</v>
          </cell>
          <cell r="D5195" t="str">
            <v>BCLDQ0920</v>
          </cell>
          <cell r="E5195" t="str">
            <v>BOLD:AAG5008</v>
          </cell>
        </row>
        <row r="5196">
          <cell r="C5196" t="str">
            <v>BCLDQ0921</v>
          </cell>
          <cell r="D5196" t="str">
            <v>BCLDQ0921</v>
          </cell>
        </row>
        <row r="5197">
          <cell r="C5197" t="str">
            <v>BCLDQ0922</v>
          </cell>
          <cell r="D5197" t="str">
            <v>BCLDQ0922</v>
          </cell>
          <cell r="E5197" t="str">
            <v>BOLD:AAH8827</v>
          </cell>
        </row>
        <row r="5198">
          <cell r="C5198" t="str">
            <v>BCLDQ0923</v>
          </cell>
          <cell r="D5198" t="str">
            <v>BCLDQ0923</v>
          </cell>
          <cell r="E5198" t="str">
            <v>BOLD:AAH8827</v>
          </cell>
        </row>
        <row r="5199">
          <cell r="C5199" t="str">
            <v>BCLDQ0924</v>
          </cell>
          <cell r="D5199" t="str">
            <v>BCLDQ0924</v>
          </cell>
          <cell r="E5199" t="str">
            <v>BOLD:AAH8827</v>
          </cell>
        </row>
        <row r="5200">
          <cell r="C5200" t="str">
            <v>BCLDQ0925</v>
          </cell>
          <cell r="D5200" t="str">
            <v>BCLDQ0925</v>
          </cell>
          <cell r="E5200" t="str">
            <v>BOLD:AAH8698</v>
          </cell>
        </row>
        <row r="5201">
          <cell r="C5201" t="str">
            <v>BCLDQ0926</v>
          </cell>
          <cell r="D5201" t="str">
            <v>BCLDQ0926</v>
          </cell>
          <cell r="E5201" t="str">
            <v>BOLD:AAH8828</v>
          </cell>
        </row>
        <row r="5202">
          <cell r="C5202" t="str">
            <v>BCLDQ0927</v>
          </cell>
          <cell r="D5202" t="str">
            <v>BCLDQ0927</v>
          </cell>
          <cell r="E5202" t="str">
            <v>BOLD:AAG8227</v>
          </cell>
        </row>
        <row r="5203">
          <cell r="C5203" t="str">
            <v>BCLDQ0928</v>
          </cell>
          <cell r="D5203" t="str">
            <v>BCLDQ0928</v>
          </cell>
        </row>
        <row r="5204">
          <cell r="C5204" t="str">
            <v>BCLDQ0929</v>
          </cell>
          <cell r="D5204" t="str">
            <v>BCLDQ0929</v>
          </cell>
        </row>
        <row r="5205">
          <cell r="C5205" t="str">
            <v>BCLDQ0931</v>
          </cell>
          <cell r="D5205" t="str">
            <v>BCLDQ0931</v>
          </cell>
          <cell r="E5205" t="str">
            <v>BOLD:AAH8729</v>
          </cell>
        </row>
        <row r="5206">
          <cell r="C5206" t="str">
            <v>BCLDQ0932</v>
          </cell>
          <cell r="D5206" t="str">
            <v>BCLDQ0932</v>
          </cell>
          <cell r="E5206" t="str">
            <v>BOLD:AAH8729</v>
          </cell>
        </row>
        <row r="5207">
          <cell r="C5207" t="str">
            <v>BCLDQ0934</v>
          </cell>
          <cell r="D5207" t="str">
            <v>BCLDQ0934</v>
          </cell>
          <cell r="E5207" t="str">
            <v>BOLD:AAH8831</v>
          </cell>
        </row>
        <row r="5208">
          <cell r="C5208" t="str">
            <v>BCLDQ0935</v>
          </cell>
          <cell r="D5208" t="str">
            <v>BCLDQ0935</v>
          </cell>
          <cell r="E5208" t="str">
            <v>BOLD:AAH8832</v>
          </cell>
        </row>
        <row r="5209">
          <cell r="C5209" t="str">
            <v>BCLDQ0936</v>
          </cell>
          <cell r="D5209" t="str">
            <v>BCLDQ0936</v>
          </cell>
          <cell r="E5209" t="str">
            <v>BOLD:AAH8729</v>
          </cell>
        </row>
        <row r="5210">
          <cell r="C5210" t="str">
            <v>BCLDQ0937</v>
          </cell>
          <cell r="D5210" t="str">
            <v>BCLDQ0937</v>
          </cell>
          <cell r="E5210" t="str">
            <v>BOLD:AAH8833</v>
          </cell>
        </row>
        <row r="5211">
          <cell r="C5211" t="str">
            <v>BCLDQ0938</v>
          </cell>
          <cell r="D5211" t="str">
            <v>BCLDQ0938</v>
          </cell>
          <cell r="E5211" t="str">
            <v>BOLD:AAH8834</v>
          </cell>
        </row>
        <row r="5212">
          <cell r="C5212" t="str">
            <v>BCLDQ0939</v>
          </cell>
          <cell r="D5212" t="str">
            <v>BCLDQ0939</v>
          </cell>
          <cell r="E5212" t="str">
            <v>BOLD:AAH8729</v>
          </cell>
        </row>
        <row r="5213">
          <cell r="C5213" t="str">
            <v>BCLDQ0940</v>
          </cell>
          <cell r="D5213" t="str">
            <v>BCLDQ0940</v>
          </cell>
          <cell r="E5213" t="str">
            <v>BOLD:AAG1350</v>
          </cell>
        </row>
        <row r="5214">
          <cell r="C5214" t="str">
            <v>BCLDQ0941</v>
          </cell>
          <cell r="D5214" t="str">
            <v>BCLDQ0941</v>
          </cell>
        </row>
        <row r="5215">
          <cell r="C5215" t="str">
            <v>BCLDQ0942</v>
          </cell>
          <cell r="D5215" t="str">
            <v>BCLDQ0942</v>
          </cell>
          <cell r="E5215" t="str">
            <v>BOLD:AAH8835</v>
          </cell>
        </row>
        <row r="5216">
          <cell r="C5216" t="str">
            <v>BCLDQ0943</v>
          </cell>
          <cell r="D5216" t="str">
            <v>BCLDQ0943</v>
          </cell>
          <cell r="E5216" t="str">
            <v>BOLD:AAH8836</v>
          </cell>
        </row>
        <row r="5217">
          <cell r="C5217" t="str">
            <v>BCLDQ0944</v>
          </cell>
          <cell r="D5217" t="str">
            <v>BCLDQ0944</v>
          </cell>
        </row>
        <row r="5218">
          <cell r="C5218" t="str">
            <v>BCLDQ0945</v>
          </cell>
          <cell r="D5218" t="str">
            <v>BCLDQ0945</v>
          </cell>
        </row>
        <row r="5219">
          <cell r="C5219" t="str">
            <v>BCLDQ0946</v>
          </cell>
          <cell r="D5219" t="str">
            <v>BCLDQ0946</v>
          </cell>
          <cell r="E5219" t="str">
            <v>BOLD:AAH8747</v>
          </cell>
        </row>
        <row r="5220">
          <cell r="C5220" t="str">
            <v>BCLDQ0947</v>
          </cell>
          <cell r="D5220" t="str">
            <v>BCLDQ0947</v>
          </cell>
          <cell r="E5220" t="str">
            <v>BOLD:AAH8837</v>
          </cell>
        </row>
        <row r="5221">
          <cell r="C5221" t="str">
            <v>BCLDQ0948</v>
          </cell>
          <cell r="D5221" t="str">
            <v>BCLDQ0948</v>
          </cell>
        </row>
        <row r="5222">
          <cell r="C5222" t="str">
            <v>BCLDQ0949</v>
          </cell>
          <cell r="D5222" t="str">
            <v>BCLDQ0949</v>
          </cell>
        </row>
        <row r="5223">
          <cell r="C5223" t="str">
            <v>BCLDQ0950</v>
          </cell>
          <cell r="D5223" t="str">
            <v>BCLDQ0950</v>
          </cell>
        </row>
        <row r="5224">
          <cell r="C5224" t="str">
            <v>BCLDQ0951</v>
          </cell>
          <cell r="D5224" t="str">
            <v>BCLDQ0951</v>
          </cell>
        </row>
        <row r="5225">
          <cell r="C5225" t="str">
            <v>BCLDQ0952</v>
          </cell>
          <cell r="D5225" t="str">
            <v>BCLDQ0952</v>
          </cell>
        </row>
        <row r="5226">
          <cell r="C5226" t="str">
            <v>BCLDQ0953</v>
          </cell>
          <cell r="D5226" t="str">
            <v>BCLDQ0953</v>
          </cell>
        </row>
        <row r="5227">
          <cell r="C5227" t="str">
            <v>BCLDQ0954</v>
          </cell>
          <cell r="D5227" t="str">
            <v>BCLDQ0954</v>
          </cell>
        </row>
        <row r="5228">
          <cell r="C5228" t="str">
            <v>BCLDQ0955</v>
          </cell>
          <cell r="D5228" t="str">
            <v>BCLDQ0955</v>
          </cell>
        </row>
        <row r="5229">
          <cell r="C5229" t="str">
            <v>BCLDQ0956</v>
          </cell>
          <cell r="D5229" t="str">
            <v>BCLDQ0956</v>
          </cell>
          <cell r="E5229" t="str">
            <v>BOLD:ACK7827</v>
          </cell>
        </row>
        <row r="5230">
          <cell r="C5230" t="str">
            <v>BCLDQ0957</v>
          </cell>
          <cell r="D5230" t="str">
            <v>BCLDQ0957</v>
          </cell>
        </row>
        <row r="5231">
          <cell r="C5231" t="str">
            <v>BCLDQ0958</v>
          </cell>
          <cell r="D5231" t="str">
            <v>BCLDQ0958</v>
          </cell>
        </row>
        <row r="5232">
          <cell r="C5232" t="str">
            <v>BCLDQ0959</v>
          </cell>
          <cell r="D5232" t="str">
            <v>BCLDQ0959</v>
          </cell>
        </row>
        <row r="5233">
          <cell r="C5233" t="str">
            <v>BCLDQ0960</v>
          </cell>
          <cell r="D5233" t="str">
            <v>BCLDQ0960</v>
          </cell>
        </row>
        <row r="5234">
          <cell r="C5234" t="str">
            <v>BCLDQ0961</v>
          </cell>
          <cell r="D5234" t="str">
            <v>BCLDQ0961</v>
          </cell>
        </row>
        <row r="5235">
          <cell r="C5235" t="str">
            <v>BCLDQ0962</v>
          </cell>
          <cell r="D5235" t="str">
            <v>BCLDQ0962</v>
          </cell>
        </row>
        <row r="5236">
          <cell r="C5236" t="str">
            <v>BCLDQ0963</v>
          </cell>
          <cell r="D5236" t="str">
            <v>BCLDQ0963</v>
          </cell>
        </row>
        <row r="5237">
          <cell r="C5237" t="str">
            <v>BCLDQ0964</v>
          </cell>
          <cell r="D5237" t="str">
            <v>BCLDQ0964</v>
          </cell>
          <cell r="E5237" t="str">
            <v>BOLD:AGO1754</v>
          </cell>
        </row>
        <row r="5238">
          <cell r="C5238" t="str">
            <v>BCLDQ0965</v>
          </cell>
          <cell r="D5238" t="str">
            <v>BCLDQ0965</v>
          </cell>
        </row>
        <row r="5239">
          <cell r="C5239" t="str">
            <v>BCLDQ0966</v>
          </cell>
          <cell r="D5239" t="str">
            <v>BCLDQ0966</v>
          </cell>
        </row>
        <row r="5240">
          <cell r="C5240" t="str">
            <v>BCLDQ0967</v>
          </cell>
          <cell r="D5240" t="str">
            <v>BCLDQ0967</v>
          </cell>
        </row>
        <row r="5241">
          <cell r="C5241" t="str">
            <v>BCLDQ0968</v>
          </cell>
          <cell r="D5241" t="str">
            <v>BCLDQ0968</v>
          </cell>
        </row>
        <row r="5242">
          <cell r="C5242" t="str">
            <v>BCLDQ0969</v>
          </cell>
          <cell r="D5242" t="str">
            <v>BCLDQ0969</v>
          </cell>
        </row>
        <row r="5243">
          <cell r="C5243" t="str">
            <v>BCLDQ0970</v>
          </cell>
          <cell r="D5243" t="str">
            <v>BCLDQ0970</v>
          </cell>
          <cell r="E5243" t="str">
            <v>BOLD:AAH8754</v>
          </cell>
        </row>
        <row r="5244">
          <cell r="C5244" t="str">
            <v>BCLDQ0971</v>
          </cell>
          <cell r="D5244" t="str">
            <v>BCLDQ0971</v>
          </cell>
        </row>
        <row r="5245">
          <cell r="C5245" t="str">
            <v>BCLDQ0973</v>
          </cell>
          <cell r="D5245" t="str">
            <v>BCLDQ0973</v>
          </cell>
        </row>
        <row r="5246">
          <cell r="C5246" t="str">
            <v>BCLDQ0974</v>
          </cell>
          <cell r="D5246" t="str">
            <v>BCLDQ0974</v>
          </cell>
        </row>
        <row r="5247">
          <cell r="C5247" t="str">
            <v>BCLDQ0975</v>
          </cell>
          <cell r="D5247" t="str">
            <v>BCLDQ0975</v>
          </cell>
        </row>
        <row r="5248">
          <cell r="C5248" t="str">
            <v>BCLDQ0976</v>
          </cell>
          <cell r="D5248" t="str">
            <v>BCLDQ0976</v>
          </cell>
        </row>
        <row r="5249">
          <cell r="C5249" t="str">
            <v>BCLDQ0977</v>
          </cell>
          <cell r="D5249" t="str">
            <v>BCLDQ0977</v>
          </cell>
        </row>
        <row r="5250">
          <cell r="C5250" t="str">
            <v>BCLDQ0979</v>
          </cell>
          <cell r="D5250" t="str">
            <v>BCLDQ0979</v>
          </cell>
        </row>
        <row r="5251">
          <cell r="C5251" t="str">
            <v>BCLDQ0980</v>
          </cell>
          <cell r="D5251" t="str">
            <v>BCLDQ0980</v>
          </cell>
          <cell r="E5251" t="str">
            <v>BOLD:AAH8710</v>
          </cell>
        </row>
        <row r="5252">
          <cell r="C5252" t="str">
            <v>BCLDQ0981</v>
          </cell>
          <cell r="D5252" t="str">
            <v>BCLDQ0981</v>
          </cell>
        </row>
        <row r="5253">
          <cell r="C5253" t="str">
            <v>BCLDQ0982</v>
          </cell>
          <cell r="D5253" t="str">
            <v>BCLDQ0982</v>
          </cell>
        </row>
        <row r="5254">
          <cell r="C5254" t="str">
            <v>BCLDQ0983</v>
          </cell>
          <cell r="D5254" t="str">
            <v>BCLDQ0983</v>
          </cell>
        </row>
        <row r="5255">
          <cell r="C5255" t="str">
            <v>BCLDQ0984</v>
          </cell>
          <cell r="D5255" t="str">
            <v>BCLDQ0984</v>
          </cell>
        </row>
        <row r="5256">
          <cell r="C5256" t="str">
            <v>BCLDQ0985</v>
          </cell>
          <cell r="D5256" t="str">
            <v>BCLDQ0985</v>
          </cell>
        </row>
        <row r="5257">
          <cell r="C5257" t="str">
            <v>BCLDQ0986</v>
          </cell>
          <cell r="D5257" t="str">
            <v>BCLDQ0986</v>
          </cell>
        </row>
        <row r="5258">
          <cell r="C5258" t="str">
            <v>BCLDQ0987</v>
          </cell>
          <cell r="D5258" t="str">
            <v>BCLDQ0987</v>
          </cell>
        </row>
        <row r="5259">
          <cell r="C5259" t="str">
            <v>BCLDQ0988</v>
          </cell>
          <cell r="D5259" t="str">
            <v>BCLDQ0988</v>
          </cell>
        </row>
        <row r="5260">
          <cell r="C5260" t="str">
            <v>BCLDQ0989</v>
          </cell>
          <cell r="D5260" t="str">
            <v>BCLDQ0989</v>
          </cell>
        </row>
        <row r="5261">
          <cell r="C5261" t="str">
            <v>BCLDQ0990</v>
          </cell>
          <cell r="D5261" t="str">
            <v>BCLDQ0990</v>
          </cell>
          <cell r="E5261" t="str">
            <v>BOLD:ACT5876</v>
          </cell>
        </row>
        <row r="5262">
          <cell r="C5262" t="str">
            <v>MRS628</v>
          </cell>
          <cell r="D5262" t="str">
            <v>MRS628</v>
          </cell>
          <cell r="E5262" t="str">
            <v>BOLD:AAE3846</v>
          </cell>
        </row>
        <row r="5263">
          <cell r="C5263" t="str">
            <v>MRS629</v>
          </cell>
          <cell r="D5263" t="str">
            <v>MRS629</v>
          </cell>
        </row>
        <row r="5264">
          <cell r="C5264" t="str">
            <v>MRS630</v>
          </cell>
          <cell r="D5264" t="str">
            <v>MRS630</v>
          </cell>
        </row>
        <row r="5265">
          <cell r="C5265" t="str">
            <v>MRS631</v>
          </cell>
          <cell r="D5265" t="str">
            <v>MRS631</v>
          </cell>
        </row>
        <row r="5266">
          <cell r="C5266" t="str">
            <v>MRS632</v>
          </cell>
          <cell r="D5266" t="str">
            <v>MRS632</v>
          </cell>
        </row>
        <row r="5267">
          <cell r="C5267" t="str">
            <v>MRS633</v>
          </cell>
          <cell r="D5267" t="str">
            <v>MRS633</v>
          </cell>
        </row>
        <row r="5268">
          <cell r="C5268" t="str">
            <v>MRS634</v>
          </cell>
          <cell r="D5268" t="str">
            <v>MRS634</v>
          </cell>
        </row>
        <row r="5269">
          <cell r="C5269" t="str">
            <v>BCLDQ0814</v>
          </cell>
          <cell r="D5269" t="str">
            <v>BCLDQ0814</v>
          </cell>
        </row>
        <row r="5270">
          <cell r="C5270" t="str">
            <v>BCLDQ0815</v>
          </cell>
          <cell r="D5270" t="str">
            <v>BCLDQ0815</v>
          </cell>
        </row>
        <row r="5271">
          <cell r="C5271" t="str">
            <v>BCLDQ0816</v>
          </cell>
          <cell r="D5271" t="str">
            <v>BCLDQ0816</v>
          </cell>
        </row>
        <row r="5272">
          <cell r="C5272" t="str">
            <v>BCLDQ0817</v>
          </cell>
          <cell r="D5272" t="str">
            <v>BCLDQ0817</v>
          </cell>
        </row>
        <row r="5273">
          <cell r="C5273" t="str">
            <v>BF00936</v>
          </cell>
          <cell r="D5273" t="str">
            <v>BF00936</v>
          </cell>
          <cell r="E5273" t="str">
            <v>BOLD:AAH8683</v>
          </cell>
        </row>
        <row r="5274">
          <cell r="C5274" t="str">
            <v>BF00919</v>
          </cell>
          <cell r="D5274" t="str">
            <v>BF00919</v>
          </cell>
        </row>
        <row r="5275">
          <cell r="C5275" t="str">
            <v>BF00923</v>
          </cell>
          <cell r="D5275" t="str">
            <v>BF00923</v>
          </cell>
        </row>
        <row r="5276">
          <cell r="C5276" t="str">
            <v>BF00922</v>
          </cell>
          <cell r="D5276" t="str">
            <v>BF00922</v>
          </cell>
        </row>
        <row r="5277">
          <cell r="C5277" t="str">
            <v>BF00925</v>
          </cell>
          <cell r="D5277" t="str">
            <v>BF00925</v>
          </cell>
        </row>
        <row r="5278">
          <cell r="C5278" t="str">
            <v>BF00918</v>
          </cell>
          <cell r="D5278" t="str">
            <v>BF00918</v>
          </cell>
        </row>
        <row r="5279">
          <cell r="C5279" t="str">
            <v>BCLDQ0818</v>
          </cell>
          <cell r="D5279" t="str">
            <v>BCLDQ0818</v>
          </cell>
        </row>
        <row r="5280">
          <cell r="C5280" t="str">
            <v>BCLDQ0819</v>
          </cell>
          <cell r="D5280" t="str">
            <v>BCLDQ0819</v>
          </cell>
        </row>
        <row r="5281">
          <cell r="C5281" t="str">
            <v>BCLDQ0991</v>
          </cell>
          <cell r="D5281" t="str">
            <v>BCLDQ0991</v>
          </cell>
          <cell r="E5281" t="str">
            <v>BOLD:AAH8827</v>
          </cell>
        </row>
        <row r="5282">
          <cell r="C5282" t="str">
            <v>BMNHE897767</v>
          </cell>
          <cell r="E5282" t="str">
            <v>BOLD:AAM5667</v>
          </cell>
        </row>
        <row r="5283">
          <cell r="C5283" t="str">
            <v>BMNHE897768</v>
          </cell>
          <cell r="E5283" t="str">
            <v>BOLD:AAM5666</v>
          </cell>
        </row>
        <row r="5284">
          <cell r="C5284" t="str">
            <v>BMNHE897769</v>
          </cell>
          <cell r="E5284" t="str">
            <v>BOLD:AAM5666</v>
          </cell>
        </row>
        <row r="5285">
          <cell r="C5285" t="str">
            <v>BCLDQ0728</v>
          </cell>
          <cell r="D5285" t="str">
            <v>BCLDQ0728</v>
          </cell>
          <cell r="E5285" t="str">
            <v>BOLD:AAH8786</v>
          </cell>
        </row>
        <row r="5286">
          <cell r="C5286" t="str">
            <v>BCLDQ0737</v>
          </cell>
          <cell r="D5286" t="str">
            <v>BCLDQ0737</v>
          </cell>
        </row>
        <row r="5287">
          <cell r="C5287" t="str">
            <v>BCLDQ0740</v>
          </cell>
          <cell r="D5287" t="str">
            <v>BCLDQ0740</v>
          </cell>
          <cell r="E5287" t="str">
            <v>BOLD:AAH8789</v>
          </cell>
        </row>
        <row r="5288">
          <cell r="C5288" t="str">
            <v>BCLDQ0743</v>
          </cell>
          <cell r="D5288" t="str">
            <v>BCLDQ0743</v>
          </cell>
        </row>
        <row r="5289">
          <cell r="C5289" t="str">
            <v>BCLDQ0752</v>
          </cell>
          <cell r="D5289" t="str">
            <v>BCLDQ0752</v>
          </cell>
        </row>
        <row r="5290">
          <cell r="C5290" t="str">
            <v>BCLDQ0763</v>
          </cell>
          <cell r="D5290" t="str">
            <v>BCLDQ0763</v>
          </cell>
          <cell r="E5290" t="str">
            <v>BOLD:AAI5892</v>
          </cell>
        </row>
        <row r="5291">
          <cell r="C5291" t="str">
            <v>BCLDQ0769</v>
          </cell>
          <cell r="D5291" t="str">
            <v>BCLDQ0769</v>
          </cell>
          <cell r="E5291" t="str">
            <v>BOLD:ADH6971</v>
          </cell>
        </row>
        <row r="5292">
          <cell r="C5292" t="str">
            <v>BCLDQ0771</v>
          </cell>
          <cell r="D5292" t="str">
            <v>BCLDQ0771</v>
          </cell>
          <cell r="E5292" t="str">
            <v>BOLD:AAG7578</v>
          </cell>
        </row>
        <row r="5293">
          <cell r="C5293" t="str">
            <v>BCLDQ0772</v>
          </cell>
          <cell r="D5293" t="str">
            <v>BCLDQ0772</v>
          </cell>
        </row>
        <row r="5294">
          <cell r="C5294" t="str">
            <v>BCLDQ0774</v>
          </cell>
          <cell r="D5294" t="str">
            <v>BCLDQ0774</v>
          </cell>
          <cell r="E5294" t="str">
            <v>BOLD:AAG7578</v>
          </cell>
        </row>
        <row r="5295">
          <cell r="C5295" t="str">
            <v>BCLDQ0775</v>
          </cell>
          <cell r="D5295" t="str">
            <v>BCLDQ0775</v>
          </cell>
          <cell r="E5295" t="str">
            <v>BOLD:AAH8799</v>
          </cell>
        </row>
        <row r="5296">
          <cell r="C5296" t="str">
            <v>BCLDQ0778</v>
          </cell>
          <cell r="D5296" t="str">
            <v>BCLDQ0778</v>
          </cell>
        </row>
        <row r="5297">
          <cell r="C5297" t="str">
            <v>BCLDQ0783</v>
          </cell>
          <cell r="D5297" t="str">
            <v>BCLDQ0783</v>
          </cell>
          <cell r="E5297" t="str">
            <v>BOLD:AAH8801</v>
          </cell>
        </row>
        <row r="5298">
          <cell r="C5298" t="str">
            <v>BCLDQ0784</v>
          </cell>
          <cell r="D5298" t="str">
            <v>BCLDQ0784</v>
          </cell>
          <cell r="E5298" t="str">
            <v>BOLD:AAV7457</v>
          </cell>
        </row>
        <row r="5299">
          <cell r="C5299" t="str">
            <v>BCLDQ0785</v>
          </cell>
          <cell r="D5299" t="str">
            <v>BCLDQ0785</v>
          </cell>
        </row>
        <row r="5300">
          <cell r="C5300" t="str">
            <v>BCLDQ0786</v>
          </cell>
          <cell r="D5300" t="str">
            <v>BCLDQ0786</v>
          </cell>
          <cell r="E5300" t="str">
            <v>BOLD:ACE4801</v>
          </cell>
        </row>
        <row r="5301">
          <cell r="C5301" t="str">
            <v>BCLDQ0787</v>
          </cell>
          <cell r="D5301" t="str">
            <v>BCLDQ0787</v>
          </cell>
          <cell r="E5301" t="str">
            <v>BOLD:AAH8803</v>
          </cell>
        </row>
        <row r="5302">
          <cell r="C5302" t="str">
            <v>BCLDQ0788</v>
          </cell>
          <cell r="D5302" t="str">
            <v>BCLDQ0788</v>
          </cell>
        </row>
        <row r="5303">
          <cell r="C5303" t="str">
            <v>BCLDQ0789</v>
          </cell>
          <cell r="D5303" t="str">
            <v>BCLDQ0789</v>
          </cell>
        </row>
        <row r="5304">
          <cell r="C5304" t="str">
            <v>BCLDQ0790</v>
          </cell>
          <cell r="D5304" t="str">
            <v>BCLDQ0790</v>
          </cell>
        </row>
        <row r="5305">
          <cell r="C5305" t="str">
            <v>BCLDQ0791</v>
          </cell>
          <cell r="D5305" t="str">
            <v>BCLDQ0791</v>
          </cell>
        </row>
        <row r="5306">
          <cell r="C5306" t="str">
            <v>BCLDQ0792</v>
          </cell>
          <cell r="D5306" t="str">
            <v>BCLDQ0792</v>
          </cell>
          <cell r="E5306" t="str">
            <v>BOLD:AAH8804</v>
          </cell>
        </row>
        <row r="5307">
          <cell r="C5307" t="str">
            <v>BCLDQ0793</v>
          </cell>
          <cell r="D5307" t="str">
            <v>BCLDQ0793</v>
          </cell>
          <cell r="E5307" t="str">
            <v>BOLD:AAH8804</v>
          </cell>
        </row>
        <row r="5308">
          <cell r="C5308" t="str">
            <v>BCLDQ0794</v>
          </cell>
          <cell r="D5308" t="str">
            <v>BCLDQ0794</v>
          </cell>
        </row>
        <row r="5309">
          <cell r="C5309" t="str">
            <v>BCLDQ0795</v>
          </cell>
          <cell r="D5309" t="str">
            <v>BCLDQ0795</v>
          </cell>
        </row>
        <row r="5310">
          <cell r="C5310" t="str">
            <v>BCLDQ0796</v>
          </cell>
          <cell r="D5310" t="str">
            <v>BCLDQ0796</v>
          </cell>
          <cell r="E5310" t="str">
            <v>BOLD:AAH8805</v>
          </cell>
        </row>
        <row r="5311">
          <cell r="C5311" t="str">
            <v>BCLDQ0797</v>
          </cell>
          <cell r="D5311" t="str">
            <v>BCLDQ0797</v>
          </cell>
          <cell r="E5311" t="str">
            <v>BOLD:AAH8806</v>
          </cell>
        </row>
        <row r="5312">
          <cell r="C5312" t="str">
            <v>BCLDQ0798</v>
          </cell>
          <cell r="D5312" t="str">
            <v>BCLDQ0798</v>
          </cell>
          <cell r="E5312" t="str">
            <v>BOLD:AAH8806</v>
          </cell>
        </row>
        <row r="5313">
          <cell r="C5313" t="str">
            <v>BCLDQ0799</v>
          </cell>
          <cell r="D5313" t="str">
            <v>BCLDQ0799</v>
          </cell>
          <cell r="E5313" t="str">
            <v>BOLD:AGJ8979</v>
          </cell>
        </row>
        <row r="5314">
          <cell r="C5314" t="str">
            <v>BCLDQ0800</v>
          </cell>
          <cell r="D5314" t="str">
            <v>BCLDQ0800</v>
          </cell>
        </row>
        <row r="5315">
          <cell r="C5315" t="str">
            <v>BCLDQ0801</v>
          </cell>
          <cell r="D5315" t="str">
            <v>BCLDQ0801</v>
          </cell>
          <cell r="E5315" t="str">
            <v>BOLD:AAH8807</v>
          </cell>
        </row>
        <row r="5316">
          <cell r="C5316" t="str">
            <v>BCLDQ0802</v>
          </cell>
          <cell r="D5316" t="str">
            <v>BCLDQ0802</v>
          </cell>
        </row>
        <row r="5317">
          <cell r="C5317" t="str">
            <v>BCLDQ0803</v>
          </cell>
          <cell r="D5317" t="str">
            <v>BCLDQ0803</v>
          </cell>
        </row>
        <row r="5318">
          <cell r="C5318" t="str">
            <v>BCLDQ0804</v>
          </cell>
          <cell r="D5318" t="str">
            <v>BCLDQ0804</v>
          </cell>
        </row>
        <row r="5319">
          <cell r="C5319" t="str">
            <v>BCLDQ0805</v>
          </cell>
          <cell r="D5319" t="str">
            <v>BCLDQ0805</v>
          </cell>
          <cell r="E5319" t="str">
            <v>BOLD:AAC2552</v>
          </cell>
        </row>
        <row r="5320">
          <cell r="C5320" t="str">
            <v>BCLDQ0806</v>
          </cell>
          <cell r="D5320" t="str">
            <v>BCLDQ0806</v>
          </cell>
        </row>
        <row r="5321">
          <cell r="C5321" t="str">
            <v>BCLDQ0807</v>
          </cell>
          <cell r="D5321" t="str">
            <v>BCLDQ0807</v>
          </cell>
          <cell r="E5321" t="str">
            <v>BOLD:AAA7796</v>
          </cell>
        </row>
        <row r="5322">
          <cell r="C5322" t="str">
            <v>BCLDQ0808</v>
          </cell>
          <cell r="D5322" t="str">
            <v>BCLDQ0808</v>
          </cell>
        </row>
        <row r="5323">
          <cell r="C5323" t="str">
            <v>BCLDQ0809</v>
          </cell>
          <cell r="D5323" t="str">
            <v>BCLDQ0809</v>
          </cell>
        </row>
        <row r="5324">
          <cell r="C5324" t="str">
            <v>BCLDQ0810</v>
          </cell>
          <cell r="D5324" t="str">
            <v>BCLDQ0810</v>
          </cell>
        </row>
        <row r="5325">
          <cell r="C5325" t="str">
            <v>BCLDQ0811</v>
          </cell>
          <cell r="D5325" t="str">
            <v>BCLDQ0811</v>
          </cell>
          <cell r="E5325" t="str">
            <v>BOLD:AAH8808</v>
          </cell>
        </row>
        <row r="5326">
          <cell r="C5326" t="str">
            <v>BCLDQ0812</v>
          </cell>
          <cell r="D5326" t="str">
            <v>BCLDQ0812</v>
          </cell>
        </row>
        <row r="5327">
          <cell r="C5327" t="str">
            <v>BCLDQ0813</v>
          </cell>
          <cell r="D5327" t="str">
            <v>BCLDQ0813</v>
          </cell>
        </row>
        <row r="5328">
          <cell r="C5328" t="str">
            <v>BCLDQ1169</v>
          </cell>
          <cell r="E5328" t="str">
            <v>BOLD:AAH8963</v>
          </cell>
        </row>
        <row r="5329">
          <cell r="C5329" t="str">
            <v>BCLDQ1170</v>
          </cell>
        </row>
        <row r="5330">
          <cell r="C5330" t="str">
            <v>BCLDQ1171</v>
          </cell>
        </row>
        <row r="5331">
          <cell r="C5331" t="str">
            <v>BCLDQ1172</v>
          </cell>
        </row>
        <row r="5332">
          <cell r="C5332" t="str">
            <v>BCLDQ1173</v>
          </cell>
        </row>
        <row r="5333">
          <cell r="C5333" t="str">
            <v>BCLDQ1174</v>
          </cell>
        </row>
        <row r="5334">
          <cell r="C5334" t="str">
            <v>BCLDQ1175</v>
          </cell>
        </row>
        <row r="5335">
          <cell r="C5335" t="str">
            <v>BCLDQ1176</v>
          </cell>
        </row>
        <row r="5336">
          <cell r="C5336" t="str">
            <v>BCLDQ1177</v>
          </cell>
        </row>
        <row r="5337">
          <cell r="C5337" t="str">
            <v>BCLDQ1178</v>
          </cell>
        </row>
        <row r="5338">
          <cell r="C5338" t="str">
            <v>BCLDQ1179</v>
          </cell>
        </row>
        <row r="5339">
          <cell r="C5339" t="str">
            <v>BCLDQ1180</v>
          </cell>
          <cell r="E5339" t="str">
            <v>BOLD:AAH8964</v>
          </cell>
        </row>
        <row r="5340">
          <cell r="C5340" t="str">
            <v>BCLDQ1181</v>
          </cell>
        </row>
        <row r="5341">
          <cell r="C5341" t="str">
            <v>BCLDQ1182</v>
          </cell>
        </row>
        <row r="5342">
          <cell r="C5342" t="str">
            <v>BCLDQ1183</v>
          </cell>
          <cell r="E5342" t="str">
            <v>BOLD:AAH8965</v>
          </cell>
        </row>
        <row r="5343">
          <cell r="C5343" t="str">
            <v>BCLDQ1184</v>
          </cell>
          <cell r="E5343" t="str">
            <v>BOLD:ADU9784</v>
          </cell>
        </row>
        <row r="5344">
          <cell r="C5344" t="str">
            <v>BCLDQ1185</v>
          </cell>
          <cell r="E5344" t="str">
            <v>BOLD:AAH8965</v>
          </cell>
        </row>
        <row r="5345">
          <cell r="C5345" t="str">
            <v>BCLDQ1186</v>
          </cell>
        </row>
        <row r="5346">
          <cell r="C5346" t="str">
            <v>BCLDQ1187</v>
          </cell>
        </row>
        <row r="5347">
          <cell r="C5347" t="str">
            <v>BCLDQ1188</v>
          </cell>
        </row>
        <row r="5348">
          <cell r="C5348" t="str">
            <v>BCLDQ1189</v>
          </cell>
          <cell r="E5348" t="str">
            <v>BOLD:AAH8966</v>
          </cell>
        </row>
        <row r="5349">
          <cell r="C5349" t="str">
            <v>BCLDQ1190</v>
          </cell>
        </row>
        <row r="5350">
          <cell r="C5350" t="str">
            <v>BCLDQ1191</v>
          </cell>
          <cell r="E5350" t="str">
            <v>BOLD:AAZ2401</v>
          </cell>
        </row>
        <row r="5351">
          <cell r="C5351" t="str">
            <v>BCLDQ1192</v>
          </cell>
          <cell r="E5351" t="str">
            <v>BOLD:AAH8967</v>
          </cell>
        </row>
        <row r="5352">
          <cell r="C5352" t="str">
            <v>BCLDQ1193</v>
          </cell>
          <cell r="E5352" t="str">
            <v>BOLD:AAH8968</v>
          </cell>
        </row>
        <row r="5353">
          <cell r="C5353" t="str">
            <v>BCLDQ1194</v>
          </cell>
        </row>
        <row r="5354">
          <cell r="C5354" t="str">
            <v>BCLDQ1195</v>
          </cell>
        </row>
        <row r="5355">
          <cell r="C5355" t="str">
            <v>BCLDQ1196</v>
          </cell>
        </row>
        <row r="5356">
          <cell r="C5356" t="str">
            <v>BCLDQ1197</v>
          </cell>
        </row>
        <row r="5357">
          <cell r="C5357" t="str">
            <v>BCLDQ1198</v>
          </cell>
        </row>
        <row r="5358">
          <cell r="C5358" t="str">
            <v>BCLDQ1199</v>
          </cell>
        </row>
        <row r="5359">
          <cell r="C5359" t="str">
            <v>BCLDQ1200</v>
          </cell>
        </row>
        <row r="5360">
          <cell r="C5360" t="str">
            <v>BCLDQ1201</v>
          </cell>
          <cell r="E5360" t="str">
            <v>BOLD:AEG9999</v>
          </cell>
        </row>
        <row r="5361">
          <cell r="C5361" t="str">
            <v>BCLDQ1202</v>
          </cell>
          <cell r="E5361" t="str">
            <v>BOLD:AAH8658</v>
          </cell>
        </row>
        <row r="5362">
          <cell r="C5362" t="str">
            <v>BCLDQ1203</v>
          </cell>
          <cell r="E5362" t="str">
            <v>BOLD:AAH8970</v>
          </cell>
        </row>
        <row r="5363">
          <cell r="C5363" t="str">
            <v>BCLDQ1204</v>
          </cell>
          <cell r="E5363" t="str">
            <v>BOLD:ACF3847</v>
          </cell>
        </row>
        <row r="5364">
          <cell r="C5364" t="str">
            <v>BCLDQ1205</v>
          </cell>
          <cell r="E5364" t="str">
            <v>BOLD:AAH8971</v>
          </cell>
        </row>
        <row r="5365">
          <cell r="C5365" t="str">
            <v>BCLDQ1206</v>
          </cell>
          <cell r="E5365" t="str">
            <v>BOLD:AAH8659</v>
          </cell>
        </row>
        <row r="5366">
          <cell r="C5366" t="str">
            <v>BCLDQ1207</v>
          </cell>
          <cell r="E5366" t="str">
            <v>BOLD:AAZ2402</v>
          </cell>
        </row>
        <row r="5367">
          <cell r="C5367" t="str">
            <v>BCLDQ1208</v>
          </cell>
          <cell r="E5367" t="str">
            <v>BOLD:AES6605</v>
          </cell>
        </row>
        <row r="5368">
          <cell r="C5368" t="str">
            <v>BCLDQ1209</v>
          </cell>
          <cell r="E5368" t="str">
            <v>BOLD:AAH8816</v>
          </cell>
        </row>
        <row r="5369">
          <cell r="C5369" t="str">
            <v>BCLDQ1210</v>
          </cell>
          <cell r="E5369" t="str">
            <v>BOLD:AAH8710</v>
          </cell>
        </row>
        <row r="5370">
          <cell r="C5370" t="str">
            <v>BCLDQ1211</v>
          </cell>
          <cell r="E5370" t="str">
            <v>BOLD:AAH8972</v>
          </cell>
        </row>
        <row r="5371">
          <cell r="C5371" t="str">
            <v>BCLDQ1212</v>
          </cell>
        </row>
        <row r="5372">
          <cell r="C5372" t="str">
            <v>BCLDQ1213</v>
          </cell>
          <cell r="E5372" t="str">
            <v>BOLD:ADI9802</v>
          </cell>
        </row>
        <row r="5373">
          <cell r="C5373" t="str">
            <v>BCLDQ1214</v>
          </cell>
        </row>
        <row r="5374">
          <cell r="C5374" t="str">
            <v>BCLDQ1215</v>
          </cell>
        </row>
        <row r="5375">
          <cell r="C5375" t="str">
            <v>BCLDQ1216</v>
          </cell>
          <cell r="E5375" t="str">
            <v>BOLD:AAH8896</v>
          </cell>
        </row>
        <row r="5376">
          <cell r="C5376" t="str">
            <v>BCLDQ1217</v>
          </cell>
        </row>
        <row r="5377">
          <cell r="C5377" t="str">
            <v>BCLDQ1218</v>
          </cell>
          <cell r="E5377" t="str">
            <v>BOLD:AAH8973</v>
          </cell>
        </row>
        <row r="5378">
          <cell r="C5378" t="str">
            <v>BCLDQ1219</v>
          </cell>
          <cell r="E5378" t="str">
            <v>BOLD:AAH8771</v>
          </cell>
        </row>
        <row r="5379">
          <cell r="C5379" t="str">
            <v>BCLDQ1220</v>
          </cell>
        </row>
        <row r="5380">
          <cell r="C5380" t="str">
            <v>BCLDQ1221</v>
          </cell>
          <cell r="E5380" t="str">
            <v>BOLD:AAZ2403</v>
          </cell>
        </row>
        <row r="5381">
          <cell r="C5381" t="str">
            <v>BCLDQ1222</v>
          </cell>
        </row>
        <row r="5382">
          <cell r="C5382" t="str">
            <v>BCLDQ1223</v>
          </cell>
        </row>
        <row r="5383">
          <cell r="C5383" t="str">
            <v>BCLDQ1224</v>
          </cell>
          <cell r="E5383" t="str">
            <v>BOLD:AAN9451</v>
          </cell>
        </row>
        <row r="5384">
          <cell r="C5384" t="str">
            <v>BCLDQ1225</v>
          </cell>
        </row>
        <row r="5385">
          <cell r="C5385" t="str">
            <v>BCLDQ1226</v>
          </cell>
        </row>
        <row r="5386">
          <cell r="C5386" t="str">
            <v>BCLDQ1227</v>
          </cell>
          <cell r="E5386" t="str">
            <v>BOLD:AAH8721</v>
          </cell>
        </row>
        <row r="5387">
          <cell r="C5387" t="str">
            <v>BCLDQ1228</v>
          </cell>
          <cell r="E5387" t="str">
            <v>BOLD:AAH8974</v>
          </cell>
        </row>
        <row r="5388">
          <cell r="C5388" t="str">
            <v>BCLDQ1229</v>
          </cell>
          <cell r="E5388" t="str">
            <v>BOLD:AAN9452</v>
          </cell>
        </row>
        <row r="5389">
          <cell r="C5389" t="str">
            <v>BCLDQ1230</v>
          </cell>
          <cell r="E5389" t="str">
            <v>BOLD:AAN9453</v>
          </cell>
        </row>
        <row r="5390">
          <cell r="C5390" t="str">
            <v>BCLDQ1231</v>
          </cell>
          <cell r="E5390" t="str">
            <v>BOLD:AAH8975</v>
          </cell>
        </row>
        <row r="5391">
          <cell r="C5391" t="str">
            <v>BCLDQ1232</v>
          </cell>
          <cell r="E5391" t="str">
            <v>BOLD:AAH8975</v>
          </cell>
        </row>
        <row r="5392">
          <cell r="C5392" t="str">
            <v>BCLDQ1233</v>
          </cell>
        </row>
        <row r="5393">
          <cell r="C5393" t="str">
            <v>BCLDQ1234</v>
          </cell>
        </row>
        <row r="5394">
          <cell r="C5394" t="str">
            <v>BCLDQ1235</v>
          </cell>
        </row>
        <row r="5395">
          <cell r="C5395" t="str">
            <v>BCLDQ1236</v>
          </cell>
        </row>
        <row r="5396">
          <cell r="C5396" t="str">
            <v>BCLDQ1237</v>
          </cell>
        </row>
        <row r="5397">
          <cell r="C5397" t="str">
            <v>BCLDQ1238</v>
          </cell>
        </row>
        <row r="5398">
          <cell r="C5398" t="str">
            <v>BCLDQ1239</v>
          </cell>
        </row>
        <row r="5399">
          <cell r="C5399" t="str">
            <v>BCLDQ1240</v>
          </cell>
          <cell r="E5399" t="str">
            <v>BOLD:AAH8766</v>
          </cell>
        </row>
        <row r="5400">
          <cell r="C5400" t="str">
            <v>BCLDQ1241</v>
          </cell>
          <cell r="E5400" t="str">
            <v>BOLD:AAH8756</v>
          </cell>
        </row>
        <row r="5401">
          <cell r="C5401" t="str">
            <v>BCLDQ1242</v>
          </cell>
        </row>
        <row r="5402">
          <cell r="C5402" t="str">
            <v>BCLDQ1243</v>
          </cell>
          <cell r="E5402" t="str">
            <v>BOLD:AAN9454</v>
          </cell>
        </row>
        <row r="5403">
          <cell r="C5403" t="str">
            <v>BCLDQ1244</v>
          </cell>
        </row>
        <row r="5404">
          <cell r="C5404" t="str">
            <v>BCLDQ1245</v>
          </cell>
          <cell r="E5404" t="str">
            <v>BOLD:AAH8977</v>
          </cell>
        </row>
        <row r="5405">
          <cell r="C5405" t="str">
            <v>BCLDQ1246</v>
          </cell>
        </row>
        <row r="5406">
          <cell r="C5406" t="str">
            <v>BCLDQ1247</v>
          </cell>
        </row>
        <row r="5407">
          <cell r="C5407" t="str">
            <v>BCLDQ1248</v>
          </cell>
        </row>
        <row r="5408">
          <cell r="C5408" t="str">
            <v>BCLDQ1249</v>
          </cell>
        </row>
        <row r="5409">
          <cell r="C5409" t="str">
            <v>BCLDQ1250</v>
          </cell>
          <cell r="E5409" t="str">
            <v>BOLD:AAH8976</v>
          </cell>
        </row>
        <row r="5410">
          <cell r="C5410" t="str">
            <v>BCLDQ1251</v>
          </cell>
          <cell r="E5410" t="str">
            <v>BOLD:AAH8668</v>
          </cell>
        </row>
        <row r="5411">
          <cell r="C5411" t="str">
            <v>BCLDQ1252</v>
          </cell>
          <cell r="E5411" t="str">
            <v>BOLD:AAH8668</v>
          </cell>
        </row>
        <row r="5412">
          <cell r="C5412" t="str">
            <v>BCLDQ1253</v>
          </cell>
          <cell r="E5412" t="str">
            <v>BOLD:AAH8977</v>
          </cell>
        </row>
        <row r="5413">
          <cell r="C5413" t="str">
            <v>BCLDQ1255</v>
          </cell>
        </row>
        <row r="5414">
          <cell r="C5414" t="str">
            <v>BCLDQ1256</v>
          </cell>
          <cell r="E5414" t="str">
            <v>BOLD:AAG7573</v>
          </cell>
        </row>
        <row r="5415">
          <cell r="C5415" t="str">
            <v>BCLDQ1257</v>
          </cell>
        </row>
        <row r="5416">
          <cell r="C5416" t="str">
            <v>BCLDQ1258</v>
          </cell>
          <cell r="E5416" t="str">
            <v>BOLD:AAH8978</v>
          </cell>
        </row>
        <row r="5417">
          <cell r="C5417" t="str">
            <v>BCLDQ1259</v>
          </cell>
        </row>
        <row r="5418">
          <cell r="C5418" t="str">
            <v>BCLDQ1260</v>
          </cell>
        </row>
        <row r="5419">
          <cell r="C5419" t="str">
            <v>BCLDQ1261</v>
          </cell>
          <cell r="E5419" t="str">
            <v>BOLD:AAI1989</v>
          </cell>
        </row>
        <row r="5420">
          <cell r="C5420" t="str">
            <v>BCLDQ1262</v>
          </cell>
        </row>
        <row r="5421">
          <cell r="C5421" t="str">
            <v>BCLDQ1263</v>
          </cell>
          <cell r="E5421" t="str">
            <v>BOLD:AAH8654</v>
          </cell>
        </row>
        <row r="5422">
          <cell r="C5422" t="str">
            <v>BCLDQ1264</v>
          </cell>
          <cell r="E5422" t="str">
            <v>BOLD:AAG7599</v>
          </cell>
        </row>
        <row r="5423">
          <cell r="C5423" t="str">
            <v>BCLDQ1265</v>
          </cell>
          <cell r="E5423" t="str">
            <v>BOLD:AAH8659</v>
          </cell>
        </row>
        <row r="5424">
          <cell r="C5424" t="str">
            <v>BCLDQ1266</v>
          </cell>
        </row>
        <row r="5425">
          <cell r="C5425" t="str">
            <v>BCLDQ1267</v>
          </cell>
          <cell r="E5425" t="str">
            <v>BOLD:AAH8758</v>
          </cell>
        </row>
        <row r="5426">
          <cell r="C5426" t="str">
            <v>BCLDQ1268</v>
          </cell>
          <cell r="E5426" t="str">
            <v>BOLD:AAH8793</v>
          </cell>
        </row>
        <row r="5427">
          <cell r="C5427" t="str">
            <v>BCLDQ1269</v>
          </cell>
          <cell r="E5427" t="str">
            <v>BOLD:AAH8979</v>
          </cell>
        </row>
        <row r="5428">
          <cell r="C5428" t="str">
            <v>BCLDQ1270</v>
          </cell>
          <cell r="E5428" t="str">
            <v>BOLD:AAH8891</v>
          </cell>
        </row>
        <row r="5429">
          <cell r="C5429" t="str">
            <v>BCLDQ1271</v>
          </cell>
          <cell r="E5429" t="str">
            <v>BOLD:AAH8659</v>
          </cell>
        </row>
        <row r="5430">
          <cell r="C5430" t="str">
            <v>BCLDQ1272</v>
          </cell>
          <cell r="E5430" t="str">
            <v>BOLD:AAH8795</v>
          </cell>
        </row>
        <row r="5431">
          <cell r="C5431" t="str">
            <v>BCLDQ1274</v>
          </cell>
          <cell r="E5431" t="str">
            <v>BOLD:ADM6725</v>
          </cell>
        </row>
        <row r="5432">
          <cell r="C5432" t="str">
            <v>BCLDQ1275</v>
          </cell>
          <cell r="E5432" t="str">
            <v>BOLD:AAH8795</v>
          </cell>
        </row>
        <row r="5433">
          <cell r="C5433" t="str">
            <v>BCLDQ1277</v>
          </cell>
          <cell r="E5433" t="str">
            <v>BOLD:AAH8980</v>
          </cell>
        </row>
        <row r="5434">
          <cell r="C5434" t="str">
            <v>BCLDQ1278</v>
          </cell>
          <cell r="E5434" t="str">
            <v>BOLD:AAH8981</v>
          </cell>
        </row>
        <row r="5435">
          <cell r="C5435" t="str">
            <v>BCLDQ1281</v>
          </cell>
          <cell r="E5435" t="str">
            <v>BOLD:AAH8982</v>
          </cell>
        </row>
        <row r="5436">
          <cell r="C5436" t="str">
            <v>BCLDQ1282</v>
          </cell>
        </row>
        <row r="5437">
          <cell r="C5437" t="str">
            <v>BCLDQ1283</v>
          </cell>
          <cell r="E5437" t="str">
            <v>BOLD:AAH8791</v>
          </cell>
        </row>
        <row r="5438">
          <cell r="C5438" t="str">
            <v>BCLDQ1284</v>
          </cell>
        </row>
        <row r="5439">
          <cell r="C5439" t="str">
            <v>BCLDQ1285</v>
          </cell>
          <cell r="E5439" t="str">
            <v>BOLD:AAH8891</v>
          </cell>
        </row>
        <row r="5440">
          <cell r="C5440" t="str">
            <v>BCLDQ1286</v>
          </cell>
          <cell r="E5440" t="str">
            <v>BOLD:AAH8987</v>
          </cell>
        </row>
        <row r="5441">
          <cell r="C5441" t="str">
            <v>BCLDQ1287</v>
          </cell>
          <cell r="E5441" t="str">
            <v>BOLD:AAH8984</v>
          </cell>
        </row>
        <row r="5442">
          <cell r="C5442" t="str">
            <v>BCLDQ1288</v>
          </cell>
          <cell r="E5442" t="str">
            <v>BOLD:AAH8985</v>
          </cell>
        </row>
        <row r="5443">
          <cell r="C5443" t="str">
            <v>BCLDQ1289</v>
          </cell>
          <cell r="E5443" t="str">
            <v>BOLD:AET7776</v>
          </cell>
        </row>
        <row r="5444">
          <cell r="C5444" t="str">
            <v>BCLDQ1291</v>
          </cell>
        </row>
        <row r="5445">
          <cell r="C5445" t="str">
            <v>BCLDQ1292</v>
          </cell>
          <cell r="E5445" t="str">
            <v>BOLD:ADM6725</v>
          </cell>
        </row>
        <row r="5446">
          <cell r="C5446" t="str">
            <v>BCLDQ1293</v>
          </cell>
          <cell r="E5446" t="str">
            <v>BOLD:AAH8902</v>
          </cell>
        </row>
        <row r="5447">
          <cell r="C5447" t="str">
            <v>BCLDQ1294</v>
          </cell>
          <cell r="E5447" t="str">
            <v>BOLD:AET7775</v>
          </cell>
        </row>
        <row r="5448">
          <cell r="C5448" t="str">
            <v>BCLDQ1296</v>
          </cell>
          <cell r="E5448" t="str">
            <v>BOLD:AAG7599</v>
          </cell>
        </row>
        <row r="5449">
          <cell r="C5449" t="str">
            <v>BCLDQ1297</v>
          </cell>
          <cell r="E5449" t="str">
            <v>BOLD:AAH8986</v>
          </cell>
        </row>
        <row r="5450">
          <cell r="C5450" t="str">
            <v>BCLDQ1298</v>
          </cell>
        </row>
        <row r="5451">
          <cell r="C5451" t="str">
            <v>BCLDQ1299</v>
          </cell>
          <cell r="E5451" t="str">
            <v>BOLD:AAG7599</v>
          </cell>
        </row>
        <row r="5452">
          <cell r="C5452" t="str">
            <v>BCLDQ1300</v>
          </cell>
          <cell r="E5452" t="str">
            <v>BOLD:AAH8987</v>
          </cell>
        </row>
        <row r="5453">
          <cell r="C5453" t="str">
            <v>BCLDQ1301</v>
          </cell>
          <cell r="E5453" t="str">
            <v>BOLD:AAH8658</v>
          </cell>
        </row>
        <row r="5454">
          <cell r="C5454" t="str">
            <v>BCLDQ1302</v>
          </cell>
          <cell r="E5454" t="str">
            <v>BOLD:AAH8987</v>
          </cell>
        </row>
        <row r="5455">
          <cell r="C5455" t="str">
            <v>BCLDQ1303</v>
          </cell>
          <cell r="E5455" t="str">
            <v>BOLD:AAH8987</v>
          </cell>
        </row>
        <row r="5456">
          <cell r="C5456" t="str">
            <v>BCLDQ1304</v>
          </cell>
          <cell r="E5456" t="str">
            <v>BOLD:AAH8784</v>
          </cell>
        </row>
        <row r="5457">
          <cell r="C5457" t="str">
            <v>BCLDQ1305</v>
          </cell>
          <cell r="E5457" t="str">
            <v>BOLD:AAH8987</v>
          </cell>
        </row>
        <row r="5458">
          <cell r="C5458" t="str">
            <v>BCLDQ1306</v>
          </cell>
        </row>
        <row r="5459">
          <cell r="C5459" t="str">
            <v>BCLDQ1307</v>
          </cell>
          <cell r="E5459" t="str">
            <v>BOLD:AAH8987</v>
          </cell>
        </row>
        <row r="5460">
          <cell r="C5460" t="str">
            <v>BCLDQ1308</v>
          </cell>
          <cell r="E5460" t="str">
            <v>BOLD:AAH8987</v>
          </cell>
        </row>
        <row r="5461">
          <cell r="C5461" t="str">
            <v>BCLDQ1309</v>
          </cell>
          <cell r="E5461" t="str">
            <v>BOLD:AAH8987</v>
          </cell>
        </row>
        <row r="5462">
          <cell r="C5462" t="str">
            <v>BCLDQ1310</v>
          </cell>
          <cell r="E5462" t="str">
            <v>BOLD:AAH8987</v>
          </cell>
        </row>
        <row r="5463">
          <cell r="C5463" t="str">
            <v>BCLDQ1311</v>
          </cell>
          <cell r="E5463" t="str">
            <v>BOLD:AAG7598</v>
          </cell>
        </row>
        <row r="5464">
          <cell r="C5464" t="str">
            <v>BCLDQ1312</v>
          </cell>
          <cell r="E5464" t="str">
            <v>BOLD:AAH8784</v>
          </cell>
        </row>
        <row r="5465">
          <cell r="C5465" t="str">
            <v>BCLDQ1130</v>
          </cell>
        </row>
        <row r="5466">
          <cell r="C5466" t="str">
            <v>BCLDQ1131</v>
          </cell>
        </row>
        <row r="5467">
          <cell r="C5467" t="str">
            <v>BCLDQ1133</v>
          </cell>
        </row>
        <row r="5468">
          <cell r="C5468" t="str">
            <v>BCLDQ1134</v>
          </cell>
        </row>
        <row r="5469">
          <cell r="C5469" t="str">
            <v>BCLDQ1135</v>
          </cell>
        </row>
        <row r="5470">
          <cell r="C5470" t="str">
            <v>BCLDQ1136</v>
          </cell>
        </row>
        <row r="5471">
          <cell r="C5471" t="str">
            <v>BCLDQ1137</v>
          </cell>
          <cell r="E5471" t="str">
            <v>BOLD:AAO2201</v>
          </cell>
        </row>
        <row r="5472">
          <cell r="C5472" t="str">
            <v>BCLDQ1138</v>
          </cell>
        </row>
        <row r="5473">
          <cell r="C5473" t="str">
            <v>BCLDQ1139</v>
          </cell>
          <cell r="E5473" t="str">
            <v>BOLD:AAH8989</v>
          </cell>
        </row>
        <row r="5474">
          <cell r="C5474" t="str">
            <v>BCLDQ1140</v>
          </cell>
          <cell r="E5474" t="str">
            <v>BOLD:AAH8989</v>
          </cell>
        </row>
        <row r="5475">
          <cell r="C5475" t="str">
            <v>BCLDQ1141</v>
          </cell>
        </row>
        <row r="5476">
          <cell r="C5476" t="str">
            <v>BCLDQ1142</v>
          </cell>
        </row>
        <row r="5477">
          <cell r="C5477" t="str">
            <v>BCLDQ1143</v>
          </cell>
        </row>
        <row r="5478">
          <cell r="C5478" t="str">
            <v>BCLDQ1144</v>
          </cell>
        </row>
        <row r="5479">
          <cell r="C5479" t="str">
            <v>BCLDQ1145</v>
          </cell>
          <cell r="E5479" t="str">
            <v>BOLD:AAH8990</v>
          </cell>
        </row>
        <row r="5480">
          <cell r="C5480" t="str">
            <v>BCLDQ1146</v>
          </cell>
          <cell r="E5480" t="str">
            <v>BOLD:AAH8990</v>
          </cell>
        </row>
        <row r="5481">
          <cell r="C5481" t="str">
            <v>BCLDQ1147</v>
          </cell>
          <cell r="E5481" t="str">
            <v>BOLD:ADM9070</v>
          </cell>
        </row>
        <row r="5482">
          <cell r="C5482" t="str">
            <v>BCLDQ1148</v>
          </cell>
        </row>
        <row r="5483">
          <cell r="C5483" t="str">
            <v>BCLDQ1149</v>
          </cell>
          <cell r="E5483" t="str">
            <v>BOLD:AEV4710</v>
          </cell>
        </row>
        <row r="5484">
          <cell r="C5484" t="str">
            <v>BCLDQ1150</v>
          </cell>
        </row>
        <row r="5485">
          <cell r="C5485" t="str">
            <v>BCLDQ1151</v>
          </cell>
        </row>
        <row r="5486">
          <cell r="C5486" t="str">
            <v>PNG00681486</v>
          </cell>
          <cell r="E5486" t="str">
            <v>BOLD:AAG5005</v>
          </cell>
        </row>
        <row r="5487">
          <cell r="C5487" t="str">
            <v>PNG00681663</v>
          </cell>
        </row>
        <row r="5488">
          <cell r="C5488" t="str">
            <v>PNG00681670</v>
          </cell>
          <cell r="E5488" t="str">
            <v>BOLD:AAG7374</v>
          </cell>
        </row>
        <row r="5489">
          <cell r="C5489" t="str">
            <v>PNG00681605</v>
          </cell>
          <cell r="E5489" t="str">
            <v>BOLD:AAG7374</v>
          </cell>
        </row>
        <row r="5490">
          <cell r="C5490" t="str">
            <v>BCLDQ1152</v>
          </cell>
        </row>
        <row r="5491">
          <cell r="C5491" t="str">
            <v>BCLDQ1153</v>
          </cell>
        </row>
        <row r="5492">
          <cell r="C5492" t="str">
            <v>BCLDQ1154</v>
          </cell>
          <cell r="E5492" t="str">
            <v>BOLD:AAH8992</v>
          </cell>
        </row>
        <row r="5493">
          <cell r="C5493" t="str">
            <v>BCLDQ1155</v>
          </cell>
        </row>
        <row r="5494">
          <cell r="C5494" t="str">
            <v>BCLDQ1156</v>
          </cell>
          <cell r="E5494" t="str">
            <v>BOLD:AAH8987</v>
          </cell>
        </row>
        <row r="5495">
          <cell r="C5495" t="str">
            <v>BCLDQ1157</v>
          </cell>
        </row>
        <row r="5496">
          <cell r="C5496" t="str">
            <v>BCLDQ1158</v>
          </cell>
          <cell r="E5496" t="str">
            <v>BOLD:ACS5746</v>
          </cell>
        </row>
        <row r="5497">
          <cell r="C5497" t="str">
            <v>BCLDQ1159</v>
          </cell>
          <cell r="E5497" t="str">
            <v>BOLD:AAE5902</v>
          </cell>
        </row>
        <row r="5498">
          <cell r="C5498" t="str">
            <v>BCLDQ1160</v>
          </cell>
        </row>
        <row r="5499">
          <cell r="C5499" t="str">
            <v>BCLDQ1161</v>
          </cell>
        </row>
        <row r="5500">
          <cell r="C5500" t="str">
            <v>BCLDQ1162</v>
          </cell>
          <cell r="E5500" t="str">
            <v>BOLD:AAH8993</v>
          </cell>
        </row>
        <row r="5501">
          <cell r="C5501" t="str">
            <v>BCLDQ1165</v>
          </cell>
          <cell r="E5501" t="str">
            <v>BOLD:AAG7576</v>
          </cell>
        </row>
        <row r="5502">
          <cell r="C5502" t="str">
            <v>BCLDQ1166</v>
          </cell>
        </row>
        <row r="5503">
          <cell r="C5503" t="str">
            <v>BCLDQ1167</v>
          </cell>
          <cell r="E5503" t="str">
            <v>BOLD:AAH8995</v>
          </cell>
        </row>
        <row r="5504">
          <cell r="C5504" t="str">
            <v>BCLDQ1168</v>
          </cell>
        </row>
        <row r="5505">
          <cell r="C5505" t="str">
            <v>BMNHE897770</v>
          </cell>
          <cell r="E5505" t="str">
            <v>BOLD:AAM5666</v>
          </cell>
        </row>
        <row r="5506">
          <cell r="C5506" t="str">
            <v>BMNHE897771</v>
          </cell>
          <cell r="E5506" t="str">
            <v>BOLD:ABX5209</v>
          </cell>
        </row>
        <row r="5507">
          <cell r="C5507" t="str">
            <v>BMNHE897772</v>
          </cell>
          <cell r="E5507" t="str">
            <v>BOLD:AER5192</v>
          </cell>
        </row>
        <row r="5508">
          <cell r="C5508" t="str">
            <v>BMNHE897773</v>
          </cell>
          <cell r="E5508" t="str">
            <v>BOLD:AAM5661</v>
          </cell>
        </row>
        <row r="5509">
          <cell r="C5509" t="str">
            <v>BMNHE897774</v>
          </cell>
          <cell r="E5509" t="str">
            <v>BOLD:AAM5951</v>
          </cell>
        </row>
        <row r="5510">
          <cell r="C5510" t="str">
            <v>BMNHE897775</v>
          </cell>
          <cell r="E5510" t="str">
            <v>BOLD:AAM5279</v>
          </cell>
        </row>
        <row r="5511">
          <cell r="C5511" t="str">
            <v>BMNHE897776</v>
          </cell>
          <cell r="E5511" t="str">
            <v>BOLD:AAM9596</v>
          </cell>
        </row>
        <row r="5512">
          <cell r="C5512" t="str">
            <v>BMNHE897777</v>
          </cell>
          <cell r="E5512" t="str">
            <v>BOLD:AAA5373</v>
          </cell>
        </row>
        <row r="5513">
          <cell r="C5513" t="str">
            <v>BMNHE897778</v>
          </cell>
          <cell r="E5513" t="str">
            <v>BOLD:AAM5668</v>
          </cell>
        </row>
        <row r="5514">
          <cell r="C5514" t="str">
            <v>BMNHE897779</v>
          </cell>
          <cell r="E5514" t="str">
            <v>BOLD:AAM5668</v>
          </cell>
        </row>
        <row r="5515">
          <cell r="C5515" t="str">
            <v>BMNHE897780</v>
          </cell>
          <cell r="E5515" t="str">
            <v>BOLD:AAH8705</v>
          </cell>
        </row>
        <row r="5516">
          <cell r="C5516" t="str">
            <v>BMNHE897781</v>
          </cell>
          <cell r="E5516" t="str">
            <v>BOLD:AAM5665</v>
          </cell>
        </row>
        <row r="5517">
          <cell r="C5517" t="str">
            <v>BMNHE897782</v>
          </cell>
          <cell r="E5517" t="str">
            <v>BOLD:AAM5643</v>
          </cell>
        </row>
        <row r="5518">
          <cell r="C5518" t="str">
            <v>BMNHE897783</v>
          </cell>
          <cell r="E5518" t="str">
            <v>BOLD:AAM5669</v>
          </cell>
        </row>
        <row r="5519">
          <cell r="C5519" t="str">
            <v>BMNHE897784</v>
          </cell>
          <cell r="E5519" t="str">
            <v>BOLD:ABX5209</v>
          </cell>
        </row>
        <row r="5520">
          <cell r="C5520" t="str">
            <v>BMNHE897785</v>
          </cell>
          <cell r="E5520" t="str">
            <v>BOLD:AAM5670</v>
          </cell>
        </row>
        <row r="5521">
          <cell r="C5521" t="str">
            <v>BMNHE897786</v>
          </cell>
          <cell r="E5521" t="str">
            <v>BOLD:AAM5665</v>
          </cell>
        </row>
        <row r="5522">
          <cell r="C5522" t="str">
            <v>BMNHE897787</v>
          </cell>
          <cell r="E5522" t="str">
            <v>BOLD:AAM5671</v>
          </cell>
        </row>
        <row r="5523">
          <cell r="C5523" t="str">
            <v>BMNHE897788</v>
          </cell>
          <cell r="E5523" t="str">
            <v>BOLD:AAH8906</v>
          </cell>
        </row>
        <row r="5524">
          <cell r="C5524" t="str">
            <v>BMNHE897789</v>
          </cell>
          <cell r="E5524" t="str">
            <v>BOLD:AAM9597</v>
          </cell>
        </row>
        <row r="5525">
          <cell r="C5525" t="str">
            <v>BMNHE897790</v>
          </cell>
          <cell r="E5525" t="str">
            <v>BOLD:AAE0329</v>
          </cell>
        </row>
        <row r="5526">
          <cell r="C5526" t="str">
            <v>BMNHE897791</v>
          </cell>
          <cell r="E5526" t="str">
            <v>BOLD:AAM9597</v>
          </cell>
        </row>
        <row r="5527">
          <cell r="C5527" t="str">
            <v>BMNHE897792</v>
          </cell>
          <cell r="E5527" t="str">
            <v>BOLD:AAM5924</v>
          </cell>
        </row>
        <row r="5528">
          <cell r="C5528" t="str">
            <v>BMNHE897793</v>
          </cell>
          <cell r="E5528" t="str">
            <v>BOLD:AAM5672</v>
          </cell>
        </row>
        <row r="5529">
          <cell r="C5529" t="str">
            <v>BMNHE897794</v>
          </cell>
          <cell r="E5529" t="str">
            <v>BOLD:AAM5672</v>
          </cell>
        </row>
        <row r="5530">
          <cell r="C5530" t="str">
            <v>BMNHE897795</v>
          </cell>
          <cell r="E5530" t="str">
            <v>BOLD:AAM5665</v>
          </cell>
        </row>
        <row r="5531">
          <cell r="C5531" t="str">
            <v>BMNHE897796</v>
          </cell>
          <cell r="D5531" t="str">
            <v>BMNHE897796</v>
          </cell>
        </row>
        <row r="5532">
          <cell r="C5532" t="str">
            <v>BMNHE897797</v>
          </cell>
          <cell r="D5532" t="str">
            <v>BMNHE897797</v>
          </cell>
          <cell r="E5532" t="str">
            <v>BOLD:AAE0329</v>
          </cell>
        </row>
        <row r="5533">
          <cell r="C5533" t="str">
            <v>SRS00043</v>
          </cell>
        </row>
        <row r="5534">
          <cell r="C5534" t="str">
            <v>BMNHE897702</v>
          </cell>
          <cell r="E5534" t="str">
            <v>BOLD:AAM5639</v>
          </cell>
        </row>
        <row r="5535">
          <cell r="C5535" t="str">
            <v>SRS00046</v>
          </cell>
          <cell r="E5535" t="str">
            <v>BOLD:AAH8833</v>
          </cell>
        </row>
        <row r="5536">
          <cell r="C5536" t="str">
            <v>BMNHE897704</v>
          </cell>
          <cell r="E5536" t="str">
            <v>BOLD:ABX5209</v>
          </cell>
        </row>
        <row r="5537">
          <cell r="C5537" t="str">
            <v>BMNHE897705</v>
          </cell>
          <cell r="E5537" t="str">
            <v>BOLD:ADU9793</v>
          </cell>
        </row>
        <row r="5538">
          <cell r="C5538" t="str">
            <v>SRS00045</v>
          </cell>
        </row>
        <row r="5539">
          <cell r="C5539" t="str">
            <v>BMNHE897707</v>
          </cell>
        </row>
        <row r="5540">
          <cell r="C5540" t="str">
            <v>BMNHE897708</v>
          </cell>
          <cell r="E5540" t="str">
            <v>BOLD:AAM5641</v>
          </cell>
        </row>
        <row r="5541">
          <cell r="C5541" t="str">
            <v>BMNHE897709</v>
          </cell>
          <cell r="E5541" t="str">
            <v>BOLD:AAM5642</v>
          </cell>
        </row>
        <row r="5542">
          <cell r="C5542" t="str">
            <v>BMNHE897710</v>
          </cell>
          <cell r="E5542" t="str">
            <v>BOLD:AAH8705</v>
          </cell>
        </row>
        <row r="5543">
          <cell r="C5543" t="str">
            <v>BMNHE897711</v>
          </cell>
          <cell r="E5543" t="str">
            <v>BOLD:AAM5642</v>
          </cell>
        </row>
        <row r="5544">
          <cell r="C5544" t="str">
            <v>BMNHE897712</v>
          </cell>
          <cell r="E5544" t="str">
            <v>BOLD:AAM5643</v>
          </cell>
        </row>
        <row r="5545">
          <cell r="C5545" t="str">
            <v>BMNHE897713</v>
          </cell>
          <cell r="E5545" t="str">
            <v>BOLD:AAM5658</v>
          </cell>
        </row>
        <row r="5546">
          <cell r="C5546" t="str">
            <v>BMNHE897714</v>
          </cell>
          <cell r="E5546" t="str">
            <v>BOLD:AAM5658</v>
          </cell>
        </row>
        <row r="5547">
          <cell r="C5547" t="str">
            <v>BMNHE897715</v>
          </cell>
          <cell r="E5547" t="str">
            <v>BOLD:AAM5644</v>
          </cell>
        </row>
        <row r="5548">
          <cell r="C5548" t="str">
            <v>BMNHE897716</v>
          </cell>
          <cell r="E5548" t="str">
            <v>BOLD:AAM5645</v>
          </cell>
        </row>
        <row r="5549">
          <cell r="C5549" t="str">
            <v>BMNHE897717</v>
          </cell>
          <cell r="E5549" t="str">
            <v>BOLD:AAM5646</v>
          </cell>
        </row>
        <row r="5550">
          <cell r="C5550" t="str">
            <v>BMNHE897718</v>
          </cell>
          <cell r="E5550" t="str">
            <v>BOLD:AAM5647</v>
          </cell>
        </row>
        <row r="5551">
          <cell r="C5551" t="str">
            <v>BMNHE897719</v>
          </cell>
          <cell r="E5551" t="str">
            <v>BOLD:AAG1413</v>
          </cell>
        </row>
        <row r="5552">
          <cell r="C5552" t="str">
            <v>BMNHE897720</v>
          </cell>
        </row>
        <row r="5553">
          <cell r="C5553" t="str">
            <v>BMNHE897721</v>
          </cell>
          <cell r="E5553" t="str">
            <v>BOLD:AER5196</v>
          </cell>
        </row>
        <row r="5554">
          <cell r="C5554" t="str">
            <v>BMNHE897722</v>
          </cell>
          <cell r="E5554" t="str">
            <v>BOLD:AAM5648</v>
          </cell>
        </row>
        <row r="5555">
          <cell r="C5555" t="str">
            <v>BMNHE897723</v>
          </cell>
          <cell r="E5555" t="str">
            <v>BOLD:AAM5649</v>
          </cell>
        </row>
        <row r="5556">
          <cell r="C5556" t="str">
            <v>BMNHE897724</v>
          </cell>
          <cell r="E5556" t="str">
            <v>BOLD:AAM5646</v>
          </cell>
        </row>
        <row r="5557">
          <cell r="C5557" t="str">
            <v>BMNHE897725</v>
          </cell>
          <cell r="E5557" t="str">
            <v>BOLD:AAM5650</v>
          </cell>
        </row>
        <row r="5558">
          <cell r="C5558" t="str">
            <v>BMNHE897726</v>
          </cell>
          <cell r="E5558" t="str">
            <v>BOLD:AAG1413</v>
          </cell>
        </row>
        <row r="5559">
          <cell r="C5559" t="str">
            <v>BMNHE897727</v>
          </cell>
          <cell r="E5559" t="str">
            <v>BOLD:AAM5651</v>
          </cell>
        </row>
        <row r="5560">
          <cell r="C5560" t="str">
            <v>BMNHE897728</v>
          </cell>
          <cell r="E5560" t="str">
            <v>BOLD:AAM5652</v>
          </cell>
        </row>
        <row r="5561">
          <cell r="C5561" t="str">
            <v>BMNHE897729</v>
          </cell>
          <cell r="E5561" t="str">
            <v>BOLD:AAM5653</v>
          </cell>
        </row>
        <row r="5562">
          <cell r="C5562" t="str">
            <v>BMNHE897730</v>
          </cell>
          <cell r="E5562" t="str">
            <v>BOLD:AAM5654</v>
          </cell>
        </row>
        <row r="5563">
          <cell r="C5563" t="str">
            <v>BMNHE897731</v>
          </cell>
          <cell r="E5563" t="str">
            <v>BOLD:AAM5646</v>
          </cell>
        </row>
        <row r="5564">
          <cell r="C5564" t="str">
            <v>BMNHE897732</v>
          </cell>
          <cell r="E5564" t="str">
            <v>BOLD:AAM5651</v>
          </cell>
        </row>
        <row r="5565">
          <cell r="C5565" t="str">
            <v>BMNHE897733</v>
          </cell>
          <cell r="E5565" t="str">
            <v>BOLD:AAM5655</v>
          </cell>
        </row>
        <row r="5566">
          <cell r="C5566" t="str">
            <v>BMNHE897734</v>
          </cell>
          <cell r="E5566" t="str">
            <v>BOLD:AAM5656</v>
          </cell>
        </row>
        <row r="5567">
          <cell r="C5567" t="str">
            <v>BMNHE897735</v>
          </cell>
          <cell r="E5567" t="str">
            <v>BOLD:AAM9575</v>
          </cell>
        </row>
        <row r="5568">
          <cell r="C5568" t="str">
            <v>BMNHE897736</v>
          </cell>
        </row>
        <row r="5569">
          <cell r="C5569" t="str">
            <v>BMNHE897737</v>
          </cell>
          <cell r="E5569" t="str">
            <v>BOLD:AAM5644</v>
          </cell>
        </row>
        <row r="5570">
          <cell r="C5570" t="str">
            <v>BMNHE897738</v>
          </cell>
          <cell r="E5570" t="str">
            <v>BOLD:AAM5657</v>
          </cell>
        </row>
        <row r="5571">
          <cell r="C5571" t="str">
            <v>BMNHE897739</v>
          </cell>
          <cell r="E5571" t="str">
            <v>BOLD:AAM5658</v>
          </cell>
        </row>
        <row r="5572">
          <cell r="C5572" t="str">
            <v>SRS00035</v>
          </cell>
        </row>
        <row r="5573">
          <cell r="C5573" t="str">
            <v>SRS00042</v>
          </cell>
        </row>
        <row r="5574">
          <cell r="C5574" t="str">
            <v>BMNHE897742</v>
          </cell>
          <cell r="E5574" t="str">
            <v>BOLD:AAM5644</v>
          </cell>
        </row>
        <row r="5575">
          <cell r="C5575" t="str">
            <v>BMNHE897743</v>
          </cell>
          <cell r="E5575" t="str">
            <v>BOLD:AAM5651</v>
          </cell>
        </row>
        <row r="5576">
          <cell r="C5576" t="str">
            <v>BMNHE897744</v>
          </cell>
          <cell r="E5576" t="str">
            <v>BOLD:AAM5644</v>
          </cell>
        </row>
        <row r="5577">
          <cell r="C5577" t="str">
            <v>BMNHE897745</v>
          </cell>
          <cell r="E5577" t="str">
            <v>BOLD:AAM5650</v>
          </cell>
        </row>
        <row r="5578">
          <cell r="C5578" t="str">
            <v>BMNHE897746</v>
          </cell>
          <cell r="E5578" t="str">
            <v>BOLD:AAH8705</v>
          </cell>
        </row>
        <row r="5579">
          <cell r="C5579" t="str">
            <v>BMNHE897747</v>
          </cell>
          <cell r="E5579" t="str">
            <v>BOLD:AAM5659</v>
          </cell>
        </row>
        <row r="5580">
          <cell r="C5580" t="str">
            <v>BMNHE897748</v>
          </cell>
          <cell r="E5580" t="str">
            <v>BOLD:AAM5659</v>
          </cell>
        </row>
        <row r="5581">
          <cell r="C5581" t="str">
            <v>BMNHE897749</v>
          </cell>
          <cell r="E5581" t="str">
            <v>BOLD:AAM5660</v>
          </cell>
        </row>
        <row r="5582">
          <cell r="C5582" t="str">
            <v>BMNHE897750</v>
          </cell>
          <cell r="E5582" t="str">
            <v>BOLD:AAH8705</v>
          </cell>
        </row>
        <row r="5583">
          <cell r="C5583" t="str">
            <v>BMNHE897751</v>
          </cell>
          <cell r="E5583" t="str">
            <v>BOLD:AAM9594</v>
          </cell>
        </row>
        <row r="5584">
          <cell r="C5584" t="str">
            <v>BMNHE897752</v>
          </cell>
          <cell r="E5584" t="str">
            <v>BOLD:AAM9595</v>
          </cell>
        </row>
        <row r="5585">
          <cell r="C5585" t="str">
            <v>BMNHE897753</v>
          </cell>
        </row>
        <row r="5586">
          <cell r="C5586" t="str">
            <v>BMNHE897754</v>
          </cell>
          <cell r="E5586" t="str">
            <v>BOLD:AAM9592</v>
          </cell>
        </row>
        <row r="5587">
          <cell r="C5587" t="str">
            <v>BMNHE897755</v>
          </cell>
          <cell r="E5587" t="str">
            <v>BOLD:AAH8714</v>
          </cell>
        </row>
        <row r="5588">
          <cell r="C5588" t="str">
            <v>BMNHE897756</v>
          </cell>
          <cell r="E5588" t="str">
            <v>BOLD:AAM5661</v>
          </cell>
        </row>
        <row r="5589">
          <cell r="C5589" t="str">
            <v>SRS00036</v>
          </cell>
        </row>
        <row r="5590">
          <cell r="C5590" t="str">
            <v>SRS00037</v>
          </cell>
        </row>
        <row r="5591">
          <cell r="C5591" t="str">
            <v>SRS00038</v>
          </cell>
          <cell r="E5591" t="str">
            <v>BOLD:AAM5662</v>
          </cell>
        </row>
        <row r="5592">
          <cell r="C5592" t="str">
            <v>SRS00044</v>
          </cell>
          <cell r="E5592" t="str">
            <v>BOLD:AAM5663</v>
          </cell>
        </row>
        <row r="5593">
          <cell r="C5593" t="str">
            <v>BMNHE897761</v>
          </cell>
          <cell r="E5593" t="str">
            <v>BOLD:AAM5664</v>
          </cell>
        </row>
        <row r="5594">
          <cell r="C5594" t="str">
            <v>BMNHE897762</v>
          </cell>
          <cell r="E5594" t="str">
            <v>BOLD:AAM5665</v>
          </cell>
        </row>
        <row r="5595">
          <cell r="C5595" t="str">
            <v>BMNHE897763</v>
          </cell>
          <cell r="E5595" t="str">
            <v>BOLD:AAM5657</v>
          </cell>
        </row>
        <row r="5596">
          <cell r="C5596" t="str">
            <v>SRS00041</v>
          </cell>
        </row>
        <row r="5597">
          <cell r="C5597" t="str">
            <v>BMNHE897765</v>
          </cell>
          <cell r="E5597" t="str">
            <v>BOLD:AAM6954</v>
          </cell>
        </row>
        <row r="5598">
          <cell r="C5598" t="str">
            <v>BMNHE897766</v>
          </cell>
          <cell r="E5598" t="str">
            <v>BOLD:AAM5666</v>
          </cell>
        </row>
        <row r="5599">
          <cell r="C5599" t="str">
            <v>BMNHE897798</v>
          </cell>
          <cell r="D5599" t="str">
            <v>BMNHE897798</v>
          </cell>
          <cell r="E5599" t="str">
            <v>BOLD:ACK8030</v>
          </cell>
        </row>
        <row r="5600">
          <cell r="C5600" t="str">
            <v>BMNHE897799</v>
          </cell>
          <cell r="D5600" t="str">
            <v>BMNHE897799</v>
          </cell>
          <cell r="E5600" t="str">
            <v>BOLD:AAM5673</v>
          </cell>
        </row>
        <row r="5601">
          <cell r="C5601" t="str">
            <v>BMNHE897800</v>
          </cell>
          <cell r="D5601" t="str">
            <v>BMNHE897800</v>
          </cell>
          <cell r="E5601" t="str">
            <v>BOLD:AAM5279</v>
          </cell>
        </row>
        <row r="5602">
          <cell r="C5602" t="str">
            <v>BMNHE897801</v>
          </cell>
          <cell r="D5602" t="str">
            <v>BMNHE897801</v>
          </cell>
          <cell r="E5602" t="str">
            <v>BOLD:AAM5279</v>
          </cell>
        </row>
        <row r="5603">
          <cell r="C5603" t="str">
            <v>BMNHE897802</v>
          </cell>
          <cell r="D5603" t="str">
            <v>BMNHE897802</v>
          </cell>
          <cell r="E5603" t="str">
            <v>BOLD:AAM5674</v>
          </cell>
        </row>
        <row r="5604">
          <cell r="C5604" t="str">
            <v>BMNHE897803</v>
          </cell>
          <cell r="D5604" t="str">
            <v>BMNHE897803</v>
          </cell>
          <cell r="E5604" t="str">
            <v>BOLD:AAM5675</v>
          </cell>
        </row>
        <row r="5605">
          <cell r="C5605" t="str">
            <v>BMNHE897804</v>
          </cell>
          <cell r="D5605" t="str">
            <v>BMNHE897804</v>
          </cell>
          <cell r="E5605" t="str">
            <v>BOLD:AAM5280</v>
          </cell>
        </row>
        <row r="5606">
          <cell r="C5606" t="str">
            <v>BMNHE897805</v>
          </cell>
          <cell r="D5606" t="str">
            <v>BMNHE897805</v>
          </cell>
          <cell r="E5606" t="str">
            <v>BOLD:AAM5675</v>
          </cell>
        </row>
        <row r="5607">
          <cell r="C5607" t="str">
            <v>BMNHE897806</v>
          </cell>
          <cell r="D5607" t="str">
            <v>BMNHE897806</v>
          </cell>
          <cell r="E5607" t="str">
            <v>BOLD:AAM5659</v>
          </cell>
        </row>
        <row r="5608">
          <cell r="C5608" t="str">
            <v>BMNHE897807</v>
          </cell>
          <cell r="D5608" t="str">
            <v>BMNHE897807</v>
          </cell>
          <cell r="E5608" t="str">
            <v>BOLD:AAM5676</v>
          </cell>
        </row>
        <row r="5609">
          <cell r="C5609" t="str">
            <v>BMNHE897808</v>
          </cell>
          <cell r="D5609" t="str">
            <v>BMNHE897808</v>
          </cell>
          <cell r="E5609" t="str">
            <v>BOLD:AAM5677</v>
          </cell>
        </row>
        <row r="5610">
          <cell r="C5610" t="str">
            <v>BMNHE897809</v>
          </cell>
          <cell r="D5610" t="str">
            <v>BMNHE897809</v>
          </cell>
        </row>
        <row r="5611">
          <cell r="C5611" t="str">
            <v>BMNHE897810</v>
          </cell>
          <cell r="D5611" t="str">
            <v>BMNHE897810</v>
          </cell>
          <cell r="E5611" t="str">
            <v>BOLD:AAE0329</v>
          </cell>
        </row>
        <row r="5612">
          <cell r="C5612" t="str">
            <v>BCLDQ01350</v>
          </cell>
          <cell r="D5612" t="str">
            <v>BCLDQ01350</v>
          </cell>
          <cell r="E5612" t="str">
            <v>BOLD:AAG8089</v>
          </cell>
        </row>
        <row r="5613">
          <cell r="C5613" t="str">
            <v>BCLDQ01351</v>
          </cell>
          <cell r="D5613" t="str">
            <v>BCLDQ01351</v>
          </cell>
          <cell r="E5613" t="str">
            <v>BOLD:AAM5678</v>
          </cell>
        </row>
        <row r="5614">
          <cell r="C5614" t="str">
            <v>BMNHE897813</v>
          </cell>
          <cell r="D5614" t="str">
            <v>BMNHE897813</v>
          </cell>
          <cell r="E5614" t="str">
            <v>BOLD:AAH8949</v>
          </cell>
        </row>
        <row r="5615">
          <cell r="C5615" t="str">
            <v>BMNHE897814</v>
          </cell>
          <cell r="D5615" t="str">
            <v>BMNHE897814</v>
          </cell>
          <cell r="E5615" t="str">
            <v>BOLD:AAM5653</v>
          </cell>
        </row>
        <row r="5616">
          <cell r="C5616" t="str">
            <v>BMNHE897815</v>
          </cell>
          <cell r="D5616" t="str">
            <v>BMNHE897815</v>
          </cell>
          <cell r="E5616" t="str">
            <v>BOLD:AAM5664</v>
          </cell>
        </row>
        <row r="5617">
          <cell r="C5617" t="str">
            <v>BCLDQ01352</v>
          </cell>
          <cell r="D5617" t="str">
            <v>BCLDQ01352</v>
          </cell>
          <cell r="E5617" t="str">
            <v>BOLD:AAH8628</v>
          </cell>
        </row>
        <row r="5618">
          <cell r="C5618" t="str">
            <v>BMNHE897817</v>
          </cell>
          <cell r="D5618" t="str">
            <v>BMNHE897817</v>
          </cell>
          <cell r="E5618" t="str">
            <v>BOLD:AAM5644</v>
          </cell>
        </row>
        <row r="5619">
          <cell r="C5619" t="str">
            <v>BMNHE897818</v>
          </cell>
          <cell r="D5619" t="str">
            <v>BMNHE897818</v>
          </cell>
          <cell r="E5619" t="str">
            <v>BOLD:AAM5679</v>
          </cell>
        </row>
        <row r="5620">
          <cell r="C5620" t="str">
            <v>BMNHE897819</v>
          </cell>
          <cell r="D5620" t="str">
            <v>BMNHE897819</v>
          </cell>
          <cell r="E5620" t="str">
            <v>BOLD:AAM5648</v>
          </cell>
        </row>
        <row r="5621">
          <cell r="C5621" t="str">
            <v>BMNHE897820</v>
          </cell>
          <cell r="D5621" t="str">
            <v>BMNHE897820</v>
          </cell>
          <cell r="E5621" t="str">
            <v>BOLD:AAM5644</v>
          </cell>
        </row>
        <row r="5622">
          <cell r="C5622" t="str">
            <v>BMNHE897821</v>
          </cell>
          <cell r="D5622" t="str">
            <v>BMNHE897821</v>
          </cell>
          <cell r="E5622" t="str">
            <v>BOLD:AAM5659</v>
          </cell>
        </row>
        <row r="5623">
          <cell r="C5623" t="str">
            <v>BMNHE897822</v>
          </cell>
          <cell r="D5623" t="str">
            <v>BMNHE897822</v>
          </cell>
        </row>
        <row r="5624">
          <cell r="C5624" t="str">
            <v>BCLDQ01353</v>
          </cell>
          <cell r="D5624" t="str">
            <v>BCLDQ01353</v>
          </cell>
          <cell r="E5624" t="str">
            <v>BOLD:AAM5680</v>
          </cell>
        </row>
        <row r="5625">
          <cell r="C5625" t="str">
            <v>BCLDQ01354</v>
          </cell>
        </row>
        <row r="5626">
          <cell r="C5626" t="str">
            <v>BCLDQ01355</v>
          </cell>
          <cell r="D5626" t="str">
            <v>BCLDQ01355</v>
          </cell>
          <cell r="E5626" t="str">
            <v>BOLD:AAH8628</v>
          </cell>
        </row>
        <row r="5627">
          <cell r="C5627" t="str">
            <v>BMNHE897826</v>
          </cell>
          <cell r="D5627" t="str">
            <v>BMNHE897826</v>
          </cell>
          <cell r="E5627" t="str">
            <v>BOLD:AAM9597</v>
          </cell>
        </row>
        <row r="5628">
          <cell r="C5628" t="str">
            <v>BMNHE897827</v>
          </cell>
          <cell r="D5628" t="str">
            <v>BMNHE897827</v>
          </cell>
          <cell r="E5628" t="str">
            <v>BOLD:AAM5681</v>
          </cell>
        </row>
        <row r="5629">
          <cell r="C5629" t="str">
            <v>BMNHE897828</v>
          </cell>
          <cell r="D5629" t="str">
            <v>BMNHE897828</v>
          </cell>
          <cell r="E5629" t="str">
            <v>BOLD:AAE0329</v>
          </cell>
        </row>
        <row r="5630">
          <cell r="C5630" t="str">
            <v>BMNHE897829</v>
          </cell>
          <cell r="D5630" t="str">
            <v>BMNHE897829</v>
          </cell>
          <cell r="E5630" t="str">
            <v>BOLD:AAM9594</v>
          </cell>
        </row>
        <row r="5631">
          <cell r="C5631" t="str">
            <v>BMNHE897830</v>
          </cell>
          <cell r="D5631" t="str">
            <v>BMNHE897830</v>
          </cell>
          <cell r="E5631" t="str">
            <v>BOLD:AAM9598</v>
          </cell>
        </row>
        <row r="5632">
          <cell r="C5632" t="str">
            <v>BMNHE897831</v>
          </cell>
          <cell r="D5632" t="str">
            <v>BMNHE897831</v>
          </cell>
          <cell r="E5632" t="str">
            <v>BOLD:AAM9599</v>
          </cell>
        </row>
        <row r="5633">
          <cell r="C5633" t="str">
            <v>BMNHE897832</v>
          </cell>
          <cell r="D5633" t="str">
            <v>BMNHE897832</v>
          </cell>
          <cell r="E5633" t="str">
            <v>BOLD:AAM9600</v>
          </cell>
        </row>
        <row r="5634">
          <cell r="C5634" t="str">
            <v>BMNHE897833</v>
          </cell>
          <cell r="D5634" t="str">
            <v>BMNHE897833</v>
          </cell>
          <cell r="E5634" t="str">
            <v>BOLD:AAE0329</v>
          </cell>
        </row>
        <row r="5635">
          <cell r="C5635" t="str">
            <v>BMNHE897834</v>
          </cell>
          <cell r="D5635" t="str">
            <v>BMNHE897834</v>
          </cell>
          <cell r="E5635" t="str">
            <v>BOLD:AAM9593</v>
          </cell>
        </row>
        <row r="5636">
          <cell r="C5636" t="str">
            <v>BMNHE897835</v>
          </cell>
          <cell r="D5636" t="str">
            <v>BMNHE897835</v>
          </cell>
        </row>
        <row r="5637">
          <cell r="C5637" t="str">
            <v>BMNHE897836</v>
          </cell>
          <cell r="D5637" t="str">
            <v>BMNHE897836</v>
          </cell>
          <cell r="E5637" t="str">
            <v>BOLD:AAM5665</v>
          </cell>
        </row>
        <row r="5638">
          <cell r="C5638" t="str">
            <v>BMNHE897837</v>
          </cell>
          <cell r="D5638" t="str">
            <v>BMNHE897837</v>
          </cell>
          <cell r="E5638" t="str">
            <v>BOLD:AAM5665</v>
          </cell>
        </row>
        <row r="5639">
          <cell r="C5639" t="str">
            <v>BMNHE897838</v>
          </cell>
          <cell r="D5639" t="str">
            <v>BMNHE897838</v>
          </cell>
          <cell r="E5639" t="str">
            <v>BOLD:AAH8705</v>
          </cell>
        </row>
        <row r="5640">
          <cell r="C5640" t="str">
            <v>BMNHE897839</v>
          </cell>
          <cell r="D5640" t="str">
            <v>BMNHE897839</v>
          </cell>
          <cell r="E5640" t="str">
            <v>BOLD:AAM5682</v>
          </cell>
        </row>
        <row r="5641">
          <cell r="C5641" t="str">
            <v>BMNHE897840</v>
          </cell>
          <cell r="D5641" t="str">
            <v>BMNHE897840</v>
          </cell>
          <cell r="E5641" t="str">
            <v>BOLD:AAH8705</v>
          </cell>
        </row>
        <row r="5642">
          <cell r="C5642" t="str">
            <v>BMNHE897841</v>
          </cell>
          <cell r="D5642" t="str">
            <v>BMNHE897841</v>
          </cell>
          <cell r="E5642" t="str">
            <v>BOLD:AAM5683</v>
          </cell>
        </row>
        <row r="5643">
          <cell r="C5643" t="str">
            <v>BMNHE897842</v>
          </cell>
          <cell r="D5643" t="str">
            <v>BMNHE897842</v>
          </cell>
          <cell r="E5643" t="str">
            <v>BOLD:AAM5684</v>
          </cell>
        </row>
        <row r="5644">
          <cell r="C5644" t="str">
            <v>BMNHE897843</v>
          </cell>
          <cell r="D5644" t="str">
            <v>BMNHE897843</v>
          </cell>
          <cell r="E5644" t="str">
            <v>BOLD:AAM5664</v>
          </cell>
        </row>
        <row r="5645">
          <cell r="C5645" t="str">
            <v>BMNHE897844</v>
          </cell>
          <cell r="D5645" t="str">
            <v>BMNHE897844</v>
          </cell>
          <cell r="E5645" t="str">
            <v>BOLD:AAM5676</v>
          </cell>
        </row>
        <row r="5646">
          <cell r="C5646" t="str">
            <v>BMNHE897845</v>
          </cell>
          <cell r="D5646" t="str">
            <v>BMNHE897845</v>
          </cell>
          <cell r="E5646" t="str">
            <v>BOLD:AAH8705</v>
          </cell>
        </row>
        <row r="5647">
          <cell r="C5647" t="str">
            <v>BMNHE897846</v>
          </cell>
          <cell r="D5647" t="str">
            <v>BMNHE897846</v>
          </cell>
          <cell r="E5647" t="str">
            <v>BOLD:AAM5664</v>
          </cell>
        </row>
        <row r="5648">
          <cell r="C5648" t="str">
            <v>BMNHE897847</v>
          </cell>
          <cell r="D5648" t="str">
            <v>BMNHE897847</v>
          </cell>
          <cell r="E5648" t="str">
            <v>BOLD:AAM5679</v>
          </cell>
        </row>
        <row r="5649">
          <cell r="C5649" t="str">
            <v>BMNHE897849</v>
          </cell>
          <cell r="D5649" t="str">
            <v>BMNHE897849</v>
          </cell>
          <cell r="E5649" t="str">
            <v>BOLD:AAM5682</v>
          </cell>
        </row>
        <row r="5650">
          <cell r="C5650" t="str">
            <v>BCLDQ01356</v>
          </cell>
          <cell r="D5650" t="str">
            <v>BCLDQ01356</v>
          </cell>
          <cell r="E5650" t="str">
            <v>BOLD:AAG7604</v>
          </cell>
        </row>
        <row r="5651">
          <cell r="C5651" t="str">
            <v>BMNHE897851</v>
          </cell>
          <cell r="D5651" t="str">
            <v>BMNHE897851</v>
          </cell>
          <cell r="E5651" t="str">
            <v>BOLD:AAM5648</v>
          </cell>
        </row>
        <row r="5652">
          <cell r="C5652" t="str">
            <v>MRS699</v>
          </cell>
          <cell r="D5652" t="str">
            <v>MRS699</v>
          </cell>
          <cell r="E5652" t="str">
            <v>BOLD:AEH9051</v>
          </cell>
        </row>
        <row r="5653">
          <cell r="C5653" t="str">
            <v>BCLDQ01357</v>
          </cell>
          <cell r="D5653" t="str">
            <v>BCLDQ01357</v>
          </cell>
          <cell r="E5653" t="str">
            <v>BOLD:AAM5915</v>
          </cell>
        </row>
        <row r="5654">
          <cell r="C5654" t="str">
            <v>MRS637-02</v>
          </cell>
          <cell r="D5654" t="str">
            <v>MRS637</v>
          </cell>
          <cell r="E5654" t="str">
            <v>BOLD:AAJ4015</v>
          </cell>
        </row>
        <row r="5655">
          <cell r="C5655" t="str">
            <v>MRS619-02</v>
          </cell>
          <cell r="D5655" t="str">
            <v>MRS619</v>
          </cell>
          <cell r="E5655" t="str">
            <v>BOLD:AAM0532</v>
          </cell>
        </row>
        <row r="5656">
          <cell r="C5656" t="str">
            <v>MRS639-02</v>
          </cell>
          <cell r="D5656" t="str">
            <v>MRS639</v>
          </cell>
        </row>
        <row r="5657">
          <cell r="C5657" t="str">
            <v>MRS638-02</v>
          </cell>
          <cell r="D5657" t="str">
            <v>MRS638</v>
          </cell>
          <cell r="E5657" t="str">
            <v>BOLD:AAA7796</v>
          </cell>
        </row>
        <row r="5658">
          <cell r="C5658" t="str">
            <v>BCLDQ01358</v>
          </cell>
          <cell r="D5658" t="str">
            <v>BCLDQ01358</v>
          </cell>
        </row>
        <row r="5659">
          <cell r="C5659" t="str">
            <v>MRS636-02</v>
          </cell>
          <cell r="D5659" t="str">
            <v>MRS636</v>
          </cell>
          <cell r="E5659" t="str">
            <v>BOLD:AAJ4015</v>
          </cell>
        </row>
        <row r="5660">
          <cell r="C5660" t="str">
            <v>C05-013</v>
          </cell>
          <cell r="D5660" t="str">
            <v>C05-013</v>
          </cell>
          <cell r="E5660" t="str">
            <v>BOLD:AAM5685</v>
          </cell>
        </row>
        <row r="5661">
          <cell r="C5661" t="str">
            <v>MRS698</v>
          </cell>
          <cell r="D5661" t="str">
            <v>MRS698</v>
          </cell>
          <cell r="E5661" t="str">
            <v>BOLD:AAM5686</v>
          </cell>
        </row>
        <row r="5662">
          <cell r="C5662" t="str">
            <v>AL0051-02</v>
          </cell>
          <cell r="D5662" t="str">
            <v>AL0051</v>
          </cell>
        </row>
        <row r="5663">
          <cell r="C5663" t="str">
            <v>SRS00048</v>
          </cell>
          <cell r="D5663" t="str">
            <v>SRS00048</v>
          </cell>
          <cell r="E5663" t="str">
            <v>BOLD:AAM5663</v>
          </cell>
        </row>
        <row r="5664">
          <cell r="C5664" t="str">
            <v>MRS696</v>
          </cell>
          <cell r="D5664" t="str">
            <v>MRS696</v>
          </cell>
          <cell r="E5664" t="str">
            <v>BOLD:AEI0523</v>
          </cell>
        </row>
        <row r="5665">
          <cell r="C5665" t="str">
            <v>BCLDQ01359</v>
          </cell>
          <cell r="D5665" t="str">
            <v>BCLDQ01359</v>
          </cell>
          <cell r="E5665" t="str">
            <v>BOLD:AAM0534</v>
          </cell>
        </row>
        <row r="5666">
          <cell r="C5666" t="str">
            <v>BCLDQ01360</v>
          </cell>
          <cell r="D5666" t="str">
            <v>BCLDQ01360</v>
          </cell>
        </row>
        <row r="5667">
          <cell r="C5667" t="str">
            <v>CASENT8006103</v>
          </cell>
          <cell r="D5667" t="str">
            <v>CASENT8006103</v>
          </cell>
        </row>
        <row r="5668">
          <cell r="C5668" t="str">
            <v>MRS700</v>
          </cell>
          <cell r="D5668" t="str">
            <v>MRS700</v>
          </cell>
          <cell r="E5668" t="str">
            <v>BOLD:AEI0523</v>
          </cell>
        </row>
        <row r="5669">
          <cell r="C5669" t="str">
            <v>SRS00001</v>
          </cell>
          <cell r="D5669" t="str">
            <v>YY-40675</v>
          </cell>
          <cell r="E5669" t="str">
            <v>BOLD:AAM4968</v>
          </cell>
        </row>
        <row r="5670">
          <cell r="C5670" t="str">
            <v>SRS00002</v>
          </cell>
          <cell r="D5670" t="str">
            <v>YY-39980</v>
          </cell>
          <cell r="E5670" t="str">
            <v>BOLD:AAM9948</v>
          </cell>
        </row>
        <row r="5671">
          <cell r="C5671" t="str">
            <v>SRS00003</v>
          </cell>
          <cell r="D5671" t="str">
            <v>YY-42308</v>
          </cell>
          <cell r="E5671" t="str">
            <v>BOLD:AAM3864</v>
          </cell>
        </row>
        <row r="5672">
          <cell r="C5672" t="str">
            <v>SRS00004</v>
          </cell>
          <cell r="D5672" t="str">
            <v>YY-42218</v>
          </cell>
          <cell r="E5672" t="str">
            <v>BOLD:AAM4341</v>
          </cell>
        </row>
        <row r="5673">
          <cell r="C5673" t="str">
            <v>SRS00005</v>
          </cell>
          <cell r="D5673" t="str">
            <v>YY-40655</v>
          </cell>
          <cell r="E5673" t="str">
            <v>BOLD:AAM4968</v>
          </cell>
        </row>
        <row r="5674">
          <cell r="C5674" t="str">
            <v>SRS00006</v>
          </cell>
          <cell r="D5674" t="str">
            <v>YY-39990</v>
          </cell>
        </row>
        <row r="5675">
          <cell r="C5675" t="str">
            <v>SRS00007</v>
          </cell>
          <cell r="D5675" t="str">
            <v>YY-43737</v>
          </cell>
          <cell r="E5675" t="str">
            <v>BOLD:AAM3865</v>
          </cell>
        </row>
        <row r="5676">
          <cell r="C5676" t="str">
            <v>SRS00008</v>
          </cell>
          <cell r="D5676" t="str">
            <v>YY-40478</v>
          </cell>
          <cell r="E5676" t="str">
            <v>BOLD:AAM4342</v>
          </cell>
        </row>
        <row r="5677">
          <cell r="C5677" t="str">
            <v>SRS00009</v>
          </cell>
          <cell r="D5677" t="str">
            <v>YY-40348</v>
          </cell>
          <cell r="E5677" t="str">
            <v>BOLD:AAM3865</v>
          </cell>
        </row>
        <row r="5678">
          <cell r="C5678" t="str">
            <v>SRS00010</v>
          </cell>
          <cell r="D5678" t="str">
            <v>YY-43108</v>
          </cell>
          <cell r="E5678" t="str">
            <v>BOLD:AAM4341</v>
          </cell>
        </row>
        <row r="5679">
          <cell r="C5679" t="str">
            <v>SRS00011</v>
          </cell>
          <cell r="D5679" t="str">
            <v>YY-43751</v>
          </cell>
          <cell r="E5679" t="str">
            <v>BOLD:AAM3865</v>
          </cell>
        </row>
        <row r="5680">
          <cell r="C5680" t="str">
            <v>SRS00012</v>
          </cell>
          <cell r="D5680" t="str">
            <v>YY-28333</v>
          </cell>
        </row>
        <row r="5681">
          <cell r="C5681" t="str">
            <v>SRS00015</v>
          </cell>
          <cell r="D5681" t="str">
            <v>YY-37062</v>
          </cell>
        </row>
        <row r="5682">
          <cell r="C5682" t="str">
            <v>SRS00016</v>
          </cell>
          <cell r="D5682" t="str">
            <v>YY-31409</v>
          </cell>
          <cell r="E5682" t="str">
            <v>BOLD:AAM4918</v>
          </cell>
        </row>
        <row r="5683">
          <cell r="C5683" t="str">
            <v>SRS00017</v>
          </cell>
          <cell r="D5683" t="str">
            <v>YY-25699</v>
          </cell>
        </row>
        <row r="5684">
          <cell r="C5684" t="str">
            <v>SRS00018</v>
          </cell>
          <cell r="D5684" t="str">
            <v>YY-22975</v>
          </cell>
        </row>
        <row r="5685">
          <cell r="C5685" t="str">
            <v>SRS00019</v>
          </cell>
          <cell r="D5685" t="str">
            <v>YY-29593</v>
          </cell>
          <cell r="E5685" t="str">
            <v>BOLD:AAM4342</v>
          </cell>
        </row>
        <row r="5686">
          <cell r="C5686" t="str">
            <v>SRS00027</v>
          </cell>
          <cell r="D5686" t="str">
            <v>SRS00027</v>
          </cell>
          <cell r="E5686" t="str">
            <v>BOLD:AAM5663</v>
          </cell>
        </row>
        <row r="5687">
          <cell r="C5687" t="str">
            <v>SRS00028</v>
          </cell>
          <cell r="D5687" t="str">
            <v>SRS00028</v>
          </cell>
          <cell r="E5687" t="str">
            <v>BOLD:AAM5663</v>
          </cell>
        </row>
        <row r="5688">
          <cell r="C5688" t="str">
            <v>SRS00029</v>
          </cell>
          <cell r="D5688" t="str">
            <v>SRS00029</v>
          </cell>
          <cell r="E5688" t="str">
            <v>BOLD:AAM5663</v>
          </cell>
        </row>
        <row r="5689">
          <cell r="C5689" t="str">
            <v>SRS00030</v>
          </cell>
          <cell r="D5689" t="str">
            <v>SRS00030</v>
          </cell>
          <cell r="E5689" t="str">
            <v>BOLD:AAZ2470</v>
          </cell>
        </row>
        <row r="5690">
          <cell r="C5690" t="str">
            <v>SRS00033</v>
          </cell>
          <cell r="D5690" t="str">
            <v>SRS00033</v>
          </cell>
        </row>
        <row r="5691">
          <cell r="C5691" t="str">
            <v>SRS00034</v>
          </cell>
          <cell r="D5691" t="str">
            <v>SRS00034</v>
          </cell>
        </row>
        <row r="5692">
          <cell r="C5692" t="str">
            <v>BCLDQ01361</v>
          </cell>
          <cell r="D5692" t="str">
            <v>BCLDQ01361</v>
          </cell>
        </row>
        <row r="5693">
          <cell r="C5693" t="str">
            <v>BCLDQ01362</v>
          </cell>
          <cell r="D5693" t="str">
            <v>BCLDQ01362</v>
          </cell>
        </row>
        <row r="5694">
          <cell r="C5694" t="str">
            <v>BCLDQ01363</v>
          </cell>
          <cell r="D5694" t="str">
            <v>BCLDQ01363</v>
          </cell>
        </row>
        <row r="5695">
          <cell r="C5695" t="str">
            <v>BCLDQ01364</v>
          </cell>
          <cell r="D5695" t="str">
            <v>BCLDQ01364</v>
          </cell>
        </row>
        <row r="5696">
          <cell r="C5696" t="str">
            <v>BCLDQ01365</v>
          </cell>
          <cell r="D5696" t="str">
            <v>BCLDQ01365</v>
          </cell>
        </row>
        <row r="5697">
          <cell r="C5697" t="str">
            <v>BCLDQ01366</v>
          </cell>
          <cell r="D5697" t="str">
            <v>BCLDQ01366</v>
          </cell>
        </row>
        <row r="5698">
          <cell r="C5698" t="str">
            <v>BCLDQ01367</v>
          </cell>
          <cell r="D5698" t="str">
            <v>BCLDQ01367</v>
          </cell>
        </row>
        <row r="5699">
          <cell r="C5699" t="str">
            <v>BCLDQ01368</v>
          </cell>
          <cell r="D5699" t="str">
            <v>BCLDQ01368</v>
          </cell>
        </row>
        <row r="5700">
          <cell r="C5700" t="str">
            <v>BCLDQ01369</v>
          </cell>
          <cell r="D5700" t="str">
            <v>BCLDQ01369</v>
          </cell>
        </row>
        <row r="5701">
          <cell r="C5701" t="str">
            <v>BCLDQ01370</v>
          </cell>
          <cell r="D5701" t="str">
            <v>BCLDQ01370</v>
          </cell>
        </row>
        <row r="5702">
          <cell r="C5702" t="str">
            <v>BCLDQ01371</v>
          </cell>
          <cell r="D5702" t="str">
            <v>BCLDQ01371</v>
          </cell>
        </row>
        <row r="5703">
          <cell r="C5703" t="str">
            <v>BCLDQ01372</v>
          </cell>
          <cell r="D5703" t="str">
            <v>BCLDQ01372</v>
          </cell>
        </row>
        <row r="5704">
          <cell r="C5704" t="str">
            <v>BCLDQ01373</v>
          </cell>
          <cell r="D5704" t="str">
            <v>BCLDQ01373</v>
          </cell>
        </row>
        <row r="5705">
          <cell r="C5705" t="str">
            <v>BCLDQ01374</v>
          </cell>
          <cell r="D5705" t="str">
            <v>BCLDQ01374</v>
          </cell>
        </row>
        <row r="5706">
          <cell r="C5706" t="str">
            <v>BCLDQ01375</v>
          </cell>
          <cell r="D5706" t="str">
            <v>BCLDQ01375</v>
          </cell>
        </row>
        <row r="5707">
          <cell r="C5707" t="str">
            <v>BCLDQ01376</v>
          </cell>
          <cell r="D5707" t="str">
            <v>BCLDQ01376</v>
          </cell>
        </row>
        <row r="5708">
          <cell r="C5708" t="str">
            <v>BCLDQ01377</v>
          </cell>
          <cell r="D5708" t="str">
            <v>BCLDQ01377</v>
          </cell>
          <cell r="E5708" t="str">
            <v>BOLD:AAG7601</v>
          </cell>
        </row>
        <row r="5709">
          <cell r="C5709" t="str">
            <v>BCLDQ01378</v>
          </cell>
          <cell r="D5709" t="str">
            <v>BCLDQ01378</v>
          </cell>
        </row>
        <row r="5710">
          <cell r="C5710" t="str">
            <v>BCLDQ01379</v>
          </cell>
          <cell r="D5710" t="str">
            <v>BCLDQ01379</v>
          </cell>
        </row>
        <row r="5711">
          <cell r="C5711" t="str">
            <v>BCLDQ01380</v>
          </cell>
          <cell r="D5711" t="str">
            <v>BCLDQ01380</v>
          </cell>
        </row>
        <row r="5712">
          <cell r="C5712" t="str">
            <v>MRS701</v>
          </cell>
          <cell r="D5712" t="str">
            <v>MRS701</v>
          </cell>
          <cell r="E5712" t="str">
            <v>BOLD:AAV3392</v>
          </cell>
        </row>
        <row r="5713">
          <cell r="C5713" t="str">
            <v>MRS702</v>
          </cell>
          <cell r="D5713" t="str">
            <v>MRS702</v>
          </cell>
          <cell r="E5713" t="str">
            <v>BOLD:AAA7796</v>
          </cell>
        </row>
        <row r="5714">
          <cell r="C5714" t="str">
            <v>BCLDQ01383</v>
          </cell>
          <cell r="D5714" t="str">
            <v>BCLDQ01383</v>
          </cell>
          <cell r="E5714" t="str">
            <v>BOLD:AAV3392</v>
          </cell>
        </row>
        <row r="5715">
          <cell r="C5715" t="str">
            <v>BCLDQ01384</v>
          </cell>
          <cell r="D5715" t="str">
            <v>BCLDQ01384</v>
          </cell>
        </row>
        <row r="5716">
          <cell r="C5716" t="str">
            <v>BCLDQ01385</v>
          </cell>
          <cell r="D5716" t="str">
            <v>BCLDQ01385</v>
          </cell>
        </row>
        <row r="5717">
          <cell r="C5717" t="str">
            <v>BCLDQ01386</v>
          </cell>
          <cell r="D5717" t="str">
            <v>BCLDQ01386</v>
          </cell>
        </row>
        <row r="5718">
          <cell r="C5718" t="str">
            <v>BCLDQ01387</v>
          </cell>
          <cell r="D5718" t="str">
            <v>BCLDQ01387</v>
          </cell>
          <cell r="E5718" t="str">
            <v>BOLD:ACK0355</v>
          </cell>
        </row>
        <row r="5719">
          <cell r="C5719" t="str">
            <v>BCLDQ01388</v>
          </cell>
          <cell r="D5719" t="str">
            <v>BCLDQ01388</v>
          </cell>
          <cell r="E5719" t="str">
            <v>BOLD:AAV4345</v>
          </cell>
        </row>
        <row r="5720">
          <cell r="C5720" t="str">
            <v>BCLDQ01389</v>
          </cell>
          <cell r="D5720" t="str">
            <v>BCLDQ01389</v>
          </cell>
          <cell r="E5720" t="str">
            <v>BOLD:AFU1999</v>
          </cell>
        </row>
        <row r="5721">
          <cell r="C5721" t="str">
            <v>BCLDQ01390</v>
          </cell>
          <cell r="D5721" t="str">
            <v>BCLDQ01390</v>
          </cell>
        </row>
        <row r="5722">
          <cell r="C5722" t="str">
            <v>BCLDQ01391</v>
          </cell>
          <cell r="D5722" t="str">
            <v>BCLDQ01391</v>
          </cell>
        </row>
        <row r="5723">
          <cell r="C5723" t="str">
            <v>BCLDQ01392</v>
          </cell>
          <cell r="D5723" t="str">
            <v>BCLDQ01392</v>
          </cell>
        </row>
        <row r="5724">
          <cell r="C5724" t="str">
            <v>BCLDQ01393</v>
          </cell>
          <cell r="D5724" t="str">
            <v>BCLDQ01393</v>
          </cell>
          <cell r="E5724" t="str">
            <v>BOLD:AAH8995</v>
          </cell>
        </row>
        <row r="5725">
          <cell r="C5725" t="str">
            <v>BCLDQ01394</v>
          </cell>
          <cell r="D5725" t="str">
            <v>BCLDQ01394</v>
          </cell>
        </row>
        <row r="5726">
          <cell r="C5726" t="str">
            <v>BCLDQ01395</v>
          </cell>
          <cell r="D5726" t="str">
            <v>BCLDQ01395</v>
          </cell>
          <cell r="E5726" t="str">
            <v>BOLD:AAH8640</v>
          </cell>
        </row>
        <row r="5727">
          <cell r="C5727" t="str">
            <v>BCLDQ01396</v>
          </cell>
          <cell r="D5727" t="str">
            <v>BCLDQ01396</v>
          </cell>
        </row>
        <row r="5728">
          <cell r="C5728" t="str">
            <v>BCLDQ01397</v>
          </cell>
          <cell r="D5728" t="str">
            <v>BCLDQ01397</v>
          </cell>
        </row>
        <row r="5729">
          <cell r="C5729" t="str">
            <v>BCLDQ01398</v>
          </cell>
          <cell r="D5729" t="str">
            <v>BCLDQ01398</v>
          </cell>
          <cell r="E5729" t="str">
            <v>BOLD:AAM5915</v>
          </cell>
        </row>
        <row r="5730">
          <cell r="C5730" t="str">
            <v>BCLDQ01399</v>
          </cell>
          <cell r="D5730" t="str">
            <v>BCLDQ01399</v>
          </cell>
        </row>
        <row r="5731">
          <cell r="C5731" t="str">
            <v>BCLDQ01400</v>
          </cell>
          <cell r="D5731" t="str">
            <v>BCLDQ01400</v>
          </cell>
        </row>
        <row r="5732">
          <cell r="C5732" t="str">
            <v>BCLDQ01401</v>
          </cell>
          <cell r="D5732" t="str">
            <v>BCLDQ01401</v>
          </cell>
          <cell r="E5732" t="str">
            <v>BOLD:AAV7512</v>
          </cell>
        </row>
        <row r="5733">
          <cell r="C5733" t="str">
            <v>BCLDQ01402</v>
          </cell>
          <cell r="D5733" t="str">
            <v>BCLDQ01402</v>
          </cell>
        </row>
        <row r="5734">
          <cell r="C5734" t="str">
            <v>BCLDQ01403</v>
          </cell>
          <cell r="D5734" t="str">
            <v>BCLDQ01403</v>
          </cell>
        </row>
        <row r="5735">
          <cell r="C5735" t="str">
            <v>BCLDQ01404</v>
          </cell>
          <cell r="D5735" t="str">
            <v>BCLDQ01404</v>
          </cell>
          <cell r="E5735" t="str">
            <v>BOLD:AAG5353</v>
          </cell>
        </row>
        <row r="5736">
          <cell r="C5736" t="str">
            <v>BCLDQ01405</v>
          </cell>
          <cell r="D5736" t="str">
            <v>BCLDQ01405</v>
          </cell>
        </row>
        <row r="5737">
          <cell r="C5737" t="str">
            <v>BCLDQ01406</v>
          </cell>
          <cell r="D5737" t="str">
            <v>BCLDQ01406</v>
          </cell>
          <cell r="E5737" t="str">
            <v>BOLD:ACK0105</v>
          </cell>
        </row>
        <row r="5738">
          <cell r="C5738" t="str">
            <v>BCLDQ01407</v>
          </cell>
          <cell r="D5738" t="str">
            <v>BCLDQ01407</v>
          </cell>
        </row>
        <row r="5739">
          <cell r="C5739" t="str">
            <v>BCLDQ01408</v>
          </cell>
          <cell r="D5739" t="str">
            <v>BCLDQ01408</v>
          </cell>
        </row>
        <row r="5740">
          <cell r="C5740" t="str">
            <v>BCLDQ01409</v>
          </cell>
          <cell r="D5740" t="str">
            <v>BCLDQ01409</v>
          </cell>
        </row>
        <row r="5741">
          <cell r="C5741" t="str">
            <v>BCLDQ01410</v>
          </cell>
          <cell r="D5741" t="str">
            <v>BCLDQ01410</v>
          </cell>
        </row>
        <row r="5742">
          <cell r="C5742" t="str">
            <v>BCLDQ01411</v>
          </cell>
          <cell r="D5742" t="str">
            <v>BCLDQ01411</v>
          </cell>
        </row>
        <row r="5743">
          <cell r="C5743" t="str">
            <v>BCLDQ01412</v>
          </cell>
          <cell r="D5743" t="str">
            <v>BCLDQ01412</v>
          </cell>
        </row>
        <row r="5744">
          <cell r="C5744" t="str">
            <v>BCLDQ01413</v>
          </cell>
          <cell r="D5744" t="str">
            <v>BCLDQ01413</v>
          </cell>
        </row>
        <row r="5745">
          <cell r="C5745" t="str">
            <v>BCLDQ01414</v>
          </cell>
          <cell r="D5745" t="str">
            <v>BCLDQ01414</v>
          </cell>
          <cell r="E5745" t="str">
            <v>BOLD:AAV6407</v>
          </cell>
        </row>
        <row r="5746">
          <cell r="C5746" t="str">
            <v>BCLDQ01415</v>
          </cell>
          <cell r="D5746" t="str">
            <v>BCLDQ01415</v>
          </cell>
        </row>
        <row r="5747">
          <cell r="C5747" t="str">
            <v>BCLDQ01416</v>
          </cell>
          <cell r="D5747" t="str">
            <v>BCLDQ01416</v>
          </cell>
          <cell r="E5747" t="str">
            <v>BOLD:AAV7513</v>
          </cell>
        </row>
        <row r="5748">
          <cell r="C5748" t="str">
            <v>BCLDQ01417</v>
          </cell>
          <cell r="D5748" t="str">
            <v>BCLDQ01417</v>
          </cell>
          <cell r="E5748" t="str">
            <v>BOLD:AAH8721</v>
          </cell>
        </row>
        <row r="5749">
          <cell r="C5749" t="str">
            <v>BCLDQ01418</v>
          </cell>
          <cell r="D5749" t="str">
            <v>BCLDQ01418</v>
          </cell>
          <cell r="E5749" t="str">
            <v>BOLD:AAH8778</v>
          </cell>
        </row>
        <row r="5750">
          <cell r="C5750" t="str">
            <v>BCLDQ01419</v>
          </cell>
          <cell r="D5750" t="str">
            <v>BCLDQ01419</v>
          </cell>
          <cell r="E5750" t="str">
            <v>BOLD:ACA7986</v>
          </cell>
        </row>
        <row r="5751">
          <cell r="C5751" t="str">
            <v>BCLDQ01420</v>
          </cell>
          <cell r="D5751" t="str">
            <v>BCLDQ01420</v>
          </cell>
          <cell r="E5751" t="str">
            <v>BOLD:AAV7514</v>
          </cell>
        </row>
        <row r="5752">
          <cell r="C5752" t="str">
            <v>BCLDQ01421</v>
          </cell>
          <cell r="D5752" t="str">
            <v>BCLDQ01421</v>
          </cell>
        </row>
        <row r="5753">
          <cell r="C5753" t="str">
            <v>BCLDQ01422</v>
          </cell>
          <cell r="D5753" t="str">
            <v>BCLDQ01422</v>
          </cell>
          <cell r="E5753" t="str">
            <v>BOLD:ABA9168</v>
          </cell>
        </row>
        <row r="5754">
          <cell r="C5754" t="str">
            <v>BCLDQ01423</v>
          </cell>
          <cell r="D5754" t="str">
            <v>BCLDQ01423</v>
          </cell>
          <cell r="E5754" t="str">
            <v>BOLD:AAH8721</v>
          </cell>
        </row>
        <row r="5755">
          <cell r="C5755" t="str">
            <v>BCLDQ01424</v>
          </cell>
          <cell r="D5755" t="str">
            <v>BCLDQ01424</v>
          </cell>
          <cell r="E5755" t="str">
            <v>BOLD:AAV7516</v>
          </cell>
        </row>
        <row r="5756">
          <cell r="C5756" t="str">
            <v>BCLDQ01425</v>
          </cell>
          <cell r="D5756" t="str">
            <v>BCLDQ01425</v>
          </cell>
          <cell r="E5756" t="str">
            <v>BOLD:AAW1625</v>
          </cell>
        </row>
        <row r="5757">
          <cell r="C5757" t="str">
            <v>BCLDQ01426</v>
          </cell>
          <cell r="D5757" t="str">
            <v>BCLDQ01426</v>
          </cell>
          <cell r="E5757" t="str">
            <v>BOLD:ABA9159</v>
          </cell>
        </row>
        <row r="5758">
          <cell r="C5758" t="str">
            <v>BCLDQ01427</v>
          </cell>
          <cell r="D5758" t="str">
            <v>BCLDQ01427</v>
          </cell>
        </row>
        <row r="5759">
          <cell r="C5759" t="str">
            <v>BCLDQ01428</v>
          </cell>
          <cell r="D5759" t="str">
            <v>BCLDQ01428</v>
          </cell>
        </row>
        <row r="5760">
          <cell r="C5760" t="str">
            <v>BCLDQ01429</v>
          </cell>
          <cell r="D5760" t="str">
            <v>BCLDQ01429</v>
          </cell>
        </row>
        <row r="5761">
          <cell r="C5761" t="str">
            <v>BCLDQ01430</v>
          </cell>
          <cell r="D5761" t="str">
            <v>BCLDQ01430</v>
          </cell>
        </row>
        <row r="5762">
          <cell r="C5762" t="str">
            <v>BCLDQ01431</v>
          </cell>
          <cell r="D5762" t="str">
            <v>BCLDQ01431</v>
          </cell>
        </row>
        <row r="5763">
          <cell r="C5763" t="str">
            <v>BCLDQ01432</v>
          </cell>
          <cell r="D5763" t="str">
            <v>BCLDQ01432</v>
          </cell>
          <cell r="E5763" t="str">
            <v>BOLD:ACA8076</v>
          </cell>
        </row>
        <row r="5764">
          <cell r="C5764" t="str">
            <v>BCLDQ01433</v>
          </cell>
          <cell r="D5764" t="str">
            <v>BCLDQ01433</v>
          </cell>
          <cell r="E5764" t="str">
            <v>BOLD:AAV7517</v>
          </cell>
        </row>
        <row r="5765">
          <cell r="C5765" t="str">
            <v>BCLDQ01434</v>
          </cell>
          <cell r="D5765" t="str">
            <v>BCLDQ01434</v>
          </cell>
          <cell r="E5765" t="str">
            <v>BOLD:AAV7518</v>
          </cell>
        </row>
        <row r="5766">
          <cell r="C5766" t="str">
            <v>BCLDQ01435</v>
          </cell>
          <cell r="D5766" t="str">
            <v>BCLDQ01435</v>
          </cell>
          <cell r="E5766" t="str">
            <v>BOLD:ACA8088</v>
          </cell>
        </row>
        <row r="5767">
          <cell r="C5767" t="str">
            <v>BCLDQ01436</v>
          </cell>
          <cell r="D5767" t="str">
            <v>BCLDQ01436</v>
          </cell>
          <cell r="E5767" t="str">
            <v>BOLD:AAV7519</v>
          </cell>
        </row>
        <row r="5768">
          <cell r="C5768" t="str">
            <v>BCLDQ01437</v>
          </cell>
          <cell r="D5768" t="str">
            <v>BCLDQ01437</v>
          </cell>
          <cell r="E5768" t="str">
            <v>BOLD:AAV7520</v>
          </cell>
        </row>
        <row r="5769">
          <cell r="C5769" t="str">
            <v>BCLDQ01438</v>
          </cell>
          <cell r="D5769" t="str">
            <v>BCLDQ01438</v>
          </cell>
        </row>
        <row r="5770">
          <cell r="C5770" t="str">
            <v>BCLDQ01439</v>
          </cell>
          <cell r="D5770" t="str">
            <v>BCLDQ01439</v>
          </cell>
        </row>
        <row r="5771">
          <cell r="C5771" t="str">
            <v>BCLDQ01440</v>
          </cell>
          <cell r="D5771" t="str">
            <v>BCLDQ01440</v>
          </cell>
          <cell r="E5771" t="str">
            <v>BOLD:AAV7519</v>
          </cell>
        </row>
        <row r="5772">
          <cell r="C5772" t="str">
            <v>BCLDQ01441</v>
          </cell>
          <cell r="D5772" t="str">
            <v>BCLDQ01441</v>
          </cell>
        </row>
        <row r="5773">
          <cell r="C5773" t="str">
            <v>BCLDQ01442</v>
          </cell>
          <cell r="D5773" t="str">
            <v>BCLDQ01442</v>
          </cell>
          <cell r="E5773" t="str">
            <v>BOLD:AAE5158</v>
          </cell>
        </row>
        <row r="5774">
          <cell r="C5774" t="str">
            <v>BCLDQ01443</v>
          </cell>
          <cell r="D5774" t="str">
            <v>BCLDQ01443</v>
          </cell>
        </row>
        <row r="5775">
          <cell r="C5775" t="str">
            <v>BCLDQ01444</v>
          </cell>
          <cell r="D5775" t="str">
            <v>BCLDQ01444</v>
          </cell>
        </row>
        <row r="5776">
          <cell r="C5776" t="str">
            <v>BCLDQ01445</v>
          </cell>
          <cell r="D5776" t="str">
            <v>BCLDQ01445</v>
          </cell>
        </row>
        <row r="5777">
          <cell r="C5777" t="str">
            <v>BCLDQ01446</v>
          </cell>
          <cell r="D5777" t="str">
            <v>BCLDQ01446</v>
          </cell>
        </row>
        <row r="5778">
          <cell r="C5778" t="str">
            <v>BCLDQ01447</v>
          </cell>
          <cell r="D5778" t="str">
            <v>BCLDQ01447</v>
          </cell>
        </row>
        <row r="5779">
          <cell r="C5779" t="str">
            <v>BCLDQ01448</v>
          </cell>
          <cell r="D5779" t="str">
            <v>BCLDQ01448</v>
          </cell>
          <cell r="E5779" t="str">
            <v>BOLD:AAV3177</v>
          </cell>
        </row>
        <row r="5780">
          <cell r="C5780" t="str">
            <v>BCLDQ01449</v>
          </cell>
          <cell r="D5780" t="str">
            <v>BCLDQ01449</v>
          </cell>
          <cell r="E5780" t="str">
            <v>BOLD:AAV3177</v>
          </cell>
        </row>
        <row r="5781">
          <cell r="C5781" t="str">
            <v>BCLDQ01450</v>
          </cell>
          <cell r="D5781" t="str">
            <v>BCLDQ01450</v>
          </cell>
          <cell r="E5781" t="str">
            <v>BOLD:AAV3178</v>
          </cell>
        </row>
        <row r="5782">
          <cell r="C5782" t="str">
            <v>BCLDQ01451</v>
          </cell>
          <cell r="D5782" t="str">
            <v>BCLDQ01451</v>
          </cell>
          <cell r="E5782" t="str">
            <v>BOLD:AAV8500</v>
          </cell>
        </row>
        <row r="5783">
          <cell r="C5783" t="str">
            <v>BCLDQ01452</v>
          </cell>
          <cell r="D5783" t="str">
            <v>BCLDQ01452</v>
          </cell>
          <cell r="E5783" t="str">
            <v>BOLD:AAV3179</v>
          </cell>
        </row>
        <row r="5784">
          <cell r="C5784" t="str">
            <v>BCLDQ01453</v>
          </cell>
        </row>
        <row r="5785">
          <cell r="C5785" t="str">
            <v>BCLDQ01454</v>
          </cell>
        </row>
        <row r="5786">
          <cell r="C5786" t="str">
            <v>BCLDQ01455</v>
          </cell>
        </row>
      </sheetData>
      <sheetData sheetId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notes"/>
      <sheetName val="Rogadinae"/>
      <sheetName val="Sheet1"/>
    </sheetNames>
    <sheetDataSet>
      <sheetData sheetId="0"/>
      <sheetData sheetId="1">
        <row r="1">
          <cell r="A1" t="str">
            <v>Accession #</v>
          </cell>
          <cell r="B1" t="str">
            <v>Acc#</v>
          </cell>
          <cell r="C1" t="str">
            <v>Code_M</v>
          </cell>
          <cell r="D1" t="str">
            <v>codes</v>
          </cell>
          <cell r="E1" t="str">
            <v>Code</v>
          </cell>
          <cell r="F1" t="str">
            <v>Parasitoid genus</v>
          </cell>
          <cell r="G1" t="str">
            <v>species</v>
          </cell>
        </row>
        <row r="2">
          <cell r="A2" t="str">
            <v>USNM00206044</v>
          </cell>
          <cell r="B2" t="str">
            <v>US00206044</v>
          </cell>
          <cell r="C2" t="str">
            <v>ROGA001</v>
          </cell>
          <cell r="E2" t="str">
            <v>ROGA001</v>
          </cell>
          <cell r="F2" t="str">
            <v>?Aleiodes</v>
          </cell>
        </row>
        <row r="3">
          <cell r="A3" t="str">
            <v>USNM00205792</v>
          </cell>
          <cell r="B3" t="str">
            <v>US00205792</v>
          </cell>
          <cell r="C3" t="str">
            <v>ROGA001</v>
          </cell>
          <cell r="E3" t="str">
            <v>ROGA001</v>
          </cell>
          <cell r="F3" t="str">
            <v>Aleiodes</v>
          </cell>
          <cell r="G3" t="str">
            <v>sp.1</v>
          </cell>
        </row>
        <row r="4">
          <cell r="A4" t="str">
            <v>USNM00205804</v>
          </cell>
          <cell r="B4" t="str">
            <v>US00205804</v>
          </cell>
          <cell r="C4" t="str">
            <v>ROGA001</v>
          </cell>
          <cell r="E4" t="str">
            <v>ROGA001</v>
          </cell>
          <cell r="F4" t="str">
            <v>Aleiodes</v>
          </cell>
          <cell r="G4" t="str">
            <v>sp.1</v>
          </cell>
        </row>
        <row r="5">
          <cell r="A5" t="str">
            <v>USNM00206406</v>
          </cell>
          <cell r="B5" t="str">
            <v>US00206406</v>
          </cell>
          <cell r="C5" t="str">
            <v>ROGA001</v>
          </cell>
          <cell r="E5" t="str">
            <v>ROGA001</v>
          </cell>
          <cell r="F5" t="str">
            <v>Aleiodes</v>
          </cell>
          <cell r="G5" t="str">
            <v>sp.1</v>
          </cell>
        </row>
        <row r="6">
          <cell r="A6" t="str">
            <v>USNM00206407</v>
          </cell>
          <cell r="B6" t="str">
            <v>US00206407</v>
          </cell>
          <cell r="C6" t="str">
            <v>ROGA001</v>
          </cell>
          <cell r="E6" t="str">
            <v>ROGA001</v>
          </cell>
          <cell r="F6" t="str">
            <v>Aleiodes</v>
          </cell>
          <cell r="G6" t="str">
            <v>sp.1</v>
          </cell>
        </row>
        <row r="7">
          <cell r="A7" t="str">
            <v>USNM00206412</v>
          </cell>
          <cell r="B7" t="str">
            <v>US00206412</v>
          </cell>
          <cell r="C7" t="str">
            <v>ROGA001</v>
          </cell>
          <cell r="E7" t="str">
            <v>ROGA001</v>
          </cell>
          <cell r="F7" t="str">
            <v>Aleiodes</v>
          </cell>
          <cell r="G7" t="str">
            <v>sp.1</v>
          </cell>
        </row>
        <row r="8">
          <cell r="A8" t="str">
            <v>USNM00206413</v>
          </cell>
          <cell r="B8" t="str">
            <v>US00206413</v>
          </cell>
          <cell r="C8" t="str">
            <v>ROGA001</v>
          </cell>
          <cell r="E8" t="str">
            <v>ROGA001</v>
          </cell>
          <cell r="F8" t="str">
            <v>Aleiodes</v>
          </cell>
          <cell r="G8" t="str">
            <v>sp.1</v>
          </cell>
        </row>
        <row r="9">
          <cell r="A9" t="str">
            <v>USNM00206414</v>
          </cell>
          <cell r="B9" t="str">
            <v>US00206414</v>
          </cell>
          <cell r="C9" t="str">
            <v>ROGA001</v>
          </cell>
          <cell r="E9" t="str">
            <v>ROGA001</v>
          </cell>
          <cell r="F9" t="str">
            <v>Aleiodes</v>
          </cell>
          <cell r="G9" t="str">
            <v>sp.1</v>
          </cell>
        </row>
        <row r="10">
          <cell r="A10" t="str">
            <v>USNM00206417</v>
          </cell>
          <cell r="B10" t="str">
            <v>US00206417</v>
          </cell>
          <cell r="C10" t="str">
            <v>ROGA001</v>
          </cell>
          <cell r="E10" t="str">
            <v>ROGA001</v>
          </cell>
          <cell r="F10" t="str">
            <v>Aleiodes</v>
          </cell>
          <cell r="G10" t="str">
            <v>sp.1</v>
          </cell>
        </row>
        <row r="11">
          <cell r="A11" t="str">
            <v>USNM00206422</v>
          </cell>
          <cell r="B11" t="str">
            <v>US00206422</v>
          </cell>
          <cell r="C11" t="str">
            <v>ROGA001</v>
          </cell>
          <cell r="E11" t="str">
            <v>ROGA001</v>
          </cell>
          <cell r="F11" t="str">
            <v>Aleiodes</v>
          </cell>
          <cell r="G11" t="str">
            <v>sp.1</v>
          </cell>
        </row>
        <row r="12">
          <cell r="A12" t="str">
            <v>USNM00206430</v>
          </cell>
          <cell r="B12" t="str">
            <v>US00206430</v>
          </cell>
          <cell r="C12" t="str">
            <v>ROGA001</v>
          </cell>
          <cell r="E12" t="str">
            <v>ROGA001</v>
          </cell>
          <cell r="F12" t="str">
            <v>Aleiodes</v>
          </cell>
          <cell r="G12" t="str">
            <v>sp.1</v>
          </cell>
        </row>
        <row r="13">
          <cell r="A13" t="str">
            <v>USNM00206991</v>
          </cell>
          <cell r="B13" t="str">
            <v>US00206991</v>
          </cell>
          <cell r="C13" t="str">
            <v>ROGA024</v>
          </cell>
          <cell r="D13" t="str">
            <v>ROGA024</v>
          </cell>
          <cell r="E13" t="str">
            <v>ROGA002</v>
          </cell>
          <cell r="F13" t="str">
            <v>Colastomion</v>
          </cell>
          <cell r="G13" t="str">
            <v>?aus</v>
          </cell>
        </row>
        <row r="14">
          <cell r="A14" t="str">
            <v>USNM00206995</v>
          </cell>
          <cell r="B14" t="str">
            <v>US00206995</v>
          </cell>
          <cell r="C14" t="str">
            <v>ROGA002</v>
          </cell>
          <cell r="E14" t="str">
            <v>ROGA002</v>
          </cell>
          <cell r="F14" t="str">
            <v>Colastomion</v>
          </cell>
          <cell r="G14" t="str">
            <v>aus</v>
          </cell>
        </row>
        <row r="15">
          <cell r="A15" t="str">
            <v>USNM00206716</v>
          </cell>
          <cell r="B15" t="str">
            <v>US00206716</v>
          </cell>
          <cell r="C15" t="str">
            <v>ROGA003</v>
          </cell>
          <cell r="E15" t="str">
            <v>ROGA003</v>
          </cell>
          <cell r="F15" t="str">
            <v>Colastomion</v>
          </cell>
          <cell r="G15" t="str">
            <v>rugosus</v>
          </cell>
        </row>
        <row r="16">
          <cell r="A16" t="str">
            <v>USNM00452009</v>
          </cell>
          <cell r="B16" t="str">
            <v>US00452009</v>
          </cell>
          <cell r="C16" t="str">
            <v>ROGA003</v>
          </cell>
          <cell r="E16" t="str">
            <v>ROGA003</v>
          </cell>
          <cell r="F16" t="str">
            <v>Colastomion</v>
          </cell>
          <cell r="G16" t="str">
            <v>rugosus</v>
          </cell>
        </row>
        <row r="17">
          <cell r="A17" t="str">
            <v>USNM00206736</v>
          </cell>
          <cell r="B17" t="str">
            <v>US00206736</v>
          </cell>
          <cell r="C17" t="str">
            <v>ROGA003</v>
          </cell>
          <cell r="E17" t="str">
            <v>ROGA003</v>
          </cell>
          <cell r="F17" t="str">
            <v>Colastomion</v>
          </cell>
          <cell r="G17" t="str">
            <v>rugosus - probably ought  to add 206919 and 206736 as another sp from that last group of black metasoma species as it has a very coarsely sculptured propodeum</v>
          </cell>
        </row>
        <row r="18">
          <cell r="A18" t="str">
            <v>USNM00206919</v>
          </cell>
          <cell r="B18" t="str">
            <v>US00206919</v>
          </cell>
          <cell r="C18" t="str">
            <v>ROGA003</v>
          </cell>
          <cell r="E18" t="str">
            <v>ROGA003</v>
          </cell>
          <cell r="F18" t="str">
            <v>Colastomion</v>
          </cell>
          <cell r="G18" t="str">
            <v>rugosus - probably ought  to add 206919 and 206736 as another sp from that last group of black metasoma species as it has a very coarsely sculptured propodeum</v>
          </cell>
        </row>
        <row r="19">
          <cell r="A19" t="str">
            <v>USNM00506254</v>
          </cell>
          <cell r="B19" t="str">
            <v>US00506254</v>
          </cell>
          <cell r="C19" t="str">
            <v>ROGA004</v>
          </cell>
          <cell r="E19" t="str">
            <v>ROGA004</v>
          </cell>
          <cell r="F19" t="str">
            <v>Colastomion</v>
          </cell>
          <cell r="G19" t="str">
            <v>ohone</v>
          </cell>
        </row>
        <row r="20">
          <cell r="A20" t="str">
            <v>USNM00209066</v>
          </cell>
          <cell r="B20" t="str">
            <v>US00209066</v>
          </cell>
          <cell r="C20" t="str">
            <v>ROGA004</v>
          </cell>
          <cell r="D20" t="str">
            <v>ROGA004</v>
          </cell>
          <cell r="E20" t="str">
            <v>ROGA005</v>
          </cell>
          <cell r="F20" t="str">
            <v>Colastomion</v>
          </cell>
          <cell r="G20" t="str">
            <v>ohone</v>
          </cell>
        </row>
        <row r="21">
          <cell r="A21" t="str">
            <v>USNM00207119</v>
          </cell>
          <cell r="B21" t="str">
            <v>US00207119</v>
          </cell>
          <cell r="C21" t="str">
            <v>ROGA006</v>
          </cell>
          <cell r="E21" t="str">
            <v>ROGA006</v>
          </cell>
          <cell r="F21" t="str">
            <v>Aleiodes</v>
          </cell>
          <cell r="G21">
            <v>2</v>
          </cell>
        </row>
        <row r="22">
          <cell r="A22" t="str">
            <v>USNM00496666</v>
          </cell>
          <cell r="B22" t="str">
            <v>US00496666</v>
          </cell>
          <cell r="C22" t="str">
            <v>ROGA007</v>
          </cell>
          <cell r="E22" t="str">
            <v>ROGA007</v>
          </cell>
          <cell r="F22" t="str">
            <v>Canalirogas</v>
          </cell>
        </row>
        <row r="23">
          <cell r="A23" t="str">
            <v>USNM00496702</v>
          </cell>
          <cell r="B23" t="str">
            <v>US00496702</v>
          </cell>
          <cell r="C23" t="str">
            <v>HORM001</v>
          </cell>
          <cell r="D23" t="str">
            <v>HORM001</v>
          </cell>
          <cell r="E23" t="str">
            <v>ROGA008</v>
          </cell>
          <cell r="F23" t="str">
            <v>Troporhysipolis (former new genus Hormiinae)</v>
          </cell>
        </row>
        <row r="24">
          <cell r="A24" t="str">
            <v>USNM00496703</v>
          </cell>
          <cell r="B24" t="str">
            <v>US00496703</v>
          </cell>
          <cell r="C24" t="str">
            <v>HORM001</v>
          </cell>
          <cell r="D24" t="str">
            <v>HORM001</v>
          </cell>
          <cell r="E24" t="str">
            <v>ROGA008</v>
          </cell>
          <cell r="F24" t="str">
            <v>Troporhysipolis (former new genus Hormiinae)</v>
          </cell>
        </row>
        <row r="25">
          <cell r="A25" t="str">
            <v>USNM00503903</v>
          </cell>
          <cell r="B25" t="str">
            <v>US00503903</v>
          </cell>
          <cell r="C25" t="str">
            <v>HORM004</v>
          </cell>
          <cell r="D25" t="str">
            <v>HORM004</v>
          </cell>
          <cell r="E25" t="str">
            <v>ROGA008</v>
          </cell>
          <cell r="F25" t="str">
            <v>Troporhysipolis (former new genus Hormiinae)</v>
          </cell>
        </row>
        <row r="26">
          <cell r="A26" t="str">
            <v>USNM00503879</v>
          </cell>
          <cell r="B26" t="str">
            <v>US00503879</v>
          </cell>
          <cell r="C26" t="str">
            <v>HORM005</v>
          </cell>
          <cell r="D26" t="str">
            <v>HORM005</v>
          </cell>
          <cell r="E26" t="str">
            <v>ROGA009</v>
          </cell>
          <cell r="F26" t="str">
            <v>Troporhysipolis (former new genus Hormiinae)</v>
          </cell>
        </row>
        <row r="27">
          <cell r="A27" t="str">
            <v>USNM00503892</v>
          </cell>
          <cell r="B27" t="str">
            <v>US00503892</v>
          </cell>
          <cell r="C27" t="str">
            <v>HORM004</v>
          </cell>
          <cell r="D27" t="str">
            <v>HORM004</v>
          </cell>
          <cell r="E27" t="str">
            <v>ROGA009</v>
          </cell>
          <cell r="F27" t="str">
            <v>Troporhysipolis (former new genus Hormiinae)</v>
          </cell>
        </row>
        <row r="28">
          <cell r="A28" t="str">
            <v>USNM00504974</v>
          </cell>
          <cell r="B28" t="str">
            <v>US00504974</v>
          </cell>
          <cell r="C28" t="str">
            <v>HORM001</v>
          </cell>
          <cell r="D28" t="str">
            <v>HORM001</v>
          </cell>
          <cell r="E28" t="str">
            <v>ROGA009</v>
          </cell>
          <cell r="F28" t="str">
            <v>Troporhysipolis (former new genus Hormiinae)</v>
          </cell>
        </row>
        <row r="29">
          <cell r="A29" t="str">
            <v>USNM00503920</v>
          </cell>
          <cell r="B29" t="str">
            <v>US00503920</v>
          </cell>
          <cell r="C29" t="str">
            <v>ROGA010</v>
          </cell>
          <cell r="E29" t="str">
            <v>ROGA010</v>
          </cell>
          <cell r="F29" t="str">
            <v>new Rogadinae genus?</v>
          </cell>
          <cell r="G29">
            <v>4</v>
          </cell>
        </row>
        <row r="30">
          <cell r="A30" t="str">
            <v>USNM00494095</v>
          </cell>
          <cell r="B30" t="str">
            <v>US00494095</v>
          </cell>
          <cell r="C30" t="str">
            <v>ROGA011</v>
          </cell>
          <cell r="E30" t="str">
            <v>ROGA011</v>
          </cell>
          <cell r="F30" t="str">
            <v>new Rogadinae genus?</v>
          </cell>
        </row>
        <row r="31">
          <cell r="A31" t="str">
            <v>USNM00496745</v>
          </cell>
          <cell r="B31" t="str">
            <v>US00496745</v>
          </cell>
          <cell r="C31" t="str">
            <v>ROGA012</v>
          </cell>
          <cell r="E31" t="str">
            <v>ROGA012</v>
          </cell>
          <cell r="F31" t="str">
            <v>Yelicones</v>
          </cell>
          <cell r="G31">
            <v>1</v>
          </cell>
        </row>
        <row r="32">
          <cell r="A32" t="str">
            <v>USNM00206476</v>
          </cell>
          <cell r="B32" t="str">
            <v>US00206476</v>
          </cell>
          <cell r="C32" t="str">
            <v>ROGA013</v>
          </cell>
          <cell r="E32" t="str">
            <v>ROGA013</v>
          </cell>
          <cell r="F32" t="str">
            <v>Colastomion</v>
          </cell>
          <cell r="G32" t="str">
            <v>ohthreeus</v>
          </cell>
        </row>
        <row r="33">
          <cell r="A33" t="str">
            <v>USNM00504098</v>
          </cell>
          <cell r="B33" t="str">
            <v>US00504098</v>
          </cell>
          <cell r="C33" t="str">
            <v>HORM002</v>
          </cell>
          <cell r="D33" t="str">
            <v>HORM002</v>
          </cell>
          <cell r="E33" t="str">
            <v>ROGA014</v>
          </cell>
          <cell r="F33" t="str">
            <v>Hormius</v>
          </cell>
        </row>
        <row r="34">
          <cell r="A34" t="str">
            <v>USNM00499667</v>
          </cell>
          <cell r="B34" t="str">
            <v>US00499667</v>
          </cell>
          <cell r="C34" t="str">
            <v>ROGA015</v>
          </cell>
          <cell r="E34" t="str">
            <v>ROGA015</v>
          </cell>
          <cell r="F34" t="str">
            <v>Troporogas = Iporogas</v>
          </cell>
          <cell r="G34">
            <v>1</v>
          </cell>
        </row>
        <row r="35">
          <cell r="A35" t="str">
            <v>USNM00499798</v>
          </cell>
          <cell r="B35" t="str">
            <v>US00499798</v>
          </cell>
          <cell r="C35" t="str">
            <v>HORM003</v>
          </cell>
          <cell r="D35" t="str">
            <v>HORM003</v>
          </cell>
          <cell r="E35" t="str">
            <v>ROGA016</v>
          </cell>
          <cell r="F35" t="str">
            <v>Hormiini n. gen. 2</v>
          </cell>
        </row>
        <row r="36">
          <cell r="A36" t="str">
            <v>USNM00504980</v>
          </cell>
          <cell r="B36" t="str">
            <v>US00504980</v>
          </cell>
          <cell r="C36" t="str">
            <v>ROGA017</v>
          </cell>
          <cell r="E36" t="str">
            <v>ROGA017</v>
          </cell>
          <cell r="F36" t="str">
            <v>Aleiodes</v>
          </cell>
        </row>
        <row r="37">
          <cell r="A37" t="str">
            <v>USNM00505000</v>
          </cell>
          <cell r="B37" t="str">
            <v>US00505000</v>
          </cell>
          <cell r="C37" t="str">
            <v>ROGA018</v>
          </cell>
          <cell r="E37" t="str">
            <v>ROGA018</v>
          </cell>
          <cell r="F37" t="str">
            <v>not identified</v>
          </cell>
        </row>
        <row r="38">
          <cell r="A38" t="str">
            <v>USNM00508168</v>
          </cell>
          <cell r="B38" t="str">
            <v>US00508168</v>
          </cell>
          <cell r="C38" t="str">
            <v>ROGA029</v>
          </cell>
          <cell r="D38" t="str">
            <v>ROGA029</v>
          </cell>
          <cell r="E38" t="str">
            <v>ROGAb01</v>
          </cell>
          <cell r="F38" t="str">
            <v>?Canalirogas</v>
          </cell>
        </row>
        <row r="39">
          <cell r="A39" t="str">
            <v>USNM00211671</v>
          </cell>
          <cell r="B39" t="str">
            <v>US00211671</v>
          </cell>
          <cell r="C39" t="str">
            <v>ROGA028</v>
          </cell>
          <cell r="D39" t="str">
            <v>ROGA028</v>
          </cell>
          <cell r="E39" t="str">
            <v>ROGAb01</v>
          </cell>
          <cell r="F39" t="str">
            <v>?Cystomastacoides? - Donald:Spinaria</v>
          </cell>
        </row>
        <row r="40">
          <cell r="A40" t="str">
            <v>USNM00211682</v>
          </cell>
          <cell r="B40" t="str">
            <v>US00211682</v>
          </cell>
          <cell r="C40" t="str">
            <v>ROGA025</v>
          </cell>
          <cell r="D40" t="str">
            <v>ROGA025</v>
          </cell>
          <cell r="E40" t="str">
            <v>ROGAb01</v>
          </cell>
          <cell r="F40" t="str">
            <v>Aleiodes</v>
          </cell>
          <cell r="G40" t="str">
            <v>sp.1</v>
          </cell>
        </row>
        <row r="41">
          <cell r="A41" t="str">
            <v>USNM00267919</v>
          </cell>
          <cell r="B41" t="str">
            <v>US00267919</v>
          </cell>
          <cell r="C41" t="str">
            <v>ROGA025</v>
          </cell>
          <cell r="D41" t="str">
            <v>ROGA025</v>
          </cell>
          <cell r="E41" t="str">
            <v>ROGAb01</v>
          </cell>
          <cell r="F41" t="str">
            <v>Aleiodes</v>
          </cell>
          <cell r="G41" t="str">
            <v>sp.1</v>
          </cell>
        </row>
        <row r="42">
          <cell r="A42" t="str">
            <v>USNM00491609</v>
          </cell>
          <cell r="B42" t="str">
            <v>US00491609</v>
          </cell>
          <cell r="C42" t="str">
            <v>ROGA025</v>
          </cell>
          <cell r="D42" t="str">
            <v>ROGA025</v>
          </cell>
          <cell r="E42" t="str">
            <v>ROGAb01</v>
          </cell>
          <cell r="F42" t="str">
            <v>Aleiodes</v>
          </cell>
          <cell r="G42" t="str">
            <v>sp.1</v>
          </cell>
        </row>
        <row r="43">
          <cell r="A43" t="str">
            <v>USNM00492616</v>
          </cell>
          <cell r="B43" t="str">
            <v>US00492616</v>
          </cell>
          <cell r="C43" t="str">
            <v>ROGA025</v>
          </cell>
          <cell r="D43" t="str">
            <v>ROGA025</v>
          </cell>
          <cell r="E43" t="str">
            <v>ROGAb01</v>
          </cell>
          <cell r="F43" t="str">
            <v>Aleiodes</v>
          </cell>
          <cell r="G43" t="str">
            <v>sp.1</v>
          </cell>
        </row>
        <row r="44">
          <cell r="A44" t="str">
            <v>USNM00492617</v>
          </cell>
          <cell r="B44" t="str">
            <v>US00492617</v>
          </cell>
          <cell r="C44" t="str">
            <v>ROGA025</v>
          </cell>
          <cell r="D44" t="str">
            <v>ROGA025</v>
          </cell>
          <cell r="E44" t="str">
            <v>ROGAb01</v>
          </cell>
          <cell r="F44" t="str">
            <v>Aleiodes</v>
          </cell>
          <cell r="G44" t="str">
            <v>sp.1</v>
          </cell>
        </row>
        <row r="45">
          <cell r="A45" t="str">
            <v>USNM00645601</v>
          </cell>
          <cell r="B45" t="str">
            <v>US00645601</v>
          </cell>
          <cell r="C45" t="str">
            <v>ROGA025</v>
          </cell>
          <cell r="D45" t="str">
            <v>ROGA025</v>
          </cell>
          <cell r="E45" t="str">
            <v>ROGAb01</v>
          </cell>
          <cell r="F45" t="str">
            <v>Aleiodes</v>
          </cell>
          <cell r="G45" t="str">
            <v>sp.1</v>
          </cell>
        </row>
        <row r="46">
          <cell r="A46" t="str">
            <v>USNM00645675</v>
          </cell>
          <cell r="B46" t="str">
            <v>US00645675</v>
          </cell>
          <cell r="C46" t="str">
            <v>ROGA025</v>
          </cell>
          <cell r="D46" t="str">
            <v>ROGA025</v>
          </cell>
          <cell r="E46" t="str">
            <v>ROGAb01</v>
          </cell>
          <cell r="F46" t="str">
            <v>Aleiodes</v>
          </cell>
          <cell r="G46" t="str">
            <v>sp.1</v>
          </cell>
        </row>
        <row r="47">
          <cell r="A47" t="str">
            <v>USNM00648418</v>
          </cell>
          <cell r="B47" t="str">
            <v>US00648418</v>
          </cell>
          <cell r="C47" t="str">
            <v>ROGA026</v>
          </cell>
          <cell r="D47" t="str">
            <v>ROGA026</v>
          </cell>
          <cell r="E47" t="str">
            <v>ROGAb01</v>
          </cell>
          <cell r="F47" t="str">
            <v>Canalirogas</v>
          </cell>
        </row>
        <row r="48">
          <cell r="A48" t="str">
            <v>USNM00454148</v>
          </cell>
          <cell r="B48" t="str">
            <v>US00454148</v>
          </cell>
          <cell r="C48" t="str">
            <v>ROGA027</v>
          </cell>
          <cell r="D48" t="str">
            <v>ROGA027</v>
          </cell>
          <cell r="E48" t="str">
            <v>ROGAb01</v>
          </cell>
          <cell r="F48" t="str">
            <v>Colastomion</v>
          </cell>
          <cell r="G48" t="str">
            <v>ohtwous</v>
          </cell>
        </row>
        <row r="49">
          <cell r="A49" t="str">
            <v>USNM00454207</v>
          </cell>
          <cell r="B49" t="str">
            <v>US00454207</v>
          </cell>
          <cell r="C49" t="str">
            <v>ROGA027</v>
          </cell>
          <cell r="D49" t="str">
            <v>ROGA027</v>
          </cell>
          <cell r="E49" t="str">
            <v>ROGAb01</v>
          </cell>
          <cell r="F49" t="str">
            <v>Colastomion</v>
          </cell>
          <cell r="G49" t="str">
            <v>ohtwous</v>
          </cell>
        </row>
        <row r="50">
          <cell r="A50" t="str">
            <v>USNM00454275</v>
          </cell>
          <cell r="B50" t="str">
            <v>US00454275</v>
          </cell>
          <cell r="C50" t="str">
            <v>ROGA027</v>
          </cell>
          <cell r="D50" t="str">
            <v>ROGA027</v>
          </cell>
          <cell r="E50" t="str">
            <v>ROGAb01</v>
          </cell>
          <cell r="F50" t="str">
            <v>Colastomion</v>
          </cell>
          <cell r="G50" t="str">
            <v>ohtwous</v>
          </cell>
        </row>
        <row r="51">
          <cell r="A51" t="str">
            <v>USNM00491794</v>
          </cell>
          <cell r="B51" t="str">
            <v>US00491794</v>
          </cell>
          <cell r="C51" t="str">
            <v>ROGA004</v>
          </cell>
          <cell r="D51" t="str">
            <v>ROGA004</v>
          </cell>
          <cell r="E51" t="str">
            <v>ROGAb01</v>
          </cell>
          <cell r="F51" t="str">
            <v>Colastomion</v>
          </cell>
          <cell r="G51" t="str">
            <v>ohone</v>
          </cell>
        </row>
        <row r="52">
          <cell r="A52" t="str">
            <v>USNM00491795</v>
          </cell>
          <cell r="B52" t="str">
            <v>US00491795</v>
          </cell>
          <cell r="C52" t="str">
            <v>ROGA004</v>
          </cell>
          <cell r="D52" t="str">
            <v>ROGA004</v>
          </cell>
          <cell r="E52" t="str">
            <v>ROGAb01</v>
          </cell>
          <cell r="F52" t="str">
            <v>Colastomion</v>
          </cell>
          <cell r="G52" t="str">
            <v>ohone</v>
          </cell>
        </row>
        <row r="53">
          <cell r="A53" t="str">
            <v>USNM00491800</v>
          </cell>
          <cell r="B53" t="str">
            <v>US00491800</v>
          </cell>
          <cell r="C53" t="str">
            <v>ROGA004</v>
          </cell>
          <cell r="D53" t="str">
            <v>ROGA004</v>
          </cell>
          <cell r="E53" t="str">
            <v>ROGAb01</v>
          </cell>
          <cell r="F53" t="str">
            <v>Colastomion</v>
          </cell>
          <cell r="G53" t="str">
            <v>ohone</v>
          </cell>
        </row>
        <row r="54">
          <cell r="A54" t="str">
            <v>USNM00211702</v>
          </cell>
          <cell r="B54" t="str">
            <v>US00211702</v>
          </cell>
          <cell r="C54" t="str">
            <v>ROGA004</v>
          </cell>
          <cell r="D54" t="str">
            <v>ROGA004</v>
          </cell>
          <cell r="E54" t="str">
            <v>ROGAb01</v>
          </cell>
          <cell r="F54" t="str">
            <v>Colastomion</v>
          </cell>
          <cell r="G54" t="str">
            <v>ohone</v>
          </cell>
        </row>
        <row r="55">
          <cell r="A55" t="str">
            <v>USNM00491773</v>
          </cell>
          <cell r="B55" t="str">
            <v>US00491773</v>
          </cell>
          <cell r="C55" t="str">
            <v>ROGA004</v>
          </cell>
          <cell r="D55" t="str">
            <v>ROGA004</v>
          </cell>
          <cell r="E55" t="str">
            <v>ROGAb01</v>
          </cell>
          <cell r="F55" t="str">
            <v>Colastomion</v>
          </cell>
          <cell r="G55" t="str">
            <v>ohone</v>
          </cell>
        </row>
        <row r="56">
          <cell r="A56" t="str">
            <v>USNM00491774</v>
          </cell>
          <cell r="B56" t="str">
            <v>US00491774</v>
          </cell>
          <cell r="C56" t="str">
            <v>ROGA004</v>
          </cell>
          <cell r="D56" t="str">
            <v>ROGA004</v>
          </cell>
          <cell r="E56" t="str">
            <v>ROGAb01</v>
          </cell>
          <cell r="F56" t="str">
            <v>Colastomion</v>
          </cell>
          <cell r="G56" t="str">
            <v>ohone</v>
          </cell>
        </row>
        <row r="57">
          <cell r="A57" t="str">
            <v>USNM00491775</v>
          </cell>
          <cell r="B57" t="str">
            <v>US00491775</v>
          </cell>
          <cell r="C57" t="str">
            <v>ROGA004</v>
          </cell>
          <cell r="D57" t="str">
            <v>ROGA004</v>
          </cell>
          <cell r="E57" t="str">
            <v>ROGAb01</v>
          </cell>
          <cell r="F57" t="str">
            <v>Colastomion</v>
          </cell>
          <cell r="G57" t="str">
            <v>ohone</v>
          </cell>
        </row>
        <row r="58">
          <cell r="A58" t="str">
            <v>USNM00491776</v>
          </cell>
          <cell r="B58" t="str">
            <v>US00491776</v>
          </cell>
          <cell r="C58" t="str">
            <v>ROGA004</v>
          </cell>
          <cell r="D58" t="str">
            <v>ROGA004</v>
          </cell>
          <cell r="E58" t="str">
            <v>ROGAb01</v>
          </cell>
          <cell r="F58" t="str">
            <v>Colastomion</v>
          </cell>
          <cell r="G58" t="str">
            <v>ohone</v>
          </cell>
        </row>
        <row r="59">
          <cell r="A59" t="str">
            <v>USNM00491790</v>
          </cell>
          <cell r="B59" t="str">
            <v>US00491790</v>
          </cell>
          <cell r="C59" t="str">
            <v>ROGA004</v>
          </cell>
          <cell r="D59" t="str">
            <v>ROGA004</v>
          </cell>
          <cell r="E59" t="str">
            <v>ROGAb01</v>
          </cell>
          <cell r="F59" t="str">
            <v>Colastomion</v>
          </cell>
          <cell r="G59" t="str">
            <v>ohone</v>
          </cell>
        </row>
        <row r="60">
          <cell r="A60" t="str">
            <v>USNM00503254</v>
          </cell>
          <cell r="B60" t="str">
            <v>US00503254</v>
          </cell>
          <cell r="C60" t="str">
            <v>ROGA004</v>
          </cell>
          <cell r="D60" t="str">
            <v>ROGA004</v>
          </cell>
          <cell r="E60" t="str">
            <v>ROGAb01</v>
          </cell>
          <cell r="F60" t="str">
            <v>Colastomion</v>
          </cell>
          <cell r="G60" t="str">
            <v>ohone</v>
          </cell>
        </row>
        <row r="61">
          <cell r="A61" t="str">
            <v>USNM00505491</v>
          </cell>
          <cell r="B61" t="str">
            <v>US00505491</v>
          </cell>
          <cell r="C61" t="str">
            <v>ROGA030</v>
          </cell>
          <cell r="D61" t="str">
            <v>ROGA030</v>
          </cell>
          <cell r="E61" t="str">
            <v>ROGAb01</v>
          </cell>
          <cell r="F61" t="str">
            <v>Colastomion</v>
          </cell>
          <cell r="G61" t="str">
            <v>black2</v>
          </cell>
        </row>
        <row r="62">
          <cell r="A62" t="str">
            <v>USNM00491799</v>
          </cell>
          <cell r="B62" t="str">
            <v>US00491799</v>
          </cell>
          <cell r="C62" t="str">
            <v>ROGA004</v>
          </cell>
          <cell r="D62" t="str">
            <v>ROGA004</v>
          </cell>
          <cell r="E62" t="str">
            <v>ROGAb01</v>
          </cell>
          <cell r="F62" t="str">
            <v>Colastomion</v>
          </cell>
          <cell r="G62" t="str">
            <v>ohone</v>
          </cell>
        </row>
        <row r="63">
          <cell r="A63" t="str">
            <v>USNM00643283</v>
          </cell>
          <cell r="B63" t="str">
            <v>US00643283</v>
          </cell>
          <cell r="C63" t="str">
            <v>ROGA031</v>
          </cell>
          <cell r="D63" t="str">
            <v>ROGA031</v>
          </cell>
          <cell r="E63" t="str">
            <v>ROGAb01</v>
          </cell>
          <cell r="F63" t="str">
            <v>Colastomion</v>
          </cell>
          <cell r="G63" t="str">
            <v>wanangensis</v>
          </cell>
        </row>
        <row r="64">
          <cell r="A64" t="str">
            <v>USNM00491801</v>
          </cell>
          <cell r="B64" t="str">
            <v>US00491801</v>
          </cell>
          <cell r="C64" t="str">
            <v>ROGA004</v>
          </cell>
          <cell r="D64" t="str">
            <v>ROGA004</v>
          </cell>
          <cell r="E64" t="str">
            <v>ROGAb01</v>
          </cell>
          <cell r="F64" t="str">
            <v>Colastomion</v>
          </cell>
          <cell r="G64" t="str">
            <v>ohone</v>
          </cell>
        </row>
        <row r="65">
          <cell r="A65" t="str">
            <v>USNM00491807</v>
          </cell>
          <cell r="B65" t="str">
            <v>US00491807</v>
          </cell>
          <cell r="C65" t="str">
            <v>ROGA004</v>
          </cell>
          <cell r="D65" t="str">
            <v>ROGA004</v>
          </cell>
          <cell r="E65" t="str">
            <v>ROGAb01</v>
          </cell>
          <cell r="F65" t="str">
            <v>Colastomion</v>
          </cell>
          <cell r="G65" t="str">
            <v>ohone</v>
          </cell>
        </row>
        <row r="66">
          <cell r="A66" t="str">
            <v>USNM00491808</v>
          </cell>
          <cell r="B66" t="str">
            <v>US00491808</v>
          </cell>
          <cell r="C66" t="str">
            <v>ROGA004</v>
          </cell>
          <cell r="D66" t="str">
            <v>ROGA004</v>
          </cell>
          <cell r="E66" t="str">
            <v>ROGAb01</v>
          </cell>
          <cell r="F66" t="str">
            <v>Colastomion</v>
          </cell>
          <cell r="G66" t="str">
            <v>ohone</v>
          </cell>
        </row>
        <row r="67">
          <cell r="A67" t="str">
            <v>USNM00491809</v>
          </cell>
          <cell r="B67" t="str">
            <v>US00491809</v>
          </cell>
          <cell r="C67" t="str">
            <v>ROGA004</v>
          </cell>
          <cell r="D67" t="str">
            <v>ROGA004</v>
          </cell>
          <cell r="E67" t="str">
            <v>ROGAb01</v>
          </cell>
          <cell r="F67" t="str">
            <v>Colastomion</v>
          </cell>
          <cell r="G67" t="str">
            <v>ohone</v>
          </cell>
        </row>
        <row r="68">
          <cell r="A68" t="str">
            <v>USNM00491810</v>
          </cell>
          <cell r="B68" t="str">
            <v>US00491810</v>
          </cell>
          <cell r="C68" t="str">
            <v>ROGA004</v>
          </cell>
          <cell r="D68" t="str">
            <v>ROGA004</v>
          </cell>
          <cell r="E68" t="str">
            <v>ROGAb01</v>
          </cell>
          <cell r="F68" t="str">
            <v>Colastomion</v>
          </cell>
          <cell r="G68" t="str">
            <v>ohone</v>
          </cell>
        </row>
        <row r="69">
          <cell r="A69" t="str">
            <v>USNM00491811</v>
          </cell>
          <cell r="B69" t="str">
            <v>US00491811</v>
          </cell>
          <cell r="C69" t="str">
            <v>ROGA004</v>
          </cell>
          <cell r="D69" t="str">
            <v>ROGA004</v>
          </cell>
          <cell r="E69" t="str">
            <v>ROGAb01</v>
          </cell>
          <cell r="F69" t="str">
            <v>Colastomion</v>
          </cell>
          <cell r="G69" t="str">
            <v>ohone</v>
          </cell>
        </row>
        <row r="70">
          <cell r="A70" t="str">
            <v>USNM00643295</v>
          </cell>
          <cell r="B70" t="str">
            <v>US00643295</v>
          </cell>
          <cell r="C70" t="str">
            <v>ROGA004</v>
          </cell>
          <cell r="D70" t="str">
            <v>ROGA004</v>
          </cell>
          <cell r="E70" t="str">
            <v>ROGAb01</v>
          </cell>
          <cell r="F70" t="str">
            <v>Colastomion</v>
          </cell>
          <cell r="G70" t="str">
            <v>ohone</v>
          </cell>
        </row>
        <row r="71">
          <cell r="A71" t="str">
            <v>USNM00643279</v>
          </cell>
          <cell r="B71" t="str">
            <v>US00643279</v>
          </cell>
          <cell r="C71" t="str">
            <v>ROGA004</v>
          </cell>
          <cell r="D71" t="str">
            <v>ROGA004</v>
          </cell>
          <cell r="E71" t="str">
            <v>ROGAb01</v>
          </cell>
          <cell r="F71" t="str">
            <v>Colastomion</v>
          </cell>
          <cell r="G71" t="str">
            <v>ohone</v>
          </cell>
        </row>
        <row r="72">
          <cell r="A72" t="str">
            <v>USNM00643281</v>
          </cell>
          <cell r="B72" t="str">
            <v>US00643281</v>
          </cell>
          <cell r="C72" t="str">
            <v>ROGA004</v>
          </cell>
          <cell r="D72" t="str">
            <v>ROGA004</v>
          </cell>
          <cell r="E72" t="str">
            <v>ROGAb01</v>
          </cell>
          <cell r="F72" t="str">
            <v>Colastomion</v>
          </cell>
          <cell r="G72" t="str">
            <v>ohone</v>
          </cell>
        </row>
        <row r="73">
          <cell r="A73" t="str">
            <v>USNM00643282</v>
          </cell>
          <cell r="B73" t="str">
            <v>US00643282</v>
          </cell>
          <cell r="C73" t="str">
            <v>ROGA004</v>
          </cell>
          <cell r="D73" t="str">
            <v>ROGA004</v>
          </cell>
          <cell r="E73" t="str">
            <v>ROGAb01</v>
          </cell>
          <cell r="F73" t="str">
            <v>Colastomion</v>
          </cell>
          <cell r="G73" t="str">
            <v>ohone</v>
          </cell>
        </row>
        <row r="74">
          <cell r="A74" t="str">
            <v>USNM00643285</v>
          </cell>
          <cell r="B74" t="str">
            <v>US00643285</v>
          </cell>
          <cell r="C74" t="str">
            <v>ROGA004</v>
          </cell>
          <cell r="D74" t="str">
            <v>ROGA004</v>
          </cell>
          <cell r="E74" t="str">
            <v>ROGAb01</v>
          </cell>
          <cell r="F74" t="str">
            <v>Colastomion</v>
          </cell>
          <cell r="G74" t="str">
            <v>ohone</v>
          </cell>
        </row>
        <row r="75">
          <cell r="A75" t="str">
            <v>USNM00643293</v>
          </cell>
          <cell r="B75" t="str">
            <v>US00643293</v>
          </cell>
          <cell r="C75" t="str">
            <v>ROGA004</v>
          </cell>
          <cell r="D75" t="str">
            <v>ROGA004</v>
          </cell>
          <cell r="E75" t="str">
            <v>ROGAb01</v>
          </cell>
          <cell r="F75" t="str">
            <v>Colastomion</v>
          </cell>
          <cell r="G75" t="str">
            <v>ohone</v>
          </cell>
        </row>
        <row r="76">
          <cell r="A76" t="str">
            <v>USNM00643294</v>
          </cell>
          <cell r="B76" t="str">
            <v>US00643294</v>
          </cell>
          <cell r="C76" t="str">
            <v>ROGA004</v>
          </cell>
          <cell r="D76" t="str">
            <v>ROGA004</v>
          </cell>
          <cell r="E76" t="str">
            <v>ROGAb01</v>
          </cell>
          <cell r="F76" t="str">
            <v>Colastomion</v>
          </cell>
          <cell r="G76" t="str">
            <v>ohone</v>
          </cell>
        </row>
        <row r="77">
          <cell r="A77" t="str">
            <v>USNM00643298</v>
          </cell>
          <cell r="B77" t="str">
            <v>US00643298</v>
          </cell>
          <cell r="C77" t="str">
            <v>ROGA004</v>
          </cell>
          <cell r="D77" t="str">
            <v>ROGA004</v>
          </cell>
          <cell r="E77" t="str">
            <v>ROGAb01</v>
          </cell>
          <cell r="F77" t="str">
            <v>Colastomion</v>
          </cell>
          <cell r="G77" t="str">
            <v>ohone</v>
          </cell>
        </row>
        <row r="78">
          <cell r="A78" t="str">
            <v>USNM00643299</v>
          </cell>
          <cell r="B78" t="str">
            <v>US00643299</v>
          </cell>
          <cell r="C78" t="str">
            <v>ROGA004</v>
          </cell>
          <cell r="D78" t="str">
            <v>ROGA004</v>
          </cell>
          <cell r="E78" t="str">
            <v>ROGAb01</v>
          </cell>
          <cell r="F78" t="str">
            <v>Colastomion</v>
          </cell>
          <cell r="G78" t="str">
            <v>ohone</v>
          </cell>
        </row>
        <row r="79">
          <cell r="A79" t="str">
            <v>USNM00648414</v>
          </cell>
          <cell r="B79" t="str">
            <v>US00648414</v>
          </cell>
          <cell r="C79" t="str">
            <v>ROGA004</v>
          </cell>
          <cell r="D79" t="str">
            <v>ROGA004</v>
          </cell>
          <cell r="E79" t="str">
            <v>ROGAb01</v>
          </cell>
          <cell r="F79" t="str">
            <v>Colastomion</v>
          </cell>
          <cell r="G79" t="str">
            <v>ohone</v>
          </cell>
        </row>
        <row r="80">
          <cell r="A80" t="str">
            <v>USNM00648415</v>
          </cell>
          <cell r="B80" t="str">
            <v>US00648415</v>
          </cell>
          <cell r="C80" t="str">
            <v>ROGA004</v>
          </cell>
          <cell r="D80" t="str">
            <v>ROGA004</v>
          </cell>
          <cell r="E80" t="str">
            <v>ROGAb01</v>
          </cell>
          <cell r="F80" t="str">
            <v>Colastomion</v>
          </cell>
          <cell r="G80" t="str">
            <v>ohone</v>
          </cell>
        </row>
        <row r="81">
          <cell r="A81" t="str">
            <v>USNM00648419</v>
          </cell>
          <cell r="B81" t="str">
            <v>US00648419</v>
          </cell>
          <cell r="C81" t="str">
            <v>ROGA004</v>
          </cell>
          <cell r="D81" t="str">
            <v>ROGA004</v>
          </cell>
          <cell r="E81" t="str">
            <v>ROGAb01</v>
          </cell>
          <cell r="F81" t="str">
            <v>Colastomion</v>
          </cell>
          <cell r="G81" t="str">
            <v>ohone</v>
          </cell>
        </row>
        <row r="82">
          <cell r="A82" t="str">
            <v>USNM00454146</v>
          </cell>
          <cell r="B82" t="str">
            <v>US00454146</v>
          </cell>
          <cell r="C82" t="str">
            <v>ROGA032</v>
          </cell>
          <cell r="D82" t="str">
            <v>ROGA032</v>
          </cell>
          <cell r="E82" t="str">
            <v>ROGAb01</v>
          </cell>
          <cell r="F82" t="str">
            <v>Cystomasticoides</v>
          </cell>
        </row>
        <row r="83">
          <cell r="A83" t="str">
            <v>USNM00454262</v>
          </cell>
          <cell r="B83" t="str">
            <v>US00454262</v>
          </cell>
          <cell r="C83" t="str">
            <v>ROGA032</v>
          </cell>
          <cell r="D83" t="str">
            <v>ROGA032</v>
          </cell>
          <cell r="E83" t="str">
            <v>ROGAb01</v>
          </cell>
          <cell r="F83" t="str">
            <v>Cystomasticoides</v>
          </cell>
        </row>
        <row r="84">
          <cell r="A84" t="str">
            <v>USNM00454359</v>
          </cell>
          <cell r="B84" t="str">
            <v>US00454359</v>
          </cell>
          <cell r="C84" t="str">
            <v>ROGA032</v>
          </cell>
          <cell r="D84" t="str">
            <v>ROGA032</v>
          </cell>
          <cell r="E84" t="str">
            <v>ROGAb01</v>
          </cell>
          <cell r="F84" t="str">
            <v>Cystomasticoides</v>
          </cell>
        </row>
        <row r="85">
          <cell r="A85" t="str">
            <v>USNM00454362</v>
          </cell>
          <cell r="B85" t="str">
            <v>US00454362</v>
          </cell>
          <cell r="C85" t="str">
            <v>ROGA032</v>
          </cell>
          <cell r="D85" t="str">
            <v>ROGA032</v>
          </cell>
          <cell r="E85" t="str">
            <v>ROGAb01</v>
          </cell>
          <cell r="F85" t="str">
            <v>Cystomasticoides</v>
          </cell>
        </row>
        <row r="86">
          <cell r="A86" t="str">
            <v>USNM00504874</v>
          </cell>
          <cell r="B86" t="str">
            <v>US00504874</v>
          </cell>
          <cell r="C86" t="str">
            <v>HORM006</v>
          </cell>
          <cell r="D86" t="str">
            <v>HORM006</v>
          </cell>
          <cell r="E86" t="str">
            <v>ROGAb01</v>
          </cell>
          <cell r="F86" t="str">
            <v>Hormius</v>
          </cell>
        </row>
        <row r="87">
          <cell r="A87" t="str">
            <v>USNM00211681</v>
          </cell>
          <cell r="B87" t="str">
            <v>US00211681</v>
          </cell>
          <cell r="C87" t="str">
            <v>HORM001</v>
          </cell>
          <cell r="D87" t="str">
            <v>HORM001</v>
          </cell>
          <cell r="E87" t="str">
            <v>ROGAb01</v>
          </cell>
          <cell r="F87" t="str">
            <v>Troporhysipolis (former new genus Hormiinae)</v>
          </cell>
        </row>
        <row r="88">
          <cell r="A88" t="str">
            <v>USNM00211699</v>
          </cell>
          <cell r="B88" t="str">
            <v>US00211699</v>
          </cell>
          <cell r="C88" t="str">
            <v>HORM004</v>
          </cell>
          <cell r="D88" t="str">
            <v>HORM004</v>
          </cell>
          <cell r="E88" t="str">
            <v>ROGAb01</v>
          </cell>
          <cell r="F88" t="str">
            <v>Troporhysipolis (former new genus Hormiinae)</v>
          </cell>
        </row>
        <row r="89">
          <cell r="A89" t="str">
            <v>USNM00645507</v>
          </cell>
          <cell r="B89" t="str">
            <v>US00645507</v>
          </cell>
          <cell r="C89" t="str">
            <v>HORM004</v>
          </cell>
          <cell r="D89" t="str">
            <v>HORM004</v>
          </cell>
          <cell r="E89" t="str">
            <v>ROGAb01</v>
          </cell>
          <cell r="F89" t="str">
            <v>Troporhysipolis (former new genus Hormiinae)</v>
          </cell>
        </row>
        <row r="90">
          <cell r="A90" t="str">
            <v>USNM00645613</v>
          </cell>
          <cell r="B90" t="str">
            <v>US00645613</v>
          </cell>
          <cell r="C90" t="str">
            <v>HORM001</v>
          </cell>
          <cell r="D90" t="str">
            <v>HORM001</v>
          </cell>
          <cell r="E90" t="str">
            <v>ROGAb01</v>
          </cell>
          <cell r="F90" t="str">
            <v>Troporhysipolis (former new genus Hormiinae)</v>
          </cell>
        </row>
        <row r="91">
          <cell r="A91" t="str">
            <v>USNM00209079</v>
          </cell>
          <cell r="B91" t="str">
            <v>US00209079</v>
          </cell>
          <cell r="C91" t="str">
            <v>ROGA022</v>
          </cell>
          <cell r="D91" t="str">
            <v>ROGA022</v>
          </cell>
          <cell r="E91" t="str">
            <v>ROGAb01</v>
          </cell>
          <cell r="F91" t="str">
            <v>Vojtechirogas</v>
          </cell>
        </row>
        <row r="92">
          <cell r="A92" t="str">
            <v>USNM00211673</v>
          </cell>
          <cell r="B92" t="str">
            <v>US00211673</v>
          </cell>
          <cell r="C92" t="str">
            <v>ROGA022</v>
          </cell>
          <cell r="D92" t="str">
            <v>ROGA022</v>
          </cell>
          <cell r="E92" t="str">
            <v>ROGAb01</v>
          </cell>
          <cell r="F92" t="str">
            <v>Vojtechirogas</v>
          </cell>
        </row>
        <row r="93">
          <cell r="A93" t="str">
            <v>USNM00211678</v>
          </cell>
          <cell r="B93" t="str">
            <v>US00211678</v>
          </cell>
          <cell r="C93" t="str">
            <v>ROGA022</v>
          </cell>
          <cell r="D93" t="str">
            <v>ROGA022</v>
          </cell>
          <cell r="E93" t="str">
            <v>ROGAb01</v>
          </cell>
          <cell r="F93" t="str">
            <v>Vojtechirogas</v>
          </cell>
        </row>
        <row r="94">
          <cell r="A94" t="str">
            <v>USNM00211679</v>
          </cell>
          <cell r="B94" t="str">
            <v>US00211679</v>
          </cell>
          <cell r="C94" t="str">
            <v>ROGA022</v>
          </cell>
          <cell r="D94" t="str">
            <v>ROGA022</v>
          </cell>
          <cell r="E94" t="str">
            <v>ROGAb01</v>
          </cell>
          <cell r="F94" t="str">
            <v>Vojtechirogas</v>
          </cell>
        </row>
        <row r="95">
          <cell r="A95" t="str">
            <v>USNM00211684</v>
          </cell>
          <cell r="B95" t="str">
            <v>US00211684</v>
          </cell>
          <cell r="C95" t="str">
            <v>ROGA022</v>
          </cell>
          <cell r="D95" t="str">
            <v>ROGA022</v>
          </cell>
          <cell r="E95" t="str">
            <v>ROGAb01</v>
          </cell>
          <cell r="F95" t="str">
            <v>Vojtechirogas</v>
          </cell>
        </row>
        <row r="96">
          <cell r="A96" t="str">
            <v>USNM00211700</v>
          </cell>
          <cell r="B96" t="str">
            <v>US00211700</v>
          </cell>
          <cell r="C96" t="str">
            <v>ROGA022</v>
          </cell>
          <cell r="D96" t="str">
            <v>ROGA022</v>
          </cell>
          <cell r="E96" t="str">
            <v>ROGAb01</v>
          </cell>
          <cell r="F96" t="str">
            <v>Vojtechirogas</v>
          </cell>
        </row>
        <row r="97">
          <cell r="A97" t="str">
            <v>USNM00211703</v>
          </cell>
          <cell r="B97" t="str">
            <v>US00211703</v>
          </cell>
          <cell r="C97" t="str">
            <v>ROGA022</v>
          </cell>
          <cell r="D97" t="str">
            <v>ROGA022</v>
          </cell>
          <cell r="E97" t="str">
            <v>ROGAb01</v>
          </cell>
          <cell r="F97" t="str">
            <v>Vojtechirogas</v>
          </cell>
        </row>
        <row r="98">
          <cell r="A98" t="str">
            <v>USNM00454184</v>
          </cell>
          <cell r="B98" t="str">
            <v>US00454184</v>
          </cell>
          <cell r="C98" t="str">
            <v>ROGA022</v>
          </cell>
          <cell r="D98" t="str">
            <v>ROGA022</v>
          </cell>
          <cell r="E98" t="str">
            <v>ROGAb01</v>
          </cell>
          <cell r="F98" t="str">
            <v>Vojtechirogas</v>
          </cell>
        </row>
        <row r="99">
          <cell r="A99" t="str">
            <v>USNM00491781</v>
          </cell>
          <cell r="B99" t="str">
            <v>US00491781</v>
          </cell>
          <cell r="C99" t="str">
            <v>ROGA022</v>
          </cell>
          <cell r="D99" t="str">
            <v>ROGA022</v>
          </cell>
          <cell r="E99" t="str">
            <v>ROGAb01</v>
          </cell>
          <cell r="F99" t="str">
            <v>Vojtechirogas</v>
          </cell>
        </row>
        <row r="100">
          <cell r="A100" t="str">
            <v>USNM00506709</v>
          </cell>
          <cell r="B100" t="str">
            <v>US00506709</v>
          </cell>
          <cell r="C100" t="str">
            <v>ROGA022</v>
          </cell>
          <cell r="D100" t="str">
            <v>ROGA022</v>
          </cell>
          <cell r="E100" t="str">
            <v>ROGAb01</v>
          </cell>
          <cell r="F100" t="str">
            <v>Vojtechirogas</v>
          </cell>
        </row>
        <row r="101">
          <cell r="A101" t="str">
            <v>USNM00643676</v>
          </cell>
          <cell r="B101" t="str">
            <v>US00643676</v>
          </cell>
          <cell r="C101" t="str">
            <v>ROGA022</v>
          </cell>
          <cell r="D101" t="str">
            <v>ROGA022</v>
          </cell>
          <cell r="E101" t="str">
            <v>ROGAb01</v>
          </cell>
          <cell r="F101" t="str">
            <v>Vojtechirogas</v>
          </cell>
        </row>
        <row r="102">
          <cell r="A102" t="str">
            <v>USNM00645623</v>
          </cell>
          <cell r="B102" t="str">
            <v>US00645623</v>
          </cell>
          <cell r="C102" t="str">
            <v>ROGA022</v>
          </cell>
          <cell r="D102" t="str">
            <v>ROGA022</v>
          </cell>
          <cell r="E102" t="str">
            <v>ROGAb01</v>
          </cell>
          <cell r="F102" t="str">
            <v>Vojtechirogas</v>
          </cell>
        </row>
        <row r="103">
          <cell r="A103" t="str">
            <v>USNM00645708</v>
          </cell>
          <cell r="B103" t="str">
            <v>US00645708</v>
          </cell>
          <cell r="C103" t="str">
            <v>ROGA022</v>
          </cell>
          <cell r="D103" t="str">
            <v>ROGA022</v>
          </cell>
          <cell r="E103" t="str">
            <v>ROGAb01</v>
          </cell>
          <cell r="F103" t="str">
            <v>Vojtechirogas</v>
          </cell>
        </row>
        <row r="104">
          <cell r="A104" t="str">
            <v>USNM00641928</v>
          </cell>
          <cell r="B104" t="str">
            <v>US00641928</v>
          </cell>
          <cell r="C104" t="str">
            <v>ROGAb01</v>
          </cell>
          <cell r="E104" t="str">
            <v>ROGAb01</v>
          </cell>
        </row>
        <row r="105">
          <cell r="A105" t="str">
            <v>USNM00645625</v>
          </cell>
          <cell r="B105" t="str">
            <v>US00645625</v>
          </cell>
          <cell r="C105" t="str">
            <v>ROGAb01</v>
          </cell>
          <cell r="E105" t="str">
            <v>ROGAb01</v>
          </cell>
        </row>
        <row r="106">
          <cell r="A106" t="str">
            <v>USNM00499933</v>
          </cell>
          <cell r="B106" t="str">
            <v>US00499933</v>
          </cell>
          <cell r="C106" t="str">
            <v>BRAC007</v>
          </cell>
          <cell r="D106" t="str">
            <v>BRAC007</v>
          </cell>
          <cell r="E106" t="str">
            <v>ROGAm01</v>
          </cell>
          <cell r="F106" t="str">
            <v>?Bracon/Myosoma</v>
          </cell>
        </row>
        <row r="107">
          <cell r="A107" t="str">
            <v>USNM00499936</v>
          </cell>
          <cell r="B107" t="str">
            <v>US00499936</v>
          </cell>
          <cell r="C107" t="str">
            <v>BRAC007</v>
          </cell>
          <cell r="D107" t="str">
            <v>BRAC007</v>
          </cell>
          <cell r="E107" t="str">
            <v>ROGAm01</v>
          </cell>
          <cell r="F107" t="str">
            <v>?Bracon/Myosoma</v>
          </cell>
        </row>
        <row r="108">
          <cell r="A108" t="str">
            <v>USNM00492198</v>
          </cell>
          <cell r="B108" t="str">
            <v>US00492198</v>
          </cell>
          <cell r="C108" t="str">
            <v>ROGA033</v>
          </cell>
          <cell r="D108" t="str">
            <v>ROGA033</v>
          </cell>
          <cell r="E108" t="str">
            <v>ROGAm01</v>
          </cell>
          <cell r="F108" t="str">
            <v>Aleiodes</v>
          </cell>
          <cell r="G108" t="str">
            <v>sp.4</v>
          </cell>
        </row>
        <row r="109">
          <cell r="A109" t="str">
            <v>USNM00492208</v>
          </cell>
          <cell r="B109" t="str">
            <v>US00492208</v>
          </cell>
          <cell r="C109" t="str">
            <v>BRAC001</v>
          </cell>
          <cell r="D109" t="str">
            <v>BRAC001</v>
          </cell>
          <cell r="E109" t="str">
            <v>ROGAm01</v>
          </cell>
          <cell r="F109" t="str">
            <v>Bracon</v>
          </cell>
        </row>
        <row r="110">
          <cell r="A110" t="str">
            <v>USNM00496988</v>
          </cell>
          <cell r="B110" t="str">
            <v>US00496988</v>
          </cell>
          <cell r="C110" t="str">
            <v>BRAC001</v>
          </cell>
          <cell r="D110" t="str">
            <v>BRAC001</v>
          </cell>
          <cell r="E110" t="str">
            <v>ROGAm01</v>
          </cell>
          <cell r="F110" t="str">
            <v>Bracon</v>
          </cell>
        </row>
        <row r="111">
          <cell r="A111" t="str">
            <v>USNM00496989</v>
          </cell>
          <cell r="B111" t="str">
            <v>US00496989</v>
          </cell>
          <cell r="C111" t="str">
            <v>BRAC001</v>
          </cell>
          <cell r="D111" t="str">
            <v>BRAC001</v>
          </cell>
          <cell r="E111" t="str">
            <v>ROGAm01</v>
          </cell>
          <cell r="F111" t="str">
            <v>Bracon</v>
          </cell>
        </row>
        <row r="112">
          <cell r="A112" t="str">
            <v>USNM00496990</v>
          </cell>
          <cell r="B112" t="str">
            <v>US00496990</v>
          </cell>
          <cell r="C112" t="str">
            <v>BRAC001</v>
          </cell>
          <cell r="D112" t="str">
            <v>BRAC001</v>
          </cell>
          <cell r="E112" t="str">
            <v>ROGAm01</v>
          </cell>
          <cell r="F112" t="str">
            <v>Bracon</v>
          </cell>
        </row>
        <row r="113">
          <cell r="A113" t="str">
            <v>USNM00496992</v>
          </cell>
          <cell r="B113" t="str">
            <v>US00496992</v>
          </cell>
          <cell r="C113" t="str">
            <v>BRAC001</v>
          </cell>
          <cell r="D113" t="str">
            <v>BRAC001</v>
          </cell>
          <cell r="E113" t="str">
            <v>ROGAm01</v>
          </cell>
          <cell r="F113" t="str">
            <v>Bracon</v>
          </cell>
        </row>
        <row r="114">
          <cell r="A114" t="str">
            <v>USNM00496993</v>
          </cell>
          <cell r="B114" t="str">
            <v>US00496993</v>
          </cell>
          <cell r="C114" t="str">
            <v>BRAC001</v>
          </cell>
          <cell r="D114" t="str">
            <v>BRAC001</v>
          </cell>
          <cell r="E114" t="str">
            <v>ROGAm01</v>
          </cell>
          <cell r="F114" t="str">
            <v>Bracon</v>
          </cell>
        </row>
        <row r="115">
          <cell r="A115" t="str">
            <v>USNM00496994</v>
          </cell>
          <cell r="B115" t="str">
            <v>US00496994</v>
          </cell>
          <cell r="C115" t="str">
            <v>BRAC001</v>
          </cell>
          <cell r="D115" t="str">
            <v>BRAC001</v>
          </cell>
          <cell r="E115" t="str">
            <v>ROGAm01</v>
          </cell>
          <cell r="F115" t="str">
            <v>Bracon</v>
          </cell>
        </row>
        <row r="116">
          <cell r="A116" t="str">
            <v>USNM00642409</v>
          </cell>
          <cell r="B116" t="str">
            <v>US00642409</v>
          </cell>
          <cell r="C116" t="str">
            <v>BRAC001</v>
          </cell>
          <cell r="D116" t="str">
            <v>BRAC001</v>
          </cell>
          <cell r="E116" t="str">
            <v>ROGAm01</v>
          </cell>
          <cell r="F116" t="str">
            <v>Bracon</v>
          </cell>
        </row>
        <row r="117">
          <cell r="A117" t="str">
            <v>USNM00648228</v>
          </cell>
          <cell r="B117" t="str">
            <v>US00648228</v>
          </cell>
          <cell r="C117" t="str">
            <v>BRAC001</v>
          </cell>
          <cell r="D117" t="str">
            <v>BRAC001</v>
          </cell>
          <cell r="E117" t="str">
            <v>ROGAm01</v>
          </cell>
          <cell r="F117" t="str">
            <v>Bracon</v>
          </cell>
        </row>
        <row r="118">
          <cell r="A118" t="str">
            <v>USNM00648235</v>
          </cell>
          <cell r="B118" t="str">
            <v>US00648235</v>
          </cell>
          <cell r="C118" t="str">
            <v>BRAC001</v>
          </cell>
          <cell r="D118" t="str">
            <v>BRAC001</v>
          </cell>
          <cell r="E118" t="str">
            <v>ROGAm01</v>
          </cell>
          <cell r="F118" t="str">
            <v>Bracon</v>
          </cell>
        </row>
        <row r="119">
          <cell r="A119" t="str">
            <v>USNM00499902</v>
          </cell>
          <cell r="B119" t="str">
            <v>US00499902</v>
          </cell>
          <cell r="C119" t="str">
            <v>GNAM000</v>
          </cell>
          <cell r="D119" t="str">
            <v>GNAM000</v>
          </cell>
          <cell r="E119" t="str">
            <v>ROGAm01</v>
          </cell>
          <cell r="F119" t="str">
            <v>Gnamptodon</v>
          </cell>
        </row>
        <row r="120">
          <cell r="A120" t="str">
            <v>USNM00499903</v>
          </cell>
          <cell r="B120" t="str">
            <v>US00499903</v>
          </cell>
          <cell r="C120" t="str">
            <v>GNAM000</v>
          </cell>
          <cell r="D120" t="str">
            <v>GNAM000</v>
          </cell>
          <cell r="E120" t="str">
            <v>ROGAm01</v>
          </cell>
          <cell r="F120" t="str">
            <v>Gnamptodon</v>
          </cell>
        </row>
        <row r="121">
          <cell r="A121" t="str">
            <v>USNM00496991</v>
          </cell>
          <cell r="B121" t="str">
            <v>US00496991</v>
          </cell>
          <cell r="C121" t="str">
            <v>HORM007</v>
          </cell>
          <cell r="D121" t="str">
            <v>HORM007</v>
          </cell>
          <cell r="E121" t="str">
            <v>ROGAm01</v>
          </cell>
          <cell r="F121" t="str">
            <v>Hormius</v>
          </cell>
        </row>
        <row r="122">
          <cell r="A122" t="str">
            <v>USNM00642185</v>
          </cell>
          <cell r="B122" t="str">
            <v>US00642185</v>
          </cell>
          <cell r="C122" t="str">
            <v>OPII001</v>
          </cell>
          <cell r="D122" t="str">
            <v>OPII001</v>
          </cell>
          <cell r="E122" t="str">
            <v>ROGAm01</v>
          </cell>
          <cell r="F122" t="str">
            <v>Opiinae</v>
          </cell>
        </row>
        <row r="123">
          <cell r="A123" t="str">
            <v>USNM00643995</v>
          </cell>
          <cell r="B123" t="str">
            <v>US00643995</v>
          </cell>
          <cell r="C123" t="str">
            <v>OPII001</v>
          </cell>
          <cell r="D123" t="str">
            <v>OPII001</v>
          </cell>
          <cell r="E123" t="str">
            <v>ROGAm01</v>
          </cell>
          <cell r="F123" t="str">
            <v>Opiinae</v>
          </cell>
        </row>
        <row r="124">
          <cell r="A124" t="str">
            <v>USNM00644006</v>
          </cell>
          <cell r="B124" t="str">
            <v>US00644006</v>
          </cell>
          <cell r="C124" t="str">
            <v>OPII001</v>
          </cell>
          <cell r="D124" t="str">
            <v>OPII001</v>
          </cell>
          <cell r="E124" t="str">
            <v>ROGAm01</v>
          </cell>
          <cell r="F124" t="str">
            <v>Opiinae</v>
          </cell>
        </row>
        <row r="125">
          <cell r="A125" t="str">
            <v>USNM00644007</v>
          </cell>
          <cell r="B125" t="str">
            <v>US00644007</v>
          </cell>
          <cell r="C125" t="str">
            <v>OPII001</v>
          </cell>
          <cell r="D125" t="str">
            <v>OPII001</v>
          </cell>
          <cell r="E125" t="str">
            <v>ROGAm01</v>
          </cell>
          <cell r="F125" t="str">
            <v>Opiinae</v>
          </cell>
        </row>
        <row r="126">
          <cell r="A126" t="str">
            <v>USNM00644009</v>
          </cell>
          <cell r="B126" t="str">
            <v>US00644009</v>
          </cell>
          <cell r="C126" t="str">
            <v>OPII001</v>
          </cell>
          <cell r="D126" t="str">
            <v>OPII001</v>
          </cell>
          <cell r="E126" t="str">
            <v>ROGAm01</v>
          </cell>
          <cell r="F126" t="str">
            <v>Opiinae</v>
          </cell>
        </row>
        <row r="127">
          <cell r="A127" t="str">
            <v>USNM00644013</v>
          </cell>
          <cell r="B127" t="str">
            <v>US00644013</v>
          </cell>
          <cell r="C127" t="str">
            <v>OPII001</v>
          </cell>
          <cell r="D127" t="str">
            <v>OPII001</v>
          </cell>
          <cell r="E127" t="str">
            <v>ROGAm01</v>
          </cell>
          <cell r="F127" t="str">
            <v>Opiinae</v>
          </cell>
        </row>
        <row r="128">
          <cell r="A128" t="str">
            <v>USNM00644018</v>
          </cell>
          <cell r="B128" t="str">
            <v>US00644018</v>
          </cell>
          <cell r="C128" t="str">
            <v>OPII001</v>
          </cell>
          <cell r="D128" t="str">
            <v>OPII001</v>
          </cell>
          <cell r="E128" t="str">
            <v>ROGAm01</v>
          </cell>
          <cell r="F128" t="str">
            <v>Opiinae</v>
          </cell>
        </row>
        <row r="129">
          <cell r="A129" t="str">
            <v>USNM00644031</v>
          </cell>
          <cell r="B129" t="str">
            <v>US00644031</v>
          </cell>
          <cell r="C129" t="str">
            <v>OPII001</v>
          </cell>
          <cell r="D129" t="str">
            <v>OPII001</v>
          </cell>
          <cell r="E129" t="str">
            <v>ROGAm01</v>
          </cell>
          <cell r="F129" t="str">
            <v>Opiinae</v>
          </cell>
        </row>
        <row r="130">
          <cell r="A130" t="str">
            <v>USNM00648393</v>
          </cell>
          <cell r="B130" t="str">
            <v>US00648393</v>
          </cell>
          <cell r="C130" t="str">
            <v>OPII001</v>
          </cell>
          <cell r="D130" t="str">
            <v>OPII001</v>
          </cell>
          <cell r="E130" t="str">
            <v>ROGAm01</v>
          </cell>
          <cell r="F130" t="str">
            <v>Opiinae</v>
          </cell>
        </row>
        <row r="131">
          <cell r="A131" t="str">
            <v>USNM00648401</v>
          </cell>
          <cell r="B131" t="str">
            <v>US00648401</v>
          </cell>
          <cell r="C131" t="str">
            <v>OPII001</v>
          </cell>
          <cell r="D131" t="str">
            <v>OPII001</v>
          </cell>
          <cell r="E131" t="str">
            <v>ROGAm01</v>
          </cell>
          <cell r="F131" t="str">
            <v>Opiinae</v>
          </cell>
        </row>
        <row r="132">
          <cell r="A132" t="str">
            <v>USNM00648402</v>
          </cell>
          <cell r="B132" t="str">
            <v>US00648402</v>
          </cell>
          <cell r="C132" t="str">
            <v>OPII001</v>
          </cell>
          <cell r="D132" t="str">
            <v>OPII001</v>
          </cell>
          <cell r="E132" t="str">
            <v>ROGAm01</v>
          </cell>
          <cell r="F132" t="str">
            <v>Opiinae</v>
          </cell>
        </row>
        <row r="133">
          <cell r="A133" t="str">
            <v>USNM00648405</v>
          </cell>
          <cell r="B133" t="str">
            <v>US00648405</v>
          </cell>
          <cell r="C133" t="str">
            <v>OPII001</v>
          </cell>
          <cell r="D133" t="str">
            <v>OPII001</v>
          </cell>
          <cell r="E133" t="str">
            <v>ROGAm01</v>
          </cell>
          <cell r="F133" t="str">
            <v>Opiinae</v>
          </cell>
        </row>
        <row r="134">
          <cell r="A134" t="str">
            <v>USNM00648406</v>
          </cell>
          <cell r="B134" t="str">
            <v>US00648406</v>
          </cell>
          <cell r="C134" t="str">
            <v>OPII001</v>
          </cell>
          <cell r="D134" t="str">
            <v>OPII001</v>
          </cell>
          <cell r="E134" t="str">
            <v>ROGAm01</v>
          </cell>
          <cell r="F134" t="str">
            <v>Opiinae</v>
          </cell>
        </row>
        <row r="135">
          <cell r="A135" t="str">
            <v>USNM00648407</v>
          </cell>
          <cell r="B135" t="str">
            <v>US00648407</v>
          </cell>
          <cell r="C135" t="str">
            <v>OPII001</v>
          </cell>
          <cell r="D135" t="str">
            <v>OPII001</v>
          </cell>
          <cell r="E135" t="str">
            <v>ROGAm01</v>
          </cell>
          <cell r="F135" t="str">
            <v>Opiinae</v>
          </cell>
        </row>
        <row r="136">
          <cell r="A136" t="str">
            <v>USNM00648409</v>
          </cell>
          <cell r="B136" t="str">
            <v>US00648409</v>
          </cell>
          <cell r="C136" t="str">
            <v>OPII001</v>
          </cell>
          <cell r="D136" t="str">
            <v>OPII001</v>
          </cell>
          <cell r="E136" t="str">
            <v>ROGAm01</v>
          </cell>
          <cell r="F136" t="str">
            <v>Opiinae</v>
          </cell>
        </row>
        <row r="137">
          <cell r="A137" t="str">
            <v>USNM00648410</v>
          </cell>
          <cell r="B137" t="str">
            <v>US00648410</v>
          </cell>
          <cell r="C137" t="str">
            <v>OPII001</v>
          </cell>
          <cell r="D137" t="str">
            <v>OPII001</v>
          </cell>
          <cell r="E137" t="str">
            <v>ROGAm01</v>
          </cell>
          <cell r="F137" t="str">
            <v>Opiinae</v>
          </cell>
        </row>
        <row r="138">
          <cell r="A138" t="str">
            <v>USNM00499894</v>
          </cell>
          <cell r="B138" t="str">
            <v>US00499894</v>
          </cell>
          <cell r="C138" t="str">
            <v>CHEL036</v>
          </cell>
          <cell r="D138" t="str">
            <v>CHEL036</v>
          </cell>
          <cell r="E138" t="str">
            <v>ROGAm01</v>
          </cell>
          <cell r="F138" t="str">
            <v>Phanerotoma</v>
          </cell>
        </row>
        <row r="139">
          <cell r="A139" t="str">
            <v>USNM00492200</v>
          </cell>
          <cell r="B139" t="str">
            <v>US00492200</v>
          </cell>
          <cell r="C139" t="str">
            <v>DORY001</v>
          </cell>
          <cell r="D139" t="str">
            <v>DORY001</v>
          </cell>
          <cell r="E139" t="str">
            <v>ROGAm01</v>
          </cell>
          <cell r="F139" t="str">
            <v>Rhaconotus</v>
          </cell>
          <cell r="G139" t="str">
            <v>Belokobylskij01</v>
          </cell>
        </row>
        <row r="140">
          <cell r="A140" t="str">
            <v>USNM00642148</v>
          </cell>
          <cell r="B140" t="str">
            <v>US00642148</v>
          </cell>
          <cell r="C140" t="str">
            <v>DORY001</v>
          </cell>
          <cell r="D140" t="str">
            <v>DORY001</v>
          </cell>
          <cell r="E140" t="str">
            <v>ROGAm01</v>
          </cell>
          <cell r="F140" t="str">
            <v>Rhaconotus</v>
          </cell>
          <cell r="G140" t="str">
            <v>Belokobylskij01</v>
          </cell>
        </row>
        <row r="141">
          <cell r="A141" t="str">
            <v>USNM00648408</v>
          </cell>
          <cell r="B141" t="str">
            <v>US00648408</v>
          </cell>
          <cell r="C141" t="str">
            <v>ROGAm01</v>
          </cell>
          <cell r="E141" t="str">
            <v>ROGAm01</v>
          </cell>
        </row>
        <row r="142">
          <cell r="A142" t="str">
            <v>USNM00680033</v>
          </cell>
          <cell r="B142" t="str">
            <v>US00680033</v>
          </cell>
          <cell r="C142" t="str">
            <v>ROGA034</v>
          </cell>
          <cell r="D142" t="str">
            <v>ROGA034</v>
          </cell>
          <cell r="E142" t="str">
            <v>ROGAs01</v>
          </cell>
          <cell r="F142" t="str">
            <v>Aleiodes</v>
          </cell>
        </row>
        <row r="143">
          <cell r="A143" t="str">
            <v>USNM00680155</v>
          </cell>
          <cell r="B143" t="str">
            <v>US00680155</v>
          </cell>
          <cell r="C143" t="str">
            <v>ROGA034</v>
          </cell>
          <cell r="D143" t="str">
            <v>ROGA034</v>
          </cell>
          <cell r="E143" t="str">
            <v>ROGAs01</v>
          </cell>
          <cell r="F143" t="str">
            <v>Aleiodes</v>
          </cell>
        </row>
        <row r="144">
          <cell r="A144" t="str">
            <v>USNM00680170</v>
          </cell>
          <cell r="B144" t="str">
            <v>US00680170</v>
          </cell>
          <cell r="C144" t="str">
            <v>ROGA034</v>
          </cell>
          <cell r="D144" t="str">
            <v>ROGA034</v>
          </cell>
          <cell r="E144" t="str">
            <v>ROGAs01</v>
          </cell>
          <cell r="F144" t="str">
            <v>Aleiodes</v>
          </cell>
        </row>
        <row r="145">
          <cell r="A145" t="str">
            <v>USNM00680190</v>
          </cell>
          <cell r="B145" t="str">
            <v>US00680190</v>
          </cell>
          <cell r="C145" t="str">
            <v>ROGA034</v>
          </cell>
          <cell r="D145" t="str">
            <v>ROGA034</v>
          </cell>
          <cell r="E145" t="str">
            <v>ROGAs01</v>
          </cell>
          <cell r="F145" t="str">
            <v>Aleiodes</v>
          </cell>
        </row>
        <row r="146">
          <cell r="A146" t="str">
            <v>USNM00680118</v>
          </cell>
          <cell r="B146" t="str">
            <v>US00680118</v>
          </cell>
          <cell r="C146" t="str">
            <v>BRAC002</v>
          </cell>
          <cell r="D146" t="str">
            <v>BRAC002</v>
          </cell>
          <cell r="E146" t="str">
            <v>ROGAs01</v>
          </cell>
          <cell r="F146" t="str">
            <v>Bracon</v>
          </cell>
        </row>
        <row r="147">
          <cell r="A147" t="str">
            <v>USNM00680019</v>
          </cell>
          <cell r="B147" t="str">
            <v>US00680019</v>
          </cell>
          <cell r="C147" t="str">
            <v>HORM008</v>
          </cell>
          <cell r="D147" t="str">
            <v>HORM008</v>
          </cell>
          <cell r="E147" t="str">
            <v>ROGAs01</v>
          </cell>
          <cell r="F147" t="str">
            <v>Troporhysipolis (former new genus Hormiinae)</v>
          </cell>
        </row>
        <row r="148">
          <cell r="A148" t="str">
            <v>USNM00680059</v>
          </cell>
          <cell r="B148" t="str">
            <v>US00680059</v>
          </cell>
          <cell r="C148" t="str">
            <v>HORM008</v>
          </cell>
          <cell r="D148" t="str">
            <v>HORM008</v>
          </cell>
          <cell r="E148" t="str">
            <v>ROGAs01</v>
          </cell>
          <cell r="F148" t="str">
            <v>Troporhysipolis (former new genus Hormiinae)</v>
          </cell>
        </row>
        <row r="149">
          <cell r="A149" t="str">
            <v>USNM00680192</v>
          </cell>
          <cell r="B149" t="str">
            <v>US00680192</v>
          </cell>
          <cell r="C149" t="str">
            <v>HORM008</v>
          </cell>
          <cell r="D149" t="str">
            <v>HORM008</v>
          </cell>
          <cell r="E149" t="str">
            <v>ROGAs01</v>
          </cell>
          <cell r="F149" t="str">
            <v>Troporhysipolis (former new genus Hormiinae)</v>
          </cell>
        </row>
        <row r="150">
          <cell r="A150" t="str">
            <v>USNM00680041</v>
          </cell>
          <cell r="B150" t="str">
            <v>US00680041</v>
          </cell>
          <cell r="C150" t="str">
            <v>ROGAs01</v>
          </cell>
          <cell r="E150" t="str">
            <v>ROGAs01</v>
          </cell>
        </row>
        <row r="151">
          <cell r="A151" t="str">
            <v>USNM00680049</v>
          </cell>
          <cell r="B151" t="str">
            <v>US00680049</v>
          </cell>
          <cell r="C151" t="str">
            <v>ROGAs01</v>
          </cell>
          <cell r="E151" t="str">
            <v>ROGAs01</v>
          </cell>
        </row>
        <row r="152">
          <cell r="A152" t="str">
            <v>USNM00702713</v>
          </cell>
          <cell r="B152" t="str">
            <v>US00702713</v>
          </cell>
          <cell r="C152" t="str">
            <v>ROGAwc1</v>
          </cell>
          <cell r="E152" t="str">
            <v>ROGAwc1</v>
          </cell>
          <cell r="F152" t="str">
            <v>?Aleoides</v>
          </cell>
        </row>
        <row r="153">
          <cell r="A153" t="str">
            <v>USNM00680039</v>
          </cell>
          <cell r="B153" t="str">
            <v>US00680039</v>
          </cell>
          <cell r="C153" t="str">
            <v>ROGA035</v>
          </cell>
          <cell r="D153" t="str">
            <v>ROGA035</v>
          </cell>
          <cell r="E153" t="str">
            <v>ROGAwc1</v>
          </cell>
          <cell r="F153" t="str">
            <v>Aleiodes</v>
          </cell>
        </row>
        <row r="154">
          <cell r="A154" t="str">
            <v>USNM00680046</v>
          </cell>
          <cell r="B154" t="str">
            <v>US00680046</v>
          </cell>
          <cell r="C154" t="str">
            <v>ROGA035</v>
          </cell>
          <cell r="D154" t="str">
            <v>ROGA035</v>
          </cell>
          <cell r="E154" t="str">
            <v>ROGAwc1</v>
          </cell>
          <cell r="F154" t="str">
            <v>Aleiodes</v>
          </cell>
        </row>
        <row r="155">
          <cell r="A155" t="str">
            <v>USNM00680051</v>
          </cell>
          <cell r="B155" t="str">
            <v>US00680051</v>
          </cell>
          <cell r="C155" t="str">
            <v>ROGA035</v>
          </cell>
          <cell r="D155" t="str">
            <v>ROGA035</v>
          </cell>
          <cell r="E155" t="str">
            <v>ROGAwc1</v>
          </cell>
          <cell r="F155" t="str">
            <v>Aleiodes</v>
          </cell>
        </row>
        <row r="156">
          <cell r="A156" t="str">
            <v>USNM00680078</v>
          </cell>
          <cell r="B156" t="str">
            <v>US00680078</v>
          </cell>
          <cell r="C156" t="str">
            <v>ROGA035</v>
          </cell>
          <cell r="D156" t="str">
            <v>ROGA035</v>
          </cell>
          <cell r="E156" t="str">
            <v>ROGAwc1</v>
          </cell>
          <cell r="F156" t="str">
            <v>Aleiodes</v>
          </cell>
        </row>
        <row r="157">
          <cell r="A157" t="str">
            <v>USNM00680089</v>
          </cell>
          <cell r="B157" t="str">
            <v>US00680089</v>
          </cell>
          <cell r="C157" t="str">
            <v>ROGA035</v>
          </cell>
          <cell r="D157" t="str">
            <v>ROGA035</v>
          </cell>
          <cell r="E157" t="str">
            <v>ROGAwc1</v>
          </cell>
          <cell r="F157" t="str">
            <v>Aleiodes</v>
          </cell>
        </row>
        <row r="158">
          <cell r="A158" t="str">
            <v>USNM00680095</v>
          </cell>
          <cell r="B158" t="str">
            <v>US00680095</v>
          </cell>
          <cell r="C158" t="str">
            <v>ROGA035</v>
          </cell>
          <cell r="D158" t="str">
            <v>ROGA035</v>
          </cell>
          <cell r="E158" t="str">
            <v>ROGAwc1</v>
          </cell>
          <cell r="F158" t="str">
            <v>Aleiodes</v>
          </cell>
        </row>
        <row r="159">
          <cell r="A159" t="str">
            <v>USNM00680135</v>
          </cell>
          <cell r="B159" t="str">
            <v>US00680135</v>
          </cell>
          <cell r="C159" t="str">
            <v>ROGA035</v>
          </cell>
          <cell r="D159" t="str">
            <v>ROGA035</v>
          </cell>
          <cell r="E159" t="str">
            <v>ROGAwc1</v>
          </cell>
          <cell r="F159" t="str">
            <v>Aleiodes</v>
          </cell>
        </row>
        <row r="160">
          <cell r="A160" t="str">
            <v>USNM00680149</v>
          </cell>
          <cell r="B160" t="str">
            <v>US00680149</v>
          </cell>
          <cell r="C160" t="str">
            <v>ROGA035</v>
          </cell>
          <cell r="D160" t="str">
            <v>ROGA035</v>
          </cell>
          <cell r="E160" t="str">
            <v>ROGAwc1</v>
          </cell>
          <cell r="F160" t="str">
            <v>Aleiodes</v>
          </cell>
        </row>
        <row r="161">
          <cell r="A161" t="str">
            <v>USNM00680150</v>
          </cell>
          <cell r="B161" t="str">
            <v>US00680150</v>
          </cell>
          <cell r="C161" t="str">
            <v>ROGA035</v>
          </cell>
          <cell r="D161" t="str">
            <v>ROGA035</v>
          </cell>
          <cell r="E161" t="str">
            <v>ROGAwc1</v>
          </cell>
          <cell r="F161" t="str">
            <v>Aleiodes</v>
          </cell>
        </row>
        <row r="162">
          <cell r="A162" t="str">
            <v>USNM00680153</v>
          </cell>
          <cell r="B162" t="str">
            <v>US00680153</v>
          </cell>
          <cell r="C162" t="str">
            <v>ROGA035</v>
          </cell>
          <cell r="D162" t="str">
            <v>ROGA035</v>
          </cell>
          <cell r="E162" t="str">
            <v>ROGAwc1</v>
          </cell>
          <cell r="F162" t="str">
            <v>Aleiodes</v>
          </cell>
        </row>
        <row r="163">
          <cell r="A163" t="str">
            <v>USNM00681486</v>
          </cell>
          <cell r="B163" t="str">
            <v>US00681486</v>
          </cell>
          <cell r="C163" t="str">
            <v>ROGA035</v>
          </cell>
          <cell r="D163" t="str">
            <v>ROGA035</v>
          </cell>
          <cell r="E163" t="str">
            <v>ROGAwc1</v>
          </cell>
          <cell r="F163" t="str">
            <v>Aleoides</v>
          </cell>
        </row>
        <row r="164">
          <cell r="A164" t="str">
            <v>USNM00680014</v>
          </cell>
          <cell r="B164" t="str">
            <v>US00680014</v>
          </cell>
          <cell r="C164" t="str">
            <v>ROGA013</v>
          </cell>
          <cell r="D164" t="str">
            <v>ROGA013</v>
          </cell>
          <cell r="E164" t="str">
            <v>ROGAwc1</v>
          </cell>
          <cell r="F164" t="str">
            <v>Colastomion</v>
          </cell>
          <cell r="G164" t="str">
            <v>ohthreeus</v>
          </cell>
        </row>
        <row r="165">
          <cell r="A165" t="str">
            <v>USNM00680001</v>
          </cell>
          <cell r="B165" t="str">
            <v>US00680001</v>
          </cell>
          <cell r="C165" t="str">
            <v>ROGA013</v>
          </cell>
          <cell r="D165" t="str">
            <v>ROGA013</v>
          </cell>
          <cell r="E165" t="str">
            <v>ROGAwc1</v>
          </cell>
          <cell r="F165" t="str">
            <v>Colastomion</v>
          </cell>
          <cell r="G165" t="str">
            <v>ohthreeus</v>
          </cell>
        </row>
        <row r="166">
          <cell r="A166" t="str">
            <v>USNM00680021</v>
          </cell>
          <cell r="B166" t="str">
            <v>US00680021</v>
          </cell>
          <cell r="C166" t="str">
            <v>ROGA036</v>
          </cell>
          <cell r="D166" t="str">
            <v>ROGA036</v>
          </cell>
          <cell r="E166" t="str">
            <v>ROGAwc1</v>
          </cell>
          <cell r="F166" t="str">
            <v>Colastomion</v>
          </cell>
          <cell r="G166" t="str">
            <v>blacktippus - 680021 appears orpho different - do we have any DNA sequence? I don't appear to have</v>
          </cell>
        </row>
        <row r="167">
          <cell r="A167" t="str">
            <v>USNM00680023</v>
          </cell>
          <cell r="B167" t="str">
            <v>US00680023</v>
          </cell>
          <cell r="C167" t="str">
            <v>ROGA013</v>
          </cell>
          <cell r="D167" t="str">
            <v>ROGA013</v>
          </cell>
          <cell r="E167" t="str">
            <v>ROGAwc1</v>
          </cell>
          <cell r="F167" t="str">
            <v>Colastomion</v>
          </cell>
          <cell r="G167" t="str">
            <v>ohthreeus</v>
          </cell>
        </row>
        <row r="168">
          <cell r="A168" t="str">
            <v>USNM00680026</v>
          </cell>
          <cell r="B168" t="str">
            <v>US00680026</v>
          </cell>
          <cell r="C168" t="str">
            <v>ROGA013</v>
          </cell>
          <cell r="D168" t="str">
            <v>ROGA013</v>
          </cell>
          <cell r="E168" t="str">
            <v>ROGAwc1</v>
          </cell>
          <cell r="F168" t="str">
            <v>Colastomion</v>
          </cell>
          <cell r="G168" t="str">
            <v>ohthreeus</v>
          </cell>
        </row>
        <row r="169">
          <cell r="A169" t="str">
            <v>USNM00680031</v>
          </cell>
          <cell r="B169" t="str">
            <v>US00680031</v>
          </cell>
          <cell r="C169" t="str">
            <v>ROGA013</v>
          </cell>
          <cell r="D169" t="str">
            <v>ROGA013</v>
          </cell>
          <cell r="E169" t="str">
            <v>ROGAwc1</v>
          </cell>
          <cell r="F169" t="str">
            <v>Colastomion</v>
          </cell>
          <cell r="G169" t="str">
            <v>ohthreeus</v>
          </cell>
        </row>
        <row r="170">
          <cell r="A170" t="str">
            <v>USNM00680035</v>
          </cell>
          <cell r="B170" t="str">
            <v>US00680035</v>
          </cell>
          <cell r="C170" t="str">
            <v>ROGA013</v>
          </cell>
          <cell r="D170" t="str">
            <v>ROGA013</v>
          </cell>
          <cell r="E170" t="str">
            <v>ROGAwc1</v>
          </cell>
          <cell r="F170" t="str">
            <v>Colastomion</v>
          </cell>
          <cell r="G170" t="str">
            <v>ohthreeus</v>
          </cell>
        </row>
        <row r="171">
          <cell r="A171" t="str">
            <v>USNM00680040</v>
          </cell>
          <cell r="B171" t="str">
            <v>US00680040</v>
          </cell>
          <cell r="C171" t="str">
            <v>ROGA013</v>
          </cell>
          <cell r="D171" t="str">
            <v>ROGA013</v>
          </cell>
          <cell r="E171" t="str">
            <v>ROGAwc1</v>
          </cell>
          <cell r="F171" t="str">
            <v>Colastomion</v>
          </cell>
          <cell r="G171" t="str">
            <v>ohthreeus</v>
          </cell>
        </row>
        <row r="172">
          <cell r="A172" t="str">
            <v>USNM00680056</v>
          </cell>
          <cell r="B172" t="str">
            <v>US00680056</v>
          </cell>
          <cell r="C172" t="str">
            <v>ROGA013</v>
          </cell>
          <cell r="D172" t="str">
            <v>ROGA013</v>
          </cell>
          <cell r="E172" t="str">
            <v>ROGAwc1</v>
          </cell>
          <cell r="F172" t="str">
            <v>Colastomion</v>
          </cell>
          <cell r="G172" t="str">
            <v>ohthreeus</v>
          </cell>
        </row>
        <row r="173">
          <cell r="A173" t="str">
            <v>USNM00680057</v>
          </cell>
          <cell r="B173" t="str">
            <v>US00680057</v>
          </cell>
          <cell r="C173" t="str">
            <v>ROGA013</v>
          </cell>
          <cell r="D173" t="str">
            <v>ROGA013</v>
          </cell>
          <cell r="E173" t="str">
            <v>ROGAwc1</v>
          </cell>
          <cell r="F173" t="str">
            <v>Colastomion</v>
          </cell>
          <cell r="G173" t="str">
            <v>ohthreeus</v>
          </cell>
        </row>
        <row r="174">
          <cell r="A174" t="str">
            <v>USNM00680060</v>
          </cell>
          <cell r="B174" t="str">
            <v>US00680060</v>
          </cell>
          <cell r="C174" t="str">
            <v>ROGA013</v>
          </cell>
          <cell r="D174" t="str">
            <v>ROGA013</v>
          </cell>
          <cell r="E174" t="str">
            <v>ROGAwc1</v>
          </cell>
          <cell r="F174" t="str">
            <v>Colastomion</v>
          </cell>
          <cell r="G174" t="str">
            <v>ohthreeus</v>
          </cell>
        </row>
        <row r="175">
          <cell r="A175" t="str">
            <v>USNM00680067</v>
          </cell>
          <cell r="B175" t="str">
            <v>US00680067</v>
          </cell>
          <cell r="C175" t="str">
            <v>ROGA013</v>
          </cell>
          <cell r="D175" t="str">
            <v>ROGA013</v>
          </cell>
          <cell r="E175" t="str">
            <v>ROGAwc1</v>
          </cell>
          <cell r="F175" t="str">
            <v>Colastomion</v>
          </cell>
          <cell r="G175" t="str">
            <v>ohthreeus</v>
          </cell>
        </row>
        <row r="176">
          <cell r="A176" t="str">
            <v>USNM00680075</v>
          </cell>
          <cell r="B176" t="str">
            <v>US00680075</v>
          </cell>
          <cell r="C176" t="str">
            <v>ROGA013</v>
          </cell>
          <cell r="D176" t="str">
            <v>ROGA013</v>
          </cell>
          <cell r="E176" t="str">
            <v>ROGAwc1</v>
          </cell>
          <cell r="F176" t="str">
            <v>Colastomion</v>
          </cell>
          <cell r="G176" t="str">
            <v>ohthreeus</v>
          </cell>
        </row>
        <row r="177">
          <cell r="A177" t="str">
            <v>USNM00680061</v>
          </cell>
          <cell r="B177" t="str">
            <v>US00680061</v>
          </cell>
          <cell r="C177" t="str">
            <v>ROGA002</v>
          </cell>
          <cell r="D177" t="str">
            <v>ROGA002</v>
          </cell>
          <cell r="E177" t="str">
            <v>ROGAwc1</v>
          </cell>
          <cell r="F177" t="str">
            <v>Colastomion</v>
          </cell>
          <cell r="G177" t="str">
            <v>aus</v>
          </cell>
        </row>
        <row r="178">
          <cell r="A178" t="str">
            <v>USNM00680085</v>
          </cell>
          <cell r="B178" t="str">
            <v>US00680085</v>
          </cell>
          <cell r="C178" t="str">
            <v>ROGA013</v>
          </cell>
          <cell r="D178" t="str">
            <v>ROGA013</v>
          </cell>
          <cell r="E178" t="str">
            <v>ROGAwc1</v>
          </cell>
          <cell r="F178" t="str">
            <v>Colastomion</v>
          </cell>
          <cell r="G178" t="str">
            <v>ohthreeus</v>
          </cell>
        </row>
        <row r="179">
          <cell r="A179" t="str">
            <v>USNM00680082</v>
          </cell>
          <cell r="B179" t="str">
            <v>US00680082</v>
          </cell>
          <cell r="C179" t="str">
            <v>ROGA013</v>
          </cell>
          <cell r="D179" t="str">
            <v>ROGA013</v>
          </cell>
          <cell r="E179" t="str">
            <v>ROGAwc1</v>
          </cell>
          <cell r="F179" t="str">
            <v>Colastomion</v>
          </cell>
          <cell r="G179" t="str">
            <v>ohthreeus</v>
          </cell>
        </row>
        <row r="180">
          <cell r="A180" t="str">
            <v>USNM00680086</v>
          </cell>
          <cell r="B180" t="str">
            <v>US00680086</v>
          </cell>
          <cell r="C180" t="str">
            <v>ROGA013</v>
          </cell>
          <cell r="D180" t="str">
            <v>ROGA013</v>
          </cell>
          <cell r="E180" t="str">
            <v>ROGAwc1</v>
          </cell>
          <cell r="F180" t="str">
            <v>Colastomion</v>
          </cell>
          <cell r="G180" t="str">
            <v>ohthreeus</v>
          </cell>
        </row>
        <row r="181">
          <cell r="A181" t="str">
            <v>USNM00680093</v>
          </cell>
          <cell r="B181" t="str">
            <v>US00680093</v>
          </cell>
          <cell r="C181" t="str">
            <v>ROGA013</v>
          </cell>
          <cell r="D181" t="str">
            <v>ROGA013</v>
          </cell>
          <cell r="E181" t="str">
            <v>ROGAwc1</v>
          </cell>
          <cell r="F181" t="str">
            <v>Colastomion</v>
          </cell>
          <cell r="G181" t="str">
            <v>ohthreeus</v>
          </cell>
        </row>
        <row r="182">
          <cell r="A182" t="str">
            <v>USNM00680088</v>
          </cell>
          <cell r="B182" t="str">
            <v>US00680088</v>
          </cell>
          <cell r="C182" t="str">
            <v>ROGA013</v>
          </cell>
          <cell r="D182" t="str">
            <v>ROGA013</v>
          </cell>
          <cell r="E182" t="str">
            <v>ROGAwc1</v>
          </cell>
          <cell r="F182" t="str">
            <v>Colastomion</v>
          </cell>
          <cell r="G182" t="str">
            <v>ohthreeus</v>
          </cell>
        </row>
        <row r="183">
          <cell r="A183" t="str">
            <v>USNM00680103</v>
          </cell>
          <cell r="B183" t="str">
            <v>US00680103</v>
          </cell>
          <cell r="C183" t="str">
            <v>ROGA013</v>
          </cell>
          <cell r="D183" t="str">
            <v>ROGA013</v>
          </cell>
          <cell r="E183" t="str">
            <v>ROGAwc1</v>
          </cell>
          <cell r="F183" t="str">
            <v>Colastomion</v>
          </cell>
          <cell r="G183" t="str">
            <v>ohthreeus</v>
          </cell>
        </row>
        <row r="184">
          <cell r="A184" t="str">
            <v>USNM00680106</v>
          </cell>
          <cell r="B184" t="str">
            <v>US00680106</v>
          </cell>
          <cell r="C184" t="str">
            <v>ROGA013</v>
          </cell>
          <cell r="D184" t="str">
            <v>ROGA013</v>
          </cell>
          <cell r="E184" t="str">
            <v>ROGAwc1</v>
          </cell>
          <cell r="F184" t="str">
            <v>Colastomion</v>
          </cell>
          <cell r="G184" t="str">
            <v>ohthreeus</v>
          </cell>
        </row>
        <row r="185">
          <cell r="A185" t="str">
            <v>USNM00680097</v>
          </cell>
          <cell r="B185" t="str">
            <v>US00680097</v>
          </cell>
          <cell r="C185" t="str">
            <v>ROGA013</v>
          </cell>
          <cell r="D185" t="str">
            <v>ROGA013</v>
          </cell>
          <cell r="E185" t="str">
            <v>ROGAwc1</v>
          </cell>
          <cell r="F185" t="str">
            <v>Colastomion</v>
          </cell>
          <cell r="G185" t="str">
            <v>ohthreeus</v>
          </cell>
        </row>
        <row r="186">
          <cell r="A186" t="str">
            <v>USNM00680102</v>
          </cell>
          <cell r="B186" t="str">
            <v>US00680102</v>
          </cell>
          <cell r="C186" t="str">
            <v>ROGA002</v>
          </cell>
          <cell r="D186" t="str">
            <v>ROGA002</v>
          </cell>
          <cell r="E186" t="str">
            <v>ROGAwc1</v>
          </cell>
          <cell r="F186" t="str">
            <v>Colastomion</v>
          </cell>
          <cell r="G186" t="str">
            <v>aus</v>
          </cell>
        </row>
        <row r="187">
          <cell r="A187" t="str">
            <v>USNM00680124</v>
          </cell>
          <cell r="B187" t="str">
            <v>US00680124</v>
          </cell>
          <cell r="C187" t="str">
            <v>ROGA013</v>
          </cell>
          <cell r="D187" t="str">
            <v>ROGA013</v>
          </cell>
          <cell r="E187" t="str">
            <v>ROGAwc1</v>
          </cell>
          <cell r="F187" t="str">
            <v>Colastomion</v>
          </cell>
          <cell r="G187" t="str">
            <v>ohthreeus</v>
          </cell>
        </row>
        <row r="188">
          <cell r="A188" t="str">
            <v>USNM00680108</v>
          </cell>
          <cell r="B188" t="str">
            <v>US00680108</v>
          </cell>
          <cell r="C188" t="str">
            <v>ROGA013</v>
          </cell>
          <cell r="D188" t="str">
            <v>ROGA013</v>
          </cell>
          <cell r="E188" t="str">
            <v>ROGAwc1</v>
          </cell>
          <cell r="F188" t="str">
            <v>Colastomion</v>
          </cell>
          <cell r="G188" t="str">
            <v>ohthreeus</v>
          </cell>
        </row>
        <row r="189">
          <cell r="A189" t="str">
            <v>USNM00680111</v>
          </cell>
          <cell r="B189" t="str">
            <v>US00680111</v>
          </cell>
          <cell r="C189" t="str">
            <v>ROGA002</v>
          </cell>
          <cell r="D189" t="str">
            <v>ROGA002</v>
          </cell>
          <cell r="E189" t="str">
            <v>ROGAwc1</v>
          </cell>
          <cell r="F189" t="str">
            <v>Colastomion</v>
          </cell>
          <cell r="G189" t="str">
            <v>aus</v>
          </cell>
        </row>
        <row r="190">
          <cell r="A190" t="str">
            <v>USNM00680117</v>
          </cell>
          <cell r="B190" t="str">
            <v>US00680117</v>
          </cell>
          <cell r="C190" t="str">
            <v>ROGA013</v>
          </cell>
          <cell r="D190" t="str">
            <v>ROGA013</v>
          </cell>
          <cell r="E190" t="str">
            <v>ROGAwc1</v>
          </cell>
          <cell r="F190" t="str">
            <v>Colastomion</v>
          </cell>
          <cell r="G190" t="str">
            <v>ohthreeus</v>
          </cell>
        </row>
        <row r="191">
          <cell r="A191" t="str">
            <v>USNM00680142</v>
          </cell>
          <cell r="B191" t="str">
            <v>US00680142</v>
          </cell>
          <cell r="C191" t="str">
            <v>ROGA013</v>
          </cell>
          <cell r="D191" t="str">
            <v>ROGA013</v>
          </cell>
          <cell r="E191" t="str">
            <v>ROGAwc1</v>
          </cell>
          <cell r="F191" t="str">
            <v>Colastomion</v>
          </cell>
          <cell r="G191" t="str">
            <v>ohthreeus</v>
          </cell>
        </row>
        <row r="192">
          <cell r="A192" t="str">
            <v>USNM00680128</v>
          </cell>
          <cell r="B192" t="str">
            <v>US00680128</v>
          </cell>
          <cell r="C192" t="str">
            <v>ROGA013</v>
          </cell>
          <cell r="D192" t="str">
            <v>ROGA013</v>
          </cell>
          <cell r="E192" t="str">
            <v>ROGAwc1</v>
          </cell>
          <cell r="F192" t="str">
            <v>Colastomion</v>
          </cell>
          <cell r="G192" t="str">
            <v>ohthreeus</v>
          </cell>
        </row>
        <row r="193">
          <cell r="A193" t="str">
            <v>USNM00680130</v>
          </cell>
          <cell r="B193" t="str">
            <v>US00680130</v>
          </cell>
          <cell r="C193" t="str">
            <v>ROGA013</v>
          </cell>
          <cell r="D193" t="str">
            <v>ROGA013</v>
          </cell>
          <cell r="E193" t="str">
            <v>ROGAwc1</v>
          </cell>
          <cell r="F193" t="str">
            <v>Colastomion</v>
          </cell>
          <cell r="G193" t="str">
            <v>ohthreeus</v>
          </cell>
        </row>
        <row r="194">
          <cell r="A194" t="str">
            <v>USNM00680148</v>
          </cell>
          <cell r="B194" t="str">
            <v>US00680148</v>
          </cell>
          <cell r="C194" t="str">
            <v>ROGA013</v>
          </cell>
          <cell r="D194" t="str">
            <v>ROGA013</v>
          </cell>
          <cell r="E194" t="str">
            <v>ROGAwc1</v>
          </cell>
          <cell r="F194" t="str">
            <v>Colastomion</v>
          </cell>
          <cell r="G194" t="str">
            <v>ohthreeus</v>
          </cell>
        </row>
        <row r="195">
          <cell r="A195" t="str">
            <v>USNM00680131</v>
          </cell>
          <cell r="B195" t="str">
            <v>US00680131</v>
          </cell>
          <cell r="C195" t="str">
            <v>ROGA013</v>
          </cell>
          <cell r="D195" t="str">
            <v>ROGA013</v>
          </cell>
          <cell r="E195" t="str">
            <v>ROGAwc1</v>
          </cell>
          <cell r="F195" t="str">
            <v>Colastomion</v>
          </cell>
          <cell r="G195" t="str">
            <v>ohthreeus</v>
          </cell>
        </row>
        <row r="196">
          <cell r="A196" t="str">
            <v>USNM00680176</v>
          </cell>
          <cell r="B196" t="str">
            <v>US00680176</v>
          </cell>
          <cell r="C196" t="str">
            <v>ROGA013</v>
          </cell>
          <cell r="D196" t="str">
            <v>ROGA013</v>
          </cell>
          <cell r="E196" t="str">
            <v>ROGAwc1</v>
          </cell>
          <cell r="F196" t="str">
            <v>Colastomion</v>
          </cell>
          <cell r="G196" t="str">
            <v>ohthreeus</v>
          </cell>
        </row>
        <row r="197">
          <cell r="A197" t="str">
            <v>USNM00680132</v>
          </cell>
          <cell r="B197" t="str">
            <v>US00680132</v>
          </cell>
          <cell r="C197" t="str">
            <v>ROGA002</v>
          </cell>
          <cell r="D197" t="str">
            <v>ROGA002</v>
          </cell>
          <cell r="E197" t="str">
            <v>ROGAwc1</v>
          </cell>
          <cell r="F197" t="str">
            <v>Colastomion</v>
          </cell>
          <cell r="G197" t="str">
            <v>aus</v>
          </cell>
        </row>
        <row r="198">
          <cell r="A198" t="str">
            <v>USNM00680134</v>
          </cell>
          <cell r="B198" t="str">
            <v>US00680134</v>
          </cell>
          <cell r="C198" t="str">
            <v>ROGA037</v>
          </cell>
          <cell r="D198" t="str">
            <v>ROGA037</v>
          </cell>
          <cell r="E198" t="str">
            <v>ROGAwc1</v>
          </cell>
          <cell r="F198" t="str">
            <v>Colastomion</v>
          </cell>
          <cell r="G198" t="str">
            <v>pungensis</v>
          </cell>
        </row>
        <row r="199">
          <cell r="A199" t="str">
            <v>USNM00680143</v>
          </cell>
          <cell r="B199" t="str">
            <v>US00680143</v>
          </cell>
          <cell r="C199" t="str">
            <v>ROGA013</v>
          </cell>
          <cell r="D199" t="str">
            <v>ROGA013</v>
          </cell>
          <cell r="E199" t="str">
            <v>ROGAwc1</v>
          </cell>
          <cell r="F199" t="str">
            <v>Colastomion</v>
          </cell>
          <cell r="G199" t="str">
            <v>ohthreeus</v>
          </cell>
        </row>
        <row r="200">
          <cell r="A200" t="str">
            <v>USNM00680145</v>
          </cell>
          <cell r="B200" t="str">
            <v>US00680145</v>
          </cell>
          <cell r="C200" t="str">
            <v>ROGA013</v>
          </cell>
          <cell r="D200" t="str">
            <v>ROGA013</v>
          </cell>
          <cell r="E200" t="str">
            <v>ROGAwc1</v>
          </cell>
          <cell r="F200" t="str">
            <v>Colastomion</v>
          </cell>
          <cell r="G200" t="str">
            <v>ohthreeus</v>
          </cell>
        </row>
        <row r="201">
          <cell r="A201" t="str">
            <v>USNM00680146</v>
          </cell>
          <cell r="B201" t="str">
            <v>US00680146</v>
          </cell>
          <cell r="C201" t="str">
            <v>ROGA037</v>
          </cell>
          <cell r="D201" t="str">
            <v>ROGA037</v>
          </cell>
          <cell r="E201" t="str">
            <v>ROGAwc1</v>
          </cell>
          <cell r="F201" t="str">
            <v>Colastomion</v>
          </cell>
          <cell r="G201" t="str">
            <v>pungensis</v>
          </cell>
        </row>
        <row r="202">
          <cell r="A202" t="str">
            <v>USNM00680154</v>
          </cell>
          <cell r="B202" t="str">
            <v>US00680154</v>
          </cell>
          <cell r="C202" t="str">
            <v>ROGA013</v>
          </cell>
          <cell r="D202" t="str">
            <v>ROGA013</v>
          </cell>
          <cell r="E202" t="str">
            <v>ROGAwc1</v>
          </cell>
          <cell r="F202" t="str">
            <v>Colastomion</v>
          </cell>
          <cell r="G202" t="str">
            <v>ohthreeus</v>
          </cell>
        </row>
        <row r="203">
          <cell r="A203" t="str">
            <v>USNM00680187</v>
          </cell>
          <cell r="B203" t="str">
            <v>US00680187</v>
          </cell>
          <cell r="C203" t="str">
            <v>ROGA013</v>
          </cell>
          <cell r="D203" t="str">
            <v>ROGA013</v>
          </cell>
          <cell r="E203" t="str">
            <v>ROGAwc1</v>
          </cell>
          <cell r="F203" t="str">
            <v>Colastomion</v>
          </cell>
          <cell r="G203" t="str">
            <v>ohthreeus</v>
          </cell>
        </row>
        <row r="204">
          <cell r="A204" t="str">
            <v>USNM00680173</v>
          </cell>
          <cell r="B204" t="str">
            <v>US00680173</v>
          </cell>
          <cell r="C204" t="str">
            <v>ROGA037</v>
          </cell>
          <cell r="D204" t="str">
            <v>ROGA037</v>
          </cell>
          <cell r="E204" t="str">
            <v>ROGAwc1</v>
          </cell>
          <cell r="F204" t="str">
            <v>Colastomion</v>
          </cell>
          <cell r="G204" t="str">
            <v>pungensis</v>
          </cell>
        </row>
        <row r="205">
          <cell r="A205" t="str">
            <v>USNM00680194</v>
          </cell>
          <cell r="B205" t="str">
            <v>US00680194</v>
          </cell>
          <cell r="C205" t="str">
            <v>ROGA013</v>
          </cell>
          <cell r="D205" t="str">
            <v>ROGA013</v>
          </cell>
          <cell r="E205" t="str">
            <v>ROGAwc1</v>
          </cell>
          <cell r="F205" t="str">
            <v>Colastomion</v>
          </cell>
          <cell r="G205" t="str">
            <v>ohthreeus</v>
          </cell>
        </row>
        <row r="206">
          <cell r="A206" t="str">
            <v>USNM00680177</v>
          </cell>
          <cell r="B206" t="str">
            <v>US00680177</v>
          </cell>
          <cell r="C206" t="str">
            <v>HORM009</v>
          </cell>
          <cell r="D206" t="str">
            <v>HORM009</v>
          </cell>
          <cell r="E206" t="str">
            <v>ROGAwc1</v>
          </cell>
          <cell r="F206" t="str">
            <v>Hormius</v>
          </cell>
        </row>
        <row r="207">
          <cell r="A207" t="str">
            <v>USNM00680083</v>
          </cell>
          <cell r="B207" t="str">
            <v>US00680083</v>
          </cell>
          <cell r="C207" t="str">
            <v>METR009</v>
          </cell>
          <cell r="D207" t="str">
            <v>METR009</v>
          </cell>
          <cell r="E207" t="str">
            <v>ROGAwc1</v>
          </cell>
          <cell r="F207" t="str">
            <v>Meteorus</v>
          </cell>
        </row>
        <row r="208">
          <cell r="A208" t="str">
            <v>USNM00680129</v>
          </cell>
          <cell r="B208" t="str">
            <v>US00680129</v>
          </cell>
          <cell r="C208" t="str">
            <v>METR009</v>
          </cell>
          <cell r="D208" t="str">
            <v>METR009</v>
          </cell>
          <cell r="E208" t="str">
            <v>ROGAwc1</v>
          </cell>
          <cell r="F208" t="str">
            <v>Meteorus</v>
          </cell>
        </row>
        <row r="209">
          <cell r="A209" t="str">
            <v>USNM00680138</v>
          </cell>
          <cell r="B209" t="str">
            <v>US00680138</v>
          </cell>
          <cell r="C209" t="str">
            <v>ROGA038</v>
          </cell>
          <cell r="D209" t="str">
            <v>ROGA038</v>
          </cell>
          <cell r="E209" t="str">
            <v>ROGAwc1</v>
          </cell>
          <cell r="F209" t="str">
            <v>probable Canalirogas or new genus</v>
          </cell>
        </row>
        <row r="210">
          <cell r="A210" t="str">
            <v>USNM00680144</v>
          </cell>
          <cell r="B210" t="str">
            <v>US00680144</v>
          </cell>
          <cell r="C210" t="str">
            <v>ROGA038</v>
          </cell>
          <cell r="D210" t="str">
            <v>ROGA038</v>
          </cell>
          <cell r="E210" t="str">
            <v>ROGAwc1</v>
          </cell>
          <cell r="F210" t="str">
            <v>probable Canalirogas or new genus</v>
          </cell>
        </row>
        <row r="211">
          <cell r="A211" t="str">
            <v>USNM00702674</v>
          </cell>
          <cell r="B211" t="str">
            <v>US00702674</v>
          </cell>
          <cell r="C211" t="str">
            <v>ROGA039</v>
          </cell>
          <cell r="D211" t="str">
            <v>ROGA039</v>
          </cell>
          <cell r="E211" t="str">
            <v>ROGAwc1</v>
          </cell>
          <cell r="F211" t="str">
            <v>Spinaria</v>
          </cell>
          <cell r="G211" t="str">
            <v>Qiucke01</v>
          </cell>
        </row>
        <row r="212">
          <cell r="A212" t="str">
            <v>USNM00680058</v>
          </cell>
          <cell r="B212" t="str">
            <v>US00680058</v>
          </cell>
          <cell r="C212" t="str">
            <v>ROGA040</v>
          </cell>
          <cell r="D212" t="str">
            <v>ROGA040</v>
          </cell>
          <cell r="E212" t="str">
            <v>ROGAwc1</v>
          </cell>
          <cell r="F212" t="str">
            <v>Spinaria</v>
          </cell>
        </row>
        <row r="213">
          <cell r="A213" t="str">
            <v>USNM00680079</v>
          </cell>
          <cell r="B213" t="str">
            <v>US00680079</v>
          </cell>
          <cell r="C213" t="str">
            <v>ROGA040</v>
          </cell>
          <cell r="D213" t="str">
            <v>ROGA040</v>
          </cell>
          <cell r="E213" t="str">
            <v>ROGAwc1</v>
          </cell>
          <cell r="F213" t="str">
            <v>Spinaria</v>
          </cell>
        </row>
        <row r="214">
          <cell r="A214" t="str">
            <v>USNM00680122</v>
          </cell>
          <cell r="B214" t="str">
            <v>US00680122</v>
          </cell>
          <cell r="C214" t="str">
            <v>ROGA041</v>
          </cell>
          <cell r="D214" t="str">
            <v>ROGA041</v>
          </cell>
          <cell r="E214" t="str">
            <v>ROGAwc1</v>
          </cell>
          <cell r="F214" t="str">
            <v>Trigonophatnus</v>
          </cell>
        </row>
        <row r="215">
          <cell r="A215" t="str">
            <v>USNM00680042</v>
          </cell>
          <cell r="B215" t="str">
            <v>US00680042</v>
          </cell>
          <cell r="C215" t="str">
            <v>ROGA042</v>
          </cell>
          <cell r="D215" t="str">
            <v>ROGA042</v>
          </cell>
          <cell r="E215" t="str">
            <v>ROGAwc1</v>
          </cell>
          <cell r="F215" t="str">
            <v>Vojtechirogas</v>
          </cell>
        </row>
        <row r="216">
          <cell r="A216" t="str">
            <v>USNM00680050</v>
          </cell>
          <cell r="B216" t="str">
            <v>US00680050</v>
          </cell>
          <cell r="C216" t="str">
            <v>ROGA043</v>
          </cell>
          <cell r="D216" t="str">
            <v>ROGA043</v>
          </cell>
          <cell r="E216" t="str">
            <v>ROGAwc1</v>
          </cell>
          <cell r="F216" t="str">
            <v>Papuarogas</v>
          </cell>
          <cell r="G216" t="str">
            <v>sp1</v>
          </cell>
        </row>
        <row r="217">
          <cell r="A217" t="str">
            <v>USNM00680137</v>
          </cell>
          <cell r="B217" t="str">
            <v>US00680137</v>
          </cell>
          <cell r="C217" t="str">
            <v>ROGA044</v>
          </cell>
          <cell r="D217" t="str">
            <v>ROGA044</v>
          </cell>
          <cell r="E217" t="str">
            <v>ROGAwc1</v>
          </cell>
          <cell r="F217" t="str">
            <v>Papuarogas</v>
          </cell>
          <cell r="G217" t="str">
            <v>dameni</v>
          </cell>
        </row>
        <row r="218">
          <cell r="A218" t="str">
            <v>USNM00680162</v>
          </cell>
          <cell r="B218" t="str">
            <v>US00680162</v>
          </cell>
          <cell r="C218" t="str">
            <v>ROGAwc1</v>
          </cell>
          <cell r="E218" t="str">
            <v>ROGAwc1</v>
          </cell>
        </row>
        <row r="219">
          <cell r="A219" t="str">
            <v>USNM00702640</v>
          </cell>
          <cell r="B219" t="str">
            <v>US00702640</v>
          </cell>
          <cell r="C219" t="str">
            <v>ROGAwm1</v>
          </cell>
          <cell r="E219" t="str">
            <v>ROGAwm1</v>
          </cell>
          <cell r="F219" t="str">
            <v>?</v>
          </cell>
        </row>
        <row r="220">
          <cell r="A220" t="str">
            <v>USNM00702646</v>
          </cell>
          <cell r="B220" t="str">
            <v>US00702646</v>
          </cell>
          <cell r="C220" t="str">
            <v>BRAC003</v>
          </cell>
          <cell r="D220" t="str">
            <v>BRAC003</v>
          </cell>
          <cell r="E220" t="str">
            <v>ROGAwm1</v>
          </cell>
          <cell r="F220" t="str">
            <v>?Bracon</v>
          </cell>
        </row>
        <row r="221">
          <cell r="A221" t="str">
            <v>USNM00680030</v>
          </cell>
          <cell r="B221" t="str">
            <v>US00680030</v>
          </cell>
          <cell r="C221" t="str">
            <v>OPII002</v>
          </cell>
          <cell r="D221" t="str">
            <v>OPII002</v>
          </cell>
          <cell r="E221" t="str">
            <v>ROGAwm1</v>
          </cell>
          <cell r="F221" t="str">
            <v>?Opius</v>
          </cell>
        </row>
        <row r="222">
          <cell r="A222" t="str">
            <v>USNM00680037</v>
          </cell>
          <cell r="B222" t="str">
            <v>US00680037</v>
          </cell>
          <cell r="C222" t="str">
            <v>OPII002</v>
          </cell>
          <cell r="D222" t="str">
            <v>OPII002</v>
          </cell>
          <cell r="E222" t="str">
            <v>ROGAwm1</v>
          </cell>
          <cell r="F222" t="str">
            <v>?Opius</v>
          </cell>
        </row>
        <row r="223">
          <cell r="A223" t="str">
            <v>USNM00680169</v>
          </cell>
          <cell r="B223" t="str">
            <v>US00680169</v>
          </cell>
          <cell r="C223" t="str">
            <v>OPII002</v>
          </cell>
          <cell r="D223" t="str">
            <v>OPII002</v>
          </cell>
          <cell r="E223" t="str">
            <v>ROGAwm1</v>
          </cell>
          <cell r="F223" t="str">
            <v>?Opius</v>
          </cell>
        </row>
        <row r="224">
          <cell r="A224" t="str">
            <v>USNM00680002</v>
          </cell>
          <cell r="B224" t="str">
            <v>US00680002</v>
          </cell>
          <cell r="C224" t="str">
            <v>BRAC004</v>
          </cell>
          <cell r="D224" t="str">
            <v>BRAC004</v>
          </cell>
          <cell r="E224" t="str">
            <v>ROGAwm1</v>
          </cell>
          <cell r="F224" t="str">
            <v>Bracon</v>
          </cell>
        </row>
        <row r="225">
          <cell r="A225" t="str">
            <v>USNM00680010</v>
          </cell>
          <cell r="B225" t="str">
            <v>US00680010</v>
          </cell>
          <cell r="C225" t="str">
            <v>BRAC004</v>
          </cell>
          <cell r="D225" t="str">
            <v>BRAC004</v>
          </cell>
          <cell r="E225" t="str">
            <v>ROGAwm1</v>
          </cell>
          <cell r="F225" t="str">
            <v>Bracon</v>
          </cell>
        </row>
        <row r="226">
          <cell r="A226" t="str">
            <v>USNM00680011</v>
          </cell>
          <cell r="B226" t="str">
            <v>US00680011</v>
          </cell>
          <cell r="C226" t="str">
            <v>BRAC004</v>
          </cell>
          <cell r="D226" t="str">
            <v>BRAC004</v>
          </cell>
          <cell r="E226" t="str">
            <v>ROGAwm1</v>
          </cell>
          <cell r="F226" t="str">
            <v>Bracon</v>
          </cell>
        </row>
        <row r="227">
          <cell r="A227" t="str">
            <v>USNM00680017</v>
          </cell>
          <cell r="B227" t="str">
            <v>US00680017</v>
          </cell>
          <cell r="C227" t="str">
            <v>BRAC004</v>
          </cell>
          <cell r="D227" t="str">
            <v>BRAC004</v>
          </cell>
          <cell r="E227" t="str">
            <v>ROGAwm1</v>
          </cell>
          <cell r="F227" t="str">
            <v>Bracon</v>
          </cell>
        </row>
        <row r="228">
          <cell r="A228" t="str">
            <v>USNM00680020</v>
          </cell>
          <cell r="B228" t="str">
            <v>US00680020</v>
          </cell>
          <cell r="C228" t="str">
            <v>BRAC004</v>
          </cell>
          <cell r="D228" t="str">
            <v>BRAC004</v>
          </cell>
          <cell r="E228" t="str">
            <v>ROGAwm1</v>
          </cell>
          <cell r="F228" t="str">
            <v>Bracon</v>
          </cell>
        </row>
        <row r="229">
          <cell r="A229" t="str">
            <v>USNM00680022</v>
          </cell>
          <cell r="B229" t="str">
            <v>US00680022</v>
          </cell>
          <cell r="C229" t="str">
            <v>BRAC004</v>
          </cell>
          <cell r="D229" t="str">
            <v>BRAC004</v>
          </cell>
          <cell r="E229" t="str">
            <v>ROGAwm1</v>
          </cell>
          <cell r="F229" t="str">
            <v>Bracon</v>
          </cell>
        </row>
        <row r="230">
          <cell r="A230" t="str">
            <v>USNM00680028</v>
          </cell>
          <cell r="B230" t="str">
            <v>US00680028</v>
          </cell>
          <cell r="C230" t="str">
            <v>BRAC004</v>
          </cell>
          <cell r="D230" t="str">
            <v>BRAC004</v>
          </cell>
          <cell r="E230" t="str">
            <v>ROGAwm1</v>
          </cell>
          <cell r="F230" t="str">
            <v>Bracon</v>
          </cell>
        </row>
        <row r="231">
          <cell r="A231" t="str">
            <v>USNM00680032</v>
          </cell>
          <cell r="B231" t="str">
            <v>US00680032</v>
          </cell>
          <cell r="C231" t="str">
            <v>BRAC004</v>
          </cell>
          <cell r="D231" t="str">
            <v>BRAC004</v>
          </cell>
          <cell r="E231" t="str">
            <v>ROGAwm1</v>
          </cell>
          <cell r="F231" t="str">
            <v>Bracon</v>
          </cell>
        </row>
        <row r="232">
          <cell r="A232" t="str">
            <v>USNM00680034</v>
          </cell>
          <cell r="B232" t="str">
            <v>US00680034</v>
          </cell>
          <cell r="C232" t="str">
            <v>BRAC004</v>
          </cell>
          <cell r="D232" t="str">
            <v>BRAC004</v>
          </cell>
          <cell r="E232" t="str">
            <v>ROGAwm1</v>
          </cell>
          <cell r="F232" t="str">
            <v>Bracon</v>
          </cell>
        </row>
        <row r="233">
          <cell r="A233" t="str">
            <v>USNM00680036</v>
          </cell>
          <cell r="B233" t="str">
            <v>US00680036</v>
          </cell>
          <cell r="C233" t="str">
            <v>BRAC004</v>
          </cell>
          <cell r="D233" t="str">
            <v>BRAC004</v>
          </cell>
          <cell r="E233" t="str">
            <v>ROGAwm1</v>
          </cell>
          <cell r="F233" t="str">
            <v>Bracon</v>
          </cell>
        </row>
        <row r="234">
          <cell r="A234" t="str">
            <v>USNM00680044</v>
          </cell>
          <cell r="B234" t="str">
            <v>US00680044</v>
          </cell>
          <cell r="C234" t="str">
            <v>BRAC004</v>
          </cell>
          <cell r="D234" t="str">
            <v>BRAC004</v>
          </cell>
          <cell r="E234" t="str">
            <v>ROGAwm1</v>
          </cell>
          <cell r="F234" t="str">
            <v>Bracon</v>
          </cell>
        </row>
        <row r="235">
          <cell r="A235" t="str">
            <v>USNM00680045</v>
          </cell>
          <cell r="B235" t="str">
            <v>US00680045</v>
          </cell>
          <cell r="C235" t="str">
            <v>BRAC004</v>
          </cell>
          <cell r="D235" t="str">
            <v>BRAC004</v>
          </cell>
          <cell r="E235" t="str">
            <v>ROGAwm1</v>
          </cell>
          <cell r="F235" t="str">
            <v>Bracon</v>
          </cell>
        </row>
        <row r="236">
          <cell r="A236" t="str">
            <v>USNM00680047</v>
          </cell>
          <cell r="B236" t="str">
            <v>US00680047</v>
          </cell>
          <cell r="C236" t="str">
            <v>BRAC004</v>
          </cell>
          <cell r="D236" t="str">
            <v>BRAC004</v>
          </cell>
          <cell r="E236" t="str">
            <v>ROGAwm1</v>
          </cell>
          <cell r="F236" t="str">
            <v>Bracon</v>
          </cell>
        </row>
        <row r="237">
          <cell r="A237" t="str">
            <v>USNM00680054</v>
          </cell>
          <cell r="B237" t="str">
            <v>US00680054</v>
          </cell>
          <cell r="C237" t="str">
            <v>BRAC004</v>
          </cell>
          <cell r="D237" t="str">
            <v>BRAC004</v>
          </cell>
          <cell r="E237" t="str">
            <v>ROGAwm1</v>
          </cell>
          <cell r="F237" t="str">
            <v>Bracon</v>
          </cell>
        </row>
        <row r="238">
          <cell r="A238" t="str">
            <v>USNM00680063</v>
          </cell>
          <cell r="B238" t="str">
            <v>US00680063</v>
          </cell>
          <cell r="C238" t="str">
            <v>BRAC004</v>
          </cell>
          <cell r="D238" t="str">
            <v>BRAC004</v>
          </cell>
          <cell r="E238" t="str">
            <v>ROGAwm1</v>
          </cell>
          <cell r="F238" t="str">
            <v>Bracon</v>
          </cell>
        </row>
        <row r="239">
          <cell r="A239" t="str">
            <v>USNM00680066</v>
          </cell>
          <cell r="B239" t="str">
            <v>US00680066</v>
          </cell>
          <cell r="C239" t="str">
            <v>BRAC004</v>
          </cell>
          <cell r="D239" t="str">
            <v>BRAC004</v>
          </cell>
          <cell r="E239" t="str">
            <v>ROGAwm1</v>
          </cell>
          <cell r="F239" t="str">
            <v>Bracon</v>
          </cell>
        </row>
        <row r="240">
          <cell r="A240" t="str">
            <v>USNM00680100</v>
          </cell>
          <cell r="B240" t="str">
            <v>US00680100</v>
          </cell>
          <cell r="C240" t="str">
            <v>BRAC004</v>
          </cell>
          <cell r="D240" t="str">
            <v>BRAC004</v>
          </cell>
          <cell r="E240" t="str">
            <v>ROGAwm1</v>
          </cell>
          <cell r="F240" t="str">
            <v>Bracon</v>
          </cell>
        </row>
        <row r="241">
          <cell r="A241" t="str">
            <v>USNM00680105</v>
          </cell>
          <cell r="B241" t="str">
            <v>US00680105</v>
          </cell>
          <cell r="C241" t="str">
            <v>BRAC004</v>
          </cell>
          <cell r="D241" t="str">
            <v>BRAC004</v>
          </cell>
          <cell r="E241" t="str">
            <v>ROGAwm1</v>
          </cell>
          <cell r="F241" t="str">
            <v>Bracon</v>
          </cell>
        </row>
        <row r="242">
          <cell r="A242" t="str">
            <v>USNM00680110</v>
          </cell>
          <cell r="B242" t="str">
            <v>US00680110</v>
          </cell>
          <cell r="C242" t="str">
            <v>BRAC004</v>
          </cell>
          <cell r="D242" t="str">
            <v>BRAC004</v>
          </cell>
          <cell r="E242" t="str">
            <v>ROGAwm1</v>
          </cell>
          <cell r="F242" t="str">
            <v>Bracon</v>
          </cell>
        </row>
        <row r="243">
          <cell r="A243" t="str">
            <v>USNM00680113</v>
          </cell>
          <cell r="B243" t="str">
            <v>US00680113</v>
          </cell>
          <cell r="C243" t="str">
            <v>BRAC004</v>
          </cell>
          <cell r="D243" t="str">
            <v>BRAC004</v>
          </cell>
          <cell r="E243" t="str">
            <v>ROGAwm1</v>
          </cell>
          <cell r="F243" t="str">
            <v>Bracon</v>
          </cell>
        </row>
        <row r="244">
          <cell r="A244" t="str">
            <v>USNM00680115</v>
          </cell>
          <cell r="B244" t="str">
            <v>US00680115</v>
          </cell>
          <cell r="C244" t="str">
            <v>BRAC004</v>
          </cell>
          <cell r="D244" t="str">
            <v>BRAC004</v>
          </cell>
          <cell r="E244" t="str">
            <v>ROGAwm1</v>
          </cell>
          <cell r="F244" t="str">
            <v>Bracon</v>
          </cell>
        </row>
        <row r="245">
          <cell r="A245" t="str">
            <v>USNM00680123</v>
          </cell>
          <cell r="B245" t="str">
            <v>US00680123</v>
          </cell>
          <cell r="C245" t="str">
            <v>BRAC004</v>
          </cell>
          <cell r="D245" t="str">
            <v>BRAC004</v>
          </cell>
          <cell r="E245" t="str">
            <v>ROGAwm1</v>
          </cell>
          <cell r="F245" t="str">
            <v>Bracon</v>
          </cell>
        </row>
        <row r="246">
          <cell r="A246" t="str">
            <v>USNM00680158</v>
          </cell>
          <cell r="B246" t="str">
            <v>US00680158</v>
          </cell>
          <cell r="C246" t="str">
            <v>BRAC004</v>
          </cell>
          <cell r="D246" t="str">
            <v>BRAC004</v>
          </cell>
          <cell r="E246" t="str">
            <v>ROGAwm1</v>
          </cell>
          <cell r="F246" t="str">
            <v>Bracon</v>
          </cell>
        </row>
        <row r="247">
          <cell r="A247" t="str">
            <v>USNM00680160</v>
          </cell>
          <cell r="B247" t="str">
            <v>US00680160</v>
          </cell>
          <cell r="C247" t="str">
            <v>BRAC004</v>
          </cell>
          <cell r="D247" t="str">
            <v>BRAC004</v>
          </cell>
          <cell r="E247" t="str">
            <v>ROGAwm1</v>
          </cell>
          <cell r="F247" t="str">
            <v>Bracon</v>
          </cell>
        </row>
        <row r="248">
          <cell r="A248" t="str">
            <v>USNM00680163</v>
          </cell>
          <cell r="B248" t="str">
            <v>US00680163</v>
          </cell>
          <cell r="C248" t="str">
            <v>BRAC004</v>
          </cell>
          <cell r="D248" t="str">
            <v>BRAC004</v>
          </cell>
          <cell r="E248" t="str">
            <v>ROGAwm1</v>
          </cell>
          <cell r="F248" t="str">
            <v>Bracon</v>
          </cell>
        </row>
        <row r="249">
          <cell r="A249" t="str">
            <v>USNM00680165</v>
          </cell>
          <cell r="B249" t="str">
            <v>US00680165</v>
          </cell>
          <cell r="C249" t="str">
            <v>BRAC004</v>
          </cell>
          <cell r="D249" t="str">
            <v>BRAC004</v>
          </cell>
          <cell r="E249" t="str">
            <v>ROGAwm1</v>
          </cell>
          <cell r="F249" t="str">
            <v>Bracon</v>
          </cell>
        </row>
        <row r="250">
          <cell r="A250" t="str">
            <v>USNM00680172</v>
          </cell>
          <cell r="B250" t="str">
            <v>US00680172</v>
          </cell>
          <cell r="C250" t="str">
            <v>BRAC004</v>
          </cell>
          <cell r="D250" t="str">
            <v>BRAC004</v>
          </cell>
          <cell r="E250" t="str">
            <v>ROGAwm1</v>
          </cell>
          <cell r="F250" t="str">
            <v>Bracon</v>
          </cell>
        </row>
        <row r="251">
          <cell r="A251" t="str">
            <v>USNM00680174</v>
          </cell>
          <cell r="B251" t="str">
            <v>US00680174</v>
          </cell>
          <cell r="C251" t="str">
            <v>BRAC004</v>
          </cell>
          <cell r="D251" t="str">
            <v>BRAC004</v>
          </cell>
          <cell r="E251" t="str">
            <v>ROGAwm1</v>
          </cell>
          <cell r="F251" t="str">
            <v>Bracon</v>
          </cell>
        </row>
        <row r="252">
          <cell r="A252" t="str">
            <v>USNM00680179</v>
          </cell>
          <cell r="B252" t="str">
            <v>US00680179</v>
          </cell>
          <cell r="C252" t="str">
            <v>BRAC004</v>
          </cell>
          <cell r="D252" t="str">
            <v>BRAC004</v>
          </cell>
          <cell r="E252" t="str">
            <v>ROGAwm1</v>
          </cell>
          <cell r="F252" t="str">
            <v>Bracon</v>
          </cell>
        </row>
        <row r="253">
          <cell r="A253" t="str">
            <v>USNM00680181</v>
          </cell>
          <cell r="B253" t="str">
            <v>US00680181</v>
          </cell>
          <cell r="C253" t="str">
            <v>BRAC004</v>
          </cell>
          <cell r="D253" t="str">
            <v>BRAC004</v>
          </cell>
          <cell r="E253" t="str">
            <v>ROGAwm1</v>
          </cell>
          <cell r="F253" t="str">
            <v>Bracon</v>
          </cell>
        </row>
        <row r="254">
          <cell r="A254" t="str">
            <v>USNM00680197</v>
          </cell>
          <cell r="B254" t="str">
            <v>US00680197</v>
          </cell>
          <cell r="C254" t="str">
            <v>BRAC004</v>
          </cell>
          <cell r="D254" t="str">
            <v>BRAC004</v>
          </cell>
          <cell r="E254" t="str">
            <v>ROGAwm1</v>
          </cell>
          <cell r="F254" t="str">
            <v>Bracon</v>
          </cell>
        </row>
        <row r="255">
          <cell r="A255" t="str">
            <v>USNM00680198</v>
          </cell>
          <cell r="B255" t="str">
            <v>US00680198</v>
          </cell>
          <cell r="C255" t="str">
            <v>BRAC004</v>
          </cell>
          <cell r="D255" t="str">
            <v>BRAC004</v>
          </cell>
          <cell r="E255" t="str">
            <v>ROGAwm1</v>
          </cell>
          <cell r="F255" t="str">
            <v>Bracon</v>
          </cell>
        </row>
        <row r="256">
          <cell r="A256" t="str">
            <v>USNM00680029</v>
          </cell>
          <cell r="B256" t="str">
            <v>US00680029</v>
          </cell>
          <cell r="C256" t="str">
            <v>BRAC005</v>
          </cell>
          <cell r="D256" t="str">
            <v>BRAC005</v>
          </cell>
          <cell r="E256" t="str">
            <v>ROGAwm1</v>
          </cell>
          <cell r="F256" t="str">
            <v>Bracon/Myosoma</v>
          </cell>
        </row>
        <row r="257">
          <cell r="A257" t="str">
            <v>USNM00680048</v>
          </cell>
          <cell r="B257" t="str">
            <v>US00680048</v>
          </cell>
          <cell r="C257" t="str">
            <v>BRAC006</v>
          </cell>
          <cell r="D257" t="str">
            <v>BRAC006</v>
          </cell>
          <cell r="E257" t="str">
            <v>ROGAwm1</v>
          </cell>
          <cell r="F257" t="str">
            <v>Myosoma</v>
          </cell>
        </row>
        <row r="258">
          <cell r="A258" t="str">
            <v>USNM00680195</v>
          </cell>
          <cell r="B258" t="str">
            <v>US00680195</v>
          </cell>
          <cell r="C258" t="str">
            <v>BRAC006</v>
          </cell>
          <cell r="D258" t="str">
            <v>BRAC006</v>
          </cell>
          <cell r="E258" t="str">
            <v>ROGAwm1</v>
          </cell>
          <cell r="F258" t="str">
            <v>Myosoma</v>
          </cell>
        </row>
        <row r="259">
          <cell r="A259" t="str">
            <v>USNM00680027</v>
          </cell>
          <cell r="B259" t="str">
            <v>US00680027</v>
          </cell>
          <cell r="C259" t="str">
            <v>ORGI037</v>
          </cell>
          <cell r="D259" t="str">
            <v>ORGI037</v>
          </cell>
          <cell r="E259" t="str">
            <v>ROGAwm1</v>
          </cell>
          <cell r="F259" t="str">
            <v>Orgilus (Orgilinae)</v>
          </cell>
        </row>
        <row r="260">
          <cell r="A260" t="str">
            <v>USNM00680159</v>
          </cell>
          <cell r="B260" t="str">
            <v>US00680159</v>
          </cell>
          <cell r="C260" t="str">
            <v>ROGAwm1</v>
          </cell>
          <cell r="E260" t="str">
            <v>ROGAwm1</v>
          </cell>
        </row>
        <row r="261">
          <cell r="A261" t="str">
            <v>USNM00702654</v>
          </cell>
          <cell r="B261" t="str">
            <v>US00702654</v>
          </cell>
          <cell r="C261" t="str">
            <v>ROGAwm1</v>
          </cell>
          <cell r="E261" t="str">
            <v>ROGAwm1</v>
          </cell>
        </row>
        <row r="262">
          <cell r="A262" t="str">
            <v>USNM00681531</v>
          </cell>
          <cell r="B262" t="str">
            <v>US00681531</v>
          </cell>
          <cell r="C262" t="str">
            <v>ROGA044</v>
          </cell>
          <cell r="D262" t="str">
            <v>ROGA044</v>
          </cell>
          <cell r="E262" t="str">
            <v>ROGAwm2</v>
          </cell>
          <cell r="F262" t="str">
            <v>Papuarogas</v>
          </cell>
          <cell r="G262" t="str">
            <v>dameni</v>
          </cell>
        </row>
      </sheetData>
      <sheetData sheetId="2"/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artin Libra" refreshedDate="45695.575579282406" createdVersion="8" refreshedVersion="8" minRefreshableVersion="3" recordCount="2875" xr:uid="{E40C6DA2-91C3-4739-96D5-12D4DB888FA2}">
  <cacheSource type="worksheet">
    <worksheetSource ref="A1:L2876" sheet="main"/>
  </cacheSource>
  <cacheFields count="12">
    <cacheField name="para_specimen_no" numFmtId="0">
      <sharedItems containsBlank="1"/>
    </cacheField>
    <cacheField name="USNMNM" numFmtId="0">
      <sharedItems containsBlank="1"/>
    </cacheField>
    <cacheField name="PAR_sp" numFmtId="0">
      <sharedItems count="303">
        <s v="AGAT001"/>
        <s v="AGAT010"/>
        <s v="AGAT013"/>
        <s v="AGAT022"/>
        <s v="AGAT023"/>
        <s v="AGAT028"/>
        <s v="AGAT030"/>
        <s v="AGAT035"/>
        <s v="AGAT049"/>
        <s v="AGAT052"/>
        <s v="AGAT054"/>
        <s v="AGAT055"/>
        <s v="AGAT074"/>
        <s v="AGAT076"/>
        <s v="AGAT083"/>
        <s v="AGAT087"/>
        <s v="APAN002"/>
        <s v="APAN004"/>
        <s v="APAN006"/>
        <s v="APAN008"/>
        <s v="APAN010"/>
        <s v="APAN011"/>
        <s v="APAN013"/>
        <s v="APAN014"/>
        <s v="APAN017"/>
        <s v="APAN020"/>
        <s v="APAN103"/>
        <s v="APAN113"/>
        <s v="APAN117"/>
        <s v="APAN124"/>
        <s v="APAN126"/>
        <s v="APAN127"/>
        <s v="APAN132"/>
        <s v="BETH001"/>
        <s v="BETH002"/>
        <s v="BETH004"/>
        <s v="BETH005"/>
        <s v="BETH006"/>
        <s v="CARD001"/>
        <s v="CARD005"/>
        <s v="CARD006"/>
        <s v="CENT007"/>
        <s v="CENT011"/>
        <s v="CENT012"/>
        <s v="CENT023"/>
        <s v="CHAL003"/>
        <s v="CHAL004"/>
        <s v="CHAL008"/>
        <s v="CHAL010"/>
        <s v="CHAL013"/>
        <s v="CHAL015"/>
        <s v="CHAL016"/>
        <s v="CHAL019"/>
        <s v="CHEL001"/>
        <s v="CHEL003"/>
        <s v="CHEL005"/>
        <s v="CHEL009"/>
        <s v="CHEL010"/>
        <s v="CHEL019"/>
        <s v="CHEL020"/>
        <s v="CHEL025"/>
        <s v="CHEL026"/>
        <s v="CHEL028"/>
        <s v="CHEL033"/>
        <s v="CHEL034"/>
        <s v="CHOR074"/>
        <s v="CHOR076"/>
        <s v="CHOR078"/>
        <s v="DOLI001"/>
        <s v="DOLI002"/>
        <s v="DOLI006"/>
        <s v="DOLI010"/>
        <s v="DOLI023"/>
        <s v="DOLI026"/>
        <s v="DOLI027"/>
        <s v="DOLI036"/>
        <s v="GLYP049"/>
        <s v="GLYP061"/>
        <s v="HORM001"/>
        <s v="HORM002"/>
        <s v="HORM003"/>
        <s v="ICHN017"/>
        <s v="ICHN040"/>
        <s v="ICHN049"/>
        <s v="ICHN051"/>
        <s v="ICHN053"/>
        <s v="ICHN058"/>
        <s v="ICHN063"/>
        <s v="ICHN064"/>
        <s v="ICHN065"/>
        <s v="ICHN066"/>
        <s v="ICHN067"/>
        <s v="ICHN068"/>
        <s v="ICHN071"/>
        <s v="ICHN072"/>
        <s v="ICHN073"/>
        <s v="ICHN074"/>
        <s v="ICHN075"/>
        <s v="ICHN076"/>
        <s v="ICHN077"/>
        <s v="ICHN078"/>
        <s v="ICHN081"/>
        <s v="ICHN082"/>
        <s v="ICHN083"/>
        <s v="ICHN084"/>
        <s v="ICHN145"/>
        <s v="ICHN159"/>
        <s v="ICHN160"/>
        <s v="ICHN166"/>
        <s v="ICHN167"/>
        <s v="ICHN168"/>
        <s v="ICHN170"/>
        <s v="ICHN178"/>
        <s v="ICHN185"/>
        <s v="ICHN186"/>
        <s v="ICHN187"/>
        <s v="ICHN193"/>
        <s v="ICHN194"/>
        <s v="ICHN198"/>
        <s v="ICHN202"/>
        <s v="ICHN208"/>
        <s v="ICHN209"/>
        <s v="MICR006"/>
        <s v="MICR010"/>
        <s v="MICR011"/>
        <s v="MICR012"/>
        <s v="MICR013"/>
        <s v="MICR014"/>
        <s v="MICR016"/>
        <s v="MICR017"/>
        <s v="MICR019"/>
        <s v="MICR020"/>
        <s v="MICR021"/>
        <s v="MICR022"/>
        <s v="MICR023"/>
        <s v="MICR024"/>
        <s v="MICR025"/>
        <s v="MICR026"/>
        <s v="MICR027"/>
        <s v="MICR028"/>
        <s v="MICR031"/>
        <s v="MICR033"/>
        <s v="MICR034"/>
        <s v="MICR037"/>
        <s v="MICR038"/>
        <s v="MICR038a"/>
        <s v="MICR051"/>
        <s v="MICR062"/>
        <s v="MICR069"/>
        <s v="MICR070"/>
        <s v="MICR074"/>
        <s v="MICR084"/>
        <s v="MICR088"/>
        <s v="MICR101"/>
        <s v="MICR103"/>
        <s v="MICR130"/>
        <s v="MICR140"/>
        <s v="MICR169"/>
        <s v="MICR170"/>
        <s v="MICR170a"/>
        <s v="MICR170b"/>
        <s v="MICR171"/>
        <s v="MICR172"/>
        <s v="MICR173"/>
        <s v="MICR174"/>
        <s v="MICR175"/>
        <s v="MICR176"/>
        <s v="MICR177"/>
        <s v="MICR178"/>
        <s v="MICR180"/>
        <s v="MICR181"/>
        <s v="MICR182"/>
        <s v="MICR184"/>
        <s v="MICR185"/>
        <s v="MICR187"/>
        <s v="MICR195"/>
        <s v="MICR231"/>
        <s v="MICR232"/>
        <s v="MICR234"/>
        <s v="MICR237"/>
        <s v="MICR238"/>
        <s v="MICR239"/>
        <s v="MICR240"/>
        <s v="MICR240a"/>
        <s v="MICR241"/>
        <s v="MICR243"/>
        <s v="MICR263"/>
        <s v="MICR272"/>
        <s v="MICR289"/>
        <s v="MICR290"/>
        <s v="MICR291"/>
        <s v="MICRb01"/>
        <s v="ORGI001"/>
        <s v="ORGI001a"/>
        <s v="ORGI002"/>
        <s v="ORGI003"/>
        <s v="ORGI004"/>
        <s v="ORGI013"/>
        <s v="ORGI017"/>
        <s v="ORGI018"/>
        <s v="ORGI019"/>
        <s v="ORGI020"/>
        <s v="ORGI022"/>
        <s v="ORGI029"/>
        <s v="ORGI030"/>
        <s v="ORGI033"/>
        <s v="ORGI034"/>
        <s v="ORGI034b"/>
        <s v="ORGI035"/>
        <s v="ORGI036"/>
        <s v="APAN015"/>
        <s v="MICR300"/>
        <s v="ROGA004"/>
        <s v="ROGA007"/>
        <s v="ROGA010"/>
        <s v="ROGA011"/>
        <s v="ROGA012"/>
        <s v="ROGA015"/>
        <s v="ROGA017"/>
        <s v="ROGA019"/>
        <s v="ROGA020"/>
        <s v="ROGA021"/>
        <s v="ROGA022"/>
        <s v="ROGAb01"/>
        <s v="TACH001"/>
        <s v="TACH510"/>
        <s v="TACH010"/>
        <s v="TACH506"/>
        <s v="TACH296"/>
        <s v="TACH011"/>
        <s v="TACH014"/>
        <s v="TACH019"/>
        <s v="TACH020"/>
        <s v="TACH026"/>
        <s v="TACH032"/>
        <s v="TACH040"/>
        <s v="TACH513"/>
        <s v="TACH511"/>
        <s v="TACH050"/>
        <s v="TACH505"/>
        <s v="TACH078"/>
        <s v="TACH079"/>
        <s v="TACH089"/>
        <s v="TACH090"/>
        <s v="TACH098"/>
        <s v="TACH233"/>
        <s v="TACH111"/>
        <s v="TACH113"/>
        <s v="TACH118"/>
        <s v="TACH134"/>
        <s v="TACH138"/>
        <s v="TACH140"/>
        <s v="TACH142"/>
        <s v="TACH143"/>
        <s v="TACH144"/>
        <s v="TACH145"/>
        <s v="TACH157"/>
        <s v="TACH438"/>
        <s v="TACH158"/>
        <s v="TACH162"/>
        <s v="TACH180"/>
        <s v="TACH393"/>
        <s v="TACH214"/>
        <s v="TACH218"/>
        <s v="TACH227"/>
        <s v="TACH228"/>
        <s v="TACH230"/>
        <s v="TACH262"/>
        <s v="TACH294"/>
        <s v="TACH238"/>
        <s v="TACH244"/>
        <s v="TACH247"/>
        <s v="TACH284"/>
        <s v="TACH285"/>
        <s v="TACH295"/>
        <s v="TACH364"/>
        <s v="TACH365"/>
        <s v="TACH366"/>
        <s v="TACH368"/>
        <s v="TACH380"/>
        <s v="TACH372"/>
        <s v="TACH391"/>
        <s v="TACH396"/>
        <s v="TACH401"/>
        <s v="TACH405"/>
        <s v="TACH516"/>
        <s v="TACH411"/>
        <s v="TACH423"/>
        <s v="TACH426"/>
        <s v="TACH519"/>
        <s v="TACH428"/>
        <s v="TACH432"/>
        <s v="TACH232"/>
        <s v="TACH508"/>
        <s v="TACH522"/>
        <s v="TACH445"/>
        <s v="TACH469"/>
        <s v="TACH467"/>
        <s v="TACH440"/>
        <s v="TACH473"/>
        <s v="TACH478"/>
        <s v="TACH482"/>
        <s v="TACH496"/>
      </sharedItems>
    </cacheField>
    <cacheField name="PAR_sp_check" numFmtId="0">
      <sharedItems containsBlank="1"/>
    </cacheField>
    <cacheField name="check" numFmtId="0">
      <sharedItems containsString="0" containsBlank="1" containsNumber="1" containsInteger="1" minValue="0" maxValue="1"/>
    </cacheField>
    <cacheField name="notes" numFmtId="0">
      <sharedItems containsBlank="1"/>
    </cacheField>
    <cacheField name="Order" numFmtId="0">
      <sharedItems containsNonDate="0" containsString="0" containsBlank="1"/>
    </cacheField>
    <cacheField name="Family" numFmtId="0">
      <sharedItems containsNonDate="0" containsString="0" containsBlank="1"/>
    </cacheField>
    <cacheField name="Subfamily" numFmtId="0">
      <sharedItems containsNonDate="0" containsString="0" containsBlank="1"/>
    </cacheField>
    <cacheField name="Genus" numFmtId="0">
      <sharedItems containsBlank="1" containsMixedTypes="1" containsNumber="1" containsInteger="1" minValue="0" maxValue="0" count="14">
        <m/>
        <s v="Troporhysipolis (former new genus Hormiinae)"/>
        <s v="Hormius"/>
        <s v="Hormiini n. gen. 2"/>
        <e v="#N/A"/>
        <s v="Colastomion"/>
        <s v="Canalirogas"/>
        <s v="new Rogadinae genus?"/>
        <s v="Yelicones"/>
        <s v="Troporogas = Iporogas"/>
        <s v="Aleiodes"/>
        <s v="Vojtechirogas"/>
        <n v="0"/>
        <s v="Cystomasticoides"/>
      </sharedItems>
    </cacheField>
    <cacheField name="Species" numFmtId="0">
      <sharedItems containsBlank="1" containsMixedTypes="1" containsNumber="1" containsInteger="1" minValue="0" maxValue="0"/>
    </cacheField>
    <cacheField name="barcoded" numFmtId="0">
      <sharedItems containsNonDate="0" containsString="0"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875">
  <r>
    <s v="US00454280"/>
    <s v="USNM00454280"/>
    <x v="0"/>
    <m/>
    <m/>
    <m/>
    <m/>
    <m/>
    <m/>
    <x v="0"/>
    <e v="#N/A"/>
    <m/>
  </r>
  <r>
    <s v="US00454223"/>
    <s v="USNM00454223"/>
    <x v="0"/>
    <m/>
    <m/>
    <m/>
    <m/>
    <m/>
    <m/>
    <x v="0"/>
    <m/>
    <m/>
  </r>
  <r>
    <s v="US00455187"/>
    <s v="USNM00455187"/>
    <x v="0"/>
    <m/>
    <m/>
    <m/>
    <m/>
    <m/>
    <m/>
    <x v="0"/>
    <m/>
    <m/>
  </r>
  <r>
    <s v="US00454156"/>
    <s v="USNM00454156"/>
    <x v="0"/>
    <m/>
    <m/>
    <m/>
    <m/>
    <m/>
    <m/>
    <x v="0"/>
    <m/>
    <m/>
  </r>
  <r>
    <s v="US00211813"/>
    <s v="USNM00211813"/>
    <x v="1"/>
    <m/>
    <m/>
    <m/>
    <m/>
    <m/>
    <m/>
    <x v="0"/>
    <m/>
    <m/>
  </r>
  <r>
    <s v="US00209075"/>
    <s v="USNM00209075"/>
    <x v="2"/>
    <m/>
    <m/>
    <m/>
    <m/>
    <m/>
    <m/>
    <x v="0"/>
    <m/>
    <m/>
  </r>
  <r>
    <s v="US00499279"/>
    <s v="USNM00499279"/>
    <x v="2"/>
    <m/>
    <m/>
    <m/>
    <m/>
    <m/>
    <m/>
    <x v="0"/>
    <m/>
    <m/>
  </r>
  <r>
    <s v="US00454238"/>
    <s v="USNM00454238"/>
    <x v="3"/>
    <m/>
    <m/>
    <m/>
    <m/>
    <m/>
    <m/>
    <x v="0"/>
    <m/>
    <m/>
  </r>
  <r>
    <s v="US00506210"/>
    <s v="USNM00506210"/>
    <x v="3"/>
    <m/>
    <m/>
    <m/>
    <m/>
    <m/>
    <m/>
    <x v="0"/>
    <m/>
    <m/>
  </r>
  <r>
    <s v="US00510055"/>
    <s v="USNM00510055"/>
    <x v="3"/>
    <m/>
    <m/>
    <m/>
    <m/>
    <m/>
    <m/>
    <x v="0"/>
    <m/>
    <m/>
  </r>
  <r>
    <s v="US00497762"/>
    <s v="USNM00497762"/>
    <x v="3"/>
    <m/>
    <m/>
    <m/>
    <m/>
    <m/>
    <m/>
    <x v="0"/>
    <m/>
    <m/>
  </r>
  <r>
    <s v="US00497650"/>
    <s v="USNM00497650"/>
    <x v="3"/>
    <m/>
    <m/>
    <m/>
    <m/>
    <m/>
    <m/>
    <x v="0"/>
    <m/>
    <m/>
  </r>
  <r>
    <s v="US00510063"/>
    <s v="USNM00510063"/>
    <x v="3"/>
    <m/>
    <m/>
    <m/>
    <m/>
    <m/>
    <m/>
    <x v="0"/>
    <m/>
    <m/>
  </r>
  <r>
    <s v="US00209082"/>
    <s v="USNM00209082"/>
    <x v="3"/>
    <m/>
    <m/>
    <m/>
    <m/>
    <m/>
    <m/>
    <x v="0"/>
    <m/>
    <m/>
  </r>
  <r>
    <s v="US00209084"/>
    <s v="USNM00209084"/>
    <x v="3"/>
    <m/>
    <m/>
    <m/>
    <m/>
    <m/>
    <m/>
    <x v="0"/>
    <m/>
    <m/>
  </r>
  <r>
    <s v="US00209099"/>
    <s v="USNM00209099"/>
    <x v="3"/>
    <m/>
    <m/>
    <m/>
    <m/>
    <m/>
    <m/>
    <x v="0"/>
    <m/>
    <m/>
  </r>
  <r>
    <s v="US00211683"/>
    <s v="USNM00211683"/>
    <x v="3"/>
    <m/>
    <m/>
    <m/>
    <m/>
    <m/>
    <m/>
    <x v="0"/>
    <m/>
    <m/>
  </r>
  <r>
    <s v="US00454139"/>
    <s v="USNM00454139"/>
    <x v="3"/>
    <m/>
    <m/>
    <m/>
    <m/>
    <m/>
    <m/>
    <x v="0"/>
    <m/>
    <m/>
  </r>
  <r>
    <s v="US00454225"/>
    <s v="USNM00454225"/>
    <x v="3"/>
    <m/>
    <m/>
    <m/>
    <m/>
    <m/>
    <m/>
    <x v="0"/>
    <m/>
    <m/>
  </r>
  <r>
    <s v="US00454363"/>
    <s v="USNM00454363"/>
    <x v="3"/>
    <m/>
    <m/>
    <m/>
    <m/>
    <m/>
    <m/>
    <x v="0"/>
    <m/>
    <m/>
  </r>
  <r>
    <s v="US00454372"/>
    <s v="USNM00454372"/>
    <x v="3"/>
    <m/>
    <m/>
    <m/>
    <m/>
    <m/>
    <m/>
    <x v="0"/>
    <m/>
    <m/>
  </r>
  <r>
    <s v="US00455175"/>
    <s v="USNM00455175"/>
    <x v="3"/>
    <m/>
    <m/>
    <m/>
    <m/>
    <m/>
    <m/>
    <x v="0"/>
    <m/>
    <m/>
  </r>
  <r>
    <s v="US00456869"/>
    <s v="USNM00456869"/>
    <x v="3"/>
    <m/>
    <m/>
    <m/>
    <m/>
    <m/>
    <m/>
    <x v="0"/>
    <m/>
    <m/>
  </r>
  <r>
    <s v="US00506208"/>
    <s v="USNM00506208"/>
    <x v="3"/>
    <m/>
    <m/>
    <m/>
    <m/>
    <m/>
    <m/>
    <x v="0"/>
    <m/>
    <m/>
  </r>
  <r>
    <s v="US00504878"/>
    <s v="USNM00504878"/>
    <x v="3"/>
    <m/>
    <m/>
    <m/>
    <m/>
    <m/>
    <m/>
    <x v="0"/>
    <m/>
    <m/>
  </r>
  <r>
    <s v="US00504871"/>
    <s v="USNM00504871"/>
    <x v="3"/>
    <m/>
    <m/>
    <m/>
    <m/>
    <m/>
    <m/>
    <x v="0"/>
    <m/>
    <m/>
  </r>
  <r>
    <s v="US00504934"/>
    <s v="USNM00504934"/>
    <x v="3"/>
    <m/>
    <m/>
    <m/>
    <m/>
    <m/>
    <m/>
    <x v="0"/>
    <m/>
    <m/>
  </r>
  <r>
    <s v="US00504893"/>
    <s v="USNM00504893"/>
    <x v="3"/>
    <m/>
    <m/>
    <m/>
    <m/>
    <m/>
    <m/>
    <x v="0"/>
    <m/>
    <m/>
  </r>
  <r>
    <s v="US00645354"/>
    <s v="USNM00645354"/>
    <x v="3"/>
    <m/>
    <m/>
    <m/>
    <m/>
    <m/>
    <m/>
    <x v="0"/>
    <m/>
    <m/>
  </r>
  <r>
    <s v="US00645715"/>
    <s v="USNM00645715"/>
    <x v="3"/>
    <m/>
    <m/>
    <m/>
    <m/>
    <m/>
    <m/>
    <x v="0"/>
    <m/>
    <m/>
  </r>
  <r>
    <s v="US00645600"/>
    <s v="USNM00645600"/>
    <x v="3"/>
    <m/>
    <m/>
    <m/>
    <m/>
    <m/>
    <m/>
    <x v="0"/>
    <m/>
    <m/>
  </r>
  <r>
    <s v="US00640041"/>
    <s v="USNM00640041"/>
    <x v="3"/>
    <m/>
    <m/>
    <m/>
    <m/>
    <m/>
    <m/>
    <x v="0"/>
    <m/>
    <m/>
  </r>
  <r>
    <s v="US00510071"/>
    <s v="USNM00510071"/>
    <x v="3"/>
    <m/>
    <m/>
    <m/>
    <m/>
    <m/>
    <m/>
    <x v="0"/>
    <m/>
    <m/>
  </r>
  <r>
    <s v="US00499515"/>
    <s v="USNM00499515"/>
    <x v="4"/>
    <m/>
    <m/>
    <m/>
    <m/>
    <m/>
    <m/>
    <x v="0"/>
    <m/>
    <m/>
  </r>
  <r>
    <s v="US00499221"/>
    <s v="USNM00499221"/>
    <x v="4"/>
    <m/>
    <m/>
    <m/>
    <m/>
    <m/>
    <m/>
    <x v="0"/>
    <m/>
    <m/>
  </r>
  <r>
    <s v="US00499222"/>
    <s v="USNM00499222"/>
    <x v="4"/>
    <m/>
    <m/>
    <m/>
    <m/>
    <m/>
    <m/>
    <x v="0"/>
    <m/>
    <m/>
  </r>
  <r>
    <s v="US00499523"/>
    <s v="USNM00499523"/>
    <x v="4"/>
    <m/>
    <m/>
    <m/>
    <m/>
    <m/>
    <m/>
    <x v="0"/>
    <m/>
    <m/>
  </r>
  <r>
    <s v="US00497636"/>
    <s v="USNM00497636"/>
    <x v="4"/>
    <m/>
    <m/>
    <m/>
    <m/>
    <m/>
    <m/>
    <x v="0"/>
    <m/>
    <m/>
  </r>
  <r>
    <s v="US00505002"/>
    <s v="USNM00505002"/>
    <x v="4"/>
    <m/>
    <m/>
    <m/>
    <m/>
    <m/>
    <m/>
    <x v="0"/>
    <m/>
    <m/>
  </r>
  <r>
    <s v="US00504976"/>
    <s v="USNM00504976"/>
    <x v="4"/>
    <m/>
    <m/>
    <m/>
    <m/>
    <m/>
    <m/>
    <x v="0"/>
    <m/>
    <m/>
  </r>
  <r>
    <s v="US00506241"/>
    <s v="USNM00506241"/>
    <x v="4"/>
    <m/>
    <m/>
    <m/>
    <m/>
    <m/>
    <m/>
    <x v="0"/>
    <m/>
    <m/>
  </r>
  <r>
    <s v="US00506223"/>
    <s v="USNM00506223"/>
    <x v="4"/>
    <m/>
    <m/>
    <m/>
    <m/>
    <m/>
    <m/>
    <x v="0"/>
    <m/>
    <m/>
  </r>
  <r>
    <s v="US00645526"/>
    <s v="USNM00645526"/>
    <x v="4"/>
    <m/>
    <m/>
    <m/>
    <m/>
    <m/>
    <m/>
    <x v="0"/>
    <m/>
    <m/>
  </r>
  <r>
    <s v="US00211817"/>
    <s v="USNM00211817"/>
    <x v="4"/>
    <m/>
    <m/>
    <m/>
    <m/>
    <m/>
    <m/>
    <x v="0"/>
    <m/>
    <m/>
  </r>
  <r>
    <s v="US00499430"/>
    <s v="USNM00499430"/>
    <x v="4"/>
    <m/>
    <m/>
    <m/>
    <m/>
    <m/>
    <m/>
    <x v="0"/>
    <m/>
    <m/>
  </r>
  <r>
    <s v="US00497695"/>
    <s v="USNM00497695"/>
    <x v="4"/>
    <m/>
    <m/>
    <m/>
    <m/>
    <m/>
    <m/>
    <x v="0"/>
    <m/>
    <m/>
  </r>
  <r>
    <s v="US00503902"/>
    <s v="USNM00503902"/>
    <x v="4"/>
    <m/>
    <m/>
    <m/>
    <m/>
    <m/>
    <m/>
    <x v="0"/>
    <m/>
    <m/>
  </r>
  <r>
    <s v="US00641807"/>
    <s v="USNM00641807"/>
    <x v="4"/>
    <m/>
    <m/>
    <m/>
    <m/>
    <m/>
    <m/>
    <x v="0"/>
    <m/>
    <m/>
  </r>
  <r>
    <s v="US00645527"/>
    <s v="USNM00645527"/>
    <x v="4"/>
    <m/>
    <m/>
    <m/>
    <m/>
    <m/>
    <m/>
    <x v="0"/>
    <m/>
    <m/>
  </r>
  <r>
    <s v="US00645572"/>
    <s v="USNM00645572"/>
    <x v="4"/>
    <m/>
    <m/>
    <m/>
    <m/>
    <m/>
    <m/>
    <x v="0"/>
    <m/>
    <m/>
  </r>
  <r>
    <s v="US00644866"/>
    <s v="USNM00644866"/>
    <x v="4"/>
    <m/>
    <m/>
    <m/>
    <m/>
    <m/>
    <m/>
    <x v="0"/>
    <m/>
    <m/>
  </r>
  <r>
    <s v="US00506221"/>
    <s v="USNM00506221"/>
    <x v="5"/>
    <m/>
    <m/>
    <m/>
    <m/>
    <m/>
    <m/>
    <x v="0"/>
    <m/>
    <m/>
  </r>
  <r>
    <s v="US00506227"/>
    <s v="USNM00506227"/>
    <x v="5"/>
    <m/>
    <m/>
    <m/>
    <m/>
    <m/>
    <m/>
    <x v="0"/>
    <m/>
    <m/>
  </r>
  <r>
    <s v="US00497299"/>
    <s v="USNM00497299"/>
    <x v="5"/>
    <m/>
    <m/>
    <m/>
    <m/>
    <m/>
    <m/>
    <x v="0"/>
    <m/>
    <m/>
  </r>
  <r>
    <s v="US00506230"/>
    <s v="USNM00506230"/>
    <x v="5"/>
    <m/>
    <m/>
    <m/>
    <m/>
    <m/>
    <m/>
    <x v="0"/>
    <m/>
    <m/>
  </r>
  <r>
    <s v="US00506231"/>
    <s v="USNM00506231"/>
    <x v="5"/>
    <m/>
    <m/>
    <m/>
    <m/>
    <m/>
    <m/>
    <x v="0"/>
    <m/>
    <m/>
  </r>
  <r>
    <s v="US00506220"/>
    <s v="USNM00506220"/>
    <x v="5"/>
    <m/>
    <m/>
    <m/>
    <m/>
    <m/>
    <m/>
    <x v="0"/>
    <m/>
    <m/>
  </r>
  <r>
    <s v="US00497303"/>
    <s v="USNM00497303"/>
    <x v="5"/>
    <m/>
    <m/>
    <m/>
    <m/>
    <m/>
    <m/>
    <x v="0"/>
    <m/>
    <m/>
  </r>
  <r>
    <s v="US00269664"/>
    <s v="USNM00269664"/>
    <x v="5"/>
    <m/>
    <m/>
    <m/>
    <m/>
    <m/>
    <m/>
    <x v="0"/>
    <m/>
    <m/>
  </r>
  <r>
    <s v="US00503313"/>
    <s v="USNM00503313"/>
    <x v="5"/>
    <m/>
    <m/>
    <m/>
    <m/>
    <m/>
    <m/>
    <x v="0"/>
    <m/>
    <m/>
  </r>
  <r>
    <s v="US00504945"/>
    <s v="USNM00504945"/>
    <x v="5"/>
    <m/>
    <m/>
    <m/>
    <m/>
    <m/>
    <m/>
    <x v="0"/>
    <m/>
    <m/>
  </r>
  <r>
    <s v="US00645302"/>
    <s v="USNM00645302"/>
    <x v="5"/>
    <m/>
    <m/>
    <m/>
    <m/>
    <m/>
    <m/>
    <x v="0"/>
    <m/>
    <m/>
  </r>
  <r>
    <s v="US00645286"/>
    <s v="USNM00645286"/>
    <x v="5"/>
    <m/>
    <m/>
    <m/>
    <m/>
    <m/>
    <m/>
    <x v="0"/>
    <m/>
    <m/>
  </r>
  <r>
    <s v="US00503899"/>
    <s v="USNM00503899"/>
    <x v="6"/>
    <m/>
    <m/>
    <m/>
    <m/>
    <m/>
    <m/>
    <x v="0"/>
    <m/>
    <m/>
  </r>
  <r>
    <s v="US00504047"/>
    <s v="USNM00504047"/>
    <x v="7"/>
    <m/>
    <m/>
    <m/>
    <m/>
    <m/>
    <m/>
    <x v="0"/>
    <m/>
    <m/>
  </r>
  <r>
    <s v="US00504090"/>
    <s v="USNM00504090"/>
    <x v="7"/>
    <m/>
    <m/>
    <m/>
    <m/>
    <m/>
    <m/>
    <x v="0"/>
    <m/>
    <m/>
  </r>
  <r>
    <s v="US00641819"/>
    <s v="USNM00641819"/>
    <x v="8"/>
    <m/>
    <m/>
    <m/>
    <m/>
    <m/>
    <m/>
    <x v="0"/>
    <m/>
    <m/>
  </r>
  <r>
    <s v="US00641929"/>
    <s v="USNM00641929"/>
    <x v="8"/>
    <m/>
    <m/>
    <m/>
    <m/>
    <m/>
    <m/>
    <x v="0"/>
    <m/>
    <m/>
  </r>
  <r>
    <s v="US00643658"/>
    <s v="USNM00643658"/>
    <x v="8"/>
    <m/>
    <m/>
    <m/>
    <m/>
    <m/>
    <m/>
    <x v="0"/>
    <m/>
    <m/>
  </r>
  <r>
    <s v="US00641840"/>
    <s v="USNM00641840"/>
    <x v="8"/>
    <m/>
    <m/>
    <m/>
    <m/>
    <m/>
    <m/>
    <x v="0"/>
    <m/>
    <m/>
  </r>
  <r>
    <s v="US00641816"/>
    <s v="USNM00641816"/>
    <x v="8"/>
    <m/>
    <m/>
    <m/>
    <m/>
    <m/>
    <m/>
    <x v="0"/>
    <m/>
    <m/>
  </r>
  <r>
    <s v="US00641825"/>
    <s v="USNM00641825"/>
    <x v="8"/>
    <m/>
    <m/>
    <m/>
    <m/>
    <m/>
    <m/>
    <x v="0"/>
    <m/>
    <m/>
  </r>
  <r>
    <s v="US00641803"/>
    <s v="USNM00641803"/>
    <x v="8"/>
    <m/>
    <m/>
    <m/>
    <m/>
    <m/>
    <m/>
    <x v="0"/>
    <m/>
    <m/>
  </r>
  <r>
    <s v="US00641892"/>
    <s v="USNM00641892"/>
    <x v="8"/>
    <m/>
    <m/>
    <m/>
    <m/>
    <m/>
    <m/>
    <x v="0"/>
    <m/>
    <m/>
  </r>
  <r>
    <s v="US00645498"/>
    <s v="USNM00645498"/>
    <x v="8"/>
    <m/>
    <m/>
    <m/>
    <m/>
    <m/>
    <m/>
    <x v="0"/>
    <m/>
    <m/>
  </r>
  <r>
    <s v="US00645495"/>
    <s v="USNM00645495"/>
    <x v="8"/>
    <m/>
    <m/>
    <m/>
    <m/>
    <m/>
    <m/>
    <x v="0"/>
    <m/>
    <m/>
  </r>
  <r>
    <s v="US00645616"/>
    <s v="USNM00645616"/>
    <x v="8"/>
    <m/>
    <m/>
    <m/>
    <m/>
    <m/>
    <m/>
    <x v="0"/>
    <m/>
    <m/>
  </r>
  <r>
    <s v="US00645696"/>
    <s v="USNM00645696"/>
    <x v="8"/>
    <m/>
    <m/>
    <m/>
    <m/>
    <m/>
    <m/>
    <x v="0"/>
    <m/>
    <m/>
  </r>
  <r>
    <s v="US00645671"/>
    <s v="USNM00645671"/>
    <x v="8"/>
    <m/>
    <m/>
    <m/>
    <m/>
    <m/>
    <m/>
    <x v="0"/>
    <m/>
    <m/>
  </r>
  <r>
    <s v="US00645706"/>
    <s v="USNM00645706"/>
    <x v="8"/>
    <m/>
    <m/>
    <m/>
    <m/>
    <m/>
    <m/>
    <x v="0"/>
    <m/>
    <m/>
  </r>
  <r>
    <s v="US00645665"/>
    <s v="USNM00645665"/>
    <x v="8"/>
    <m/>
    <m/>
    <m/>
    <m/>
    <m/>
    <m/>
    <x v="0"/>
    <m/>
    <m/>
  </r>
  <r>
    <s v="US00644829"/>
    <s v="USNM00644829"/>
    <x v="8"/>
    <m/>
    <m/>
    <m/>
    <m/>
    <m/>
    <m/>
    <x v="0"/>
    <m/>
    <m/>
  </r>
  <r>
    <s v="US00644828"/>
    <s v="USNM00644828"/>
    <x v="8"/>
    <m/>
    <m/>
    <m/>
    <m/>
    <m/>
    <m/>
    <x v="0"/>
    <m/>
    <m/>
  </r>
  <r>
    <s v="US00644857"/>
    <s v="USNM00644857"/>
    <x v="8"/>
    <m/>
    <m/>
    <m/>
    <m/>
    <m/>
    <m/>
    <x v="0"/>
    <m/>
    <m/>
  </r>
  <r>
    <s v="US00643704"/>
    <s v="USNM00643704"/>
    <x v="8"/>
    <m/>
    <m/>
    <m/>
    <m/>
    <m/>
    <m/>
    <x v="0"/>
    <m/>
    <m/>
  </r>
  <r>
    <s v="US00644836"/>
    <s v="USNM00644836"/>
    <x v="8"/>
    <m/>
    <m/>
    <m/>
    <m/>
    <m/>
    <m/>
    <x v="0"/>
    <m/>
    <m/>
  </r>
  <r>
    <s v="US00640032"/>
    <s v="USNM00640032"/>
    <x v="8"/>
    <m/>
    <m/>
    <m/>
    <m/>
    <m/>
    <m/>
    <x v="0"/>
    <m/>
    <m/>
  </r>
  <r>
    <s v="US00640039"/>
    <s v="USNM00640039"/>
    <x v="8"/>
    <m/>
    <m/>
    <m/>
    <m/>
    <m/>
    <m/>
    <x v="0"/>
    <m/>
    <m/>
  </r>
  <r>
    <s v="US00644850"/>
    <s v="USNM00644850"/>
    <x v="8"/>
    <m/>
    <m/>
    <m/>
    <m/>
    <m/>
    <m/>
    <x v="0"/>
    <m/>
    <m/>
  </r>
  <r>
    <s v="US00645721"/>
    <s v="USNM00645721"/>
    <x v="8"/>
    <m/>
    <m/>
    <m/>
    <m/>
    <m/>
    <m/>
    <x v="0"/>
    <m/>
    <m/>
  </r>
  <r>
    <s v="US00641829"/>
    <s v="USNM00641829"/>
    <x v="8"/>
    <m/>
    <m/>
    <m/>
    <m/>
    <m/>
    <m/>
    <x v="0"/>
    <m/>
    <m/>
  </r>
  <r>
    <s v="US00645633"/>
    <s v="USNM00645633"/>
    <x v="8"/>
    <m/>
    <m/>
    <m/>
    <m/>
    <m/>
    <m/>
    <x v="0"/>
    <m/>
    <m/>
  </r>
  <r>
    <s v="US00645723"/>
    <s v="USNM00645723"/>
    <x v="8"/>
    <m/>
    <m/>
    <m/>
    <m/>
    <m/>
    <m/>
    <x v="0"/>
    <m/>
    <m/>
  </r>
  <r>
    <s v="US00644837"/>
    <s v="USNM00644837"/>
    <x v="8"/>
    <m/>
    <m/>
    <m/>
    <m/>
    <m/>
    <m/>
    <x v="0"/>
    <m/>
    <m/>
  </r>
  <r>
    <s v="US00644833"/>
    <s v="USNM00644833"/>
    <x v="8"/>
    <m/>
    <m/>
    <m/>
    <m/>
    <m/>
    <m/>
    <x v="0"/>
    <m/>
    <m/>
  </r>
  <r>
    <s v="US00454124"/>
    <s v="USNM00454124"/>
    <x v="9"/>
    <m/>
    <m/>
    <m/>
    <m/>
    <m/>
    <m/>
    <x v="0"/>
    <m/>
    <m/>
  </r>
  <r>
    <s v="US00491782"/>
    <s v="USNM00491782"/>
    <x v="10"/>
    <m/>
    <m/>
    <m/>
    <m/>
    <m/>
    <m/>
    <x v="0"/>
    <m/>
    <m/>
  </r>
  <r>
    <s v="US00491783"/>
    <s v="USNM00491783"/>
    <x v="10"/>
    <m/>
    <m/>
    <m/>
    <m/>
    <m/>
    <m/>
    <x v="0"/>
    <m/>
    <m/>
  </r>
  <r>
    <s v="US00492647"/>
    <s v="USNM00492647"/>
    <x v="10"/>
    <m/>
    <m/>
    <m/>
    <m/>
    <m/>
    <m/>
    <x v="0"/>
    <m/>
    <m/>
  </r>
  <r>
    <s v="US00644868"/>
    <s v="USNM00644868"/>
    <x v="10"/>
    <m/>
    <m/>
    <m/>
    <m/>
    <m/>
    <m/>
    <x v="0"/>
    <m/>
    <m/>
  </r>
  <r>
    <s v="US00645687"/>
    <s v="USNM00645687"/>
    <x v="11"/>
    <m/>
    <m/>
    <m/>
    <m/>
    <m/>
    <m/>
    <x v="0"/>
    <m/>
    <m/>
  </r>
  <r>
    <s v="US00644831"/>
    <s v="USNM00644831"/>
    <x v="11"/>
    <m/>
    <m/>
    <m/>
    <m/>
    <m/>
    <m/>
    <x v="0"/>
    <m/>
    <m/>
  </r>
  <r>
    <s v="US00211810"/>
    <s v="USNM00211810"/>
    <x v="11"/>
    <m/>
    <m/>
    <m/>
    <m/>
    <m/>
    <m/>
    <x v="0"/>
    <m/>
    <m/>
  </r>
  <r>
    <s v="US00211811"/>
    <s v="USNM00211811"/>
    <x v="11"/>
    <m/>
    <m/>
    <m/>
    <m/>
    <m/>
    <m/>
    <x v="0"/>
    <m/>
    <m/>
  </r>
  <r>
    <s v="US00211812"/>
    <s v="USNM00211812"/>
    <x v="11"/>
    <m/>
    <m/>
    <m/>
    <m/>
    <m/>
    <m/>
    <x v="0"/>
    <m/>
    <m/>
  </r>
  <r>
    <s v="US00504892"/>
    <s v="USNM00504892"/>
    <x v="11"/>
    <m/>
    <m/>
    <m/>
    <m/>
    <m/>
    <m/>
    <x v="0"/>
    <m/>
    <m/>
  </r>
  <r>
    <s v="US00503403"/>
    <s v="USNM00503403"/>
    <x v="11"/>
    <m/>
    <m/>
    <m/>
    <m/>
    <m/>
    <m/>
    <x v="0"/>
    <m/>
    <m/>
  </r>
  <r>
    <s v="US00643669"/>
    <s v="USNM00643669"/>
    <x v="11"/>
    <m/>
    <m/>
    <m/>
    <m/>
    <m/>
    <m/>
    <x v="0"/>
    <m/>
    <m/>
  </r>
  <r>
    <s v="US00645277"/>
    <s v="USNM00645277"/>
    <x v="11"/>
    <m/>
    <m/>
    <m/>
    <m/>
    <m/>
    <m/>
    <x v="0"/>
    <m/>
    <m/>
  </r>
  <r>
    <s v="US00645643"/>
    <s v="USNM00645643"/>
    <x v="11"/>
    <m/>
    <m/>
    <m/>
    <m/>
    <m/>
    <m/>
    <x v="0"/>
    <m/>
    <m/>
  </r>
  <r>
    <s v="US00644834"/>
    <s v="USNM00644834"/>
    <x v="11"/>
    <m/>
    <m/>
    <m/>
    <m/>
    <m/>
    <m/>
    <x v="0"/>
    <m/>
    <m/>
  </r>
  <r>
    <s v="US00645709"/>
    <s v="USNM00645709"/>
    <x v="11"/>
    <m/>
    <m/>
    <m/>
    <m/>
    <m/>
    <m/>
    <x v="0"/>
    <m/>
    <m/>
  </r>
  <r>
    <s v="US00497774"/>
    <s v="USNM00497774"/>
    <x v="12"/>
    <m/>
    <m/>
    <m/>
    <m/>
    <m/>
    <m/>
    <x v="0"/>
    <m/>
    <m/>
  </r>
  <r>
    <s v="US00645359"/>
    <s v="USNM00645359"/>
    <x v="12"/>
    <m/>
    <m/>
    <m/>
    <m/>
    <m/>
    <m/>
    <x v="0"/>
    <m/>
    <m/>
  </r>
  <r>
    <s v="US00644840"/>
    <s v="USNM00644840"/>
    <x v="12"/>
    <m/>
    <m/>
    <m/>
    <m/>
    <m/>
    <m/>
    <x v="0"/>
    <m/>
    <m/>
  </r>
  <r>
    <s v="US00454199"/>
    <s v="USNM00454199"/>
    <x v="13"/>
    <m/>
    <m/>
    <m/>
    <m/>
    <m/>
    <m/>
    <x v="0"/>
    <m/>
    <m/>
  </r>
  <r>
    <s v="US00454231"/>
    <s v="USNM00454231"/>
    <x v="13"/>
    <m/>
    <m/>
    <m/>
    <m/>
    <m/>
    <m/>
    <x v="0"/>
    <m/>
    <m/>
  </r>
  <r>
    <s v="US00209076"/>
    <s v="USNM00209076"/>
    <x v="14"/>
    <m/>
    <m/>
    <m/>
    <m/>
    <m/>
    <m/>
    <x v="0"/>
    <m/>
    <m/>
  </r>
  <r>
    <s v="US00211720"/>
    <s v="USNM00211720"/>
    <x v="14"/>
    <m/>
    <m/>
    <m/>
    <m/>
    <m/>
    <m/>
    <x v="0"/>
    <m/>
    <m/>
  </r>
  <r>
    <s v="US00454205"/>
    <s v="USNM00454205"/>
    <x v="15"/>
    <m/>
    <m/>
    <m/>
    <m/>
    <m/>
    <m/>
    <x v="0"/>
    <m/>
    <m/>
  </r>
  <r>
    <s v="US00491675"/>
    <s v="USNM00491675"/>
    <x v="16"/>
    <s v="APAN002"/>
    <n v="1"/>
    <m/>
    <m/>
    <m/>
    <m/>
    <x v="0"/>
    <m/>
    <m/>
  </r>
  <r>
    <s v="US00492811"/>
    <s v="USNM00492811"/>
    <x v="16"/>
    <s v="APAN002"/>
    <n v="1"/>
    <m/>
    <m/>
    <m/>
    <m/>
    <x v="0"/>
    <m/>
    <m/>
  </r>
  <r>
    <s v="US00492816"/>
    <s v="USNM00492816"/>
    <x v="16"/>
    <s v="APAN002"/>
    <n v="1"/>
    <m/>
    <m/>
    <m/>
    <m/>
    <x v="0"/>
    <m/>
    <m/>
  </r>
  <r>
    <s v="US00504966"/>
    <s v="USNM00504966"/>
    <x v="16"/>
    <s v="APAN002"/>
    <n v="1"/>
    <m/>
    <m/>
    <m/>
    <m/>
    <x v="0"/>
    <m/>
    <m/>
  </r>
  <r>
    <s v="US00269816"/>
    <s v="USNM00269816"/>
    <x v="16"/>
    <s v="APAN002"/>
    <n v="1"/>
    <m/>
    <m/>
    <m/>
    <m/>
    <x v="0"/>
    <m/>
    <m/>
  </r>
  <r>
    <s v="US00491764"/>
    <s v="USNM00491764"/>
    <x v="16"/>
    <s v="APAN002"/>
    <n v="1"/>
    <m/>
    <m/>
    <m/>
    <m/>
    <x v="0"/>
    <m/>
    <m/>
  </r>
  <r>
    <s v="US00491766"/>
    <s v="USNM00491766"/>
    <x v="16"/>
    <s v="APAN002"/>
    <n v="1"/>
    <m/>
    <m/>
    <m/>
    <m/>
    <x v="0"/>
    <m/>
    <m/>
  </r>
  <r>
    <s v="US00491813"/>
    <s v="USNM00491813"/>
    <x v="16"/>
    <s v="APAN002"/>
    <n v="1"/>
    <m/>
    <m/>
    <m/>
    <m/>
    <x v="0"/>
    <m/>
    <m/>
  </r>
  <r>
    <s v="US00491679"/>
    <s v="USNM00491679"/>
    <x v="16"/>
    <s v="APAN002"/>
    <n v="1"/>
    <m/>
    <m/>
    <m/>
    <m/>
    <x v="0"/>
    <m/>
    <m/>
  </r>
  <r>
    <s v="US00492791"/>
    <s v="USNM00492791"/>
    <x v="16"/>
    <s v="APAN002"/>
    <n v="1"/>
    <m/>
    <m/>
    <m/>
    <m/>
    <x v="0"/>
    <m/>
    <m/>
  </r>
  <r>
    <s v="US00492802"/>
    <s v="USNM00492802"/>
    <x v="16"/>
    <s v="APAN002"/>
    <n v="1"/>
    <m/>
    <m/>
    <m/>
    <m/>
    <x v="0"/>
    <m/>
    <m/>
  </r>
  <r>
    <s v="US00491614"/>
    <s v="USNM00491614"/>
    <x v="16"/>
    <s v="APAN002"/>
    <n v="1"/>
    <m/>
    <m/>
    <m/>
    <m/>
    <x v="0"/>
    <m/>
    <m/>
  </r>
  <r>
    <s v="US00508223"/>
    <s v="USNM00508223"/>
    <x v="16"/>
    <s v="APAN002"/>
    <n v="1"/>
    <m/>
    <m/>
    <m/>
    <m/>
    <x v="0"/>
    <m/>
    <m/>
  </r>
  <r>
    <s v="US00503350"/>
    <s v="USNM00503350"/>
    <x v="16"/>
    <s v="APAN002"/>
    <n v="1"/>
    <m/>
    <m/>
    <m/>
    <m/>
    <x v="0"/>
    <m/>
    <m/>
  </r>
  <r>
    <s v="US00504941"/>
    <s v="USNM00504941"/>
    <x v="16"/>
    <s v="APAN002"/>
    <n v="1"/>
    <m/>
    <m/>
    <m/>
    <m/>
    <x v="0"/>
    <m/>
    <m/>
  </r>
  <r>
    <s v="US00503296"/>
    <s v="USNM00503296"/>
    <x v="16"/>
    <s v="APAN002"/>
    <n v="1"/>
    <m/>
    <m/>
    <m/>
    <m/>
    <x v="0"/>
    <m/>
    <m/>
  </r>
  <r>
    <s v="US00211724"/>
    <s v="USNM00211724"/>
    <x v="16"/>
    <s v="APAN002"/>
    <n v="1"/>
    <m/>
    <m/>
    <m/>
    <m/>
    <x v="0"/>
    <m/>
    <m/>
  </r>
  <r>
    <s v="US00491763"/>
    <s v="USNM00491763"/>
    <x v="16"/>
    <s v="APAN002"/>
    <n v="1"/>
    <m/>
    <m/>
    <m/>
    <m/>
    <x v="0"/>
    <m/>
    <m/>
  </r>
  <r>
    <s v="US00491779"/>
    <s v="USNM00491779"/>
    <x v="16"/>
    <s v="APAN002"/>
    <n v="1"/>
    <m/>
    <m/>
    <m/>
    <m/>
    <x v="0"/>
    <m/>
    <m/>
  </r>
  <r>
    <s v="US00491785"/>
    <s v="USNM00491785"/>
    <x v="16"/>
    <s v="APAN002"/>
    <n v="1"/>
    <m/>
    <m/>
    <m/>
    <m/>
    <x v="0"/>
    <m/>
    <m/>
  </r>
  <r>
    <s v="US00491697"/>
    <s v="USNM00491697"/>
    <x v="16"/>
    <s v="APAN002"/>
    <n v="1"/>
    <m/>
    <m/>
    <m/>
    <m/>
    <x v="0"/>
    <m/>
    <m/>
  </r>
  <r>
    <s v="US00491735"/>
    <s v="USNM00491735"/>
    <x v="16"/>
    <s v="APAN002"/>
    <n v="1"/>
    <m/>
    <m/>
    <m/>
    <m/>
    <x v="0"/>
    <m/>
    <m/>
  </r>
  <r>
    <s v="US00497272"/>
    <s v="USNM00497272"/>
    <x v="16"/>
    <s v="APAN002"/>
    <n v="1"/>
    <m/>
    <m/>
    <m/>
    <m/>
    <x v="0"/>
    <m/>
    <m/>
  </r>
  <r>
    <s v="US00504930"/>
    <s v="USNM00504930"/>
    <x v="16"/>
    <s v="APAN002"/>
    <n v="1"/>
    <m/>
    <m/>
    <m/>
    <m/>
    <x v="0"/>
    <m/>
    <m/>
  </r>
  <r>
    <s v="US00506229"/>
    <s v="USNM00506229"/>
    <x v="17"/>
    <s v="APAN004"/>
    <n v="1"/>
    <m/>
    <m/>
    <m/>
    <m/>
    <x v="0"/>
    <m/>
    <m/>
  </r>
  <r>
    <s v="US00506205"/>
    <s v="USNM00506205"/>
    <x v="17"/>
    <s v="APAN004"/>
    <n v="1"/>
    <m/>
    <m/>
    <m/>
    <m/>
    <x v="0"/>
    <m/>
    <m/>
  </r>
  <r>
    <s v="US00497292"/>
    <s v="USNM00497292"/>
    <x v="18"/>
    <s v="APAN006"/>
    <n v="1"/>
    <m/>
    <m/>
    <m/>
    <m/>
    <x v="0"/>
    <m/>
    <m/>
  </r>
  <r>
    <s v="US00496631"/>
    <s v="USNM00496631"/>
    <x v="19"/>
    <s v="APAN008"/>
    <n v="1"/>
    <m/>
    <m/>
    <m/>
    <m/>
    <x v="0"/>
    <m/>
    <m/>
  </r>
  <r>
    <s v="US00504975"/>
    <s v="USNM00504975"/>
    <x v="20"/>
    <s v="APAN010"/>
    <n v="1"/>
    <m/>
    <m/>
    <m/>
    <m/>
    <x v="0"/>
    <m/>
    <m/>
  </r>
  <r>
    <s v="US00506255"/>
    <s v="USNM00506255"/>
    <x v="20"/>
    <s v="APAN010"/>
    <n v="1"/>
    <m/>
    <m/>
    <m/>
    <m/>
    <x v="0"/>
    <m/>
    <m/>
  </r>
  <r>
    <s v="US00506219"/>
    <s v="USNM00506219"/>
    <x v="20"/>
    <s v="APAN010"/>
    <n v="1"/>
    <m/>
    <m/>
    <m/>
    <m/>
    <x v="0"/>
    <m/>
    <m/>
  </r>
  <r>
    <s v="US00503872"/>
    <s v="USNM00503872"/>
    <x v="20"/>
    <s v="APAN010"/>
    <n v="1"/>
    <m/>
    <m/>
    <m/>
    <m/>
    <x v="0"/>
    <m/>
    <m/>
  </r>
  <r>
    <s v="US00504075"/>
    <s v="USNM00504075"/>
    <x v="20"/>
    <s v="APAN010"/>
    <n v="1"/>
    <m/>
    <m/>
    <m/>
    <m/>
    <x v="0"/>
    <m/>
    <m/>
  </r>
  <r>
    <s v="US00267942"/>
    <s v="USNM00267942"/>
    <x v="20"/>
    <s v="APAN010"/>
    <n v="1"/>
    <m/>
    <m/>
    <m/>
    <m/>
    <x v="0"/>
    <m/>
    <m/>
  </r>
  <r>
    <s v="US00267943"/>
    <s v="USNM00267943"/>
    <x v="20"/>
    <s v="APAN010"/>
    <n v="1"/>
    <m/>
    <m/>
    <m/>
    <m/>
    <x v="0"/>
    <m/>
    <m/>
  </r>
  <r>
    <s v="US00268042"/>
    <s v="USNM00268042"/>
    <x v="20"/>
    <s v="APAN010"/>
    <n v="1"/>
    <m/>
    <m/>
    <m/>
    <m/>
    <x v="0"/>
    <m/>
    <m/>
  </r>
  <r>
    <s v="US00269618"/>
    <s v="USNM00269618"/>
    <x v="20"/>
    <s v="APAN010"/>
    <n v="1"/>
    <m/>
    <m/>
    <m/>
    <m/>
    <x v="0"/>
    <m/>
    <m/>
  </r>
  <r>
    <s v="US00454198"/>
    <s v="USNM00454198"/>
    <x v="20"/>
    <s v="APAN010"/>
    <n v="1"/>
    <m/>
    <m/>
    <m/>
    <m/>
    <x v="0"/>
    <m/>
    <m/>
  </r>
  <r>
    <s v="US00454365"/>
    <s v="USNM00454365"/>
    <x v="20"/>
    <s v="APAN010"/>
    <n v="1"/>
    <m/>
    <m/>
    <m/>
    <m/>
    <x v="0"/>
    <m/>
    <m/>
  </r>
  <r>
    <s v="US00497804"/>
    <s v="USNM00497804"/>
    <x v="20"/>
    <s v="APAN010"/>
    <n v="1"/>
    <m/>
    <m/>
    <m/>
    <m/>
    <x v="0"/>
    <m/>
    <m/>
  </r>
  <r>
    <s v="US00504998"/>
    <s v="USNM00504998"/>
    <x v="20"/>
    <s v="APAN010"/>
    <n v="1"/>
    <m/>
    <m/>
    <m/>
    <m/>
    <x v="0"/>
    <m/>
    <m/>
  </r>
  <r>
    <s v="US00506262"/>
    <s v="USNM00506262"/>
    <x v="20"/>
    <s v="APAN010"/>
    <n v="1"/>
    <m/>
    <m/>
    <m/>
    <m/>
    <x v="0"/>
    <m/>
    <m/>
  </r>
  <r>
    <s v="US00506236"/>
    <s v="USNM00506236"/>
    <x v="20"/>
    <s v="APAN010"/>
    <n v="1"/>
    <m/>
    <m/>
    <m/>
    <m/>
    <x v="0"/>
    <m/>
    <m/>
  </r>
  <r>
    <s v="US00641828"/>
    <s v="USNM00641828"/>
    <x v="20"/>
    <s v="APAN010"/>
    <n v="1"/>
    <m/>
    <m/>
    <m/>
    <m/>
    <x v="0"/>
    <m/>
    <m/>
  </r>
  <r>
    <s v="US00645561"/>
    <s v="USNM00645561"/>
    <x v="20"/>
    <s v="APAN010"/>
    <n v="1"/>
    <m/>
    <m/>
    <m/>
    <m/>
    <x v="0"/>
    <m/>
    <m/>
  </r>
  <r>
    <s v="US00645577"/>
    <s v="USNM00645577"/>
    <x v="20"/>
    <s v="APAN010"/>
    <n v="1"/>
    <m/>
    <m/>
    <m/>
    <m/>
    <x v="0"/>
    <m/>
    <m/>
  </r>
  <r>
    <s v="US00267933"/>
    <s v="USNM00267933"/>
    <x v="20"/>
    <s v="APAN010"/>
    <n v="1"/>
    <m/>
    <m/>
    <m/>
    <m/>
    <x v="0"/>
    <m/>
    <m/>
  </r>
  <r>
    <s v="US00267952"/>
    <s v="USNM00267952"/>
    <x v="20"/>
    <s v="APAN010"/>
    <n v="1"/>
    <m/>
    <m/>
    <m/>
    <m/>
    <x v="0"/>
    <m/>
    <m/>
  </r>
  <r>
    <s v="US00268022"/>
    <s v="USNM00268022"/>
    <x v="20"/>
    <s v="APAN010"/>
    <n v="1"/>
    <m/>
    <m/>
    <m/>
    <m/>
    <x v="0"/>
    <m/>
    <m/>
  </r>
  <r>
    <s v="US00269691"/>
    <s v="USNM00269691"/>
    <x v="20"/>
    <s v="APAN010"/>
    <n v="1"/>
    <m/>
    <m/>
    <m/>
    <m/>
    <x v="0"/>
    <m/>
    <m/>
  </r>
  <r>
    <s v="US00454185"/>
    <s v="USNM00454185"/>
    <x v="20"/>
    <s v="APAN010"/>
    <n v="1"/>
    <m/>
    <m/>
    <m/>
    <m/>
    <x v="0"/>
    <m/>
    <m/>
  </r>
  <r>
    <s v="US00506242"/>
    <s v="USNM00506242"/>
    <x v="20"/>
    <s v="APAN010"/>
    <n v="1"/>
    <m/>
    <m/>
    <m/>
    <m/>
    <x v="0"/>
    <m/>
    <m/>
  </r>
  <r>
    <s v="US00643655"/>
    <s v="USNM00643655"/>
    <x v="20"/>
    <s v="APAN010"/>
    <n v="1"/>
    <m/>
    <m/>
    <m/>
    <m/>
    <x v="0"/>
    <m/>
    <m/>
  </r>
  <r>
    <s v="US00645612"/>
    <s v="USNM00645612"/>
    <x v="20"/>
    <s v="APAN010"/>
    <n v="1"/>
    <m/>
    <m/>
    <m/>
    <m/>
    <x v="0"/>
    <m/>
    <m/>
  </r>
  <r>
    <s v="US00640025"/>
    <s v="USNM00640025"/>
    <x v="20"/>
    <s v="APAN010"/>
    <n v="1"/>
    <m/>
    <m/>
    <m/>
    <m/>
    <x v="0"/>
    <m/>
    <m/>
  </r>
  <r>
    <s v="US00497213"/>
    <s v="USNM00497213"/>
    <x v="21"/>
    <s v="APAN011"/>
    <n v="1"/>
    <m/>
    <m/>
    <m/>
    <m/>
    <x v="0"/>
    <m/>
    <m/>
  </r>
  <r>
    <s v="US00497273"/>
    <s v="USNM00497273"/>
    <x v="22"/>
    <s v="APAN013"/>
    <n v="1"/>
    <m/>
    <m/>
    <m/>
    <m/>
    <x v="0"/>
    <m/>
    <m/>
  </r>
  <r>
    <s v="US00497645"/>
    <s v="USNM00497645"/>
    <x v="22"/>
    <s v="APAN013"/>
    <n v="1"/>
    <m/>
    <m/>
    <m/>
    <m/>
    <x v="0"/>
    <m/>
    <m/>
  </r>
  <r>
    <s v="US00169280"/>
    <s v="USNM00169280"/>
    <x v="22"/>
    <s v="APAN013"/>
    <n v="1"/>
    <m/>
    <m/>
    <m/>
    <m/>
    <x v="0"/>
    <m/>
    <m/>
  </r>
  <r>
    <s v="US00504214"/>
    <s v="USNM00504214"/>
    <x v="22"/>
    <s v="APAN013"/>
    <n v="1"/>
    <m/>
    <m/>
    <m/>
    <m/>
    <x v="0"/>
    <m/>
    <m/>
  </r>
  <r>
    <s v="US00496655"/>
    <s v="USNM00496655"/>
    <x v="23"/>
    <s v="APAN014"/>
    <n v="1"/>
    <m/>
    <m/>
    <m/>
    <m/>
    <x v="0"/>
    <m/>
    <m/>
  </r>
  <r>
    <s v="US00268020"/>
    <s v="USNM00268020"/>
    <x v="24"/>
    <s v="APAN017"/>
    <n v="1"/>
    <m/>
    <m/>
    <m/>
    <m/>
    <x v="0"/>
    <m/>
    <m/>
  </r>
  <r>
    <s v="US00496719"/>
    <s v="USNM00496719"/>
    <x v="24"/>
    <s v="APAN017"/>
    <n v="1"/>
    <m/>
    <m/>
    <m/>
    <m/>
    <x v="0"/>
    <m/>
    <m/>
  </r>
  <r>
    <s v="US00645476"/>
    <s v="USNM00645476"/>
    <x v="24"/>
    <s v="APAN017"/>
    <n v="1"/>
    <m/>
    <m/>
    <m/>
    <m/>
    <x v="0"/>
    <m/>
    <m/>
  </r>
  <r>
    <s v="US00640017"/>
    <s v="USNM00640017"/>
    <x v="24"/>
    <s v="APAN017"/>
    <n v="1"/>
    <m/>
    <m/>
    <m/>
    <m/>
    <x v="0"/>
    <m/>
    <m/>
  </r>
  <r>
    <s v="US00268037"/>
    <s v="USNM00268037"/>
    <x v="24"/>
    <s v="APAN017"/>
    <n v="1"/>
    <m/>
    <m/>
    <m/>
    <m/>
    <x v="0"/>
    <m/>
    <m/>
  </r>
  <r>
    <s v="US00492799"/>
    <s v="USNM00492799"/>
    <x v="25"/>
    <s v="APAN020"/>
    <n v="1"/>
    <m/>
    <m/>
    <m/>
    <m/>
    <x v="0"/>
    <m/>
    <m/>
  </r>
  <r>
    <s v="US00492804"/>
    <s v="USNM00492804"/>
    <x v="25"/>
    <s v="APAN020"/>
    <n v="1"/>
    <m/>
    <m/>
    <m/>
    <m/>
    <x v="0"/>
    <m/>
    <m/>
  </r>
  <r>
    <s v="US00492806"/>
    <s v="USNM00492806"/>
    <x v="26"/>
    <s v="APAN103"/>
    <n v="1"/>
    <m/>
    <m/>
    <m/>
    <m/>
    <x v="0"/>
    <m/>
    <m/>
  </r>
  <r>
    <s v="US00496744"/>
    <s v="USNM00496744"/>
    <x v="27"/>
    <s v="APAN113"/>
    <n v="1"/>
    <m/>
    <m/>
    <m/>
    <m/>
    <x v="0"/>
    <m/>
    <m/>
  </r>
  <r>
    <s v="US00504153"/>
    <s v="USNM00504153"/>
    <x v="27"/>
    <s v="APAN113"/>
    <n v="1"/>
    <m/>
    <m/>
    <m/>
    <m/>
    <x v="0"/>
    <m/>
    <m/>
  </r>
  <r>
    <s v="US00211741"/>
    <s v="USNM00211741"/>
    <x v="27"/>
    <s v="APAN113"/>
    <n v="1"/>
    <m/>
    <m/>
    <m/>
    <m/>
    <x v="0"/>
    <m/>
    <m/>
  </r>
  <r>
    <s v="US00497638"/>
    <s v="USNM00497638"/>
    <x v="27"/>
    <s v="APAN113"/>
    <n v="1"/>
    <m/>
    <m/>
    <m/>
    <m/>
    <x v="0"/>
    <m/>
    <m/>
  </r>
  <r>
    <s v="US00505071"/>
    <s v="USNM00505071"/>
    <x v="28"/>
    <s v="APAN117"/>
    <n v="1"/>
    <m/>
    <m/>
    <m/>
    <m/>
    <x v="0"/>
    <m/>
    <m/>
  </r>
  <r>
    <s v="US00268054"/>
    <s v="USNM00268054"/>
    <x v="29"/>
    <s v="APAN124"/>
    <n v="1"/>
    <m/>
    <m/>
    <m/>
    <m/>
    <x v="0"/>
    <m/>
    <m/>
  </r>
  <r>
    <s v="US00641864"/>
    <s v="USNM00641864"/>
    <x v="29"/>
    <s v="APAN124"/>
    <n v="1"/>
    <m/>
    <m/>
    <m/>
    <m/>
    <x v="0"/>
    <m/>
    <m/>
  </r>
  <r>
    <s v="US00643640"/>
    <s v="USNM00643640"/>
    <x v="29"/>
    <s v="APAN124"/>
    <n v="1"/>
    <m/>
    <m/>
    <m/>
    <m/>
    <x v="0"/>
    <m/>
    <m/>
  </r>
  <r>
    <s v="US00268063"/>
    <s v="USNM00268063"/>
    <x v="29"/>
    <s v="APAN124"/>
    <n v="1"/>
    <m/>
    <m/>
    <m/>
    <m/>
    <x v="0"/>
    <m/>
    <m/>
  </r>
  <r>
    <s v="US00455177"/>
    <s v="USNM00455177"/>
    <x v="29"/>
    <s v="APAN124"/>
    <n v="1"/>
    <m/>
    <m/>
    <m/>
    <m/>
    <x v="0"/>
    <m/>
    <m/>
  </r>
  <r>
    <s v="US00643730"/>
    <s v="USNM00643730"/>
    <x v="29"/>
    <s v="APAN124"/>
    <n v="1"/>
    <m/>
    <m/>
    <m/>
    <m/>
    <x v="0"/>
    <m/>
    <m/>
  </r>
  <r>
    <s v="US00643721"/>
    <s v="USNM00643721"/>
    <x v="29"/>
    <s v="APAN124"/>
    <n v="1"/>
    <m/>
    <m/>
    <m/>
    <m/>
    <x v="0"/>
    <m/>
    <m/>
  </r>
  <r>
    <s v="US00211742"/>
    <s v="USNM00211742"/>
    <x v="30"/>
    <s v="APAN126"/>
    <n v="1"/>
    <m/>
    <m/>
    <m/>
    <m/>
    <x v="0"/>
    <m/>
    <m/>
  </r>
  <r>
    <s v="US00209090"/>
    <s v="USNM00209090"/>
    <x v="30"/>
    <s v="APAN126"/>
    <n v="1"/>
    <m/>
    <m/>
    <m/>
    <m/>
    <x v="0"/>
    <m/>
    <m/>
  </r>
  <r>
    <s v="US00497214"/>
    <s v="USNM00497214"/>
    <x v="31"/>
    <s v="APAN127"/>
    <n v="1"/>
    <m/>
    <m/>
    <m/>
    <m/>
    <x v="0"/>
    <m/>
    <m/>
  </r>
  <r>
    <s v="US00644859"/>
    <s v="USNM00644859"/>
    <x v="31"/>
    <s v="APAN127"/>
    <n v="1"/>
    <m/>
    <m/>
    <m/>
    <m/>
    <x v="0"/>
    <m/>
    <m/>
  </r>
  <r>
    <s v="US00454276"/>
    <s v="USNM00454276"/>
    <x v="31"/>
    <s v="APAN127"/>
    <n v="1"/>
    <m/>
    <m/>
    <m/>
    <m/>
    <x v="0"/>
    <m/>
    <m/>
  </r>
  <r>
    <s v="US00492648"/>
    <s v="USNM00492648"/>
    <x v="32"/>
    <s v="APAN132"/>
    <n v="1"/>
    <m/>
    <m/>
    <m/>
    <m/>
    <x v="0"/>
    <m/>
    <m/>
  </r>
  <r>
    <s v="US00497327"/>
    <s v="USNM00497327"/>
    <x v="32"/>
    <s v="APAN132"/>
    <n v="1"/>
    <m/>
    <m/>
    <m/>
    <m/>
    <x v="0"/>
    <m/>
    <m/>
  </r>
  <r>
    <s v="US00209089"/>
    <s v="USNM00209089"/>
    <x v="32"/>
    <s v="APAN132"/>
    <n v="1"/>
    <m/>
    <m/>
    <m/>
    <m/>
    <x v="0"/>
    <m/>
    <m/>
  </r>
  <r>
    <s v="US00497291"/>
    <s v="USNM00497291"/>
    <x v="32"/>
    <s v="APAN132"/>
    <n v="1"/>
    <m/>
    <m/>
    <m/>
    <m/>
    <x v="0"/>
    <m/>
    <m/>
  </r>
  <r>
    <s v="US00497188"/>
    <s v="USNM00497188"/>
    <x v="32"/>
    <s v="APAN132"/>
    <n v="1"/>
    <m/>
    <m/>
    <m/>
    <m/>
    <x v="0"/>
    <m/>
    <m/>
  </r>
  <r>
    <s v="US00269623"/>
    <s v="USNM00269623"/>
    <x v="32"/>
    <s v="APAN132"/>
    <n v="1"/>
    <m/>
    <m/>
    <m/>
    <m/>
    <x v="0"/>
    <m/>
    <m/>
  </r>
  <r>
    <s v="US00269818"/>
    <s v="USNM00269818"/>
    <x v="33"/>
    <m/>
    <m/>
    <m/>
    <m/>
    <m/>
    <m/>
    <x v="0"/>
    <m/>
    <m/>
  </r>
  <r>
    <s v="US00269835"/>
    <s v="USNM00269835"/>
    <x v="33"/>
    <m/>
    <m/>
    <m/>
    <m/>
    <m/>
    <m/>
    <x v="0"/>
    <m/>
    <m/>
  </r>
  <r>
    <s v="US00491593"/>
    <s v="USNM00491593"/>
    <x v="33"/>
    <m/>
    <m/>
    <m/>
    <m/>
    <m/>
    <m/>
    <x v="0"/>
    <m/>
    <m/>
  </r>
  <r>
    <s v="US00491594"/>
    <s v="USNM00491594"/>
    <x v="33"/>
    <m/>
    <m/>
    <m/>
    <m/>
    <m/>
    <m/>
    <x v="0"/>
    <m/>
    <m/>
  </r>
  <r>
    <s v="US00499649"/>
    <s v="USNM00499649"/>
    <x v="33"/>
    <m/>
    <m/>
    <m/>
    <m/>
    <m/>
    <m/>
    <x v="0"/>
    <m/>
    <m/>
  </r>
  <r>
    <s v="US00496763"/>
    <s v="USNM00496763"/>
    <x v="33"/>
    <m/>
    <m/>
    <m/>
    <m/>
    <m/>
    <m/>
    <x v="0"/>
    <m/>
    <m/>
  </r>
  <r>
    <s v="US00504996"/>
    <s v="USNM00504996"/>
    <x v="33"/>
    <m/>
    <m/>
    <m/>
    <m/>
    <m/>
    <m/>
    <x v="0"/>
    <m/>
    <m/>
  </r>
  <r>
    <s v="US00268031"/>
    <s v="USNM00268031"/>
    <x v="33"/>
    <m/>
    <m/>
    <m/>
    <m/>
    <m/>
    <m/>
    <x v="0"/>
    <m/>
    <m/>
  </r>
  <r>
    <s v="US00491778"/>
    <s v="USNM00491778"/>
    <x v="33"/>
    <m/>
    <m/>
    <m/>
    <m/>
    <m/>
    <m/>
    <x v="0"/>
    <m/>
    <m/>
  </r>
  <r>
    <s v="US00491664"/>
    <s v="USNM00491664"/>
    <x v="33"/>
    <m/>
    <m/>
    <m/>
    <m/>
    <m/>
    <m/>
    <x v="0"/>
    <m/>
    <m/>
  </r>
  <r>
    <s v="US00491619"/>
    <s v="USNM00491619"/>
    <x v="33"/>
    <m/>
    <m/>
    <m/>
    <m/>
    <m/>
    <m/>
    <x v="0"/>
    <m/>
    <m/>
  </r>
  <r>
    <s v="US00645686"/>
    <s v="USNM00645686"/>
    <x v="33"/>
    <m/>
    <m/>
    <m/>
    <m/>
    <m/>
    <m/>
    <x v="0"/>
    <m/>
    <m/>
  </r>
  <r>
    <s v="US00642376"/>
    <s v="USNM00642376"/>
    <x v="33"/>
    <m/>
    <m/>
    <m/>
    <m/>
    <m/>
    <m/>
    <x v="0"/>
    <m/>
    <m/>
  </r>
  <r>
    <s v="US00269606"/>
    <s v="USNM00269606"/>
    <x v="33"/>
    <m/>
    <m/>
    <m/>
    <m/>
    <m/>
    <m/>
    <x v="0"/>
    <m/>
    <m/>
  </r>
  <r>
    <s v="US00491686"/>
    <s v="USNM00491686"/>
    <x v="33"/>
    <m/>
    <m/>
    <m/>
    <m/>
    <m/>
    <m/>
    <x v="0"/>
    <m/>
    <m/>
  </r>
  <r>
    <s v="US00491595"/>
    <s v="USNM00491595"/>
    <x v="33"/>
    <m/>
    <m/>
    <m/>
    <m/>
    <m/>
    <m/>
    <x v="0"/>
    <m/>
    <m/>
  </r>
  <r>
    <s v="US00499558"/>
    <s v="USNM00499558"/>
    <x v="33"/>
    <m/>
    <m/>
    <m/>
    <m/>
    <m/>
    <m/>
    <x v="0"/>
    <m/>
    <m/>
  </r>
  <r>
    <s v="US00499328"/>
    <s v="USNM00499328"/>
    <x v="33"/>
    <m/>
    <m/>
    <m/>
    <m/>
    <m/>
    <m/>
    <x v="0"/>
    <m/>
    <m/>
  </r>
  <r>
    <s v="US00497204"/>
    <s v="USNM00497204"/>
    <x v="33"/>
    <m/>
    <m/>
    <m/>
    <m/>
    <m/>
    <m/>
    <x v="0"/>
    <m/>
    <m/>
  </r>
  <r>
    <s v="US00641839"/>
    <s v="USNM00641839"/>
    <x v="33"/>
    <m/>
    <m/>
    <m/>
    <m/>
    <m/>
    <m/>
    <x v="0"/>
    <m/>
    <m/>
  </r>
  <r>
    <s v="US00640030"/>
    <s v="USNM00640030"/>
    <x v="33"/>
    <m/>
    <m/>
    <m/>
    <m/>
    <m/>
    <m/>
    <x v="0"/>
    <m/>
    <m/>
  </r>
  <r>
    <s v="US00645666"/>
    <s v="USNM00645666"/>
    <x v="33"/>
    <m/>
    <m/>
    <m/>
    <m/>
    <m/>
    <m/>
    <x v="0"/>
    <m/>
    <m/>
  </r>
  <r>
    <s v="US00643292"/>
    <s v="USNM00643292"/>
    <x v="33"/>
    <m/>
    <m/>
    <m/>
    <m/>
    <m/>
    <m/>
    <x v="0"/>
    <m/>
    <m/>
  </r>
  <r>
    <s v="US00209073"/>
    <s v="USNM00209073"/>
    <x v="34"/>
    <m/>
    <m/>
    <m/>
    <m/>
    <m/>
    <m/>
    <x v="0"/>
    <m/>
    <m/>
  </r>
  <r>
    <s v="US00268050"/>
    <s v="USNM00268050"/>
    <x v="34"/>
    <m/>
    <m/>
    <m/>
    <m/>
    <m/>
    <m/>
    <x v="0"/>
    <m/>
    <m/>
  </r>
  <r>
    <s v="US00268060"/>
    <s v="USNM00268060"/>
    <x v="34"/>
    <m/>
    <m/>
    <m/>
    <m/>
    <m/>
    <m/>
    <x v="0"/>
    <m/>
    <m/>
  </r>
  <r>
    <s v="US00269621"/>
    <s v="USNM00269621"/>
    <x v="34"/>
    <m/>
    <m/>
    <m/>
    <m/>
    <m/>
    <m/>
    <x v="0"/>
    <m/>
    <m/>
  </r>
  <r>
    <s v="US00269661"/>
    <s v="USNM00269661"/>
    <x v="34"/>
    <m/>
    <m/>
    <m/>
    <m/>
    <m/>
    <m/>
    <x v="0"/>
    <m/>
    <m/>
  </r>
  <r>
    <s v="US00454105"/>
    <s v="USNM00454105"/>
    <x v="34"/>
    <m/>
    <m/>
    <m/>
    <m/>
    <m/>
    <m/>
    <x v="0"/>
    <m/>
    <m/>
  </r>
  <r>
    <s v="US00491708"/>
    <s v="USNM00491708"/>
    <x v="34"/>
    <m/>
    <m/>
    <m/>
    <m/>
    <m/>
    <m/>
    <x v="0"/>
    <m/>
    <m/>
  </r>
  <r>
    <s v="US00491746"/>
    <s v="USNM00491746"/>
    <x v="34"/>
    <m/>
    <m/>
    <m/>
    <m/>
    <m/>
    <m/>
    <x v="0"/>
    <m/>
    <m/>
  </r>
  <r>
    <s v="US00491638"/>
    <s v="USNM00491638"/>
    <x v="34"/>
    <m/>
    <m/>
    <m/>
    <m/>
    <m/>
    <m/>
    <x v="0"/>
    <m/>
    <m/>
  </r>
  <r>
    <s v="US00492817"/>
    <s v="USNM00492817"/>
    <x v="34"/>
    <m/>
    <m/>
    <m/>
    <m/>
    <m/>
    <m/>
    <x v="0"/>
    <m/>
    <m/>
  </r>
  <r>
    <s v="US00491621"/>
    <s v="USNM00491621"/>
    <x v="34"/>
    <m/>
    <m/>
    <m/>
    <m/>
    <m/>
    <m/>
    <x v="0"/>
    <m/>
    <m/>
  </r>
  <r>
    <s v="US00454118"/>
    <s v="USNM00454118"/>
    <x v="34"/>
    <m/>
    <m/>
    <m/>
    <m/>
    <m/>
    <m/>
    <x v="0"/>
    <m/>
    <m/>
  </r>
  <r>
    <s v="US00508210"/>
    <s v="USNM00508210"/>
    <x v="34"/>
    <m/>
    <m/>
    <m/>
    <m/>
    <m/>
    <m/>
    <x v="0"/>
    <m/>
    <m/>
  </r>
  <r>
    <s v="US00641842"/>
    <s v="USNM00641842"/>
    <x v="34"/>
    <m/>
    <m/>
    <m/>
    <m/>
    <m/>
    <m/>
    <x v="0"/>
    <m/>
    <m/>
  </r>
  <r>
    <s v="US00641818"/>
    <s v="USNM00641818"/>
    <x v="34"/>
    <m/>
    <m/>
    <m/>
    <m/>
    <m/>
    <m/>
    <x v="0"/>
    <m/>
    <m/>
  </r>
  <r>
    <s v="US00645475"/>
    <s v="USNM00645475"/>
    <x v="34"/>
    <m/>
    <m/>
    <m/>
    <m/>
    <m/>
    <m/>
    <x v="0"/>
    <m/>
    <m/>
  </r>
  <r>
    <s v="US00645695"/>
    <s v="USNM00645695"/>
    <x v="34"/>
    <m/>
    <m/>
    <m/>
    <m/>
    <m/>
    <m/>
    <x v="0"/>
    <m/>
    <m/>
  </r>
  <r>
    <s v="US00504915"/>
    <s v="USNM00504915"/>
    <x v="34"/>
    <m/>
    <m/>
    <m/>
    <m/>
    <m/>
    <m/>
    <x v="0"/>
    <m/>
    <m/>
  </r>
  <r>
    <s v="US00503251"/>
    <s v="USNM00503251"/>
    <x v="34"/>
    <m/>
    <m/>
    <m/>
    <m/>
    <m/>
    <m/>
    <x v="0"/>
    <m/>
    <m/>
  </r>
  <r>
    <s v="US00641931"/>
    <s v="USNM00641931"/>
    <x v="34"/>
    <m/>
    <m/>
    <m/>
    <m/>
    <m/>
    <m/>
    <x v="0"/>
    <m/>
    <m/>
  </r>
  <r>
    <s v="US00643651"/>
    <s v="USNM00643651"/>
    <x v="34"/>
    <m/>
    <m/>
    <m/>
    <m/>
    <m/>
    <m/>
    <x v="0"/>
    <m/>
    <m/>
  </r>
  <r>
    <s v="US00643685"/>
    <s v="USNM00643685"/>
    <x v="34"/>
    <m/>
    <m/>
    <m/>
    <m/>
    <m/>
    <m/>
    <x v="0"/>
    <m/>
    <m/>
  </r>
  <r>
    <s v="US00641854"/>
    <s v="USNM00641854"/>
    <x v="34"/>
    <m/>
    <m/>
    <m/>
    <m/>
    <m/>
    <m/>
    <x v="0"/>
    <m/>
    <m/>
  </r>
  <r>
    <s v="US00643654"/>
    <s v="USNM00643654"/>
    <x v="34"/>
    <m/>
    <m/>
    <m/>
    <m/>
    <m/>
    <m/>
    <x v="0"/>
    <m/>
    <m/>
  </r>
  <r>
    <s v="US00645491"/>
    <s v="USNM00645491"/>
    <x v="34"/>
    <m/>
    <m/>
    <m/>
    <m/>
    <m/>
    <m/>
    <x v="0"/>
    <m/>
    <m/>
  </r>
  <r>
    <s v="US00645628"/>
    <s v="USNM00645628"/>
    <x v="34"/>
    <m/>
    <m/>
    <m/>
    <m/>
    <m/>
    <m/>
    <x v="0"/>
    <m/>
    <m/>
  </r>
  <r>
    <s v="US00645630"/>
    <s v="USNM00645630"/>
    <x v="34"/>
    <m/>
    <m/>
    <m/>
    <m/>
    <m/>
    <m/>
    <x v="0"/>
    <m/>
    <m/>
  </r>
  <r>
    <s v="US00645624"/>
    <s v="USNM00645624"/>
    <x v="34"/>
    <m/>
    <m/>
    <m/>
    <m/>
    <m/>
    <m/>
    <x v="0"/>
    <m/>
    <m/>
  </r>
  <r>
    <s v="US00645640"/>
    <s v="USNM00645640"/>
    <x v="34"/>
    <m/>
    <m/>
    <m/>
    <m/>
    <m/>
    <m/>
    <x v="0"/>
    <m/>
    <m/>
  </r>
  <r>
    <s v="US00644864"/>
    <s v="USNM00644864"/>
    <x v="34"/>
    <m/>
    <m/>
    <m/>
    <m/>
    <m/>
    <m/>
    <x v="0"/>
    <m/>
    <m/>
  </r>
  <r>
    <s v="US00640027"/>
    <s v="USNM00640027"/>
    <x v="34"/>
    <m/>
    <m/>
    <m/>
    <m/>
    <m/>
    <m/>
    <x v="0"/>
    <m/>
    <m/>
  </r>
  <r>
    <s v="US00644862"/>
    <s v="USNM00644862"/>
    <x v="34"/>
    <m/>
    <m/>
    <m/>
    <m/>
    <m/>
    <m/>
    <x v="0"/>
    <m/>
    <m/>
  </r>
  <r>
    <s v="US00645728"/>
    <s v="USNM00645728"/>
    <x v="34"/>
    <m/>
    <m/>
    <m/>
    <m/>
    <m/>
    <m/>
    <x v="0"/>
    <m/>
    <m/>
  </r>
  <r>
    <s v="US00645720"/>
    <s v="USNM00645720"/>
    <x v="34"/>
    <m/>
    <m/>
    <m/>
    <m/>
    <m/>
    <m/>
    <x v="0"/>
    <m/>
    <m/>
  </r>
  <r>
    <s v="US00645651"/>
    <s v="USNM00645651"/>
    <x v="34"/>
    <m/>
    <m/>
    <m/>
    <m/>
    <m/>
    <m/>
    <x v="0"/>
    <m/>
    <m/>
  </r>
  <r>
    <s v="US00268017"/>
    <s v="USNM00268017"/>
    <x v="34"/>
    <m/>
    <m/>
    <m/>
    <m/>
    <m/>
    <m/>
    <x v="0"/>
    <m/>
    <m/>
  </r>
  <r>
    <s v="US00268025"/>
    <s v="USNM00268025"/>
    <x v="34"/>
    <m/>
    <m/>
    <m/>
    <m/>
    <m/>
    <m/>
    <x v="0"/>
    <m/>
    <m/>
  </r>
  <r>
    <s v="US00269704"/>
    <s v="USNM00269704"/>
    <x v="34"/>
    <m/>
    <m/>
    <m/>
    <m/>
    <m/>
    <m/>
    <x v="0"/>
    <m/>
    <m/>
  </r>
  <r>
    <s v="US00269842"/>
    <s v="USNM00269842"/>
    <x v="34"/>
    <m/>
    <m/>
    <m/>
    <m/>
    <m/>
    <m/>
    <x v="0"/>
    <m/>
    <m/>
  </r>
  <r>
    <s v="US00454282"/>
    <s v="USNM00454282"/>
    <x v="34"/>
    <m/>
    <m/>
    <m/>
    <m/>
    <m/>
    <m/>
    <x v="0"/>
    <m/>
    <m/>
  </r>
  <r>
    <s v="US00491719"/>
    <s v="USNM00491719"/>
    <x v="34"/>
    <m/>
    <m/>
    <m/>
    <m/>
    <m/>
    <m/>
    <x v="0"/>
    <m/>
    <m/>
  </r>
  <r>
    <s v="US00503308"/>
    <s v="USNM00503308"/>
    <x v="34"/>
    <m/>
    <m/>
    <m/>
    <m/>
    <m/>
    <m/>
    <x v="0"/>
    <m/>
    <m/>
  </r>
  <r>
    <s v="US00504939"/>
    <s v="USNM00504939"/>
    <x v="34"/>
    <m/>
    <m/>
    <m/>
    <m/>
    <m/>
    <m/>
    <x v="0"/>
    <m/>
    <m/>
  </r>
  <r>
    <s v="US00641806"/>
    <s v="USNM00641806"/>
    <x v="34"/>
    <m/>
    <m/>
    <m/>
    <m/>
    <m/>
    <m/>
    <x v="0"/>
    <m/>
    <m/>
  </r>
  <r>
    <s v="US00641867"/>
    <s v="USNM00641867"/>
    <x v="34"/>
    <m/>
    <m/>
    <m/>
    <m/>
    <m/>
    <m/>
    <x v="0"/>
    <m/>
    <m/>
  </r>
  <r>
    <s v="US00641835"/>
    <s v="USNM00641835"/>
    <x v="34"/>
    <m/>
    <m/>
    <m/>
    <m/>
    <m/>
    <m/>
    <x v="0"/>
    <m/>
    <m/>
  </r>
  <r>
    <s v="US00643645"/>
    <s v="USNM00643645"/>
    <x v="34"/>
    <m/>
    <m/>
    <m/>
    <m/>
    <m/>
    <m/>
    <x v="0"/>
    <m/>
    <m/>
  </r>
  <r>
    <s v="US00211692"/>
    <s v="USNM00211692"/>
    <x v="34"/>
    <m/>
    <m/>
    <m/>
    <m/>
    <m/>
    <m/>
    <x v="0"/>
    <m/>
    <m/>
  </r>
  <r>
    <s v="US00211723"/>
    <s v="USNM00211723"/>
    <x v="34"/>
    <m/>
    <m/>
    <m/>
    <m/>
    <m/>
    <m/>
    <x v="0"/>
    <m/>
    <m/>
  </r>
  <r>
    <s v="US00269651"/>
    <s v="USNM00269651"/>
    <x v="34"/>
    <m/>
    <m/>
    <m/>
    <m/>
    <m/>
    <m/>
    <x v="0"/>
    <m/>
    <m/>
  </r>
  <r>
    <s v="US00491670"/>
    <s v="USNM00491670"/>
    <x v="34"/>
    <m/>
    <m/>
    <m/>
    <m/>
    <m/>
    <m/>
    <x v="0"/>
    <m/>
    <m/>
  </r>
  <r>
    <s v="US00491671"/>
    <s v="USNM00491671"/>
    <x v="34"/>
    <m/>
    <m/>
    <m/>
    <m/>
    <m/>
    <m/>
    <x v="0"/>
    <m/>
    <m/>
  </r>
  <r>
    <s v="US00497208"/>
    <s v="USNM00497208"/>
    <x v="34"/>
    <m/>
    <m/>
    <m/>
    <m/>
    <m/>
    <m/>
    <x v="0"/>
    <m/>
    <m/>
  </r>
  <r>
    <s v="US00497215"/>
    <s v="USNM00497215"/>
    <x v="34"/>
    <m/>
    <m/>
    <m/>
    <m/>
    <m/>
    <m/>
    <x v="0"/>
    <m/>
    <m/>
  </r>
  <r>
    <s v="US00641869"/>
    <s v="USNM00641869"/>
    <x v="34"/>
    <m/>
    <m/>
    <m/>
    <m/>
    <m/>
    <m/>
    <x v="0"/>
    <m/>
    <m/>
  </r>
  <r>
    <s v="US00643680"/>
    <s v="USNM00643680"/>
    <x v="34"/>
    <m/>
    <m/>
    <m/>
    <m/>
    <m/>
    <m/>
    <x v="0"/>
    <m/>
    <m/>
  </r>
  <r>
    <s v="US00645646"/>
    <s v="USNM00645646"/>
    <x v="34"/>
    <m/>
    <m/>
    <m/>
    <m/>
    <m/>
    <m/>
    <x v="0"/>
    <m/>
    <m/>
  </r>
  <r>
    <s v="US00645725"/>
    <s v="USNM00645725"/>
    <x v="34"/>
    <m/>
    <m/>
    <m/>
    <m/>
    <m/>
    <m/>
    <x v="0"/>
    <m/>
    <m/>
  </r>
  <r>
    <s v="US00211756"/>
    <s v="USNM00211756"/>
    <x v="35"/>
    <m/>
    <m/>
    <m/>
    <m/>
    <m/>
    <m/>
    <x v="0"/>
    <m/>
    <m/>
  </r>
  <r>
    <s v="US00643701"/>
    <s v="USNM00643701"/>
    <x v="35"/>
    <m/>
    <m/>
    <m/>
    <m/>
    <m/>
    <m/>
    <x v="0"/>
    <m/>
    <m/>
  </r>
  <r>
    <s v="US00643610"/>
    <s v="USNM00643610"/>
    <x v="36"/>
    <m/>
    <m/>
    <m/>
    <m/>
    <m/>
    <m/>
    <x v="0"/>
    <m/>
    <m/>
  </r>
  <r>
    <s v="US00643660"/>
    <s v="USNM00643660"/>
    <x v="36"/>
    <m/>
    <m/>
    <m/>
    <m/>
    <m/>
    <m/>
    <x v="0"/>
    <m/>
    <m/>
  </r>
  <r>
    <s v="US00645471"/>
    <s v="USNM00645471"/>
    <x v="36"/>
    <m/>
    <m/>
    <m/>
    <m/>
    <m/>
    <m/>
    <x v="0"/>
    <m/>
    <m/>
  </r>
  <r>
    <s v="US00643643"/>
    <s v="USNM00643643"/>
    <x v="36"/>
    <m/>
    <m/>
    <m/>
    <m/>
    <m/>
    <m/>
    <x v="0"/>
    <m/>
    <m/>
  </r>
  <r>
    <s v="US00492805"/>
    <s v="USNM00492805"/>
    <x v="36"/>
    <m/>
    <m/>
    <m/>
    <m/>
    <m/>
    <m/>
    <x v="0"/>
    <m/>
    <m/>
  </r>
  <r>
    <s v="US00641799"/>
    <s v="USNM00641799"/>
    <x v="36"/>
    <m/>
    <m/>
    <m/>
    <m/>
    <m/>
    <m/>
    <x v="0"/>
    <m/>
    <m/>
  </r>
  <r>
    <s v="US00491754"/>
    <s v="USNM00491754"/>
    <x v="37"/>
    <m/>
    <m/>
    <m/>
    <m/>
    <m/>
    <m/>
    <x v="0"/>
    <m/>
    <m/>
  </r>
  <r>
    <s v="US00454360"/>
    <s v="USNM00454360"/>
    <x v="38"/>
    <s v="CARD001"/>
    <n v="1"/>
    <m/>
    <m/>
    <m/>
    <m/>
    <x v="0"/>
    <m/>
    <m/>
  </r>
  <r>
    <s v="US00454374"/>
    <s v="USNM00454374"/>
    <x v="38"/>
    <s v="CARD001"/>
    <n v="1"/>
    <m/>
    <m/>
    <m/>
    <m/>
    <x v="0"/>
    <m/>
    <m/>
  </r>
  <r>
    <s v="US00506225"/>
    <s v="USNM00506225"/>
    <x v="38"/>
    <s v="CARD001"/>
    <n v="1"/>
    <m/>
    <m/>
    <m/>
    <m/>
    <x v="0"/>
    <m/>
    <m/>
  </r>
  <r>
    <s v="US00503895"/>
    <s v="USNM00503895"/>
    <x v="38"/>
    <s v="CARD001"/>
    <n v="1"/>
    <m/>
    <m/>
    <m/>
    <m/>
    <x v="0"/>
    <m/>
    <m/>
  </r>
  <r>
    <s v="US00499815"/>
    <s v="USNM00499815"/>
    <x v="38"/>
    <s v="CARD001"/>
    <n v="1"/>
    <m/>
    <m/>
    <m/>
    <m/>
    <x v="0"/>
    <m/>
    <m/>
  </r>
  <r>
    <s v="US00499803"/>
    <s v="USNM00499803"/>
    <x v="38"/>
    <s v="CARD001"/>
    <n v="1"/>
    <m/>
    <m/>
    <m/>
    <m/>
    <x v="0"/>
    <m/>
    <m/>
  </r>
  <r>
    <s v="US00499799"/>
    <s v="USNM00499799"/>
    <x v="38"/>
    <s v="CARD001"/>
    <n v="1"/>
    <m/>
    <m/>
    <m/>
    <m/>
    <x v="0"/>
    <m/>
    <m/>
  </r>
  <r>
    <s v="US00499715"/>
    <s v="USNM00499715"/>
    <x v="38"/>
    <s v="CARD001"/>
    <n v="1"/>
    <m/>
    <m/>
    <m/>
    <m/>
    <x v="0"/>
    <m/>
    <m/>
  </r>
  <r>
    <s v="US00497675"/>
    <s v="USNM00497675"/>
    <x v="38"/>
    <s v="CARD001"/>
    <n v="1"/>
    <m/>
    <m/>
    <m/>
    <m/>
    <x v="0"/>
    <m/>
    <m/>
  </r>
  <r>
    <s v="US00496747"/>
    <s v="USNM00496747"/>
    <x v="38"/>
    <s v="CARD001"/>
    <n v="1"/>
    <m/>
    <m/>
    <m/>
    <m/>
    <x v="0"/>
    <m/>
    <m/>
  </r>
  <r>
    <s v="US00503894"/>
    <s v="USNM00503894"/>
    <x v="38"/>
    <s v="CARD001"/>
    <n v="1"/>
    <m/>
    <m/>
    <m/>
    <m/>
    <x v="0"/>
    <m/>
    <m/>
  </r>
  <r>
    <s v="US00505067"/>
    <s v="USNM00505067"/>
    <x v="38"/>
    <s v="CARD001"/>
    <n v="1"/>
    <m/>
    <m/>
    <m/>
    <m/>
    <x v="0"/>
    <m/>
    <m/>
  </r>
  <r>
    <s v="US00510079"/>
    <s v="USNM00510079"/>
    <x v="38"/>
    <s v="CARD001"/>
    <n v="1"/>
    <m/>
    <m/>
    <m/>
    <m/>
    <x v="0"/>
    <m/>
    <m/>
  </r>
  <r>
    <s v="US00211674"/>
    <s v="USNM00211674"/>
    <x v="38"/>
    <s v="CARD001"/>
    <n v="1"/>
    <m/>
    <m/>
    <m/>
    <m/>
    <x v="0"/>
    <m/>
    <m/>
  </r>
  <r>
    <s v="US00211814"/>
    <s v="USNM00211814"/>
    <x v="38"/>
    <s v="CARD001"/>
    <n v="1"/>
    <m/>
    <m/>
    <m/>
    <m/>
    <x v="0"/>
    <m/>
    <m/>
  </r>
  <r>
    <s v="US00454249"/>
    <s v="USNM00454249"/>
    <x v="38"/>
    <s v="CARD001"/>
    <n v="1"/>
    <m/>
    <m/>
    <m/>
    <m/>
    <x v="0"/>
    <m/>
    <m/>
  </r>
  <r>
    <s v="US00491819"/>
    <s v="USNM00491819"/>
    <x v="38"/>
    <s v="CARD001"/>
    <n v="1"/>
    <m/>
    <m/>
    <m/>
    <m/>
    <x v="0"/>
    <m/>
    <m/>
  </r>
  <r>
    <s v="US00505480"/>
    <s v="USNM00505480"/>
    <x v="38"/>
    <s v="CARD001"/>
    <n v="1"/>
    <m/>
    <m/>
    <m/>
    <m/>
    <x v="0"/>
    <m/>
    <m/>
  </r>
  <r>
    <s v="US00645494"/>
    <s v="USNM00645494"/>
    <x v="38"/>
    <s v="CARD001"/>
    <n v="1"/>
    <m/>
    <m/>
    <m/>
    <m/>
    <x v="0"/>
    <m/>
    <m/>
  </r>
  <r>
    <s v="US00645713"/>
    <s v="USNM00645713"/>
    <x v="38"/>
    <s v="CARD001"/>
    <n v="1"/>
    <m/>
    <m/>
    <m/>
    <m/>
    <x v="0"/>
    <m/>
    <m/>
  </r>
  <r>
    <s v="US00644877"/>
    <s v="USNM00644877"/>
    <x v="38"/>
    <s v="CARD001"/>
    <n v="1"/>
    <m/>
    <m/>
    <m/>
    <m/>
    <x v="0"/>
    <m/>
    <m/>
  </r>
  <r>
    <s v="US00209091"/>
    <s v="USNM00209091"/>
    <x v="38"/>
    <s v="CARD001"/>
    <n v="1"/>
    <m/>
    <m/>
    <m/>
    <m/>
    <x v="0"/>
    <m/>
    <m/>
  </r>
  <r>
    <s v="US00211816"/>
    <s v="USNM00211816"/>
    <x v="38"/>
    <s v="CARD001"/>
    <n v="1"/>
    <m/>
    <m/>
    <m/>
    <m/>
    <x v="0"/>
    <m/>
    <m/>
  </r>
  <r>
    <s v="US00454123"/>
    <s v="USNM00454123"/>
    <x v="38"/>
    <s v="CARD001"/>
    <n v="1"/>
    <m/>
    <m/>
    <m/>
    <m/>
    <x v="0"/>
    <m/>
    <m/>
  </r>
  <r>
    <s v="US00496819"/>
    <s v="USNM00496819"/>
    <x v="38"/>
    <s v="CARD001"/>
    <n v="1"/>
    <m/>
    <m/>
    <m/>
    <m/>
    <x v="0"/>
    <m/>
    <m/>
  </r>
  <r>
    <s v="US00508319"/>
    <s v="USNM00508319"/>
    <x v="38"/>
    <s v="CARD001"/>
    <n v="1"/>
    <m/>
    <m/>
    <m/>
    <m/>
    <x v="0"/>
    <m/>
    <m/>
  </r>
  <r>
    <s v="US00505496"/>
    <s v="USNM00505496"/>
    <x v="38"/>
    <s v="CARD001"/>
    <n v="1"/>
    <m/>
    <m/>
    <m/>
    <m/>
    <x v="0"/>
    <m/>
    <m/>
  </r>
  <r>
    <s v="US00643586"/>
    <s v="USNM00643586"/>
    <x v="38"/>
    <s v="CARD001"/>
    <n v="1"/>
    <m/>
    <m/>
    <m/>
    <m/>
    <x v="0"/>
    <m/>
    <m/>
  </r>
  <r>
    <s v="US00643618"/>
    <s v="USNM00643618"/>
    <x v="39"/>
    <s v="CARD005"/>
    <n v="1"/>
    <m/>
    <m/>
    <m/>
    <m/>
    <x v="0"/>
    <m/>
    <m/>
  </r>
  <r>
    <s v="US00454141"/>
    <s v="USNM00454141"/>
    <x v="40"/>
    <s v="CARD006"/>
    <n v="1"/>
    <m/>
    <m/>
    <m/>
    <m/>
    <x v="0"/>
    <m/>
    <m/>
  </r>
  <r>
    <s v="US00454154"/>
    <s v="USNM00454154"/>
    <x v="40"/>
    <s v="CARD006"/>
    <n v="1"/>
    <m/>
    <m/>
    <m/>
    <m/>
    <x v="0"/>
    <m/>
    <m/>
  </r>
  <r>
    <s v="US00454191"/>
    <s v="USNM00454191"/>
    <x v="40"/>
    <s v="CARD006"/>
    <n v="1"/>
    <m/>
    <m/>
    <m/>
    <m/>
    <x v="0"/>
    <m/>
    <m/>
  </r>
  <r>
    <s v="US00454200"/>
    <s v="USNM00454200"/>
    <x v="40"/>
    <s v="CARD006"/>
    <n v="1"/>
    <m/>
    <m/>
    <m/>
    <m/>
    <x v="0"/>
    <m/>
    <m/>
  </r>
  <r>
    <s v="US00454208"/>
    <s v="USNM00454208"/>
    <x v="40"/>
    <s v="CARD006"/>
    <n v="1"/>
    <m/>
    <m/>
    <m/>
    <m/>
    <x v="0"/>
    <m/>
    <m/>
  </r>
  <r>
    <s v="US00454211"/>
    <s v="USNM00454211"/>
    <x v="40"/>
    <s v="CARD006"/>
    <n v="1"/>
    <m/>
    <m/>
    <m/>
    <m/>
    <x v="0"/>
    <m/>
    <m/>
  </r>
  <r>
    <s v="US00454221"/>
    <s v="USNM00454221"/>
    <x v="40"/>
    <s v="CARD006"/>
    <n v="1"/>
    <m/>
    <m/>
    <m/>
    <m/>
    <x v="0"/>
    <m/>
    <m/>
  </r>
  <r>
    <s v="US00454256"/>
    <s v="USNM00454256"/>
    <x v="40"/>
    <s v="CARD006"/>
    <n v="1"/>
    <m/>
    <m/>
    <m/>
    <m/>
    <x v="0"/>
    <m/>
    <m/>
  </r>
  <r>
    <s v="US00454366"/>
    <s v="USNM00454366"/>
    <x v="40"/>
    <s v="CARD006"/>
    <n v="1"/>
    <m/>
    <m/>
    <m/>
    <m/>
    <x v="0"/>
    <m/>
    <m/>
  </r>
  <r>
    <s v="US00454373"/>
    <s v="USNM00454373"/>
    <x v="40"/>
    <s v="CARD006"/>
    <n v="1"/>
    <m/>
    <m/>
    <m/>
    <m/>
    <x v="0"/>
    <m/>
    <m/>
  </r>
  <r>
    <s v="US00645347"/>
    <s v="USNM00645347"/>
    <x v="40"/>
    <s v="CARD006"/>
    <n v="1"/>
    <m/>
    <m/>
    <m/>
    <m/>
    <x v="0"/>
    <m/>
    <m/>
  </r>
  <r>
    <s v="US00645582"/>
    <s v="USNM00645582"/>
    <x v="40"/>
    <s v="CARD006"/>
    <n v="1"/>
    <m/>
    <m/>
    <m/>
    <m/>
    <x v="0"/>
    <m/>
    <m/>
  </r>
  <r>
    <s v="US00645712"/>
    <s v="USNM00645712"/>
    <x v="40"/>
    <s v="CARD006"/>
    <n v="1"/>
    <m/>
    <m/>
    <m/>
    <m/>
    <x v="0"/>
    <m/>
    <m/>
  </r>
  <r>
    <s v="US00643731"/>
    <s v="USNM00643731"/>
    <x v="40"/>
    <s v="CARD006"/>
    <n v="1"/>
    <m/>
    <m/>
    <m/>
    <m/>
    <x v="0"/>
    <m/>
    <m/>
  </r>
  <r>
    <s v="US00644832"/>
    <s v="USNM00644832"/>
    <x v="40"/>
    <s v="CARD006"/>
    <n v="1"/>
    <m/>
    <m/>
    <m/>
    <m/>
    <x v="0"/>
    <m/>
    <m/>
  </r>
  <r>
    <s v="US00644842"/>
    <s v="USNM00644842"/>
    <x v="40"/>
    <s v="CARD006"/>
    <n v="1"/>
    <m/>
    <m/>
    <m/>
    <m/>
    <x v="0"/>
    <m/>
    <m/>
  </r>
  <r>
    <s v="US00643712"/>
    <s v="USNM00643712"/>
    <x v="40"/>
    <s v="CARD006"/>
    <n v="1"/>
    <m/>
    <m/>
    <m/>
    <m/>
    <x v="0"/>
    <m/>
    <m/>
  </r>
  <r>
    <s v="US00640040"/>
    <s v="USNM00640040"/>
    <x v="40"/>
    <s v="CARD006"/>
    <n v="1"/>
    <m/>
    <m/>
    <m/>
    <m/>
    <x v="0"/>
    <m/>
    <m/>
  </r>
  <r>
    <s v="US00640006"/>
    <s v="USNM00640006"/>
    <x v="40"/>
    <s v="CARD006"/>
    <n v="1"/>
    <m/>
    <m/>
    <m/>
    <m/>
    <x v="0"/>
    <m/>
    <m/>
  </r>
  <r>
    <s v="US00645704"/>
    <s v="USNM00645704"/>
    <x v="40"/>
    <s v="CARD006"/>
    <n v="1"/>
    <m/>
    <m/>
    <m/>
    <m/>
    <x v="0"/>
    <m/>
    <m/>
  </r>
  <r>
    <s v="US00645735"/>
    <s v="USNM00645735"/>
    <x v="40"/>
    <s v="CARD006"/>
    <n v="1"/>
    <m/>
    <m/>
    <m/>
    <m/>
    <x v="0"/>
    <m/>
    <m/>
  </r>
  <r>
    <s v="US00211672"/>
    <s v="USNM00211672"/>
    <x v="40"/>
    <s v="CARD006"/>
    <n v="1"/>
    <m/>
    <m/>
    <m/>
    <m/>
    <x v="0"/>
    <m/>
    <m/>
  </r>
  <r>
    <s v="US00211675"/>
    <s v="USNM00211675"/>
    <x v="40"/>
    <s v="CARD006"/>
    <n v="1"/>
    <m/>
    <m/>
    <m/>
    <m/>
    <x v="0"/>
    <m/>
    <m/>
  </r>
  <r>
    <s v="US00211676"/>
    <s v="USNM00211676"/>
    <x v="40"/>
    <s v="CARD006"/>
    <n v="1"/>
    <m/>
    <m/>
    <m/>
    <m/>
    <x v="0"/>
    <m/>
    <m/>
  </r>
  <r>
    <s v="US00496809"/>
    <s v="USNM00496809"/>
    <x v="41"/>
    <m/>
    <m/>
    <m/>
    <m/>
    <m/>
    <m/>
    <x v="0"/>
    <m/>
    <m/>
  </r>
  <r>
    <s v="US00641916"/>
    <s v="USNM00641916"/>
    <x v="42"/>
    <m/>
    <m/>
    <m/>
    <m/>
    <m/>
    <m/>
    <x v="0"/>
    <m/>
    <m/>
  </r>
  <r>
    <s v="US00491606"/>
    <s v="USNM00491606"/>
    <x v="43"/>
    <m/>
    <m/>
    <m/>
    <m/>
    <m/>
    <m/>
    <x v="0"/>
    <m/>
    <m/>
  </r>
  <r>
    <s v="US00267910"/>
    <s v="USNM00267910"/>
    <x v="44"/>
    <m/>
    <m/>
    <m/>
    <m/>
    <m/>
    <m/>
    <x v="0"/>
    <m/>
    <m/>
  </r>
  <r>
    <s v="US00267913"/>
    <s v="USNM00267913"/>
    <x v="44"/>
    <m/>
    <m/>
    <m/>
    <m/>
    <m/>
    <m/>
    <x v="0"/>
    <m/>
    <m/>
  </r>
  <r>
    <s v="US00267914"/>
    <s v="USNM00267914"/>
    <x v="44"/>
    <m/>
    <m/>
    <m/>
    <m/>
    <m/>
    <m/>
    <x v="0"/>
    <m/>
    <m/>
  </r>
  <r>
    <s v="US00267916"/>
    <s v="USNM00267916"/>
    <x v="44"/>
    <m/>
    <m/>
    <m/>
    <m/>
    <m/>
    <m/>
    <x v="0"/>
    <m/>
    <m/>
  </r>
  <r>
    <s v="US00267917"/>
    <s v="USNM00267917"/>
    <x v="44"/>
    <m/>
    <m/>
    <m/>
    <m/>
    <m/>
    <m/>
    <x v="0"/>
    <m/>
    <m/>
  </r>
  <r>
    <s v="US00269631"/>
    <s v="USNM00269631"/>
    <x v="44"/>
    <m/>
    <m/>
    <m/>
    <m/>
    <m/>
    <m/>
    <x v="0"/>
    <m/>
    <m/>
  </r>
  <r>
    <s v="US00269633"/>
    <s v="USNM00269633"/>
    <x v="44"/>
    <m/>
    <m/>
    <m/>
    <m/>
    <m/>
    <m/>
    <x v="0"/>
    <m/>
    <m/>
  </r>
  <r>
    <s v="US00269634"/>
    <s v="USNM00269634"/>
    <x v="44"/>
    <m/>
    <m/>
    <m/>
    <m/>
    <m/>
    <m/>
    <x v="0"/>
    <m/>
    <m/>
  </r>
  <r>
    <s v="US00269635"/>
    <s v="USNM00269635"/>
    <x v="44"/>
    <m/>
    <m/>
    <m/>
    <m/>
    <m/>
    <m/>
    <x v="0"/>
    <m/>
    <m/>
  </r>
  <r>
    <s v="US00269636"/>
    <s v="USNM00269636"/>
    <x v="44"/>
    <m/>
    <m/>
    <m/>
    <m/>
    <m/>
    <m/>
    <x v="0"/>
    <m/>
    <m/>
  </r>
  <r>
    <s v="US00269640"/>
    <s v="USNM00269640"/>
    <x v="44"/>
    <m/>
    <m/>
    <m/>
    <m/>
    <m/>
    <m/>
    <x v="0"/>
    <m/>
    <m/>
  </r>
  <r>
    <s v="US00269641"/>
    <s v="USNM00269641"/>
    <x v="44"/>
    <m/>
    <m/>
    <m/>
    <m/>
    <m/>
    <m/>
    <x v="0"/>
    <m/>
    <m/>
  </r>
  <r>
    <s v="US00269642"/>
    <s v="USNM00269642"/>
    <x v="44"/>
    <m/>
    <m/>
    <m/>
    <m/>
    <m/>
    <m/>
    <x v="0"/>
    <m/>
    <m/>
  </r>
  <r>
    <s v="US00269643"/>
    <s v="USNM00269643"/>
    <x v="44"/>
    <m/>
    <m/>
    <m/>
    <m/>
    <m/>
    <m/>
    <x v="0"/>
    <m/>
    <m/>
  </r>
  <r>
    <s v="US00269644"/>
    <s v="USNM00269644"/>
    <x v="44"/>
    <m/>
    <m/>
    <m/>
    <m/>
    <m/>
    <m/>
    <x v="0"/>
    <m/>
    <m/>
  </r>
  <r>
    <s v="US00269646"/>
    <s v="USNM00269646"/>
    <x v="44"/>
    <m/>
    <m/>
    <m/>
    <m/>
    <m/>
    <m/>
    <x v="0"/>
    <m/>
    <m/>
  </r>
  <r>
    <s v="US00269648"/>
    <s v="USNM00269648"/>
    <x v="44"/>
    <m/>
    <m/>
    <m/>
    <m/>
    <m/>
    <m/>
    <x v="0"/>
    <m/>
    <m/>
  </r>
  <r>
    <s v="US00269649"/>
    <s v="USNM00269649"/>
    <x v="44"/>
    <m/>
    <m/>
    <m/>
    <m/>
    <m/>
    <m/>
    <x v="0"/>
    <m/>
    <m/>
  </r>
  <r>
    <s v="US00269727"/>
    <s v="USNM00269727"/>
    <x v="44"/>
    <m/>
    <m/>
    <m/>
    <m/>
    <m/>
    <m/>
    <x v="0"/>
    <m/>
    <m/>
  </r>
  <r>
    <s v="US00269790"/>
    <s v="USNM00269790"/>
    <x v="44"/>
    <m/>
    <m/>
    <m/>
    <m/>
    <m/>
    <m/>
    <x v="0"/>
    <m/>
    <m/>
  </r>
  <r>
    <s v="US00269793"/>
    <s v="USNM00269793"/>
    <x v="44"/>
    <m/>
    <m/>
    <m/>
    <m/>
    <m/>
    <m/>
    <x v="0"/>
    <m/>
    <m/>
  </r>
  <r>
    <s v="US00269794"/>
    <s v="USNM00269794"/>
    <x v="44"/>
    <m/>
    <m/>
    <m/>
    <m/>
    <m/>
    <m/>
    <x v="0"/>
    <m/>
    <m/>
  </r>
  <r>
    <s v="US00269795"/>
    <s v="USNM00269795"/>
    <x v="44"/>
    <m/>
    <m/>
    <m/>
    <m/>
    <m/>
    <m/>
    <x v="0"/>
    <m/>
    <m/>
  </r>
  <r>
    <s v="US00269800"/>
    <s v="USNM00269800"/>
    <x v="44"/>
    <m/>
    <m/>
    <m/>
    <m/>
    <m/>
    <m/>
    <x v="0"/>
    <m/>
    <m/>
  </r>
  <r>
    <s v="US00269802"/>
    <s v="USNM00269802"/>
    <x v="44"/>
    <m/>
    <m/>
    <m/>
    <m/>
    <m/>
    <m/>
    <x v="0"/>
    <m/>
    <m/>
  </r>
  <r>
    <s v="US00269804"/>
    <s v="USNM00269804"/>
    <x v="44"/>
    <m/>
    <m/>
    <m/>
    <m/>
    <m/>
    <m/>
    <x v="0"/>
    <m/>
    <m/>
  </r>
  <r>
    <s v="US00269805"/>
    <s v="USNM00269805"/>
    <x v="44"/>
    <m/>
    <m/>
    <m/>
    <m/>
    <m/>
    <m/>
    <x v="0"/>
    <m/>
    <m/>
  </r>
  <r>
    <s v="US00269806"/>
    <s v="USNM00269806"/>
    <x v="44"/>
    <m/>
    <m/>
    <m/>
    <m/>
    <m/>
    <m/>
    <x v="0"/>
    <m/>
    <m/>
  </r>
  <r>
    <s v="US00269808"/>
    <s v="USNM00269808"/>
    <x v="44"/>
    <m/>
    <m/>
    <m/>
    <m/>
    <m/>
    <m/>
    <x v="0"/>
    <m/>
    <m/>
  </r>
  <r>
    <s v="US00269843"/>
    <s v="USNM00269843"/>
    <x v="44"/>
    <m/>
    <m/>
    <m/>
    <m/>
    <m/>
    <m/>
    <x v="0"/>
    <m/>
    <m/>
  </r>
  <r>
    <s v="US00454101"/>
    <s v="USNM00454101"/>
    <x v="44"/>
    <m/>
    <m/>
    <m/>
    <m/>
    <m/>
    <m/>
    <x v="0"/>
    <m/>
    <m/>
  </r>
  <r>
    <s v="US00454102"/>
    <s v="USNM00454102"/>
    <x v="44"/>
    <m/>
    <m/>
    <m/>
    <m/>
    <m/>
    <m/>
    <x v="0"/>
    <m/>
    <m/>
  </r>
  <r>
    <s v="US00454104"/>
    <s v="USNM00454104"/>
    <x v="44"/>
    <m/>
    <m/>
    <m/>
    <m/>
    <m/>
    <m/>
    <x v="0"/>
    <m/>
    <m/>
  </r>
  <r>
    <s v="US00454112"/>
    <s v="USNM00454112"/>
    <x v="44"/>
    <m/>
    <m/>
    <m/>
    <m/>
    <m/>
    <m/>
    <x v="0"/>
    <m/>
    <m/>
  </r>
  <r>
    <s v="US00454114"/>
    <s v="USNM00454114"/>
    <x v="44"/>
    <m/>
    <m/>
    <m/>
    <m/>
    <m/>
    <m/>
    <x v="0"/>
    <m/>
    <m/>
  </r>
  <r>
    <s v="US00454121"/>
    <s v="USNM00454121"/>
    <x v="44"/>
    <m/>
    <m/>
    <m/>
    <m/>
    <m/>
    <m/>
    <x v="0"/>
    <m/>
    <m/>
  </r>
  <r>
    <s v="US00454122"/>
    <s v="USNM00454122"/>
    <x v="44"/>
    <m/>
    <m/>
    <m/>
    <m/>
    <m/>
    <m/>
    <x v="0"/>
    <m/>
    <m/>
  </r>
  <r>
    <s v="US00454128"/>
    <s v="USNM00454128"/>
    <x v="44"/>
    <m/>
    <m/>
    <m/>
    <m/>
    <m/>
    <m/>
    <x v="0"/>
    <m/>
    <m/>
  </r>
  <r>
    <s v="US00454135"/>
    <s v="USNM00454135"/>
    <x v="44"/>
    <m/>
    <m/>
    <m/>
    <m/>
    <m/>
    <m/>
    <x v="0"/>
    <m/>
    <m/>
  </r>
  <r>
    <s v="US00454143"/>
    <s v="USNM00454143"/>
    <x v="44"/>
    <m/>
    <m/>
    <m/>
    <m/>
    <m/>
    <m/>
    <x v="0"/>
    <m/>
    <m/>
  </r>
  <r>
    <s v="US00454155"/>
    <s v="USNM00454155"/>
    <x v="44"/>
    <m/>
    <m/>
    <m/>
    <m/>
    <m/>
    <m/>
    <x v="0"/>
    <m/>
    <m/>
  </r>
  <r>
    <s v="US00454157"/>
    <s v="USNM00454157"/>
    <x v="44"/>
    <m/>
    <m/>
    <m/>
    <m/>
    <m/>
    <m/>
    <x v="0"/>
    <m/>
    <m/>
  </r>
  <r>
    <s v="US00454189"/>
    <s v="USNM00454189"/>
    <x v="44"/>
    <m/>
    <m/>
    <m/>
    <m/>
    <m/>
    <m/>
    <x v="0"/>
    <m/>
    <m/>
  </r>
  <r>
    <s v="US00454210"/>
    <s v="USNM00454210"/>
    <x v="44"/>
    <m/>
    <m/>
    <m/>
    <m/>
    <m/>
    <m/>
    <x v="0"/>
    <m/>
    <m/>
  </r>
  <r>
    <s v="US00454214"/>
    <s v="USNM00454214"/>
    <x v="44"/>
    <m/>
    <m/>
    <m/>
    <m/>
    <m/>
    <m/>
    <x v="0"/>
    <m/>
    <m/>
  </r>
  <r>
    <s v="US00454217"/>
    <s v="USNM00454217"/>
    <x v="44"/>
    <m/>
    <m/>
    <m/>
    <m/>
    <m/>
    <m/>
    <x v="0"/>
    <m/>
    <m/>
  </r>
  <r>
    <s v="US00454220"/>
    <s v="USNM00454220"/>
    <x v="44"/>
    <m/>
    <m/>
    <m/>
    <m/>
    <m/>
    <m/>
    <x v="0"/>
    <m/>
    <m/>
  </r>
  <r>
    <s v="US00454234"/>
    <s v="USNM00454234"/>
    <x v="44"/>
    <m/>
    <m/>
    <m/>
    <m/>
    <m/>
    <m/>
    <x v="0"/>
    <m/>
    <m/>
  </r>
  <r>
    <s v="US00454274"/>
    <s v="USNM00454274"/>
    <x v="44"/>
    <m/>
    <m/>
    <m/>
    <m/>
    <m/>
    <m/>
    <x v="0"/>
    <m/>
    <m/>
  </r>
  <r>
    <s v="US00454364"/>
    <s v="USNM00454364"/>
    <x v="44"/>
    <m/>
    <m/>
    <m/>
    <m/>
    <m/>
    <m/>
    <x v="0"/>
    <m/>
    <m/>
  </r>
  <r>
    <s v="US00455180"/>
    <s v="USNM00455180"/>
    <x v="44"/>
    <m/>
    <m/>
    <m/>
    <m/>
    <m/>
    <m/>
    <x v="0"/>
    <m/>
    <m/>
  </r>
  <r>
    <s v="US00457024"/>
    <s v="USNM00457024"/>
    <x v="44"/>
    <m/>
    <m/>
    <m/>
    <m/>
    <m/>
    <m/>
    <x v="0"/>
    <m/>
    <m/>
  </r>
  <r>
    <s v="US00454108"/>
    <s v="USNM00454108"/>
    <x v="44"/>
    <m/>
    <m/>
    <m/>
    <m/>
    <m/>
    <m/>
    <x v="0"/>
    <m/>
    <m/>
  </r>
  <r>
    <s v="US00267915"/>
    <s v="USNM00267915"/>
    <x v="44"/>
    <m/>
    <m/>
    <m/>
    <m/>
    <m/>
    <m/>
    <x v="0"/>
    <m/>
    <m/>
  </r>
  <r>
    <s v="US00269630"/>
    <s v="USNM00269630"/>
    <x v="44"/>
    <m/>
    <m/>
    <m/>
    <m/>
    <m/>
    <m/>
    <x v="0"/>
    <m/>
    <m/>
  </r>
  <r>
    <s v="US00269820"/>
    <s v="USNM00269820"/>
    <x v="44"/>
    <m/>
    <m/>
    <m/>
    <m/>
    <m/>
    <m/>
    <x v="0"/>
    <m/>
    <m/>
  </r>
  <r>
    <s v="US00454117"/>
    <s v="USNM00454117"/>
    <x v="44"/>
    <m/>
    <m/>
    <m/>
    <m/>
    <m/>
    <m/>
    <x v="0"/>
    <m/>
    <m/>
  </r>
  <r>
    <s v="US00454370"/>
    <s v="USNM00454370"/>
    <x v="44"/>
    <m/>
    <m/>
    <m/>
    <m/>
    <m/>
    <m/>
    <x v="0"/>
    <m/>
    <m/>
  </r>
  <r>
    <s v="US00269801"/>
    <s v="USNM00269801"/>
    <x v="44"/>
    <m/>
    <m/>
    <m/>
    <m/>
    <m/>
    <m/>
    <x v="0"/>
    <m/>
    <m/>
  </r>
  <r>
    <s v="US00454149"/>
    <s v="USNM00454149"/>
    <x v="44"/>
    <m/>
    <m/>
    <m/>
    <m/>
    <m/>
    <m/>
    <x v="0"/>
    <m/>
    <m/>
  </r>
  <r>
    <s v="US00454218"/>
    <s v="USNM00454218"/>
    <x v="44"/>
    <m/>
    <m/>
    <m/>
    <m/>
    <m/>
    <m/>
    <x v="0"/>
    <m/>
    <m/>
  </r>
  <r>
    <s v="US00454219"/>
    <s v="USNM00454219"/>
    <x v="44"/>
    <m/>
    <m/>
    <m/>
    <m/>
    <m/>
    <m/>
    <x v="0"/>
    <m/>
    <m/>
  </r>
  <r>
    <s v="US00491729"/>
    <s v="USNM00491729"/>
    <x v="44"/>
    <m/>
    <m/>
    <m/>
    <m/>
    <m/>
    <m/>
    <x v="0"/>
    <m/>
    <m/>
  </r>
  <r>
    <s v="US00504984"/>
    <s v="USNM00504984"/>
    <x v="45"/>
    <m/>
    <m/>
    <m/>
    <m/>
    <m/>
    <m/>
    <x v="0"/>
    <m/>
    <m/>
  </r>
  <r>
    <s v="US00503897"/>
    <s v="USNM00503897"/>
    <x v="46"/>
    <m/>
    <m/>
    <m/>
    <m/>
    <m/>
    <m/>
    <x v="0"/>
    <m/>
    <m/>
  </r>
  <r>
    <s v="US00491718"/>
    <s v="USNM00491718"/>
    <x v="47"/>
    <m/>
    <m/>
    <m/>
    <m/>
    <m/>
    <m/>
    <x v="0"/>
    <m/>
    <m/>
  </r>
  <r>
    <s v="US00505556"/>
    <s v="USNM00505556"/>
    <x v="47"/>
    <m/>
    <m/>
    <m/>
    <m/>
    <m/>
    <m/>
    <x v="0"/>
    <m/>
    <m/>
  </r>
  <r>
    <s v="US00211637"/>
    <s v="USNM00211637"/>
    <x v="47"/>
    <m/>
    <m/>
    <m/>
    <m/>
    <m/>
    <m/>
    <x v="0"/>
    <m/>
    <m/>
  </r>
  <r>
    <s v="US00211790"/>
    <s v="USNM00211790"/>
    <x v="47"/>
    <m/>
    <m/>
    <m/>
    <m/>
    <m/>
    <m/>
    <x v="0"/>
    <m/>
    <m/>
  </r>
  <r>
    <s v="US00267941"/>
    <s v="USNM00267941"/>
    <x v="47"/>
    <m/>
    <m/>
    <m/>
    <m/>
    <m/>
    <m/>
    <x v="0"/>
    <m/>
    <m/>
  </r>
  <r>
    <s v="US00268053"/>
    <s v="USNM00268053"/>
    <x v="47"/>
    <m/>
    <m/>
    <m/>
    <m/>
    <m/>
    <m/>
    <x v="0"/>
    <m/>
    <m/>
  </r>
  <r>
    <s v="US00454077"/>
    <s v="USNM00454077"/>
    <x v="47"/>
    <m/>
    <m/>
    <m/>
    <m/>
    <m/>
    <m/>
    <x v="0"/>
    <m/>
    <m/>
  </r>
  <r>
    <s v="US00492759"/>
    <s v="USNM00492759"/>
    <x v="47"/>
    <m/>
    <m/>
    <m/>
    <m/>
    <m/>
    <m/>
    <x v="0"/>
    <m/>
    <m/>
  </r>
  <r>
    <s v="US00494401"/>
    <s v="USNM00494401"/>
    <x v="48"/>
    <m/>
    <m/>
    <m/>
    <m/>
    <m/>
    <m/>
    <x v="0"/>
    <m/>
    <m/>
  </r>
  <r>
    <s v="US00455176"/>
    <s v="USNM00455176"/>
    <x v="49"/>
    <m/>
    <m/>
    <m/>
    <m/>
    <m/>
    <m/>
    <x v="0"/>
    <m/>
    <m/>
  </r>
  <r>
    <s v="US00643617"/>
    <s v="USNM00643617"/>
    <x v="49"/>
    <m/>
    <m/>
    <m/>
    <m/>
    <m/>
    <m/>
    <x v="0"/>
    <m/>
    <m/>
  </r>
  <r>
    <s v="US00454230"/>
    <s v="USNM00454230"/>
    <x v="50"/>
    <m/>
    <m/>
    <m/>
    <m/>
    <m/>
    <m/>
    <x v="0"/>
    <m/>
    <m/>
  </r>
  <r>
    <s v="US00454229"/>
    <s v="USNM00454229"/>
    <x v="50"/>
    <m/>
    <m/>
    <m/>
    <m/>
    <m/>
    <m/>
    <x v="0"/>
    <m/>
    <m/>
  </r>
  <r>
    <s v="US00454263"/>
    <s v="USNM00454263"/>
    <x v="50"/>
    <m/>
    <m/>
    <m/>
    <m/>
    <m/>
    <m/>
    <x v="0"/>
    <m/>
    <m/>
  </r>
  <r>
    <s v="US00643291"/>
    <s v="USNM00643291"/>
    <x v="51"/>
    <m/>
    <m/>
    <m/>
    <m/>
    <m/>
    <m/>
    <x v="0"/>
    <m/>
    <m/>
  </r>
  <r>
    <s v="US00454120"/>
    <s v="USNM00454120"/>
    <x v="52"/>
    <m/>
    <m/>
    <m/>
    <m/>
    <m/>
    <m/>
    <x v="0"/>
    <m/>
    <m/>
  </r>
  <r>
    <s v="US00509256"/>
    <s v="USNM00509256"/>
    <x v="53"/>
    <m/>
    <m/>
    <m/>
    <m/>
    <m/>
    <m/>
    <x v="0"/>
    <m/>
    <m/>
  </r>
  <r>
    <s v="US00269663"/>
    <s v="USNM00269663"/>
    <x v="53"/>
    <m/>
    <m/>
    <m/>
    <m/>
    <m/>
    <m/>
    <x v="0"/>
    <m/>
    <m/>
  </r>
  <r>
    <s v="US00497694"/>
    <s v="USNM00497694"/>
    <x v="53"/>
    <m/>
    <m/>
    <m/>
    <m/>
    <m/>
    <m/>
    <x v="0"/>
    <m/>
    <m/>
  </r>
  <r>
    <s v="US00645312"/>
    <s v="USNM00645312"/>
    <x v="53"/>
    <m/>
    <m/>
    <m/>
    <m/>
    <m/>
    <m/>
    <x v="0"/>
    <m/>
    <m/>
  </r>
  <r>
    <s v="US00504919"/>
    <s v="USNM00504919"/>
    <x v="54"/>
    <m/>
    <m/>
    <m/>
    <m/>
    <m/>
    <m/>
    <x v="0"/>
    <m/>
    <m/>
  </r>
  <r>
    <s v="US00211714"/>
    <s v="USNM00211714"/>
    <x v="55"/>
    <m/>
    <m/>
    <m/>
    <m/>
    <m/>
    <m/>
    <x v="0"/>
    <m/>
    <m/>
  </r>
  <r>
    <s v="US00211718"/>
    <s v="USNM00211718"/>
    <x v="55"/>
    <m/>
    <m/>
    <m/>
    <m/>
    <m/>
    <m/>
    <x v="0"/>
    <m/>
    <m/>
  </r>
  <r>
    <s v="US00211719"/>
    <s v="USNM00211719"/>
    <x v="55"/>
    <m/>
    <m/>
    <m/>
    <m/>
    <m/>
    <m/>
    <x v="0"/>
    <m/>
    <m/>
  </r>
  <r>
    <s v="US00268045"/>
    <s v="USNM00268045"/>
    <x v="55"/>
    <m/>
    <m/>
    <m/>
    <m/>
    <m/>
    <m/>
    <x v="0"/>
    <m/>
    <m/>
  </r>
  <r>
    <s v="US00268064"/>
    <s v="USNM00268064"/>
    <x v="55"/>
    <m/>
    <m/>
    <m/>
    <m/>
    <m/>
    <m/>
    <x v="0"/>
    <m/>
    <m/>
  </r>
  <r>
    <s v="US00211726"/>
    <s v="USNM00211726"/>
    <x v="55"/>
    <m/>
    <m/>
    <m/>
    <m/>
    <m/>
    <m/>
    <x v="0"/>
    <m/>
    <m/>
  </r>
  <r>
    <s v="US00504866"/>
    <s v="USNM00504866"/>
    <x v="55"/>
    <m/>
    <m/>
    <m/>
    <m/>
    <m/>
    <m/>
    <x v="0"/>
    <m/>
    <m/>
  </r>
  <r>
    <s v="US00504931"/>
    <s v="USNM00504931"/>
    <x v="55"/>
    <m/>
    <m/>
    <m/>
    <m/>
    <m/>
    <m/>
    <x v="0"/>
    <m/>
    <m/>
  </r>
  <r>
    <s v="US00504956"/>
    <s v="USNM00504956"/>
    <x v="55"/>
    <m/>
    <m/>
    <m/>
    <m/>
    <m/>
    <m/>
    <x v="0"/>
    <m/>
    <m/>
  </r>
  <r>
    <s v="US00645609"/>
    <s v="USNM00645609"/>
    <x v="55"/>
    <m/>
    <m/>
    <m/>
    <m/>
    <m/>
    <m/>
    <x v="0"/>
    <m/>
    <m/>
  </r>
  <r>
    <s v="US00645727"/>
    <s v="USNM00645727"/>
    <x v="55"/>
    <m/>
    <m/>
    <m/>
    <m/>
    <m/>
    <m/>
    <x v="0"/>
    <m/>
    <m/>
  </r>
  <r>
    <s v="US00508247"/>
    <s v="USNM00508247"/>
    <x v="55"/>
    <m/>
    <m/>
    <m/>
    <m/>
    <m/>
    <m/>
    <x v="0"/>
    <m/>
    <m/>
  </r>
  <r>
    <s v="US00503354"/>
    <s v="USNM00503354"/>
    <x v="55"/>
    <m/>
    <m/>
    <m/>
    <m/>
    <m/>
    <m/>
    <x v="0"/>
    <m/>
    <m/>
  </r>
  <r>
    <s v="US00504962"/>
    <s v="USNM00504962"/>
    <x v="55"/>
    <m/>
    <m/>
    <m/>
    <m/>
    <m/>
    <m/>
    <x v="0"/>
    <m/>
    <m/>
  </r>
  <r>
    <s v="US00503357"/>
    <s v="USNM00503357"/>
    <x v="55"/>
    <m/>
    <m/>
    <m/>
    <m/>
    <m/>
    <m/>
    <x v="0"/>
    <m/>
    <m/>
  </r>
  <r>
    <s v="US00503335"/>
    <s v="USNM00503335"/>
    <x v="55"/>
    <m/>
    <m/>
    <m/>
    <m/>
    <m/>
    <m/>
    <x v="0"/>
    <m/>
    <m/>
  </r>
  <r>
    <s v="US00641812"/>
    <s v="USNM00641812"/>
    <x v="55"/>
    <m/>
    <m/>
    <m/>
    <m/>
    <m/>
    <m/>
    <x v="0"/>
    <m/>
    <m/>
  </r>
  <r>
    <s v="US00643648"/>
    <s v="USNM00643648"/>
    <x v="55"/>
    <m/>
    <m/>
    <m/>
    <m/>
    <m/>
    <m/>
    <x v="0"/>
    <m/>
    <m/>
  </r>
  <r>
    <s v="US00643661"/>
    <s v="USNM00643661"/>
    <x v="55"/>
    <m/>
    <m/>
    <m/>
    <m/>
    <m/>
    <m/>
    <x v="0"/>
    <m/>
    <m/>
  </r>
  <r>
    <s v="US00643679"/>
    <s v="USNM00643679"/>
    <x v="55"/>
    <m/>
    <m/>
    <m/>
    <m/>
    <m/>
    <m/>
    <x v="0"/>
    <m/>
    <m/>
  </r>
  <r>
    <s v="US00643678"/>
    <s v="USNM00643678"/>
    <x v="55"/>
    <m/>
    <m/>
    <m/>
    <m/>
    <m/>
    <m/>
    <x v="0"/>
    <m/>
    <m/>
  </r>
  <r>
    <s v="US00643659"/>
    <s v="USNM00643659"/>
    <x v="55"/>
    <m/>
    <m/>
    <m/>
    <m/>
    <m/>
    <m/>
    <x v="0"/>
    <m/>
    <m/>
  </r>
  <r>
    <s v="US00640012"/>
    <s v="USNM00640012"/>
    <x v="55"/>
    <m/>
    <m/>
    <m/>
    <m/>
    <m/>
    <m/>
    <x v="0"/>
    <m/>
    <m/>
  </r>
  <r>
    <s v="US00211686"/>
    <s v="USNM00211686"/>
    <x v="55"/>
    <m/>
    <m/>
    <m/>
    <m/>
    <m/>
    <m/>
    <x v="0"/>
    <m/>
    <m/>
  </r>
  <r>
    <s v="US00268040"/>
    <s v="USNM00268040"/>
    <x v="55"/>
    <m/>
    <m/>
    <m/>
    <m/>
    <m/>
    <m/>
    <x v="0"/>
    <m/>
    <m/>
  </r>
  <r>
    <s v="US00268043"/>
    <s v="USNM00268043"/>
    <x v="55"/>
    <m/>
    <m/>
    <m/>
    <m/>
    <m/>
    <m/>
    <x v="0"/>
    <m/>
    <m/>
  </r>
  <r>
    <s v="US00268046"/>
    <s v="USNM00268046"/>
    <x v="55"/>
    <m/>
    <m/>
    <m/>
    <m/>
    <m/>
    <m/>
    <x v="0"/>
    <m/>
    <m/>
  </r>
  <r>
    <s v="US00454193"/>
    <s v="USNM00454193"/>
    <x v="55"/>
    <m/>
    <m/>
    <m/>
    <m/>
    <m/>
    <m/>
    <x v="0"/>
    <m/>
    <m/>
  </r>
  <r>
    <s v="US00492627"/>
    <s v="USNM00492627"/>
    <x v="55"/>
    <m/>
    <m/>
    <m/>
    <m/>
    <m/>
    <m/>
    <x v="0"/>
    <m/>
    <m/>
  </r>
  <r>
    <s v="US00499227"/>
    <s v="USNM00499227"/>
    <x v="55"/>
    <m/>
    <m/>
    <m/>
    <m/>
    <m/>
    <m/>
    <x v="0"/>
    <m/>
    <m/>
  </r>
  <r>
    <s v="US00503851"/>
    <s v="USNM00503851"/>
    <x v="55"/>
    <m/>
    <m/>
    <m/>
    <m/>
    <m/>
    <m/>
    <x v="0"/>
    <m/>
    <m/>
  </r>
  <r>
    <s v="US00508167"/>
    <s v="USNM00508167"/>
    <x v="55"/>
    <m/>
    <m/>
    <m/>
    <m/>
    <m/>
    <m/>
    <x v="0"/>
    <m/>
    <m/>
  </r>
  <r>
    <s v="US00643657"/>
    <s v="USNM00643657"/>
    <x v="55"/>
    <m/>
    <m/>
    <m/>
    <m/>
    <m/>
    <m/>
    <x v="0"/>
    <m/>
    <m/>
  </r>
  <r>
    <s v="US00169299"/>
    <s v="USNM00169299"/>
    <x v="55"/>
    <m/>
    <m/>
    <m/>
    <m/>
    <m/>
    <m/>
    <x v="0"/>
    <m/>
    <m/>
  </r>
  <r>
    <s v="US00455189"/>
    <s v="USNM00455189"/>
    <x v="56"/>
    <m/>
    <m/>
    <m/>
    <m/>
    <m/>
    <m/>
    <x v="0"/>
    <m/>
    <m/>
  </r>
  <r>
    <s v="US00494092"/>
    <s v="USNM00494092"/>
    <x v="56"/>
    <m/>
    <m/>
    <m/>
    <m/>
    <m/>
    <m/>
    <x v="0"/>
    <m/>
    <m/>
  </r>
  <r>
    <s v="US00510075"/>
    <s v="USNM00510075"/>
    <x v="56"/>
    <m/>
    <m/>
    <m/>
    <m/>
    <m/>
    <m/>
    <x v="0"/>
    <m/>
    <m/>
  </r>
  <r>
    <s v="US00504073"/>
    <s v="USNM00504073"/>
    <x v="56"/>
    <m/>
    <m/>
    <m/>
    <m/>
    <m/>
    <m/>
    <x v="0"/>
    <m/>
    <m/>
  </r>
  <r>
    <s v="US00491701"/>
    <s v="USNM00491701"/>
    <x v="57"/>
    <m/>
    <m/>
    <m/>
    <m/>
    <m/>
    <m/>
    <x v="0"/>
    <m/>
    <m/>
  </r>
  <r>
    <s v="US00491667"/>
    <s v="USNM00491667"/>
    <x v="57"/>
    <m/>
    <m/>
    <m/>
    <m/>
    <m/>
    <m/>
    <x v="0"/>
    <m/>
    <m/>
  </r>
  <r>
    <s v="US00492642"/>
    <s v="USNM00492642"/>
    <x v="57"/>
    <m/>
    <m/>
    <m/>
    <m/>
    <m/>
    <m/>
    <x v="0"/>
    <m/>
    <m/>
  </r>
  <r>
    <s v="US00643587"/>
    <s v="USNM00643587"/>
    <x v="58"/>
    <m/>
    <m/>
    <m/>
    <m/>
    <m/>
    <m/>
    <x v="0"/>
    <m/>
    <m/>
  </r>
  <r>
    <s v="US00499574"/>
    <s v="USNM00499574"/>
    <x v="59"/>
    <m/>
    <m/>
    <m/>
    <m/>
    <m/>
    <m/>
    <x v="0"/>
    <m/>
    <m/>
  </r>
  <r>
    <s v="US00268052"/>
    <s v="USNM00268052"/>
    <x v="60"/>
    <m/>
    <m/>
    <m/>
    <m/>
    <m/>
    <m/>
    <x v="0"/>
    <m/>
    <m/>
  </r>
  <r>
    <s v="US00641847"/>
    <s v="USNM00641847"/>
    <x v="60"/>
    <m/>
    <m/>
    <m/>
    <m/>
    <m/>
    <m/>
    <x v="0"/>
    <m/>
    <m/>
  </r>
  <r>
    <s v="US00643644"/>
    <s v="USNM00643644"/>
    <x v="60"/>
    <m/>
    <m/>
    <m/>
    <m/>
    <m/>
    <m/>
    <x v="0"/>
    <m/>
    <m/>
  </r>
  <r>
    <s v="US00643699"/>
    <s v="USNM00643699"/>
    <x v="60"/>
    <m/>
    <m/>
    <m/>
    <m/>
    <m/>
    <m/>
    <x v="0"/>
    <m/>
    <m/>
  </r>
  <r>
    <s v="US00645635"/>
    <s v="USNM00645635"/>
    <x v="60"/>
    <m/>
    <m/>
    <m/>
    <m/>
    <m/>
    <m/>
    <x v="0"/>
    <m/>
    <m/>
  </r>
  <r>
    <s v="US00640000"/>
    <s v="USNM00640000"/>
    <x v="60"/>
    <m/>
    <m/>
    <m/>
    <m/>
    <m/>
    <m/>
    <x v="0"/>
    <m/>
    <m/>
  </r>
  <r>
    <s v="US00268051"/>
    <s v="USNM00268051"/>
    <x v="60"/>
    <m/>
    <m/>
    <m/>
    <m/>
    <m/>
    <m/>
    <x v="0"/>
    <m/>
    <m/>
  </r>
  <r>
    <s v="US00268061"/>
    <s v="USNM00268061"/>
    <x v="60"/>
    <m/>
    <m/>
    <m/>
    <m/>
    <m/>
    <m/>
    <x v="0"/>
    <m/>
    <m/>
  </r>
  <r>
    <s v="US00499672"/>
    <s v="USNM00499672"/>
    <x v="60"/>
    <m/>
    <m/>
    <m/>
    <m/>
    <m/>
    <m/>
    <x v="0"/>
    <m/>
    <m/>
  </r>
  <r>
    <s v="US00644875"/>
    <s v="USNM00644875"/>
    <x v="60"/>
    <m/>
    <m/>
    <m/>
    <m/>
    <m/>
    <m/>
    <x v="0"/>
    <m/>
    <m/>
  </r>
  <r>
    <s v="US00503253"/>
    <s v="USNM00503253"/>
    <x v="61"/>
    <m/>
    <m/>
    <m/>
    <m/>
    <m/>
    <m/>
    <x v="0"/>
    <m/>
    <m/>
  </r>
  <r>
    <s v="US00506253"/>
    <s v="USNM00506253"/>
    <x v="62"/>
    <m/>
    <m/>
    <m/>
    <m/>
    <m/>
    <m/>
    <x v="0"/>
    <m/>
    <m/>
  </r>
  <r>
    <s v="US00491788"/>
    <s v="USNM00491788"/>
    <x v="63"/>
    <m/>
    <m/>
    <m/>
    <m/>
    <m/>
    <m/>
    <x v="0"/>
    <m/>
    <m/>
  </r>
  <r>
    <s v="US00508212"/>
    <s v="USNM00508212"/>
    <x v="63"/>
    <m/>
    <m/>
    <m/>
    <m/>
    <m/>
    <m/>
    <x v="0"/>
    <m/>
    <m/>
  </r>
  <r>
    <s v="US00504932"/>
    <s v="USNM00504932"/>
    <x v="63"/>
    <m/>
    <m/>
    <m/>
    <m/>
    <m/>
    <m/>
    <x v="0"/>
    <m/>
    <m/>
  </r>
  <r>
    <s v="US00504909"/>
    <s v="USNM00504909"/>
    <x v="63"/>
    <m/>
    <m/>
    <m/>
    <m/>
    <m/>
    <m/>
    <x v="0"/>
    <m/>
    <m/>
  </r>
  <r>
    <s v="US00504888"/>
    <s v="USNM00504888"/>
    <x v="63"/>
    <m/>
    <m/>
    <m/>
    <m/>
    <m/>
    <m/>
    <x v="0"/>
    <m/>
    <m/>
  </r>
  <r>
    <s v="US00504865"/>
    <s v="USNM00504865"/>
    <x v="63"/>
    <m/>
    <m/>
    <m/>
    <m/>
    <m/>
    <m/>
    <x v="0"/>
    <m/>
    <m/>
  </r>
  <r>
    <s v="US00504938"/>
    <s v="USNM00504938"/>
    <x v="63"/>
    <m/>
    <m/>
    <m/>
    <m/>
    <m/>
    <m/>
    <x v="0"/>
    <m/>
    <m/>
  </r>
  <r>
    <s v="US00504960"/>
    <s v="USNM00504960"/>
    <x v="63"/>
    <m/>
    <m/>
    <m/>
    <m/>
    <m/>
    <m/>
    <x v="0"/>
    <m/>
    <m/>
  </r>
  <r>
    <s v="US00504889"/>
    <s v="USNM00504889"/>
    <x v="63"/>
    <m/>
    <m/>
    <m/>
    <m/>
    <m/>
    <m/>
    <x v="0"/>
    <m/>
    <m/>
  </r>
  <r>
    <s v="US00504918"/>
    <s v="USNM00504918"/>
    <x v="63"/>
    <m/>
    <m/>
    <m/>
    <m/>
    <m/>
    <m/>
    <x v="0"/>
    <m/>
    <m/>
  </r>
  <r>
    <s v="US00504881"/>
    <s v="USNM00504881"/>
    <x v="63"/>
    <m/>
    <m/>
    <m/>
    <m/>
    <m/>
    <m/>
    <x v="0"/>
    <m/>
    <m/>
  </r>
  <r>
    <s v="US00211650"/>
    <s v="USNM00211650"/>
    <x v="63"/>
    <m/>
    <m/>
    <m/>
    <m/>
    <m/>
    <m/>
    <x v="0"/>
    <m/>
    <m/>
  </r>
  <r>
    <s v="US00211658"/>
    <s v="USNM00211658"/>
    <x v="63"/>
    <m/>
    <m/>
    <m/>
    <m/>
    <m/>
    <m/>
    <x v="0"/>
    <m/>
    <m/>
  </r>
  <r>
    <s v="US00211661"/>
    <s v="USNM00211661"/>
    <x v="63"/>
    <m/>
    <m/>
    <m/>
    <m/>
    <m/>
    <m/>
    <x v="0"/>
    <m/>
    <m/>
  </r>
  <r>
    <s v="US00268038"/>
    <s v="USNM00268038"/>
    <x v="63"/>
    <m/>
    <m/>
    <m/>
    <m/>
    <m/>
    <m/>
    <x v="0"/>
    <m/>
    <m/>
  </r>
  <r>
    <s v="US00269812"/>
    <s v="USNM00269812"/>
    <x v="63"/>
    <m/>
    <m/>
    <m/>
    <m/>
    <m/>
    <m/>
    <x v="0"/>
    <m/>
    <m/>
  </r>
  <r>
    <s v="US00499217"/>
    <s v="USNM00499217"/>
    <x v="63"/>
    <m/>
    <m/>
    <m/>
    <m/>
    <m/>
    <m/>
    <x v="0"/>
    <m/>
    <m/>
  </r>
  <r>
    <s v="US00499235"/>
    <s v="USNM00499235"/>
    <x v="63"/>
    <m/>
    <m/>
    <m/>
    <m/>
    <m/>
    <m/>
    <x v="0"/>
    <m/>
    <m/>
  </r>
  <r>
    <s v="US00504943"/>
    <s v="USNM00504943"/>
    <x v="63"/>
    <m/>
    <m/>
    <m/>
    <m/>
    <m/>
    <m/>
    <x v="0"/>
    <m/>
    <m/>
  </r>
  <r>
    <s v="US00504884"/>
    <s v="USNM00504884"/>
    <x v="63"/>
    <m/>
    <m/>
    <m/>
    <m/>
    <m/>
    <m/>
    <x v="0"/>
    <m/>
    <m/>
  </r>
  <r>
    <s v="US00503358"/>
    <s v="USNM00503358"/>
    <x v="63"/>
    <m/>
    <m/>
    <m/>
    <m/>
    <m/>
    <m/>
    <x v="0"/>
    <m/>
    <m/>
  </r>
  <r>
    <s v="US00491732"/>
    <s v="USNM00491732"/>
    <x v="64"/>
    <m/>
    <m/>
    <m/>
    <m/>
    <m/>
    <m/>
    <x v="0"/>
    <m/>
    <m/>
  </r>
  <r>
    <s v="US00492818"/>
    <s v="USNM00492818"/>
    <x v="64"/>
    <m/>
    <m/>
    <m/>
    <m/>
    <m/>
    <m/>
    <x v="0"/>
    <m/>
    <m/>
  </r>
  <r>
    <s v="US00491633"/>
    <s v="USNM00491633"/>
    <x v="64"/>
    <m/>
    <m/>
    <m/>
    <m/>
    <m/>
    <m/>
    <x v="0"/>
    <m/>
    <m/>
  </r>
  <r>
    <s v="US00491634"/>
    <s v="USNM00491634"/>
    <x v="64"/>
    <m/>
    <m/>
    <m/>
    <m/>
    <m/>
    <m/>
    <x v="0"/>
    <m/>
    <m/>
  </r>
  <r>
    <s v="US00641927"/>
    <s v="USNM00641927"/>
    <x v="65"/>
    <s v="CHOR074"/>
    <n v="1"/>
    <m/>
    <m/>
    <m/>
    <m/>
    <x v="0"/>
    <m/>
    <m/>
  </r>
  <r>
    <s v="US00645324"/>
    <s v="USNM00645324"/>
    <x v="65"/>
    <s v="CHOR074"/>
    <n v="1"/>
    <m/>
    <m/>
    <m/>
    <m/>
    <x v="0"/>
    <m/>
    <m/>
  </r>
  <r>
    <s v="US00645326"/>
    <s v="USNM00645326"/>
    <x v="65"/>
    <s v="CHOR074"/>
    <n v="1"/>
    <m/>
    <m/>
    <m/>
    <m/>
    <x v="0"/>
    <m/>
    <m/>
  </r>
  <r>
    <s v="US00645300"/>
    <s v="USNM00645300"/>
    <x v="65"/>
    <s v="CHOR074"/>
    <n v="1"/>
    <m/>
    <m/>
    <m/>
    <m/>
    <x v="0"/>
    <m/>
    <m/>
  </r>
  <r>
    <s v="US00643608"/>
    <s v="USNM00643608"/>
    <x v="65"/>
    <s v="CHOR074"/>
    <n v="1"/>
    <m/>
    <m/>
    <m/>
    <m/>
    <x v="0"/>
    <m/>
    <m/>
  </r>
  <r>
    <s v="US00645285"/>
    <s v="USNM00645285"/>
    <x v="65"/>
    <s v="CHOR074"/>
    <n v="1"/>
    <m/>
    <m/>
    <m/>
    <m/>
    <x v="0"/>
    <m/>
    <m/>
  </r>
  <r>
    <s v="US00643604"/>
    <s v="USNM00643604"/>
    <x v="65"/>
    <s v="CHOR074"/>
    <n v="1"/>
    <m/>
    <m/>
    <m/>
    <m/>
    <x v="0"/>
    <m/>
    <m/>
  </r>
  <r>
    <s v="US00643611"/>
    <s v="USNM00643611"/>
    <x v="65"/>
    <s v="CHOR074"/>
    <n v="1"/>
    <m/>
    <m/>
    <m/>
    <m/>
    <x v="0"/>
    <m/>
    <m/>
  </r>
  <r>
    <s v="US00491616"/>
    <s v="USNM00491616"/>
    <x v="65"/>
    <s v="CHOR074"/>
    <n v="1"/>
    <m/>
    <m/>
    <m/>
    <m/>
    <x v="0"/>
    <m/>
    <m/>
  </r>
  <r>
    <s v="US00491577"/>
    <s v="USNM00491577"/>
    <x v="65"/>
    <s v="CHOR074"/>
    <n v="1"/>
    <m/>
    <m/>
    <m/>
    <m/>
    <x v="0"/>
    <m/>
    <m/>
  </r>
  <r>
    <s v="US00503898"/>
    <s v="USNM00503898"/>
    <x v="65"/>
    <s v="CHOR074"/>
    <n v="1"/>
    <m/>
    <m/>
    <m/>
    <m/>
    <x v="0"/>
    <m/>
    <m/>
  </r>
  <r>
    <s v="US00503301"/>
    <s v="USNM00503301"/>
    <x v="65"/>
    <s v="CHOR074"/>
    <n v="1"/>
    <m/>
    <m/>
    <m/>
    <m/>
    <x v="0"/>
    <m/>
    <m/>
  </r>
  <r>
    <s v="US00645276"/>
    <s v="USNM00645276"/>
    <x v="65"/>
    <s v="CHOR074"/>
    <n v="1"/>
    <m/>
    <m/>
    <m/>
    <m/>
    <x v="0"/>
    <m/>
    <m/>
  </r>
  <r>
    <s v="US00643641"/>
    <s v="USNM00643641"/>
    <x v="65"/>
    <s v="CHOR074"/>
    <n v="1"/>
    <m/>
    <m/>
    <m/>
    <m/>
    <x v="0"/>
    <m/>
    <m/>
  </r>
  <r>
    <s v="US00267882"/>
    <s v="USNM00267882"/>
    <x v="66"/>
    <s v="CHOR076"/>
    <n v="1"/>
    <m/>
    <m/>
    <m/>
    <m/>
    <x v="0"/>
    <m/>
    <m/>
  </r>
  <r>
    <s v="US00267883"/>
    <s v="USNM00267883"/>
    <x v="66"/>
    <s v="CHOR076"/>
    <n v="1"/>
    <m/>
    <m/>
    <m/>
    <m/>
    <x v="0"/>
    <m/>
    <m/>
  </r>
  <r>
    <s v="US00267884"/>
    <s v="USNM00267884"/>
    <x v="66"/>
    <s v="CHOR076"/>
    <n v="1"/>
    <m/>
    <m/>
    <m/>
    <m/>
    <x v="0"/>
    <m/>
    <m/>
  </r>
  <r>
    <s v="US00267885"/>
    <s v="USNM00267885"/>
    <x v="66"/>
    <s v="CHOR076"/>
    <n v="1"/>
    <m/>
    <m/>
    <m/>
    <m/>
    <x v="0"/>
    <m/>
    <m/>
  </r>
  <r>
    <s v="US00267886"/>
    <s v="USNM00267886"/>
    <x v="66"/>
    <s v="CHOR076"/>
    <n v="1"/>
    <m/>
    <m/>
    <m/>
    <m/>
    <x v="0"/>
    <m/>
    <m/>
  </r>
  <r>
    <s v="US00267887"/>
    <s v="USNM00267887"/>
    <x v="66"/>
    <s v="CHOR076"/>
    <n v="1"/>
    <m/>
    <m/>
    <m/>
    <m/>
    <x v="0"/>
    <m/>
    <m/>
  </r>
  <r>
    <s v="US00267891"/>
    <s v="USNM00267891"/>
    <x v="66"/>
    <s v="CHOR076"/>
    <n v="1"/>
    <m/>
    <m/>
    <m/>
    <m/>
    <x v="0"/>
    <m/>
    <m/>
  </r>
  <r>
    <s v="US00267892"/>
    <s v="USNM00267892"/>
    <x v="66"/>
    <s v="CHOR076"/>
    <n v="1"/>
    <m/>
    <m/>
    <m/>
    <m/>
    <x v="0"/>
    <m/>
    <m/>
  </r>
  <r>
    <s v="US00267893"/>
    <s v="USNM00267893"/>
    <x v="66"/>
    <s v="CHOR076"/>
    <n v="1"/>
    <m/>
    <m/>
    <m/>
    <m/>
    <x v="0"/>
    <m/>
    <m/>
  </r>
  <r>
    <s v="US00267894"/>
    <s v="USNM00267894"/>
    <x v="66"/>
    <s v="CHOR076"/>
    <n v="1"/>
    <m/>
    <m/>
    <m/>
    <m/>
    <x v="0"/>
    <m/>
    <m/>
  </r>
  <r>
    <s v="US00267895"/>
    <s v="USNM00267895"/>
    <x v="66"/>
    <s v="CHOR076"/>
    <n v="1"/>
    <m/>
    <m/>
    <m/>
    <m/>
    <x v="0"/>
    <m/>
    <m/>
  </r>
  <r>
    <s v="US00267896"/>
    <s v="USNM00267896"/>
    <x v="66"/>
    <s v="CHOR076"/>
    <n v="1"/>
    <m/>
    <m/>
    <m/>
    <m/>
    <x v="0"/>
    <m/>
    <m/>
  </r>
  <r>
    <s v="US00267897"/>
    <s v="USNM00267897"/>
    <x v="66"/>
    <s v="CHOR076"/>
    <n v="1"/>
    <m/>
    <m/>
    <m/>
    <m/>
    <x v="0"/>
    <m/>
    <m/>
  </r>
  <r>
    <s v="US00267898"/>
    <s v="USNM00267898"/>
    <x v="66"/>
    <s v="CHOR076"/>
    <n v="1"/>
    <m/>
    <m/>
    <m/>
    <m/>
    <x v="0"/>
    <m/>
    <m/>
  </r>
  <r>
    <s v="US00267899"/>
    <s v="USNM00267899"/>
    <x v="66"/>
    <s v="CHOR076"/>
    <n v="1"/>
    <m/>
    <m/>
    <m/>
    <m/>
    <x v="0"/>
    <m/>
    <m/>
  </r>
  <r>
    <s v="US00267900"/>
    <s v="USNM00267900"/>
    <x v="66"/>
    <s v="CHOR076"/>
    <n v="1"/>
    <m/>
    <m/>
    <m/>
    <m/>
    <x v="0"/>
    <m/>
    <m/>
  </r>
  <r>
    <s v="US00267901"/>
    <s v="USNM00267901"/>
    <x v="66"/>
    <s v="CHOR076"/>
    <n v="1"/>
    <m/>
    <m/>
    <m/>
    <m/>
    <x v="0"/>
    <m/>
    <m/>
  </r>
  <r>
    <s v="US00267902"/>
    <s v="USNM00267902"/>
    <x v="66"/>
    <s v="CHOR076"/>
    <n v="1"/>
    <m/>
    <m/>
    <m/>
    <m/>
    <x v="0"/>
    <m/>
    <m/>
  </r>
  <r>
    <s v="US00267903"/>
    <s v="USNM00267903"/>
    <x v="66"/>
    <s v="CHOR076"/>
    <n v="1"/>
    <m/>
    <m/>
    <m/>
    <m/>
    <x v="0"/>
    <m/>
    <m/>
  </r>
  <r>
    <s v="US00267904"/>
    <s v="USNM00267904"/>
    <x v="66"/>
    <s v="CHOR076"/>
    <n v="1"/>
    <m/>
    <m/>
    <m/>
    <m/>
    <x v="0"/>
    <m/>
    <m/>
  </r>
  <r>
    <s v="US00267905"/>
    <s v="USNM00267905"/>
    <x v="66"/>
    <s v="CHOR076"/>
    <n v="1"/>
    <m/>
    <m/>
    <m/>
    <m/>
    <x v="0"/>
    <m/>
    <m/>
  </r>
  <r>
    <s v="US00267906"/>
    <s v="USNM00267906"/>
    <x v="66"/>
    <s v="CHOR076"/>
    <n v="1"/>
    <m/>
    <m/>
    <m/>
    <m/>
    <x v="0"/>
    <m/>
    <m/>
  </r>
  <r>
    <s v="US00267907"/>
    <s v="USNM00267907"/>
    <x v="66"/>
    <s v="CHOR076"/>
    <n v="1"/>
    <m/>
    <m/>
    <m/>
    <m/>
    <x v="0"/>
    <m/>
    <m/>
  </r>
  <r>
    <s v="US00267908"/>
    <s v="USNM00267908"/>
    <x v="66"/>
    <s v="CHOR076"/>
    <n v="1"/>
    <m/>
    <m/>
    <m/>
    <m/>
    <x v="0"/>
    <m/>
    <m/>
  </r>
  <r>
    <s v="US00267909"/>
    <s v="USNM00267909"/>
    <x v="66"/>
    <s v="CHOR076"/>
    <n v="1"/>
    <m/>
    <m/>
    <m/>
    <m/>
    <x v="0"/>
    <m/>
    <m/>
  </r>
  <r>
    <s v="US00267920"/>
    <s v="USNM00267920"/>
    <x v="66"/>
    <s v="CHOR076"/>
    <n v="1"/>
    <m/>
    <m/>
    <m/>
    <m/>
    <x v="0"/>
    <m/>
    <m/>
  </r>
  <r>
    <s v="US00267921"/>
    <s v="USNM00267921"/>
    <x v="66"/>
    <s v="CHOR076"/>
    <n v="1"/>
    <m/>
    <m/>
    <m/>
    <m/>
    <x v="0"/>
    <m/>
    <m/>
  </r>
  <r>
    <s v="US00267922"/>
    <s v="USNM00267922"/>
    <x v="66"/>
    <s v="CHOR076"/>
    <n v="1"/>
    <m/>
    <m/>
    <m/>
    <m/>
    <x v="0"/>
    <m/>
    <m/>
  </r>
  <r>
    <s v="US00267923"/>
    <s v="USNM00267923"/>
    <x v="66"/>
    <s v="CHOR076"/>
    <n v="1"/>
    <m/>
    <m/>
    <m/>
    <m/>
    <x v="0"/>
    <m/>
    <m/>
  </r>
  <r>
    <s v="US00267924"/>
    <s v="USNM00267924"/>
    <x v="66"/>
    <s v="CHOR076"/>
    <n v="1"/>
    <m/>
    <m/>
    <m/>
    <m/>
    <x v="0"/>
    <m/>
    <m/>
  </r>
  <r>
    <s v="US00269696"/>
    <s v="USNM00269696"/>
    <x v="66"/>
    <s v="CHOR076"/>
    <n v="1"/>
    <m/>
    <m/>
    <m/>
    <m/>
    <x v="0"/>
    <m/>
    <m/>
  </r>
  <r>
    <s v="US00269698"/>
    <s v="USNM00269698"/>
    <x v="66"/>
    <s v="CHOR076"/>
    <n v="1"/>
    <m/>
    <m/>
    <m/>
    <m/>
    <x v="0"/>
    <m/>
    <m/>
  </r>
  <r>
    <s v="US00269699"/>
    <s v="USNM00269699"/>
    <x v="66"/>
    <s v="CHOR076"/>
    <n v="1"/>
    <m/>
    <m/>
    <m/>
    <m/>
    <x v="0"/>
    <m/>
    <m/>
  </r>
  <r>
    <s v="US00269700"/>
    <s v="USNM00269700"/>
    <x v="66"/>
    <s v="CHOR076"/>
    <n v="1"/>
    <m/>
    <m/>
    <m/>
    <m/>
    <x v="0"/>
    <m/>
    <m/>
  </r>
  <r>
    <s v="US00269701"/>
    <s v="USNM00269701"/>
    <x v="66"/>
    <s v="CHOR076"/>
    <n v="1"/>
    <m/>
    <m/>
    <m/>
    <m/>
    <x v="0"/>
    <m/>
    <m/>
  </r>
  <r>
    <s v="US00269726"/>
    <s v="USNM00269726"/>
    <x v="66"/>
    <s v="CHOR076"/>
    <n v="1"/>
    <m/>
    <m/>
    <m/>
    <m/>
    <x v="0"/>
    <m/>
    <m/>
  </r>
  <r>
    <s v="US00269797"/>
    <s v="USNM00269797"/>
    <x v="66"/>
    <s v="CHOR076"/>
    <n v="1"/>
    <m/>
    <m/>
    <m/>
    <m/>
    <x v="0"/>
    <m/>
    <m/>
  </r>
  <r>
    <s v="US00269798"/>
    <s v="USNM00269798"/>
    <x v="66"/>
    <s v="CHOR076"/>
    <n v="1"/>
    <m/>
    <m/>
    <m/>
    <m/>
    <x v="0"/>
    <m/>
    <m/>
  </r>
  <r>
    <s v="US00269844"/>
    <s v="USNM00269844"/>
    <x v="66"/>
    <s v="CHOR076"/>
    <n v="1"/>
    <m/>
    <m/>
    <m/>
    <m/>
    <x v="0"/>
    <m/>
    <m/>
  </r>
  <r>
    <s v="US00269845"/>
    <s v="USNM00269845"/>
    <x v="66"/>
    <s v="CHOR076"/>
    <n v="1"/>
    <m/>
    <m/>
    <m/>
    <m/>
    <x v="0"/>
    <m/>
    <m/>
  </r>
  <r>
    <s v="US00267890"/>
    <s v="USNM00267890"/>
    <x v="66"/>
    <s v="CHOR076"/>
    <n v="1"/>
    <m/>
    <m/>
    <m/>
    <m/>
    <x v="0"/>
    <m/>
    <m/>
  </r>
  <r>
    <s v="US00267925"/>
    <s v="USNM00267925"/>
    <x v="66"/>
    <s v="CHOR076"/>
    <n v="1"/>
    <m/>
    <m/>
    <m/>
    <m/>
    <x v="0"/>
    <m/>
    <m/>
  </r>
  <r>
    <s v="US00269697"/>
    <s v="USNM00269697"/>
    <x v="66"/>
    <s v="CHOR076"/>
    <n v="1"/>
    <m/>
    <m/>
    <m/>
    <m/>
    <x v="0"/>
    <m/>
    <m/>
  </r>
  <r>
    <s v="US00267888"/>
    <s v="USNM00267888"/>
    <x v="66"/>
    <s v="CHOR076"/>
    <n v="1"/>
    <m/>
    <m/>
    <m/>
    <m/>
    <x v="0"/>
    <m/>
    <m/>
  </r>
  <r>
    <s v="US00454136"/>
    <s v="USNM00454136"/>
    <x v="67"/>
    <s v="CHOR078"/>
    <n v="1"/>
    <m/>
    <m/>
    <m/>
    <m/>
    <x v="0"/>
    <m/>
    <m/>
  </r>
  <r>
    <s v="US00454259"/>
    <s v="USNM00454259"/>
    <x v="67"/>
    <s v="CHOR078"/>
    <n v="1"/>
    <m/>
    <m/>
    <m/>
    <m/>
    <x v="0"/>
    <m/>
    <m/>
  </r>
  <r>
    <s v="US00643624"/>
    <s v="USNM00643624"/>
    <x v="67"/>
    <s v="CHOR078"/>
    <n v="1"/>
    <m/>
    <m/>
    <m/>
    <m/>
    <x v="0"/>
    <m/>
    <m/>
  </r>
  <r>
    <s v="US00645349"/>
    <s v="USNM00645349"/>
    <x v="67"/>
    <s v="CHOR078"/>
    <n v="1"/>
    <m/>
    <m/>
    <m/>
    <m/>
    <x v="0"/>
    <m/>
    <m/>
  </r>
  <r>
    <s v="US00641836"/>
    <s v="USNM00641836"/>
    <x v="67"/>
    <s v="CHOR078"/>
    <n v="1"/>
    <m/>
    <m/>
    <m/>
    <m/>
    <x v="0"/>
    <m/>
    <m/>
  </r>
  <r>
    <s v="US00645512"/>
    <s v="USNM00645512"/>
    <x v="67"/>
    <s v="CHOR078"/>
    <n v="1"/>
    <m/>
    <m/>
    <m/>
    <m/>
    <x v="0"/>
    <m/>
    <m/>
  </r>
  <r>
    <s v="US00645506"/>
    <s v="USNM00645506"/>
    <x v="67"/>
    <s v="CHOR078"/>
    <n v="1"/>
    <m/>
    <m/>
    <m/>
    <m/>
    <x v="0"/>
    <m/>
    <m/>
  </r>
  <r>
    <s v="US00645470"/>
    <s v="USNM00645470"/>
    <x v="67"/>
    <s v="CHOR078"/>
    <n v="1"/>
    <m/>
    <m/>
    <m/>
    <m/>
    <x v="0"/>
    <m/>
    <m/>
  </r>
  <r>
    <s v="US00641888"/>
    <s v="USNM00641888"/>
    <x v="67"/>
    <s v="CHOR078"/>
    <n v="1"/>
    <m/>
    <m/>
    <m/>
    <m/>
    <x v="0"/>
    <m/>
    <m/>
  </r>
  <r>
    <s v="US00640018"/>
    <s v="USNM00640018"/>
    <x v="67"/>
    <s v="CHOR078"/>
    <n v="1"/>
    <m/>
    <m/>
    <m/>
    <m/>
    <x v="0"/>
    <m/>
    <m/>
  </r>
  <r>
    <s v="US00645668"/>
    <s v="USNM00645668"/>
    <x v="67"/>
    <s v="CHOR078"/>
    <n v="1"/>
    <m/>
    <m/>
    <m/>
    <m/>
    <x v="0"/>
    <m/>
    <m/>
  </r>
  <r>
    <s v="US00640036"/>
    <s v="USNM00640036"/>
    <x v="67"/>
    <s v="CHOR078"/>
    <n v="1"/>
    <m/>
    <m/>
    <m/>
    <m/>
    <x v="0"/>
    <m/>
    <m/>
  </r>
  <r>
    <s v="US00643718"/>
    <s v="USNM00643718"/>
    <x v="67"/>
    <s v="CHOR078"/>
    <n v="1"/>
    <m/>
    <m/>
    <m/>
    <m/>
    <x v="0"/>
    <m/>
    <m/>
  </r>
  <r>
    <s v="US00645710"/>
    <s v="USNM00645710"/>
    <x v="67"/>
    <s v="CHOR078"/>
    <n v="1"/>
    <m/>
    <m/>
    <m/>
    <m/>
    <x v="0"/>
    <m/>
    <m/>
  </r>
  <r>
    <s v="US00643713"/>
    <s v="USNM00643713"/>
    <x v="67"/>
    <s v="CHOR078"/>
    <n v="1"/>
    <m/>
    <m/>
    <m/>
    <m/>
    <x v="0"/>
    <m/>
    <m/>
  </r>
  <r>
    <s v="US00643706"/>
    <s v="USNM00643706"/>
    <x v="67"/>
    <s v="CHOR078"/>
    <n v="1"/>
    <m/>
    <m/>
    <m/>
    <m/>
    <x v="0"/>
    <m/>
    <m/>
  </r>
  <r>
    <s v="US00645690"/>
    <s v="USNM00645690"/>
    <x v="67"/>
    <s v="CHOR078"/>
    <n v="1"/>
    <m/>
    <m/>
    <m/>
    <m/>
    <x v="0"/>
    <m/>
    <m/>
  </r>
  <r>
    <s v="US00454132"/>
    <s v="USNM00454132"/>
    <x v="67"/>
    <s v="CHOR078"/>
    <n v="1"/>
    <m/>
    <m/>
    <m/>
    <m/>
    <x v="0"/>
    <m/>
    <m/>
  </r>
  <r>
    <s v="US00491806"/>
    <s v="USNM00491806"/>
    <x v="67"/>
    <s v="CHOR078"/>
    <n v="1"/>
    <m/>
    <m/>
    <m/>
    <m/>
    <x v="0"/>
    <m/>
    <m/>
  </r>
  <r>
    <s v="US00645581"/>
    <s v="USNM00645581"/>
    <x v="67"/>
    <s v="CHOR078"/>
    <n v="1"/>
    <m/>
    <m/>
    <m/>
    <m/>
    <x v="0"/>
    <m/>
    <m/>
  </r>
  <r>
    <s v="US00641891"/>
    <s v="USNM00641891"/>
    <x v="67"/>
    <s v="CHOR078"/>
    <n v="1"/>
    <m/>
    <m/>
    <m/>
    <m/>
    <x v="0"/>
    <m/>
    <m/>
  </r>
  <r>
    <s v="US00640016"/>
    <s v="USNM00640016"/>
    <x v="67"/>
    <s v="CHOR078"/>
    <n v="1"/>
    <m/>
    <m/>
    <m/>
    <m/>
    <x v="0"/>
    <m/>
    <m/>
  </r>
  <r>
    <s v="US00640004"/>
    <s v="USNM00640004"/>
    <x v="67"/>
    <s v="CHOR078"/>
    <n v="1"/>
    <m/>
    <m/>
    <m/>
    <m/>
    <x v="0"/>
    <m/>
    <m/>
  </r>
  <r>
    <s v="US00454109"/>
    <s v="USNM00454109"/>
    <x v="67"/>
    <s v="CHOR078"/>
    <n v="1"/>
    <m/>
    <m/>
    <m/>
    <m/>
    <x v="0"/>
    <m/>
    <m/>
  </r>
  <r>
    <s v="US00454204"/>
    <s v="USNM00454204"/>
    <x v="67"/>
    <s v="CHOR078"/>
    <n v="1"/>
    <m/>
    <m/>
    <m/>
    <m/>
    <x v="0"/>
    <m/>
    <m/>
  </r>
  <r>
    <s v="US00454241"/>
    <s v="USNM00454241"/>
    <x v="67"/>
    <s v="CHOR078"/>
    <n v="1"/>
    <m/>
    <m/>
    <m/>
    <m/>
    <x v="0"/>
    <m/>
    <m/>
  </r>
  <r>
    <s v="US00645493"/>
    <s v="USNM00645493"/>
    <x v="67"/>
    <s v="CHOR078"/>
    <n v="1"/>
    <m/>
    <m/>
    <m/>
    <m/>
    <x v="0"/>
    <m/>
    <m/>
  </r>
  <r>
    <s v="US00497743"/>
    <s v="USNM00497743"/>
    <x v="68"/>
    <s v="DOLI001"/>
    <n v="1"/>
    <m/>
    <m/>
    <m/>
    <m/>
    <x v="0"/>
    <m/>
    <m/>
  </r>
  <r>
    <s v="US00497301"/>
    <s v="USNM00497301"/>
    <x v="68"/>
    <s v="DOLI001"/>
    <n v="1"/>
    <m/>
    <m/>
    <m/>
    <m/>
    <x v="0"/>
    <m/>
    <m/>
  </r>
  <r>
    <s v="US00505061"/>
    <s v="USNM00505061"/>
    <x v="69"/>
    <s v="DOLI002"/>
    <n v="1"/>
    <m/>
    <m/>
    <m/>
    <m/>
    <x v="0"/>
    <m/>
    <m/>
  </r>
  <r>
    <s v="US00454367"/>
    <s v="USNM00454367"/>
    <x v="70"/>
    <s v="DOLI006"/>
    <n v="1"/>
    <m/>
    <m/>
    <m/>
    <m/>
    <x v="0"/>
    <m/>
    <m/>
  </r>
  <r>
    <s v="US00499522"/>
    <s v="USNM00499522"/>
    <x v="70"/>
    <s v="DOLI006"/>
    <n v="1"/>
    <m/>
    <m/>
    <m/>
    <m/>
    <x v="0"/>
    <m/>
    <m/>
  </r>
  <r>
    <s v="US00497312"/>
    <s v="USNM00497312"/>
    <x v="70"/>
    <s v="DOLI006"/>
    <n v="1"/>
    <m/>
    <m/>
    <m/>
    <m/>
    <x v="0"/>
    <m/>
    <m/>
  </r>
  <r>
    <s v="US00211787"/>
    <s v="USNM00211787"/>
    <x v="71"/>
    <s v="DOLI010"/>
    <n v="1"/>
    <m/>
    <m/>
    <m/>
    <m/>
    <x v="0"/>
    <m/>
    <m/>
  </r>
  <r>
    <s v="US00494099"/>
    <s v="USNM00494099"/>
    <x v="71"/>
    <s v="DOLI010"/>
    <n v="1"/>
    <m/>
    <m/>
    <m/>
    <m/>
    <x v="0"/>
    <m/>
    <m/>
  </r>
  <r>
    <s v="US00497330"/>
    <s v="USNM00497330"/>
    <x v="72"/>
    <s v="DOLI023"/>
    <n v="1"/>
    <m/>
    <m/>
    <m/>
    <m/>
    <x v="0"/>
    <m/>
    <m/>
  </r>
  <r>
    <s v="US00641922"/>
    <s v="USNM00641922"/>
    <x v="72"/>
    <s v="DOLI023"/>
    <n v="1"/>
    <m/>
    <m/>
    <m/>
    <m/>
    <x v="0"/>
    <m/>
    <m/>
  </r>
  <r>
    <s v="US00267953"/>
    <s v="USNM00267953"/>
    <x v="73"/>
    <s v="DOLI026"/>
    <n v="1"/>
    <m/>
    <m/>
    <m/>
    <m/>
    <x v="0"/>
    <m/>
    <m/>
  </r>
  <r>
    <s v="US00269676"/>
    <s v="USNM00269676"/>
    <x v="73"/>
    <s v="DOLI026"/>
    <n v="1"/>
    <m/>
    <m/>
    <m/>
    <m/>
    <x v="0"/>
    <m/>
    <m/>
  </r>
  <r>
    <s v="US00454127"/>
    <s v="USNM00454127"/>
    <x v="73"/>
    <s v="DOLI026"/>
    <n v="1"/>
    <m/>
    <m/>
    <m/>
    <m/>
    <x v="0"/>
    <m/>
    <m/>
  </r>
  <r>
    <s v="US00454265"/>
    <s v="USNM00454265"/>
    <x v="73"/>
    <s v="DOLI026"/>
    <n v="1"/>
    <m/>
    <m/>
    <m/>
    <m/>
    <x v="0"/>
    <m/>
    <m/>
  </r>
  <r>
    <s v="US00267949"/>
    <s v="USNM00267949"/>
    <x v="74"/>
    <s v="DOLI027"/>
    <n v="1"/>
    <m/>
    <m/>
    <m/>
    <m/>
    <x v="0"/>
    <m/>
    <m/>
  </r>
  <r>
    <s v="US00503389"/>
    <s v="USNM00503389"/>
    <x v="74"/>
    <s v="DOLI027"/>
    <n v="1"/>
    <m/>
    <m/>
    <m/>
    <m/>
    <x v="0"/>
    <m/>
    <m/>
  </r>
  <r>
    <s v="US00454126"/>
    <s v="USNM00454126"/>
    <x v="75"/>
    <s v="DOLI036"/>
    <n v="1"/>
    <m/>
    <m/>
    <m/>
    <m/>
    <x v="0"/>
    <m/>
    <m/>
  </r>
  <r>
    <s v="US00491731"/>
    <s v="USNM00491731"/>
    <x v="76"/>
    <s v="GLYP049"/>
    <n v="1"/>
    <m/>
    <m/>
    <m/>
    <m/>
    <x v="0"/>
    <m/>
    <m/>
  </r>
  <r>
    <s v="US00491690"/>
    <s v="USNM00491690"/>
    <x v="76"/>
    <s v="GLYP049"/>
    <n v="1"/>
    <m/>
    <m/>
    <m/>
    <m/>
    <x v="0"/>
    <m/>
    <m/>
  </r>
  <r>
    <s v="US00491739"/>
    <s v="USNM00491739"/>
    <x v="76"/>
    <s v="GLYP049"/>
    <n v="1"/>
    <m/>
    <m/>
    <m/>
    <m/>
    <x v="0"/>
    <m/>
    <m/>
  </r>
  <r>
    <s v="US00491585"/>
    <s v="USNM00491585"/>
    <x v="76"/>
    <s v="GLYP049"/>
    <n v="1"/>
    <m/>
    <m/>
    <m/>
    <m/>
    <x v="0"/>
    <m/>
    <m/>
  </r>
  <r>
    <s v="US00491598"/>
    <s v="USNM00491598"/>
    <x v="76"/>
    <s v="GLYP049"/>
    <n v="1"/>
    <m/>
    <m/>
    <m/>
    <m/>
    <x v="0"/>
    <m/>
    <m/>
  </r>
  <r>
    <s v="US00491641"/>
    <s v="USNM00491641"/>
    <x v="77"/>
    <s v="GLYP061"/>
    <n v="1"/>
    <m/>
    <m/>
    <m/>
    <m/>
    <x v="0"/>
    <m/>
    <m/>
  </r>
  <r>
    <s v="US00496703"/>
    <s v="USNM00496703"/>
    <x v="78"/>
    <m/>
    <m/>
    <m/>
    <m/>
    <m/>
    <m/>
    <x v="1"/>
    <s v="Troporhysipolis (former new genus Hormiinae)"/>
    <m/>
  </r>
  <r>
    <s v="US00496702"/>
    <s v="USNM00496702"/>
    <x v="78"/>
    <m/>
    <m/>
    <m/>
    <m/>
    <m/>
    <m/>
    <x v="1"/>
    <s v="Troporhysipolis (former new genus Hormiinae)"/>
    <m/>
  </r>
  <r>
    <s v="US00504974"/>
    <s v="USNM00504974"/>
    <x v="78"/>
    <m/>
    <m/>
    <m/>
    <m/>
    <m/>
    <m/>
    <x v="1"/>
    <s v="Troporhysipolis (former new genus Hormiinae)"/>
    <m/>
  </r>
  <r>
    <s v="US00503903"/>
    <s v="USNM00503903"/>
    <x v="78"/>
    <m/>
    <m/>
    <m/>
    <m/>
    <m/>
    <m/>
    <x v="1"/>
    <s v="Troporhysipolis (former new genus Hormiinae)"/>
    <m/>
  </r>
  <r>
    <s v="US00503879"/>
    <s v="USNM00503879"/>
    <x v="78"/>
    <m/>
    <m/>
    <m/>
    <m/>
    <m/>
    <m/>
    <x v="1"/>
    <s v="Troporhysipolis (former new genus Hormiinae)"/>
    <m/>
  </r>
  <r>
    <s v="US00503892"/>
    <s v="USNM00503892"/>
    <x v="78"/>
    <m/>
    <m/>
    <m/>
    <m/>
    <m/>
    <m/>
    <x v="1"/>
    <s v="Troporhysipolis (former new genus Hormiinae)"/>
    <m/>
  </r>
  <r>
    <s v="US00504098"/>
    <s v="USNM00504098"/>
    <x v="79"/>
    <m/>
    <m/>
    <m/>
    <m/>
    <m/>
    <m/>
    <x v="2"/>
    <s v="Hormius"/>
    <m/>
  </r>
  <r>
    <s v="US00499798"/>
    <s v="USNM00499798"/>
    <x v="80"/>
    <m/>
    <m/>
    <m/>
    <m/>
    <m/>
    <m/>
    <x v="3"/>
    <s v="Hormiini n. gen. 2"/>
    <m/>
  </r>
  <r>
    <s v="US00209064"/>
    <s v="USNM00209064"/>
    <x v="81"/>
    <m/>
    <m/>
    <m/>
    <m/>
    <m/>
    <m/>
    <x v="0"/>
    <m/>
    <m/>
  </r>
  <r>
    <s v="US00504092"/>
    <s v="USNM00504092"/>
    <x v="82"/>
    <m/>
    <m/>
    <m/>
    <m/>
    <m/>
    <m/>
    <x v="4"/>
    <m/>
    <m/>
  </r>
  <r>
    <s v="US00504913"/>
    <s v="USNM00504913"/>
    <x v="83"/>
    <m/>
    <m/>
    <m/>
    <m/>
    <m/>
    <m/>
    <x v="0"/>
    <m/>
    <m/>
  </r>
  <r>
    <s v="US00454227"/>
    <s v="USNM00454227"/>
    <x v="84"/>
    <m/>
    <m/>
    <m/>
    <m/>
    <m/>
    <m/>
    <x v="0"/>
    <m/>
    <m/>
  </r>
  <r>
    <s v="US00491802"/>
    <s v="USNM00491802"/>
    <x v="85"/>
    <m/>
    <m/>
    <m/>
    <m/>
    <m/>
    <m/>
    <x v="0"/>
    <m/>
    <m/>
  </r>
  <r>
    <s v="US00492623"/>
    <s v="USNM00492623"/>
    <x v="86"/>
    <m/>
    <m/>
    <m/>
    <m/>
    <m/>
    <m/>
    <x v="0"/>
    <m/>
    <m/>
  </r>
  <r>
    <s v="US00211697"/>
    <s v="USNM00211697"/>
    <x v="86"/>
    <m/>
    <m/>
    <m/>
    <m/>
    <m/>
    <m/>
    <x v="0"/>
    <m/>
    <m/>
  </r>
  <r>
    <s v="US00269656"/>
    <s v="USNM00269656"/>
    <x v="86"/>
    <m/>
    <m/>
    <m/>
    <m/>
    <m/>
    <m/>
    <x v="0"/>
    <m/>
    <m/>
  </r>
  <r>
    <s v="US00492632"/>
    <s v="USNM00492632"/>
    <x v="86"/>
    <m/>
    <m/>
    <m/>
    <m/>
    <m/>
    <m/>
    <x v="0"/>
    <m/>
    <m/>
  </r>
  <r>
    <s v="US00499643"/>
    <s v="USNM00499643"/>
    <x v="86"/>
    <m/>
    <m/>
    <m/>
    <m/>
    <m/>
    <m/>
    <x v="4"/>
    <m/>
    <m/>
  </r>
  <r>
    <s v="US00209094"/>
    <s v="USNM00209094"/>
    <x v="87"/>
    <m/>
    <m/>
    <m/>
    <m/>
    <m/>
    <m/>
    <x v="0"/>
    <m/>
    <m/>
  </r>
  <r>
    <s v="US00269632"/>
    <s v="USNM00269632"/>
    <x v="88"/>
    <m/>
    <m/>
    <m/>
    <m/>
    <m/>
    <m/>
    <x v="0"/>
    <m/>
    <m/>
  </r>
  <r>
    <s v="US00269637"/>
    <s v="USNM00269637"/>
    <x v="88"/>
    <m/>
    <m/>
    <m/>
    <m/>
    <m/>
    <m/>
    <x v="0"/>
    <m/>
    <m/>
  </r>
  <r>
    <s v="US00269728"/>
    <s v="USNM00269728"/>
    <x v="88"/>
    <m/>
    <m/>
    <m/>
    <m/>
    <m/>
    <m/>
    <x v="0"/>
    <m/>
    <m/>
  </r>
  <r>
    <s v="US00269729"/>
    <s v="USNM00269729"/>
    <x v="88"/>
    <m/>
    <m/>
    <m/>
    <m/>
    <m/>
    <m/>
    <x v="0"/>
    <m/>
    <m/>
  </r>
  <r>
    <s v="US00269792"/>
    <s v="USNM00269792"/>
    <x v="88"/>
    <m/>
    <m/>
    <m/>
    <m/>
    <m/>
    <m/>
    <x v="0"/>
    <m/>
    <m/>
  </r>
  <r>
    <s v="US00269799"/>
    <s v="USNM00269799"/>
    <x v="88"/>
    <m/>
    <m/>
    <m/>
    <m/>
    <m/>
    <m/>
    <x v="0"/>
    <m/>
    <m/>
  </r>
  <r>
    <s v="US00269803"/>
    <s v="USNM00269803"/>
    <x v="88"/>
    <m/>
    <m/>
    <m/>
    <m/>
    <m/>
    <m/>
    <x v="0"/>
    <m/>
    <m/>
  </r>
  <r>
    <s v="US00269807"/>
    <s v="USNM00269807"/>
    <x v="88"/>
    <m/>
    <m/>
    <m/>
    <m/>
    <m/>
    <m/>
    <x v="0"/>
    <m/>
    <m/>
  </r>
  <r>
    <s v="US00269809"/>
    <s v="USNM00269809"/>
    <x v="88"/>
    <m/>
    <m/>
    <m/>
    <m/>
    <m/>
    <m/>
    <x v="0"/>
    <m/>
    <m/>
  </r>
  <r>
    <s v="US00269821"/>
    <s v="USNM00269821"/>
    <x v="88"/>
    <m/>
    <m/>
    <m/>
    <m/>
    <m/>
    <m/>
    <x v="0"/>
    <m/>
    <m/>
  </r>
  <r>
    <s v="US00269822"/>
    <s v="USNM00269822"/>
    <x v="88"/>
    <m/>
    <m/>
    <m/>
    <m/>
    <m/>
    <m/>
    <x v="0"/>
    <m/>
    <m/>
  </r>
  <r>
    <s v="US00267918"/>
    <s v="USNM00267918"/>
    <x v="88"/>
    <m/>
    <m/>
    <m/>
    <m/>
    <m/>
    <m/>
    <x v="0"/>
    <m/>
    <m/>
  </r>
  <r>
    <s v="US00269647"/>
    <s v="USNM00269647"/>
    <x v="88"/>
    <m/>
    <m/>
    <m/>
    <m/>
    <m/>
    <m/>
    <x v="0"/>
    <m/>
    <m/>
  </r>
  <r>
    <s v="US00269658"/>
    <s v="USNM00269658"/>
    <x v="88"/>
    <m/>
    <m/>
    <m/>
    <m/>
    <m/>
    <m/>
    <x v="0"/>
    <m/>
    <m/>
  </r>
  <r>
    <s v="US00269645"/>
    <s v="USNM00269645"/>
    <x v="88"/>
    <m/>
    <m/>
    <m/>
    <m/>
    <m/>
    <m/>
    <x v="0"/>
    <m/>
    <m/>
  </r>
  <r>
    <s v="US00269791"/>
    <s v="USNM00269791"/>
    <x v="88"/>
    <m/>
    <m/>
    <m/>
    <m/>
    <m/>
    <m/>
    <x v="0"/>
    <m/>
    <m/>
  </r>
  <r>
    <s v="US00491756"/>
    <s v="USNM00491756"/>
    <x v="89"/>
    <m/>
    <m/>
    <m/>
    <m/>
    <m/>
    <m/>
    <x v="0"/>
    <m/>
    <m/>
  </r>
  <r>
    <s v="US00491803"/>
    <s v="USNM00491803"/>
    <x v="89"/>
    <m/>
    <m/>
    <m/>
    <m/>
    <m/>
    <m/>
    <x v="0"/>
    <m/>
    <m/>
  </r>
  <r>
    <s v="US00491816"/>
    <s v="USNM00491816"/>
    <x v="89"/>
    <m/>
    <m/>
    <m/>
    <m/>
    <m/>
    <m/>
    <x v="0"/>
    <m/>
    <m/>
  </r>
  <r>
    <s v="US00491710"/>
    <s v="USNM00491710"/>
    <x v="89"/>
    <m/>
    <m/>
    <m/>
    <m/>
    <m/>
    <m/>
    <x v="0"/>
    <m/>
    <m/>
  </r>
  <r>
    <s v="US00491741"/>
    <s v="USNM00491741"/>
    <x v="89"/>
    <m/>
    <m/>
    <m/>
    <m/>
    <m/>
    <m/>
    <x v="0"/>
    <m/>
    <m/>
  </r>
  <r>
    <s v="US00491751"/>
    <s v="USNM00491751"/>
    <x v="89"/>
    <m/>
    <m/>
    <m/>
    <m/>
    <m/>
    <m/>
    <x v="0"/>
    <m/>
    <m/>
  </r>
  <r>
    <s v="US00492819"/>
    <s v="USNM00492819"/>
    <x v="89"/>
    <m/>
    <m/>
    <m/>
    <m/>
    <m/>
    <m/>
    <x v="0"/>
    <m/>
    <m/>
  </r>
  <r>
    <s v="US00491635"/>
    <s v="USNM00491635"/>
    <x v="89"/>
    <m/>
    <m/>
    <m/>
    <m/>
    <m/>
    <m/>
    <x v="0"/>
    <m/>
    <m/>
  </r>
  <r>
    <s v="US00491620"/>
    <s v="USNM00491620"/>
    <x v="89"/>
    <m/>
    <m/>
    <m/>
    <m/>
    <m/>
    <m/>
    <x v="0"/>
    <m/>
    <m/>
  </r>
  <r>
    <s v="US00491622"/>
    <s v="USNM00491622"/>
    <x v="89"/>
    <m/>
    <m/>
    <m/>
    <m/>
    <m/>
    <m/>
    <x v="0"/>
    <m/>
    <m/>
  </r>
  <r>
    <s v="US00491623"/>
    <s v="USNM00491623"/>
    <x v="89"/>
    <m/>
    <m/>
    <m/>
    <m/>
    <m/>
    <m/>
    <x v="0"/>
    <m/>
    <m/>
  </r>
  <r>
    <s v="US00492622"/>
    <s v="USNM00492622"/>
    <x v="89"/>
    <m/>
    <m/>
    <m/>
    <m/>
    <m/>
    <m/>
    <x v="0"/>
    <m/>
    <m/>
  </r>
  <r>
    <s v="US00492651"/>
    <s v="USNM00492651"/>
    <x v="89"/>
    <m/>
    <m/>
    <m/>
    <m/>
    <m/>
    <m/>
    <x v="0"/>
    <m/>
    <m/>
  </r>
  <r>
    <s v="US00492641"/>
    <s v="USNM00492641"/>
    <x v="89"/>
    <m/>
    <m/>
    <m/>
    <m/>
    <m/>
    <m/>
    <x v="0"/>
    <m/>
    <m/>
  </r>
  <r>
    <s v="US00645479"/>
    <s v="USNM00645479"/>
    <x v="89"/>
    <m/>
    <m/>
    <m/>
    <m/>
    <m/>
    <m/>
    <x v="0"/>
    <m/>
    <m/>
  </r>
  <r>
    <s v="US00455171"/>
    <s v="USNM00455171"/>
    <x v="89"/>
    <m/>
    <m/>
    <m/>
    <m/>
    <m/>
    <m/>
    <x v="0"/>
    <m/>
    <m/>
  </r>
  <r>
    <s v="US00455178"/>
    <s v="USNM00455178"/>
    <x v="89"/>
    <m/>
    <m/>
    <m/>
    <m/>
    <m/>
    <m/>
    <x v="0"/>
    <m/>
    <m/>
  </r>
  <r>
    <s v="US00491777"/>
    <s v="USNM00491777"/>
    <x v="89"/>
    <m/>
    <m/>
    <m/>
    <m/>
    <m/>
    <m/>
    <x v="0"/>
    <m/>
    <m/>
  </r>
  <r>
    <s v="US00492683"/>
    <s v="USNM00492683"/>
    <x v="89"/>
    <m/>
    <m/>
    <m/>
    <m/>
    <m/>
    <m/>
    <x v="0"/>
    <m/>
    <m/>
  </r>
  <r>
    <s v="US00211670"/>
    <s v="USNM00211670"/>
    <x v="89"/>
    <m/>
    <m/>
    <m/>
    <m/>
    <m/>
    <m/>
    <x v="0"/>
    <m/>
    <m/>
  </r>
  <r>
    <s v="US00454113"/>
    <s v="USNM00454113"/>
    <x v="89"/>
    <m/>
    <m/>
    <m/>
    <m/>
    <m/>
    <m/>
    <x v="0"/>
    <m/>
    <m/>
  </r>
  <r>
    <s v="US00491780"/>
    <s v="USNM00491780"/>
    <x v="89"/>
    <m/>
    <m/>
    <m/>
    <m/>
    <m/>
    <m/>
    <x v="0"/>
    <m/>
    <m/>
  </r>
  <r>
    <s v="US00492680"/>
    <s v="USNM00492680"/>
    <x v="89"/>
    <m/>
    <m/>
    <m/>
    <m/>
    <m/>
    <m/>
    <x v="0"/>
    <m/>
    <m/>
  </r>
  <r>
    <s v="US00268028"/>
    <s v="USNM00268028"/>
    <x v="90"/>
    <m/>
    <m/>
    <m/>
    <m/>
    <m/>
    <m/>
    <x v="0"/>
    <m/>
    <m/>
  </r>
  <r>
    <s v="US00645357"/>
    <s v="USNM00645357"/>
    <x v="91"/>
    <m/>
    <m/>
    <m/>
    <m/>
    <m/>
    <m/>
    <x v="0"/>
    <m/>
    <m/>
  </r>
  <r>
    <s v="US00645355"/>
    <s v="USNM00645355"/>
    <x v="91"/>
    <m/>
    <m/>
    <m/>
    <m/>
    <m/>
    <m/>
    <x v="0"/>
    <m/>
    <m/>
  </r>
  <r>
    <s v="US00645318"/>
    <s v="USNM00645318"/>
    <x v="91"/>
    <m/>
    <m/>
    <m/>
    <m/>
    <m/>
    <m/>
    <x v="0"/>
    <m/>
    <m/>
  </r>
  <r>
    <s v="US00645363"/>
    <s v="USNM00645363"/>
    <x v="91"/>
    <m/>
    <m/>
    <m/>
    <m/>
    <m/>
    <m/>
    <x v="0"/>
    <m/>
    <m/>
  </r>
  <r>
    <s v="US00645497"/>
    <s v="USNM00645497"/>
    <x v="91"/>
    <m/>
    <m/>
    <m/>
    <m/>
    <m/>
    <m/>
    <x v="0"/>
    <m/>
    <m/>
  </r>
  <r>
    <s v="US00645593"/>
    <s v="USNM00645593"/>
    <x v="91"/>
    <m/>
    <m/>
    <m/>
    <m/>
    <m/>
    <m/>
    <x v="0"/>
    <m/>
    <m/>
  </r>
  <r>
    <s v="US00645389"/>
    <s v="USNM00645389"/>
    <x v="91"/>
    <m/>
    <m/>
    <m/>
    <m/>
    <m/>
    <m/>
    <x v="0"/>
    <m/>
    <m/>
  </r>
  <r>
    <s v="US00645594"/>
    <s v="USNM00645594"/>
    <x v="91"/>
    <m/>
    <m/>
    <m/>
    <m/>
    <m/>
    <m/>
    <x v="0"/>
    <m/>
    <m/>
  </r>
  <r>
    <s v="US00645592"/>
    <s v="USNM00645592"/>
    <x v="91"/>
    <m/>
    <m/>
    <m/>
    <m/>
    <m/>
    <m/>
    <x v="0"/>
    <m/>
    <m/>
  </r>
  <r>
    <s v="US00644879"/>
    <s v="USNM00644879"/>
    <x v="91"/>
    <m/>
    <m/>
    <m/>
    <m/>
    <m/>
    <m/>
    <x v="0"/>
    <m/>
    <m/>
  </r>
  <r>
    <s v="US00641926"/>
    <s v="USNM00641926"/>
    <x v="91"/>
    <m/>
    <m/>
    <m/>
    <m/>
    <m/>
    <m/>
    <x v="0"/>
    <m/>
    <m/>
  </r>
  <r>
    <s v="US00645496"/>
    <s v="USNM00645496"/>
    <x v="91"/>
    <m/>
    <m/>
    <m/>
    <m/>
    <m/>
    <m/>
    <x v="0"/>
    <m/>
    <m/>
  </r>
  <r>
    <s v="US00645492"/>
    <s v="USNM00645492"/>
    <x v="91"/>
    <m/>
    <m/>
    <m/>
    <m/>
    <m/>
    <m/>
    <x v="0"/>
    <m/>
    <m/>
  </r>
  <r>
    <s v="US00645664"/>
    <s v="USNM00645664"/>
    <x v="91"/>
    <m/>
    <m/>
    <m/>
    <m/>
    <m/>
    <m/>
    <x v="0"/>
    <m/>
    <m/>
  </r>
  <r>
    <s v="US00267912"/>
    <s v="USNM00267912"/>
    <x v="92"/>
    <m/>
    <m/>
    <m/>
    <m/>
    <m/>
    <m/>
    <x v="0"/>
    <m/>
    <m/>
  </r>
  <r>
    <s v="US00209080"/>
    <s v="USNM00209080"/>
    <x v="92"/>
    <m/>
    <m/>
    <m/>
    <m/>
    <m/>
    <m/>
    <x v="0"/>
    <m/>
    <m/>
  </r>
  <r>
    <s v="US00209093"/>
    <s v="USNM00209093"/>
    <x v="92"/>
    <m/>
    <m/>
    <m/>
    <m/>
    <m/>
    <m/>
    <x v="0"/>
    <m/>
    <m/>
  </r>
  <r>
    <s v="US00267911"/>
    <s v="USNM00267911"/>
    <x v="92"/>
    <m/>
    <m/>
    <m/>
    <m/>
    <m/>
    <m/>
    <x v="0"/>
    <m/>
    <m/>
  </r>
  <r>
    <s v="US00269838"/>
    <s v="USNM00269838"/>
    <x v="92"/>
    <m/>
    <m/>
    <m/>
    <m/>
    <m/>
    <m/>
    <x v="0"/>
    <m/>
    <m/>
  </r>
  <r>
    <s v="US00269839"/>
    <s v="USNM00269839"/>
    <x v="92"/>
    <m/>
    <m/>
    <m/>
    <m/>
    <m/>
    <m/>
    <x v="0"/>
    <m/>
    <m/>
  </r>
  <r>
    <s v="US00454147"/>
    <s v="USNM00454147"/>
    <x v="92"/>
    <m/>
    <m/>
    <m/>
    <m/>
    <m/>
    <m/>
    <x v="0"/>
    <m/>
    <m/>
  </r>
  <r>
    <s v="US00209095"/>
    <s v="USNM00209095"/>
    <x v="92"/>
    <m/>
    <m/>
    <m/>
    <m/>
    <m/>
    <m/>
    <x v="0"/>
    <m/>
    <m/>
  </r>
  <r>
    <s v="US00454188"/>
    <s v="USNM00454188"/>
    <x v="92"/>
    <m/>
    <m/>
    <m/>
    <m/>
    <m/>
    <m/>
    <x v="0"/>
    <m/>
    <m/>
  </r>
  <r>
    <s v="US00454140"/>
    <s v="USNM00454140"/>
    <x v="93"/>
    <m/>
    <m/>
    <m/>
    <m/>
    <m/>
    <m/>
    <x v="0"/>
    <m/>
    <m/>
  </r>
  <r>
    <s v="US00454145"/>
    <s v="USNM00454145"/>
    <x v="93"/>
    <m/>
    <m/>
    <m/>
    <m/>
    <m/>
    <m/>
    <x v="0"/>
    <m/>
    <m/>
  </r>
  <r>
    <s v="US00454152"/>
    <s v="USNM00454152"/>
    <x v="93"/>
    <m/>
    <m/>
    <m/>
    <m/>
    <m/>
    <m/>
    <x v="0"/>
    <m/>
    <m/>
  </r>
  <r>
    <s v="US00454215"/>
    <s v="USNM00454215"/>
    <x v="93"/>
    <m/>
    <m/>
    <m/>
    <m/>
    <m/>
    <m/>
    <x v="0"/>
    <m/>
    <m/>
  </r>
  <r>
    <s v="US00455170"/>
    <s v="USNM00455170"/>
    <x v="93"/>
    <m/>
    <m/>
    <m/>
    <m/>
    <m/>
    <m/>
    <x v="0"/>
    <m/>
    <m/>
  </r>
  <r>
    <s v="US00491818"/>
    <s v="USNM00491818"/>
    <x v="93"/>
    <m/>
    <m/>
    <m/>
    <m/>
    <m/>
    <m/>
    <x v="0"/>
    <m/>
    <m/>
  </r>
  <r>
    <s v="US00454144"/>
    <s v="USNM00454144"/>
    <x v="93"/>
    <m/>
    <m/>
    <m/>
    <m/>
    <m/>
    <m/>
    <x v="0"/>
    <m/>
    <m/>
  </r>
  <r>
    <s v="US00455172"/>
    <s v="USNM00455172"/>
    <x v="93"/>
    <m/>
    <m/>
    <m/>
    <m/>
    <m/>
    <m/>
    <x v="0"/>
    <m/>
    <m/>
  </r>
  <r>
    <s v="US00457023"/>
    <s v="USNM00457023"/>
    <x v="93"/>
    <m/>
    <m/>
    <m/>
    <m/>
    <m/>
    <m/>
    <x v="0"/>
    <m/>
    <m/>
  </r>
  <r>
    <s v="US00454159"/>
    <s v="USNM00454159"/>
    <x v="93"/>
    <m/>
    <m/>
    <m/>
    <m/>
    <m/>
    <m/>
    <x v="0"/>
    <m/>
    <m/>
  </r>
  <r>
    <s v="US00645648"/>
    <s v="USNM00645648"/>
    <x v="93"/>
    <m/>
    <m/>
    <m/>
    <m/>
    <m/>
    <m/>
    <x v="0"/>
    <m/>
    <m/>
  </r>
  <r>
    <s v="US00491584"/>
    <s v="USNM00491584"/>
    <x v="94"/>
    <m/>
    <m/>
    <m/>
    <m/>
    <m/>
    <m/>
    <x v="0"/>
    <m/>
    <m/>
  </r>
  <r>
    <s v="US00645474"/>
    <s v="USNM00645474"/>
    <x v="95"/>
    <m/>
    <m/>
    <m/>
    <m/>
    <m/>
    <m/>
    <x v="0"/>
    <m/>
    <m/>
  </r>
  <r>
    <s v="US00643686"/>
    <s v="USNM00643686"/>
    <x v="96"/>
    <m/>
    <m/>
    <m/>
    <m/>
    <m/>
    <m/>
    <x v="0"/>
    <m/>
    <m/>
  </r>
  <r>
    <s v="US00645346"/>
    <s v="USNM00645346"/>
    <x v="96"/>
    <m/>
    <m/>
    <m/>
    <m/>
    <m/>
    <m/>
    <x v="0"/>
    <m/>
    <m/>
  </r>
  <r>
    <s v="US00645345"/>
    <s v="USNM00645345"/>
    <x v="96"/>
    <m/>
    <m/>
    <m/>
    <m/>
    <m/>
    <m/>
    <x v="0"/>
    <m/>
    <m/>
  </r>
  <r>
    <s v="US00641859"/>
    <s v="USNM00641859"/>
    <x v="96"/>
    <m/>
    <m/>
    <m/>
    <m/>
    <m/>
    <m/>
    <x v="0"/>
    <m/>
    <m/>
  </r>
  <r>
    <s v="US00641800"/>
    <s v="USNM00641800"/>
    <x v="96"/>
    <m/>
    <m/>
    <m/>
    <m/>
    <m/>
    <m/>
    <x v="0"/>
    <m/>
    <m/>
  </r>
  <r>
    <s v="US00641886"/>
    <s v="USNM00641886"/>
    <x v="96"/>
    <m/>
    <m/>
    <m/>
    <m/>
    <m/>
    <m/>
    <x v="0"/>
    <m/>
    <m/>
  </r>
  <r>
    <s v="US00641873"/>
    <s v="USNM00641873"/>
    <x v="96"/>
    <m/>
    <m/>
    <m/>
    <m/>
    <m/>
    <m/>
    <x v="0"/>
    <m/>
    <m/>
  </r>
  <r>
    <s v="US00641872"/>
    <s v="USNM00641872"/>
    <x v="96"/>
    <m/>
    <m/>
    <m/>
    <m/>
    <m/>
    <m/>
    <x v="0"/>
    <m/>
    <m/>
  </r>
  <r>
    <s v="US00643635"/>
    <s v="USNM00643635"/>
    <x v="96"/>
    <m/>
    <m/>
    <m/>
    <m/>
    <m/>
    <m/>
    <x v="0"/>
    <m/>
    <m/>
  </r>
  <r>
    <s v="US00643582"/>
    <s v="USNM00643582"/>
    <x v="96"/>
    <m/>
    <m/>
    <m/>
    <m/>
    <m/>
    <m/>
    <x v="0"/>
    <m/>
    <m/>
  </r>
  <r>
    <s v="US00645483"/>
    <s v="USNM00645483"/>
    <x v="96"/>
    <m/>
    <m/>
    <m/>
    <m/>
    <m/>
    <m/>
    <x v="0"/>
    <m/>
    <m/>
  </r>
  <r>
    <s v="US00645620"/>
    <s v="USNM00645620"/>
    <x v="96"/>
    <m/>
    <m/>
    <m/>
    <m/>
    <m/>
    <m/>
    <x v="0"/>
    <m/>
    <m/>
  </r>
  <r>
    <s v="US00645693"/>
    <s v="USNM00645693"/>
    <x v="96"/>
    <m/>
    <m/>
    <m/>
    <m/>
    <m/>
    <m/>
    <x v="0"/>
    <m/>
    <m/>
  </r>
  <r>
    <s v="US00640038"/>
    <s v="USNM00640038"/>
    <x v="96"/>
    <m/>
    <m/>
    <m/>
    <m/>
    <m/>
    <m/>
    <x v="0"/>
    <m/>
    <m/>
  </r>
  <r>
    <s v="US00645714"/>
    <s v="USNM00645714"/>
    <x v="96"/>
    <m/>
    <m/>
    <m/>
    <m/>
    <m/>
    <m/>
    <x v="0"/>
    <m/>
    <m/>
  </r>
  <r>
    <s v="US00643728"/>
    <s v="USNM00643728"/>
    <x v="96"/>
    <m/>
    <m/>
    <m/>
    <m/>
    <m/>
    <m/>
    <x v="0"/>
    <m/>
    <m/>
  </r>
  <r>
    <s v="US00645717"/>
    <s v="USNM00645717"/>
    <x v="96"/>
    <m/>
    <m/>
    <m/>
    <m/>
    <m/>
    <m/>
    <x v="0"/>
    <m/>
    <m/>
  </r>
  <r>
    <s v="US00645615"/>
    <s v="USNM00645615"/>
    <x v="96"/>
    <m/>
    <m/>
    <m/>
    <m/>
    <m/>
    <m/>
    <x v="0"/>
    <m/>
    <m/>
  </r>
  <r>
    <s v="US00640045"/>
    <s v="USNM00640045"/>
    <x v="96"/>
    <m/>
    <m/>
    <m/>
    <m/>
    <m/>
    <m/>
    <x v="0"/>
    <m/>
    <m/>
  </r>
  <r>
    <s v="US00644874"/>
    <s v="USNM00644874"/>
    <x v="96"/>
    <m/>
    <m/>
    <m/>
    <m/>
    <m/>
    <m/>
    <x v="0"/>
    <m/>
    <m/>
  </r>
  <r>
    <s v="US00641823"/>
    <s v="USNM00641823"/>
    <x v="96"/>
    <m/>
    <m/>
    <m/>
    <m/>
    <m/>
    <m/>
    <x v="0"/>
    <m/>
    <m/>
  </r>
  <r>
    <s v="US00645596"/>
    <s v="USNM00645596"/>
    <x v="96"/>
    <m/>
    <m/>
    <m/>
    <m/>
    <m/>
    <m/>
    <x v="0"/>
    <m/>
    <m/>
  </r>
  <r>
    <s v="US00645678"/>
    <s v="USNM00645678"/>
    <x v="96"/>
    <m/>
    <m/>
    <m/>
    <m/>
    <m/>
    <m/>
    <x v="0"/>
    <m/>
    <m/>
  </r>
  <r>
    <s v="US00645699"/>
    <s v="USNM00645699"/>
    <x v="96"/>
    <m/>
    <m/>
    <m/>
    <m/>
    <m/>
    <m/>
    <x v="0"/>
    <m/>
    <m/>
  </r>
  <r>
    <s v="US00645716"/>
    <s v="USNM00645716"/>
    <x v="96"/>
    <m/>
    <m/>
    <m/>
    <m/>
    <m/>
    <m/>
    <x v="0"/>
    <m/>
    <m/>
  </r>
  <r>
    <s v="US00491725"/>
    <s v="USNM00491725"/>
    <x v="97"/>
    <m/>
    <m/>
    <m/>
    <m/>
    <m/>
    <m/>
    <x v="0"/>
    <m/>
    <m/>
  </r>
  <r>
    <s v="US00645314"/>
    <s v="USNM00645314"/>
    <x v="98"/>
    <m/>
    <m/>
    <m/>
    <m/>
    <m/>
    <m/>
    <x v="0"/>
    <m/>
    <m/>
  </r>
  <r>
    <s v="US00211696"/>
    <s v="USNM00211696"/>
    <x v="99"/>
    <m/>
    <m/>
    <m/>
    <m/>
    <m/>
    <m/>
    <x v="0"/>
    <m/>
    <m/>
  </r>
  <r>
    <s v="US00491757"/>
    <s v="USNM00491757"/>
    <x v="100"/>
    <m/>
    <m/>
    <m/>
    <m/>
    <m/>
    <m/>
    <x v="0"/>
    <m/>
    <m/>
  </r>
  <r>
    <s v="US00491758"/>
    <s v="USNM00491758"/>
    <x v="100"/>
    <m/>
    <m/>
    <m/>
    <m/>
    <m/>
    <m/>
    <x v="0"/>
    <m/>
    <m/>
  </r>
  <r>
    <s v="US00491759"/>
    <s v="USNM00491759"/>
    <x v="100"/>
    <m/>
    <m/>
    <m/>
    <m/>
    <m/>
    <m/>
    <x v="0"/>
    <m/>
    <m/>
  </r>
  <r>
    <s v="US00491772"/>
    <s v="USNM00491772"/>
    <x v="100"/>
    <m/>
    <m/>
    <m/>
    <m/>
    <m/>
    <m/>
    <x v="0"/>
    <m/>
    <m/>
  </r>
  <r>
    <s v="US00454267"/>
    <s v="USNM00454267"/>
    <x v="101"/>
    <m/>
    <m/>
    <m/>
    <m/>
    <m/>
    <m/>
    <x v="0"/>
    <m/>
    <m/>
  </r>
  <r>
    <s v="US00491692"/>
    <s v="USNM00491692"/>
    <x v="101"/>
    <m/>
    <m/>
    <m/>
    <m/>
    <m/>
    <m/>
    <x v="0"/>
    <m/>
    <m/>
  </r>
  <r>
    <s v="US00491617"/>
    <s v="USNM00491617"/>
    <x v="101"/>
    <m/>
    <m/>
    <m/>
    <m/>
    <m/>
    <m/>
    <x v="0"/>
    <m/>
    <m/>
  </r>
  <r>
    <s v="US00492628"/>
    <s v="USNM00492628"/>
    <x v="102"/>
    <m/>
    <m/>
    <m/>
    <m/>
    <m/>
    <m/>
    <x v="0"/>
    <m/>
    <m/>
  </r>
  <r>
    <s v="US00492630"/>
    <s v="USNM00492630"/>
    <x v="103"/>
    <m/>
    <m/>
    <m/>
    <m/>
    <m/>
    <m/>
    <x v="0"/>
    <m/>
    <m/>
  </r>
  <r>
    <s v="US00491618"/>
    <s v="USNM00491618"/>
    <x v="104"/>
    <m/>
    <m/>
    <m/>
    <m/>
    <m/>
    <m/>
    <x v="0"/>
    <m/>
    <m/>
  </r>
  <r>
    <s v="US00491578"/>
    <s v="USNM00491578"/>
    <x v="104"/>
    <m/>
    <m/>
    <m/>
    <m/>
    <m/>
    <m/>
    <x v="0"/>
    <m/>
    <m/>
  </r>
  <r>
    <s v="US00497736"/>
    <s v="USNM00497736"/>
    <x v="105"/>
    <m/>
    <m/>
    <m/>
    <m/>
    <m/>
    <m/>
    <x v="4"/>
    <m/>
    <m/>
  </r>
  <r>
    <s v="US00504100"/>
    <s v="USNM00504100"/>
    <x v="106"/>
    <m/>
    <m/>
    <m/>
    <m/>
    <m/>
    <m/>
    <x v="4"/>
    <m/>
    <m/>
  </r>
  <r>
    <s v="US00454116"/>
    <s v="USNM00454116"/>
    <x v="107"/>
    <m/>
    <m/>
    <m/>
    <m/>
    <m/>
    <m/>
    <x v="0"/>
    <m/>
    <m/>
  </r>
  <r>
    <s v="US00269654"/>
    <s v="USNM00269654"/>
    <x v="108"/>
    <m/>
    <m/>
    <m/>
    <m/>
    <m/>
    <m/>
    <x v="0"/>
    <m/>
    <m/>
  </r>
  <r>
    <s v="US00269629"/>
    <s v="USNM00269629"/>
    <x v="108"/>
    <m/>
    <m/>
    <m/>
    <m/>
    <m/>
    <m/>
    <x v="0"/>
    <m/>
    <m/>
  </r>
  <r>
    <s v="US00269638"/>
    <s v="USNM00269638"/>
    <x v="108"/>
    <m/>
    <m/>
    <m/>
    <m/>
    <m/>
    <m/>
    <x v="0"/>
    <m/>
    <m/>
  </r>
  <r>
    <s v="US00269836"/>
    <s v="USNM00269836"/>
    <x v="108"/>
    <m/>
    <m/>
    <m/>
    <m/>
    <m/>
    <m/>
    <x v="0"/>
    <m/>
    <m/>
  </r>
  <r>
    <s v="US00454283"/>
    <s v="USNM00454283"/>
    <x v="108"/>
    <m/>
    <m/>
    <m/>
    <m/>
    <m/>
    <m/>
    <x v="0"/>
    <m/>
    <m/>
  </r>
  <r>
    <s v="US00503361"/>
    <s v="USNM00503361"/>
    <x v="108"/>
    <m/>
    <m/>
    <m/>
    <m/>
    <m/>
    <m/>
    <x v="0"/>
    <m/>
    <m/>
  </r>
  <r>
    <s v="US00269652"/>
    <s v="USNM00269652"/>
    <x v="109"/>
    <m/>
    <m/>
    <m/>
    <m/>
    <m/>
    <m/>
    <x v="0"/>
    <m/>
    <m/>
  </r>
  <r>
    <s v="US00454254"/>
    <s v="USNM00454254"/>
    <x v="109"/>
    <m/>
    <m/>
    <m/>
    <m/>
    <m/>
    <m/>
    <x v="0"/>
    <m/>
    <m/>
  </r>
  <r>
    <s v="US00454261"/>
    <s v="USNM00454261"/>
    <x v="109"/>
    <m/>
    <m/>
    <m/>
    <m/>
    <m/>
    <m/>
    <x v="0"/>
    <m/>
    <m/>
  </r>
  <r>
    <s v="US00454268"/>
    <s v="USNM00454268"/>
    <x v="109"/>
    <m/>
    <m/>
    <m/>
    <m/>
    <m/>
    <m/>
    <x v="0"/>
    <m/>
    <m/>
  </r>
  <r>
    <s v="US00454281"/>
    <s v="USNM00454281"/>
    <x v="109"/>
    <m/>
    <m/>
    <m/>
    <m/>
    <m/>
    <m/>
    <x v="0"/>
    <m/>
    <m/>
  </r>
  <r>
    <s v="US00491793"/>
    <s v="USNM00491793"/>
    <x v="109"/>
    <m/>
    <m/>
    <m/>
    <m/>
    <m/>
    <m/>
    <x v="0"/>
    <m/>
    <m/>
  </r>
  <r>
    <s v="US00491711"/>
    <s v="USNM00491711"/>
    <x v="109"/>
    <m/>
    <m/>
    <m/>
    <m/>
    <m/>
    <m/>
    <x v="0"/>
    <m/>
    <m/>
  </r>
  <r>
    <s v="US00491749"/>
    <s v="USNM00491749"/>
    <x v="109"/>
    <m/>
    <m/>
    <m/>
    <m/>
    <m/>
    <m/>
    <x v="0"/>
    <m/>
    <m/>
  </r>
  <r>
    <s v="US00269657"/>
    <s v="USNM00269657"/>
    <x v="109"/>
    <m/>
    <m/>
    <m/>
    <m/>
    <m/>
    <m/>
    <x v="0"/>
    <m/>
    <m/>
  </r>
  <r>
    <s v="US00454196"/>
    <s v="USNM00454196"/>
    <x v="109"/>
    <m/>
    <m/>
    <m/>
    <m/>
    <m/>
    <m/>
    <x v="0"/>
    <m/>
    <m/>
  </r>
  <r>
    <s v="US00454260"/>
    <s v="USNM00454260"/>
    <x v="109"/>
    <m/>
    <m/>
    <m/>
    <m/>
    <m/>
    <m/>
    <x v="0"/>
    <m/>
    <m/>
  </r>
  <r>
    <s v="US00491717"/>
    <s v="USNM00491717"/>
    <x v="109"/>
    <m/>
    <m/>
    <m/>
    <m/>
    <m/>
    <m/>
    <x v="0"/>
    <m/>
    <m/>
  </r>
  <r>
    <s v="US00491632"/>
    <s v="USNM00491632"/>
    <x v="109"/>
    <m/>
    <m/>
    <m/>
    <m/>
    <m/>
    <m/>
    <x v="0"/>
    <m/>
    <m/>
  </r>
  <r>
    <s v="US00492640"/>
    <s v="USNM00492640"/>
    <x v="109"/>
    <m/>
    <m/>
    <m/>
    <m/>
    <m/>
    <m/>
    <x v="0"/>
    <m/>
    <m/>
  </r>
  <r>
    <s v="US00269819"/>
    <s v="USNM00269819"/>
    <x v="109"/>
    <m/>
    <m/>
    <m/>
    <m/>
    <m/>
    <m/>
    <x v="0"/>
    <m/>
    <m/>
  </r>
  <r>
    <s v="US00454194"/>
    <s v="USNM00454194"/>
    <x v="109"/>
    <m/>
    <m/>
    <m/>
    <m/>
    <m/>
    <m/>
    <x v="0"/>
    <m/>
    <m/>
  </r>
  <r>
    <s v="US00454239"/>
    <s v="USNM00454239"/>
    <x v="109"/>
    <m/>
    <m/>
    <m/>
    <m/>
    <m/>
    <m/>
    <x v="0"/>
    <m/>
    <m/>
  </r>
  <r>
    <s v="US00269653"/>
    <s v="USNM00269653"/>
    <x v="109"/>
    <m/>
    <m/>
    <m/>
    <m/>
    <m/>
    <m/>
    <x v="0"/>
    <m/>
    <m/>
  </r>
  <r>
    <s v="US00643601"/>
    <s v="USNM00643601"/>
    <x v="110"/>
    <m/>
    <m/>
    <m/>
    <m/>
    <m/>
    <m/>
    <x v="0"/>
    <m/>
    <m/>
  </r>
  <r>
    <s v="US00269639"/>
    <s v="USNM00269639"/>
    <x v="110"/>
    <m/>
    <m/>
    <m/>
    <m/>
    <m/>
    <m/>
    <x v="0"/>
    <m/>
    <m/>
  </r>
  <r>
    <s v="US00454107"/>
    <s v="USNM00454107"/>
    <x v="111"/>
    <m/>
    <m/>
    <m/>
    <m/>
    <m/>
    <m/>
    <x v="0"/>
    <m/>
    <m/>
  </r>
  <r>
    <s v="US00454187"/>
    <s v="USNM00454187"/>
    <x v="111"/>
    <m/>
    <m/>
    <m/>
    <m/>
    <m/>
    <m/>
    <x v="0"/>
    <m/>
    <m/>
  </r>
  <r>
    <s v="US00454216"/>
    <s v="USNM00454216"/>
    <x v="111"/>
    <m/>
    <m/>
    <m/>
    <m/>
    <m/>
    <m/>
    <x v="0"/>
    <m/>
    <m/>
  </r>
  <r>
    <s v="US00454237"/>
    <s v="USNM00454237"/>
    <x v="111"/>
    <m/>
    <m/>
    <m/>
    <m/>
    <m/>
    <m/>
    <x v="0"/>
    <m/>
    <m/>
  </r>
  <r>
    <s v="US00454246"/>
    <s v="USNM00454246"/>
    <x v="111"/>
    <m/>
    <m/>
    <m/>
    <m/>
    <m/>
    <m/>
    <x v="0"/>
    <m/>
    <m/>
  </r>
  <r>
    <s v="US00454130"/>
    <s v="USNM00454130"/>
    <x v="111"/>
    <m/>
    <m/>
    <m/>
    <m/>
    <m/>
    <m/>
    <x v="0"/>
    <m/>
    <m/>
  </r>
  <r>
    <s v="US00454212"/>
    <s v="USNM00454212"/>
    <x v="111"/>
    <m/>
    <m/>
    <m/>
    <m/>
    <m/>
    <m/>
    <x v="0"/>
    <m/>
    <m/>
  </r>
  <r>
    <s v="US00503397"/>
    <s v="USNM00503397"/>
    <x v="112"/>
    <m/>
    <m/>
    <m/>
    <m/>
    <m/>
    <m/>
    <x v="0"/>
    <m/>
    <m/>
  </r>
  <r>
    <s v="US00503264"/>
    <s v="USNM00503264"/>
    <x v="112"/>
    <m/>
    <m/>
    <m/>
    <m/>
    <m/>
    <m/>
    <x v="0"/>
    <m/>
    <m/>
  </r>
  <r>
    <s v="US00492633"/>
    <s v="USNM00492633"/>
    <x v="113"/>
    <m/>
    <m/>
    <m/>
    <m/>
    <m/>
    <m/>
    <x v="0"/>
    <m/>
    <m/>
  </r>
  <r>
    <s v="US00491647"/>
    <s v="USNM00491647"/>
    <x v="114"/>
    <m/>
    <m/>
    <m/>
    <m/>
    <m/>
    <m/>
    <x v="0"/>
    <m/>
    <m/>
  </r>
  <r>
    <s v="US00643636"/>
    <s v="USNM00643636"/>
    <x v="115"/>
    <m/>
    <m/>
    <m/>
    <m/>
    <m/>
    <m/>
    <x v="0"/>
    <m/>
    <m/>
  </r>
  <r>
    <s v="US00492807"/>
    <s v="USNM00492807"/>
    <x v="116"/>
    <m/>
    <m/>
    <m/>
    <m/>
    <m/>
    <m/>
    <x v="0"/>
    <m/>
    <m/>
  </r>
  <r>
    <s v="US00492808"/>
    <s v="USNM00492808"/>
    <x v="116"/>
    <m/>
    <m/>
    <m/>
    <m/>
    <m/>
    <m/>
    <x v="0"/>
    <m/>
    <m/>
  </r>
  <r>
    <s v="US00491645"/>
    <s v="USNM00491645"/>
    <x v="117"/>
    <m/>
    <m/>
    <m/>
    <m/>
    <m/>
    <m/>
    <x v="0"/>
    <m/>
    <m/>
  </r>
  <r>
    <s v="US00492645"/>
    <s v="USNM00492645"/>
    <x v="117"/>
    <m/>
    <m/>
    <m/>
    <m/>
    <m/>
    <m/>
    <x v="0"/>
    <m/>
    <m/>
  </r>
  <r>
    <s v="US00491644"/>
    <s v="USNM00491644"/>
    <x v="117"/>
    <m/>
    <m/>
    <m/>
    <m/>
    <m/>
    <m/>
    <x v="0"/>
    <m/>
    <m/>
  </r>
  <r>
    <s v="US00492644"/>
    <s v="USNM00492644"/>
    <x v="117"/>
    <m/>
    <m/>
    <m/>
    <m/>
    <m/>
    <m/>
    <x v="0"/>
    <m/>
    <m/>
  </r>
  <r>
    <s v="US00492646"/>
    <s v="USNM00492646"/>
    <x v="117"/>
    <m/>
    <m/>
    <m/>
    <m/>
    <m/>
    <m/>
    <x v="0"/>
    <m/>
    <m/>
  </r>
  <r>
    <s v="US00643723"/>
    <s v="USNM00643723"/>
    <x v="118"/>
    <m/>
    <m/>
    <m/>
    <m/>
    <m/>
    <m/>
    <x v="0"/>
    <m/>
    <m/>
  </r>
  <r>
    <s v="US00209072"/>
    <s v="USNM00209072"/>
    <x v="118"/>
    <m/>
    <m/>
    <m/>
    <m/>
    <m/>
    <m/>
    <x v="0"/>
    <m/>
    <m/>
  </r>
  <r>
    <s v="US00209077"/>
    <s v="USNM00209077"/>
    <x v="118"/>
    <m/>
    <m/>
    <m/>
    <m/>
    <m/>
    <m/>
    <x v="0"/>
    <m/>
    <m/>
  </r>
  <r>
    <s v="US00454197"/>
    <s v="USNM00454197"/>
    <x v="118"/>
    <m/>
    <m/>
    <m/>
    <m/>
    <m/>
    <m/>
    <x v="0"/>
    <m/>
    <m/>
  </r>
  <r>
    <s v="US00507065"/>
    <s v="USNM00507065"/>
    <x v="119"/>
    <m/>
    <m/>
    <m/>
    <m/>
    <m/>
    <m/>
    <x v="0"/>
    <m/>
    <m/>
  </r>
  <r>
    <s v="US00505497"/>
    <s v="USNM00505497"/>
    <x v="119"/>
    <m/>
    <m/>
    <m/>
    <m/>
    <m/>
    <m/>
    <x v="0"/>
    <m/>
    <m/>
  </r>
  <r>
    <s v="US00491573"/>
    <s v="USNM00491573"/>
    <x v="120"/>
    <m/>
    <m/>
    <m/>
    <m/>
    <m/>
    <m/>
    <x v="0"/>
    <m/>
    <m/>
  </r>
  <r>
    <s v="US00267926"/>
    <s v="USNM00267926"/>
    <x v="121"/>
    <m/>
    <m/>
    <m/>
    <m/>
    <m/>
    <m/>
    <x v="0"/>
    <m/>
    <m/>
  </r>
  <r>
    <s v="US00267927"/>
    <s v="USNM00267927"/>
    <x v="121"/>
    <m/>
    <m/>
    <m/>
    <m/>
    <m/>
    <m/>
    <x v="0"/>
    <m/>
    <m/>
  </r>
  <r>
    <s v="US00457479"/>
    <s v="USNM00457479"/>
    <x v="122"/>
    <s v="MICR006"/>
    <n v="1"/>
    <m/>
    <m/>
    <m/>
    <m/>
    <x v="0"/>
    <m/>
    <m/>
  </r>
  <r>
    <s v="US00454129"/>
    <s v="USNM00454129"/>
    <x v="123"/>
    <s v="MICR010"/>
    <n v="1"/>
    <m/>
    <m/>
    <m/>
    <m/>
    <x v="0"/>
    <m/>
    <m/>
  </r>
  <r>
    <s v="US00506218"/>
    <s v="USNM00506218"/>
    <x v="124"/>
    <s v="MICR011"/>
    <n v="1"/>
    <m/>
    <m/>
    <m/>
    <m/>
    <x v="0"/>
    <m/>
    <m/>
  </r>
  <r>
    <s v="US00499551"/>
    <s v="USNM00499551"/>
    <x v="125"/>
    <s v="MICR012"/>
    <n v="1"/>
    <m/>
    <m/>
    <m/>
    <m/>
    <x v="0"/>
    <m/>
    <m/>
  </r>
  <r>
    <s v="US00497836"/>
    <s v="USNM00497836"/>
    <x v="126"/>
    <s v="MICR013"/>
    <n v="1"/>
    <m/>
    <m/>
    <m/>
    <m/>
    <x v="0"/>
    <m/>
    <m/>
  </r>
  <r>
    <s v="US00506248"/>
    <s v="USNM00506248"/>
    <x v="126"/>
    <s v="MICR013"/>
    <n v="1"/>
    <m/>
    <m/>
    <m/>
    <m/>
    <x v="0"/>
    <m/>
    <m/>
  </r>
  <r>
    <s v="US00504193"/>
    <s v="USNM00504193"/>
    <x v="126"/>
    <s v="MICR013"/>
    <n v="1"/>
    <m/>
    <m/>
    <m/>
    <m/>
    <x v="0"/>
    <m/>
    <m/>
  </r>
  <r>
    <s v="US00505065"/>
    <s v="USNM00505065"/>
    <x v="126"/>
    <s v="MICR013"/>
    <n v="1"/>
    <m/>
    <m/>
    <m/>
    <m/>
    <x v="0"/>
    <m/>
    <m/>
  </r>
  <r>
    <s v="US00497718"/>
    <s v="USNM00497718"/>
    <x v="126"/>
    <s v="MICR013"/>
    <n v="1"/>
    <m/>
    <m/>
    <m/>
    <m/>
    <x v="0"/>
    <m/>
    <m/>
  </r>
  <r>
    <s v="US00497698"/>
    <s v="USNM00497698"/>
    <x v="126"/>
    <s v="MICR013"/>
    <n v="1"/>
    <m/>
    <m/>
    <m/>
    <m/>
    <x v="0"/>
    <m/>
    <m/>
  </r>
  <r>
    <s v="US00504999"/>
    <s v="USNM00504999"/>
    <x v="126"/>
    <s v="MICR013"/>
    <n v="1"/>
    <m/>
    <m/>
    <m/>
    <m/>
    <x v="0"/>
    <m/>
    <m/>
  </r>
  <r>
    <s v="US00506265"/>
    <s v="USNM00506265"/>
    <x v="126"/>
    <s v="MICR013"/>
    <n v="1"/>
    <m/>
    <m/>
    <m/>
    <m/>
    <x v="0"/>
    <m/>
    <m/>
  </r>
  <r>
    <s v="US00504261"/>
    <s v="USNM00504261"/>
    <x v="126"/>
    <s v="MICR013"/>
    <n v="1"/>
    <m/>
    <m/>
    <m/>
    <m/>
    <x v="0"/>
    <m/>
    <m/>
  </r>
  <r>
    <s v="US00504986"/>
    <s v="USNM00504986"/>
    <x v="126"/>
    <s v="MICR013"/>
    <n v="1"/>
    <m/>
    <m/>
    <m/>
    <m/>
    <x v="0"/>
    <m/>
    <m/>
  </r>
  <r>
    <s v="US00209071"/>
    <s v="USNM00209071"/>
    <x v="127"/>
    <s v="MICR014"/>
    <n v="1"/>
    <m/>
    <m/>
    <m/>
    <m/>
    <x v="0"/>
    <m/>
    <m/>
  </r>
  <r>
    <s v="US00209081"/>
    <s v="USNM00209081"/>
    <x v="127"/>
    <s v="MICR014"/>
    <n v="1"/>
    <m/>
    <m/>
    <m/>
    <m/>
    <x v="0"/>
    <m/>
    <m/>
  </r>
  <r>
    <s v="US00209085"/>
    <s v="USNM00209085"/>
    <x v="127"/>
    <s v="MICR014"/>
    <n v="1"/>
    <m/>
    <m/>
    <m/>
    <m/>
    <x v="0"/>
    <m/>
    <m/>
  </r>
  <r>
    <s v="US00209097"/>
    <s v="USNM00209097"/>
    <x v="127"/>
    <s v="MICR014"/>
    <n v="1"/>
    <m/>
    <m/>
    <m/>
    <m/>
    <x v="0"/>
    <m/>
    <m/>
  </r>
  <r>
    <s v="US00209098"/>
    <s v="USNM00209098"/>
    <x v="127"/>
    <s v="MICR014"/>
    <n v="1"/>
    <m/>
    <m/>
    <m/>
    <m/>
    <x v="0"/>
    <m/>
    <m/>
  </r>
  <r>
    <s v="US00211693"/>
    <s v="USNM00211693"/>
    <x v="127"/>
    <s v="MICR014"/>
    <n v="1"/>
    <m/>
    <m/>
    <m/>
    <m/>
    <x v="0"/>
    <m/>
    <m/>
  </r>
  <r>
    <s v="US00211694"/>
    <s v="USNM00211694"/>
    <x v="127"/>
    <s v="MICR014"/>
    <n v="1"/>
    <m/>
    <m/>
    <m/>
    <m/>
    <x v="0"/>
    <m/>
    <m/>
  </r>
  <r>
    <s v="US00211704"/>
    <s v="USNM00211704"/>
    <x v="127"/>
    <s v="MICR014"/>
    <n v="1"/>
    <m/>
    <m/>
    <m/>
    <m/>
    <x v="0"/>
    <m/>
    <m/>
  </r>
  <r>
    <s v="US00211706"/>
    <s v="USNM00211706"/>
    <x v="127"/>
    <s v="MICR014"/>
    <n v="1"/>
    <m/>
    <m/>
    <m/>
    <m/>
    <x v="0"/>
    <m/>
    <m/>
  </r>
  <r>
    <s v="US00211709"/>
    <s v="USNM00211709"/>
    <x v="127"/>
    <s v="MICR014"/>
    <n v="1"/>
    <m/>
    <m/>
    <m/>
    <m/>
    <x v="0"/>
    <m/>
    <m/>
  </r>
  <r>
    <s v="US00211730"/>
    <s v="USNM00211730"/>
    <x v="127"/>
    <s v="MICR014"/>
    <n v="1"/>
    <m/>
    <m/>
    <m/>
    <m/>
    <x v="0"/>
    <m/>
    <m/>
  </r>
  <r>
    <s v="US00211734"/>
    <s v="USNM00211734"/>
    <x v="127"/>
    <s v="MICR014"/>
    <n v="1"/>
    <m/>
    <m/>
    <m/>
    <m/>
    <x v="0"/>
    <m/>
    <m/>
  </r>
  <r>
    <s v="US00211735"/>
    <s v="USNM00211735"/>
    <x v="127"/>
    <s v="MICR014"/>
    <n v="1"/>
    <m/>
    <m/>
    <m/>
    <m/>
    <x v="0"/>
    <m/>
    <m/>
  </r>
  <r>
    <s v="US00211740"/>
    <s v="USNM00211740"/>
    <x v="127"/>
    <s v="MICR014"/>
    <n v="1"/>
    <m/>
    <m/>
    <m/>
    <m/>
    <x v="0"/>
    <m/>
    <m/>
  </r>
  <r>
    <s v="US00211749"/>
    <s v="USNM00211749"/>
    <x v="127"/>
    <s v="MICR014"/>
    <n v="1"/>
    <m/>
    <m/>
    <m/>
    <m/>
    <x v="0"/>
    <m/>
    <m/>
  </r>
  <r>
    <s v="US00499630"/>
    <s v="USNM00499630"/>
    <x v="127"/>
    <s v="MICR014"/>
    <n v="1"/>
    <m/>
    <m/>
    <m/>
    <m/>
    <x v="0"/>
    <m/>
    <m/>
  </r>
  <r>
    <s v="US00499823"/>
    <s v="USNM00499823"/>
    <x v="127"/>
    <s v="MICR014"/>
    <n v="1"/>
    <m/>
    <m/>
    <m/>
    <m/>
    <x v="0"/>
    <m/>
    <m/>
  </r>
  <r>
    <s v="US00497772"/>
    <s v="USNM00497772"/>
    <x v="127"/>
    <s v="MICR014"/>
    <n v="1"/>
    <m/>
    <m/>
    <m/>
    <m/>
    <x v="0"/>
    <m/>
    <m/>
  </r>
  <r>
    <s v="US00496808"/>
    <s v="USNM00496808"/>
    <x v="127"/>
    <s v="MICR014"/>
    <n v="1"/>
    <m/>
    <m/>
    <m/>
    <m/>
    <x v="0"/>
    <m/>
    <m/>
  </r>
  <r>
    <s v="US00504046"/>
    <s v="USNM00504046"/>
    <x v="127"/>
    <s v="MICR014"/>
    <n v="1"/>
    <m/>
    <m/>
    <m/>
    <m/>
    <x v="0"/>
    <m/>
    <m/>
  </r>
  <r>
    <s v="US00510067"/>
    <s v="USNM00510067"/>
    <x v="127"/>
    <s v="MICR014"/>
    <n v="1"/>
    <m/>
    <m/>
    <m/>
    <m/>
    <x v="0"/>
    <m/>
    <m/>
  </r>
  <r>
    <s v="US00267932"/>
    <s v="USNM00267932"/>
    <x v="127"/>
    <s v="MICR014"/>
    <n v="1"/>
    <m/>
    <m/>
    <m/>
    <m/>
    <x v="0"/>
    <m/>
    <m/>
  </r>
  <r>
    <s v="US00267937"/>
    <s v="USNM00267937"/>
    <x v="127"/>
    <s v="MICR014"/>
    <n v="1"/>
    <m/>
    <m/>
    <m/>
    <m/>
    <x v="0"/>
    <m/>
    <m/>
  </r>
  <r>
    <s v="US00267948"/>
    <s v="USNM00267948"/>
    <x v="127"/>
    <s v="MICR014"/>
    <n v="1"/>
    <m/>
    <m/>
    <m/>
    <m/>
    <x v="0"/>
    <m/>
    <m/>
  </r>
  <r>
    <s v="US00269619"/>
    <s v="USNM00269619"/>
    <x v="127"/>
    <s v="MICR014"/>
    <n v="1"/>
    <m/>
    <m/>
    <m/>
    <m/>
    <x v="0"/>
    <m/>
    <m/>
  </r>
  <r>
    <s v="US00269684"/>
    <s v="USNM00269684"/>
    <x v="127"/>
    <s v="MICR014"/>
    <n v="1"/>
    <m/>
    <m/>
    <m/>
    <m/>
    <x v="0"/>
    <m/>
    <m/>
  </r>
  <r>
    <s v="US00269693"/>
    <s v="USNM00269693"/>
    <x v="127"/>
    <s v="MICR014"/>
    <n v="1"/>
    <m/>
    <m/>
    <m/>
    <m/>
    <x v="0"/>
    <m/>
    <m/>
  </r>
  <r>
    <s v="US00269694"/>
    <s v="USNM00269694"/>
    <x v="127"/>
    <s v="MICR014"/>
    <n v="1"/>
    <m/>
    <m/>
    <m/>
    <m/>
    <x v="0"/>
    <m/>
    <m/>
  </r>
  <r>
    <s v="US00269811"/>
    <s v="USNM00269811"/>
    <x v="127"/>
    <s v="MICR014"/>
    <n v="1"/>
    <m/>
    <m/>
    <m/>
    <m/>
    <x v="0"/>
    <m/>
    <m/>
  </r>
  <r>
    <s v="US00491787"/>
    <s v="USNM00491787"/>
    <x v="127"/>
    <s v="MICR014"/>
    <n v="1"/>
    <m/>
    <m/>
    <m/>
    <m/>
    <x v="0"/>
    <m/>
    <m/>
  </r>
  <r>
    <s v="US00491706"/>
    <s v="USNM00491706"/>
    <x v="127"/>
    <s v="MICR014"/>
    <n v="1"/>
    <m/>
    <m/>
    <m/>
    <m/>
    <x v="0"/>
    <m/>
    <m/>
  </r>
  <r>
    <s v="US00491688"/>
    <s v="USNM00491688"/>
    <x v="127"/>
    <s v="MICR014"/>
    <n v="1"/>
    <m/>
    <m/>
    <m/>
    <m/>
    <x v="0"/>
    <m/>
    <m/>
  </r>
  <r>
    <s v="US00491689"/>
    <s v="USNM00491689"/>
    <x v="127"/>
    <s v="MICR014"/>
    <n v="1"/>
    <m/>
    <m/>
    <m/>
    <m/>
    <x v="0"/>
    <m/>
    <m/>
  </r>
  <r>
    <s v="US00491682"/>
    <s v="USNM00491682"/>
    <x v="127"/>
    <s v="MICR014"/>
    <n v="1"/>
    <m/>
    <m/>
    <m/>
    <m/>
    <x v="0"/>
    <m/>
    <m/>
  </r>
  <r>
    <s v="US00491672"/>
    <s v="USNM00491672"/>
    <x v="127"/>
    <s v="MICR014"/>
    <n v="1"/>
    <m/>
    <m/>
    <m/>
    <m/>
    <x v="0"/>
    <m/>
    <m/>
  </r>
  <r>
    <s v="US00491669"/>
    <s v="USNM00491669"/>
    <x v="127"/>
    <s v="MICR014"/>
    <n v="1"/>
    <m/>
    <m/>
    <m/>
    <m/>
    <x v="0"/>
    <m/>
    <m/>
  </r>
  <r>
    <s v="US00491651"/>
    <s v="USNM00491651"/>
    <x v="127"/>
    <s v="MICR014"/>
    <n v="1"/>
    <m/>
    <m/>
    <m/>
    <m/>
    <x v="0"/>
    <m/>
    <m/>
  </r>
  <r>
    <s v="US00492809"/>
    <s v="USNM00492809"/>
    <x v="127"/>
    <s v="MICR014"/>
    <n v="1"/>
    <m/>
    <m/>
    <m/>
    <m/>
    <x v="0"/>
    <m/>
    <m/>
  </r>
  <r>
    <s v="US00492803"/>
    <s v="USNM00492803"/>
    <x v="127"/>
    <s v="MICR014"/>
    <n v="1"/>
    <m/>
    <m/>
    <m/>
    <m/>
    <x v="0"/>
    <m/>
    <m/>
  </r>
  <r>
    <s v="US00491582"/>
    <s v="USNM00491582"/>
    <x v="127"/>
    <s v="MICR014"/>
    <n v="1"/>
    <m/>
    <m/>
    <m/>
    <m/>
    <x v="0"/>
    <m/>
    <m/>
  </r>
  <r>
    <s v="US00491600"/>
    <s v="USNM00491600"/>
    <x v="127"/>
    <s v="MICR014"/>
    <n v="1"/>
    <m/>
    <m/>
    <m/>
    <m/>
    <x v="0"/>
    <m/>
    <m/>
  </r>
  <r>
    <s v="US00492629"/>
    <s v="USNM00492629"/>
    <x v="127"/>
    <s v="MICR014"/>
    <n v="1"/>
    <m/>
    <m/>
    <m/>
    <m/>
    <x v="0"/>
    <m/>
    <m/>
  </r>
  <r>
    <s v="US00492631"/>
    <s v="USNM00492631"/>
    <x v="127"/>
    <s v="MICR014"/>
    <n v="1"/>
    <m/>
    <m/>
    <m/>
    <m/>
    <x v="0"/>
    <m/>
    <m/>
  </r>
  <r>
    <s v="US00494061"/>
    <s v="USNM00494061"/>
    <x v="127"/>
    <s v="MICR014"/>
    <n v="1"/>
    <m/>
    <m/>
    <m/>
    <m/>
    <x v="0"/>
    <m/>
    <m/>
  </r>
  <r>
    <s v="US00494517"/>
    <s v="USNM00494517"/>
    <x v="127"/>
    <s v="MICR014"/>
    <n v="1"/>
    <m/>
    <m/>
    <m/>
    <m/>
    <x v="0"/>
    <m/>
    <m/>
  </r>
  <r>
    <s v="US00494586"/>
    <s v="USNM00494586"/>
    <x v="127"/>
    <s v="MICR014"/>
    <n v="1"/>
    <m/>
    <m/>
    <m/>
    <m/>
    <x v="0"/>
    <m/>
    <m/>
  </r>
  <r>
    <s v="US00494311"/>
    <s v="USNM00494311"/>
    <x v="127"/>
    <s v="MICR014"/>
    <n v="1"/>
    <m/>
    <m/>
    <m/>
    <m/>
    <x v="0"/>
    <m/>
    <m/>
  </r>
  <r>
    <s v="US00499620"/>
    <s v="USNM00499620"/>
    <x v="127"/>
    <s v="MICR014"/>
    <n v="1"/>
    <m/>
    <m/>
    <m/>
    <m/>
    <x v="0"/>
    <m/>
    <m/>
  </r>
  <r>
    <s v="US00499650"/>
    <s v="USNM00499650"/>
    <x v="127"/>
    <s v="MICR014"/>
    <n v="1"/>
    <m/>
    <m/>
    <m/>
    <m/>
    <x v="0"/>
    <m/>
    <m/>
  </r>
  <r>
    <s v="US00499536"/>
    <s v="USNM00499536"/>
    <x v="127"/>
    <s v="MICR014"/>
    <n v="1"/>
    <m/>
    <m/>
    <m/>
    <m/>
    <x v="0"/>
    <m/>
    <m/>
  </r>
  <r>
    <s v="US00499647"/>
    <s v="USNM00499647"/>
    <x v="127"/>
    <s v="MICR014"/>
    <n v="1"/>
    <m/>
    <m/>
    <m/>
    <m/>
    <x v="0"/>
    <m/>
    <m/>
  </r>
  <r>
    <s v="US00499617"/>
    <s v="USNM00499617"/>
    <x v="127"/>
    <s v="MICR014"/>
    <n v="1"/>
    <m/>
    <m/>
    <m/>
    <m/>
    <x v="0"/>
    <m/>
    <m/>
  </r>
  <r>
    <s v="US00499634"/>
    <s v="USNM00499634"/>
    <x v="127"/>
    <s v="MICR014"/>
    <n v="1"/>
    <m/>
    <m/>
    <m/>
    <m/>
    <x v="0"/>
    <m/>
    <m/>
  </r>
  <r>
    <s v="US00499535"/>
    <s v="USNM00499535"/>
    <x v="127"/>
    <s v="MICR014"/>
    <n v="1"/>
    <m/>
    <m/>
    <m/>
    <m/>
    <x v="0"/>
    <m/>
    <m/>
  </r>
  <r>
    <s v="US00499627"/>
    <s v="USNM00499627"/>
    <x v="127"/>
    <s v="MICR014"/>
    <n v="1"/>
    <m/>
    <m/>
    <m/>
    <m/>
    <x v="0"/>
    <m/>
    <m/>
  </r>
  <r>
    <s v="US00499175"/>
    <s v="USNM00499175"/>
    <x v="127"/>
    <s v="MICR014"/>
    <n v="1"/>
    <m/>
    <m/>
    <m/>
    <m/>
    <x v="0"/>
    <m/>
    <m/>
  </r>
  <r>
    <s v="US00499735"/>
    <s v="USNM00499735"/>
    <x v="127"/>
    <s v="MICR014"/>
    <n v="1"/>
    <m/>
    <m/>
    <m/>
    <m/>
    <x v="0"/>
    <m/>
    <m/>
  </r>
  <r>
    <s v="US00499664"/>
    <s v="USNM00499664"/>
    <x v="127"/>
    <s v="MICR014"/>
    <n v="1"/>
    <m/>
    <m/>
    <m/>
    <m/>
    <x v="0"/>
    <m/>
    <m/>
  </r>
  <r>
    <s v="US00499728"/>
    <s v="USNM00499728"/>
    <x v="127"/>
    <s v="MICR014"/>
    <n v="1"/>
    <m/>
    <m/>
    <m/>
    <m/>
    <x v="0"/>
    <m/>
    <m/>
  </r>
  <r>
    <s v="US00499775"/>
    <s v="USNM00499775"/>
    <x v="127"/>
    <s v="MICR014"/>
    <n v="1"/>
    <m/>
    <m/>
    <m/>
    <m/>
    <x v="0"/>
    <m/>
    <m/>
  </r>
  <r>
    <s v="US00499233"/>
    <s v="USNM00499233"/>
    <x v="127"/>
    <s v="MICR014"/>
    <n v="1"/>
    <m/>
    <m/>
    <m/>
    <m/>
    <x v="0"/>
    <m/>
    <m/>
  </r>
  <r>
    <s v="US00499797"/>
    <s v="USNM00499797"/>
    <x v="127"/>
    <s v="MICR014"/>
    <n v="1"/>
    <m/>
    <m/>
    <m/>
    <m/>
    <x v="0"/>
    <m/>
    <m/>
  </r>
  <r>
    <s v="US00497207"/>
    <s v="USNM00497207"/>
    <x v="127"/>
    <s v="MICR014"/>
    <n v="1"/>
    <m/>
    <m/>
    <m/>
    <m/>
    <x v="0"/>
    <m/>
    <m/>
  </r>
  <r>
    <s v="US00497316"/>
    <s v="USNM00497316"/>
    <x v="127"/>
    <s v="MICR014"/>
    <n v="1"/>
    <m/>
    <m/>
    <m/>
    <m/>
    <x v="0"/>
    <m/>
    <m/>
  </r>
  <r>
    <s v="US00497683"/>
    <s v="USNM00497683"/>
    <x v="127"/>
    <s v="MICR014"/>
    <n v="1"/>
    <m/>
    <m/>
    <m/>
    <m/>
    <x v="0"/>
    <m/>
    <m/>
  </r>
  <r>
    <s v="US00497336"/>
    <s v="USNM00497336"/>
    <x v="127"/>
    <s v="MICR014"/>
    <n v="1"/>
    <m/>
    <m/>
    <m/>
    <m/>
    <x v="0"/>
    <m/>
    <m/>
  </r>
  <r>
    <s v="US00497748"/>
    <s v="USNM00497748"/>
    <x v="127"/>
    <s v="MICR014"/>
    <n v="1"/>
    <m/>
    <m/>
    <m/>
    <m/>
    <x v="0"/>
    <m/>
    <m/>
  </r>
  <r>
    <s v="US00496816"/>
    <s v="USNM00496816"/>
    <x v="127"/>
    <s v="MICR014"/>
    <n v="1"/>
    <m/>
    <m/>
    <m/>
    <m/>
    <x v="0"/>
    <m/>
    <m/>
  </r>
  <r>
    <s v="US00497200"/>
    <s v="USNM00497200"/>
    <x v="127"/>
    <s v="MICR014"/>
    <n v="1"/>
    <m/>
    <m/>
    <m/>
    <m/>
    <x v="0"/>
    <m/>
    <m/>
  </r>
  <r>
    <s v="US00497669"/>
    <s v="USNM00497669"/>
    <x v="127"/>
    <s v="MICR014"/>
    <n v="1"/>
    <m/>
    <m/>
    <m/>
    <m/>
    <x v="0"/>
    <m/>
    <m/>
  </r>
  <r>
    <s v="US00497212"/>
    <s v="USNM00497212"/>
    <x v="127"/>
    <s v="MICR014"/>
    <n v="1"/>
    <m/>
    <m/>
    <m/>
    <m/>
    <x v="0"/>
    <m/>
    <m/>
  </r>
  <r>
    <s v="US00497300"/>
    <s v="USNM00497300"/>
    <x v="127"/>
    <s v="MICR014"/>
    <n v="1"/>
    <m/>
    <m/>
    <m/>
    <m/>
    <x v="0"/>
    <m/>
    <m/>
  </r>
  <r>
    <s v="US00497841"/>
    <s v="USNM00497841"/>
    <x v="127"/>
    <s v="MICR014"/>
    <n v="1"/>
    <m/>
    <m/>
    <m/>
    <m/>
    <x v="0"/>
    <m/>
    <m/>
  </r>
  <r>
    <s v="US00497681"/>
    <s v="USNM00497681"/>
    <x v="127"/>
    <s v="MICR014"/>
    <n v="1"/>
    <m/>
    <m/>
    <m/>
    <m/>
    <x v="0"/>
    <m/>
    <m/>
  </r>
  <r>
    <s v="US00497700"/>
    <s v="USNM00497700"/>
    <x v="127"/>
    <s v="MICR014"/>
    <n v="1"/>
    <m/>
    <m/>
    <m/>
    <m/>
    <x v="0"/>
    <m/>
    <m/>
  </r>
  <r>
    <s v="US00497284"/>
    <s v="USNM00497284"/>
    <x v="127"/>
    <s v="MICR014"/>
    <n v="1"/>
    <m/>
    <m/>
    <m/>
    <m/>
    <x v="0"/>
    <m/>
    <m/>
  </r>
  <r>
    <s v="US00497701"/>
    <s v="USNM00497701"/>
    <x v="127"/>
    <s v="MICR014"/>
    <n v="1"/>
    <m/>
    <m/>
    <m/>
    <m/>
    <x v="0"/>
    <m/>
    <m/>
  </r>
  <r>
    <s v="US00497667"/>
    <s v="USNM00497667"/>
    <x v="127"/>
    <s v="MICR014"/>
    <n v="1"/>
    <m/>
    <m/>
    <m/>
    <m/>
    <x v="0"/>
    <m/>
    <m/>
  </r>
  <r>
    <s v="US00497198"/>
    <s v="USNM00497198"/>
    <x v="127"/>
    <s v="MICR014"/>
    <n v="1"/>
    <m/>
    <m/>
    <m/>
    <m/>
    <x v="0"/>
    <m/>
    <m/>
  </r>
  <r>
    <s v="US00497297"/>
    <s v="USNM00497297"/>
    <x v="127"/>
    <s v="MICR014"/>
    <n v="1"/>
    <m/>
    <m/>
    <m/>
    <m/>
    <x v="0"/>
    <m/>
    <m/>
  </r>
  <r>
    <s v="US00497311"/>
    <s v="USNM00497311"/>
    <x v="127"/>
    <s v="MICR014"/>
    <n v="1"/>
    <m/>
    <m/>
    <m/>
    <m/>
    <x v="0"/>
    <m/>
    <m/>
  </r>
  <r>
    <s v="US00497632"/>
    <s v="USNM00497632"/>
    <x v="127"/>
    <s v="MICR014"/>
    <n v="1"/>
    <m/>
    <m/>
    <m/>
    <m/>
    <x v="0"/>
    <m/>
    <m/>
  </r>
  <r>
    <s v="US00496665"/>
    <s v="USNM00496665"/>
    <x v="127"/>
    <s v="MICR014"/>
    <n v="1"/>
    <m/>
    <m/>
    <m/>
    <m/>
    <x v="0"/>
    <m/>
    <m/>
  </r>
  <r>
    <s v="US00496696"/>
    <s v="USNM00496696"/>
    <x v="127"/>
    <s v="MICR014"/>
    <n v="1"/>
    <m/>
    <m/>
    <m/>
    <m/>
    <x v="0"/>
    <m/>
    <m/>
  </r>
  <r>
    <s v="US00496711"/>
    <s v="USNM00496711"/>
    <x v="127"/>
    <s v="MICR014"/>
    <n v="1"/>
    <m/>
    <m/>
    <m/>
    <m/>
    <x v="0"/>
    <m/>
    <m/>
  </r>
  <r>
    <s v="US00496807"/>
    <s v="USNM00496807"/>
    <x v="127"/>
    <s v="MICR014"/>
    <n v="1"/>
    <m/>
    <m/>
    <m/>
    <m/>
    <x v="0"/>
    <m/>
    <m/>
  </r>
  <r>
    <s v="US00505001"/>
    <s v="USNM00505001"/>
    <x v="127"/>
    <s v="MICR014"/>
    <n v="1"/>
    <m/>
    <m/>
    <m/>
    <m/>
    <x v="0"/>
    <m/>
    <m/>
  </r>
  <r>
    <s v="US00504993"/>
    <s v="USNM00504993"/>
    <x v="127"/>
    <s v="MICR014"/>
    <n v="1"/>
    <m/>
    <m/>
    <m/>
    <m/>
    <x v="0"/>
    <m/>
    <m/>
  </r>
  <r>
    <s v="US00504994"/>
    <s v="USNM00504994"/>
    <x v="127"/>
    <s v="MICR014"/>
    <n v="1"/>
    <m/>
    <m/>
    <m/>
    <m/>
    <x v="0"/>
    <m/>
    <m/>
  </r>
  <r>
    <s v="US00504988"/>
    <s v="USNM00504988"/>
    <x v="127"/>
    <s v="MICR014"/>
    <n v="1"/>
    <m/>
    <m/>
    <m/>
    <m/>
    <x v="0"/>
    <m/>
    <m/>
  </r>
  <r>
    <s v="US00504989"/>
    <s v="USNM00504989"/>
    <x v="127"/>
    <s v="MICR014"/>
    <n v="1"/>
    <m/>
    <m/>
    <m/>
    <m/>
    <x v="0"/>
    <m/>
    <m/>
  </r>
  <r>
    <s v="US00504985"/>
    <s v="USNM00504985"/>
    <x v="127"/>
    <s v="MICR014"/>
    <n v="1"/>
    <m/>
    <m/>
    <m/>
    <m/>
    <x v="0"/>
    <m/>
    <m/>
  </r>
  <r>
    <s v="US00504981"/>
    <s v="USNM00504981"/>
    <x v="127"/>
    <s v="MICR014"/>
    <n v="1"/>
    <m/>
    <m/>
    <m/>
    <m/>
    <x v="0"/>
    <m/>
    <m/>
  </r>
  <r>
    <s v="US00504977"/>
    <s v="USNM00504977"/>
    <x v="127"/>
    <s v="MICR014"/>
    <n v="1"/>
    <m/>
    <m/>
    <m/>
    <m/>
    <x v="0"/>
    <m/>
    <m/>
  </r>
  <r>
    <s v="US00504972"/>
    <s v="USNM00504972"/>
    <x v="127"/>
    <s v="MICR014"/>
    <n v="1"/>
    <m/>
    <m/>
    <m/>
    <m/>
    <x v="0"/>
    <m/>
    <m/>
  </r>
  <r>
    <s v="US00504973"/>
    <s v="USNM00504973"/>
    <x v="127"/>
    <s v="MICR014"/>
    <n v="1"/>
    <m/>
    <m/>
    <m/>
    <m/>
    <x v="0"/>
    <m/>
    <m/>
  </r>
  <r>
    <s v="US00506269"/>
    <s v="USNM00506269"/>
    <x v="127"/>
    <s v="MICR014"/>
    <n v="1"/>
    <m/>
    <m/>
    <m/>
    <m/>
    <x v="0"/>
    <m/>
    <m/>
  </r>
  <r>
    <s v="US00506270"/>
    <s v="USNM00506270"/>
    <x v="127"/>
    <s v="MICR014"/>
    <n v="1"/>
    <m/>
    <m/>
    <m/>
    <m/>
    <x v="0"/>
    <m/>
    <m/>
  </r>
  <r>
    <s v="US00506267"/>
    <s v="USNM00506267"/>
    <x v="127"/>
    <s v="MICR014"/>
    <n v="1"/>
    <m/>
    <m/>
    <m/>
    <m/>
    <x v="0"/>
    <m/>
    <m/>
  </r>
  <r>
    <s v="US00506261"/>
    <s v="USNM00506261"/>
    <x v="127"/>
    <s v="MICR014"/>
    <n v="1"/>
    <m/>
    <m/>
    <m/>
    <m/>
    <x v="0"/>
    <m/>
    <m/>
  </r>
  <r>
    <s v="US00506263"/>
    <s v="USNM00506263"/>
    <x v="127"/>
    <s v="MICR014"/>
    <n v="1"/>
    <m/>
    <m/>
    <m/>
    <m/>
    <x v="0"/>
    <m/>
    <m/>
  </r>
  <r>
    <s v="US00506252"/>
    <s v="USNM00506252"/>
    <x v="127"/>
    <s v="MICR014"/>
    <n v="1"/>
    <m/>
    <m/>
    <m/>
    <m/>
    <x v="0"/>
    <m/>
    <m/>
  </r>
  <r>
    <s v="US00506250"/>
    <s v="USNM00506250"/>
    <x v="127"/>
    <s v="MICR014"/>
    <n v="1"/>
    <m/>
    <m/>
    <m/>
    <m/>
    <x v="0"/>
    <m/>
    <m/>
  </r>
  <r>
    <s v="US00506215"/>
    <s v="USNM00506215"/>
    <x v="127"/>
    <s v="MICR014"/>
    <n v="1"/>
    <m/>
    <m/>
    <m/>
    <m/>
    <x v="0"/>
    <m/>
    <m/>
  </r>
  <r>
    <s v="US00506209"/>
    <s v="USNM00506209"/>
    <x v="127"/>
    <s v="MICR014"/>
    <n v="1"/>
    <m/>
    <m/>
    <m/>
    <m/>
    <x v="0"/>
    <m/>
    <m/>
  </r>
  <r>
    <s v="US00503943"/>
    <s v="USNM00503943"/>
    <x v="127"/>
    <s v="MICR014"/>
    <n v="1"/>
    <m/>
    <m/>
    <m/>
    <m/>
    <x v="0"/>
    <m/>
    <m/>
  </r>
  <r>
    <s v="US00503907"/>
    <s v="USNM00503907"/>
    <x v="127"/>
    <s v="MICR014"/>
    <n v="1"/>
    <m/>
    <m/>
    <m/>
    <m/>
    <x v="0"/>
    <m/>
    <m/>
  </r>
  <r>
    <s v="US00504157"/>
    <s v="USNM00504157"/>
    <x v="127"/>
    <s v="MICR014"/>
    <n v="1"/>
    <m/>
    <m/>
    <m/>
    <m/>
    <x v="0"/>
    <m/>
    <m/>
  </r>
  <r>
    <s v="US00504160"/>
    <s v="USNM00504160"/>
    <x v="127"/>
    <s v="MICR014"/>
    <n v="1"/>
    <m/>
    <m/>
    <m/>
    <m/>
    <x v="0"/>
    <m/>
    <m/>
  </r>
  <r>
    <s v="US00504162"/>
    <s v="USNM00504162"/>
    <x v="127"/>
    <s v="MICR014"/>
    <n v="1"/>
    <m/>
    <m/>
    <m/>
    <m/>
    <x v="0"/>
    <m/>
    <m/>
  </r>
  <r>
    <s v="US00503910"/>
    <s v="USNM00503910"/>
    <x v="127"/>
    <s v="MICR014"/>
    <n v="1"/>
    <m/>
    <m/>
    <m/>
    <m/>
    <x v="0"/>
    <m/>
    <m/>
  </r>
  <r>
    <s v="US00503911"/>
    <s v="USNM00503911"/>
    <x v="127"/>
    <s v="MICR014"/>
    <n v="1"/>
    <m/>
    <m/>
    <m/>
    <m/>
    <x v="0"/>
    <m/>
    <m/>
  </r>
  <r>
    <s v="US00503912"/>
    <s v="USNM00503912"/>
    <x v="127"/>
    <s v="MICR014"/>
    <n v="1"/>
    <m/>
    <m/>
    <m/>
    <m/>
    <x v="0"/>
    <m/>
    <m/>
  </r>
  <r>
    <s v="US00503883"/>
    <s v="USNM00503883"/>
    <x v="127"/>
    <s v="MICR014"/>
    <n v="1"/>
    <m/>
    <m/>
    <m/>
    <m/>
    <x v="0"/>
    <m/>
    <m/>
  </r>
  <r>
    <s v="US00504095"/>
    <s v="USNM00504095"/>
    <x v="127"/>
    <s v="MICR014"/>
    <n v="1"/>
    <m/>
    <m/>
    <m/>
    <m/>
    <x v="0"/>
    <m/>
    <m/>
  </r>
  <r>
    <s v="US00504091"/>
    <s v="USNM00504091"/>
    <x v="127"/>
    <s v="MICR014"/>
    <n v="1"/>
    <m/>
    <m/>
    <m/>
    <m/>
    <x v="0"/>
    <m/>
    <m/>
  </r>
  <r>
    <s v="US00504080"/>
    <s v="USNM00504080"/>
    <x v="127"/>
    <s v="MICR014"/>
    <n v="1"/>
    <m/>
    <m/>
    <m/>
    <m/>
    <x v="0"/>
    <m/>
    <m/>
  </r>
  <r>
    <s v="US00504082"/>
    <s v="USNM00504082"/>
    <x v="127"/>
    <s v="MICR014"/>
    <n v="1"/>
    <m/>
    <m/>
    <m/>
    <m/>
    <x v="0"/>
    <m/>
    <m/>
  </r>
  <r>
    <s v="US00504083"/>
    <s v="USNM00504083"/>
    <x v="127"/>
    <s v="MICR014"/>
    <n v="1"/>
    <m/>
    <m/>
    <m/>
    <m/>
    <x v="0"/>
    <m/>
    <m/>
  </r>
  <r>
    <s v="US00504076"/>
    <s v="USNM00504076"/>
    <x v="127"/>
    <s v="MICR014"/>
    <n v="1"/>
    <m/>
    <m/>
    <m/>
    <m/>
    <x v="0"/>
    <m/>
    <m/>
  </r>
  <r>
    <s v="US00504077"/>
    <s v="USNM00504077"/>
    <x v="127"/>
    <s v="MICR014"/>
    <n v="1"/>
    <m/>
    <m/>
    <m/>
    <m/>
    <x v="0"/>
    <m/>
    <m/>
  </r>
  <r>
    <s v="US00504078"/>
    <s v="USNM00504078"/>
    <x v="127"/>
    <s v="MICR014"/>
    <n v="1"/>
    <m/>
    <m/>
    <m/>
    <m/>
    <x v="0"/>
    <m/>
    <m/>
  </r>
  <r>
    <s v="US00504045"/>
    <s v="USNM00504045"/>
    <x v="127"/>
    <s v="MICR014"/>
    <n v="1"/>
    <m/>
    <m/>
    <m/>
    <m/>
    <x v="0"/>
    <m/>
    <m/>
  </r>
  <r>
    <s v="US00504068"/>
    <s v="USNM00504068"/>
    <x v="127"/>
    <s v="MICR014"/>
    <n v="1"/>
    <m/>
    <m/>
    <m/>
    <m/>
    <x v="0"/>
    <m/>
    <m/>
  </r>
  <r>
    <s v="US00504070"/>
    <s v="USNM00504070"/>
    <x v="127"/>
    <s v="MICR014"/>
    <n v="1"/>
    <m/>
    <m/>
    <m/>
    <m/>
    <x v="0"/>
    <m/>
    <m/>
  </r>
  <r>
    <s v="US00504071"/>
    <s v="USNM00504071"/>
    <x v="127"/>
    <s v="MICR014"/>
    <n v="1"/>
    <m/>
    <m/>
    <m/>
    <m/>
    <x v="0"/>
    <m/>
    <m/>
  </r>
  <r>
    <s v="US00505028"/>
    <s v="USNM00505028"/>
    <x v="127"/>
    <s v="MICR014"/>
    <n v="1"/>
    <m/>
    <m/>
    <m/>
    <m/>
    <x v="0"/>
    <m/>
    <m/>
  </r>
  <r>
    <s v="US00505030"/>
    <s v="USNM00505030"/>
    <x v="127"/>
    <s v="MICR014"/>
    <n v="1"/>
    <m/>
    <m/>
    <m/>
    <m/>
    <x v="0"/>
    <m/>
    <m/>
  </r>
  <r>
    <s v="US00505031"/>
    <s v="USNM00505031"/>
    <x v="127"/>
    <s v="MICR014"/>
    <n v="1"/>
    <m/>
    <m/>
    <m/>
    <m/>
    <x v="0"/>
    <m/>
    <m/>
  </r>
  <r>
    <s v="US00505063"/>
    <s v="USNM00505063"/>
    <x v="127"/>
    <s v="MICR014"/>
    <n v="1"/>
    <m/>
    <m/>
    <m/>
    <m/>
    <x v="0"/>
    <m/>
    <m/>
  </r>
  <r>
    <s v="US00505035"/>
    <s v="USNM00505035"/>
    <x v="127"/>
    <s v="MICR014"/>
    <n v="1"/>
    <m/>
    <m/>
    <m/>
    <m/>
    <x v="0"/>
    <m/>
    <m/>
  </r>
  <r>
    <s v="US00505036"/>
    <s v="USNM00505036"/>
    <x v="127"/>
    <s v="MICR014"/>
    <n v="1"/>
    <m/>
    <m/>
    <m/>
    <m/>
    <x v="0"/>
    <m/>
    <m/>
  </r>
  <r>
    <s v="US00505038"/>
    <s v="USNM00505038"/>
    <x v="127"/>
    <s v="MICR014"/>
    <n v="1"/>
    <m/>
    <m/>
    <m/>
    <m/>
    <x v="0"/>
    <m/>
    <m/>
  </r>
  <r>
    <s v="US00505039"/>
    <s v="USNM00505039"/>
    <x v="127"/>
    <s v="MICR014"/>
    <n v="1"/>
    <m/>
    <m/>
    <m/>
    <m/>
    <x v="0"/>
    <m/>
    <m/>
  </r>
  <r>
    <s v="US00645730"/>
    <s v="USNM00645730"/>
    <x v="127"/>
    <s v="MICR014"/>
    <n v="1"/>
    <m/>
    <m/>
    <m/>
    <m/>
    <x v="0"/>
    <m/>
    <m/>
  </r>
  <r>
    <s v="US00645676"/>
    <s v="USNM00645676"/>
    <x v="127"/>
    <s v="MICR014"/>
    <n v="1"/>
    <m/>
    <m/>
    <m/>
    <m/>
    <x v="0"/>
    <m/>
    <m/>
  </r>
  <r>
    <s v="US00645653"/>
    <s v="USNM00645653"/>
    <x v="127"/>
    <s v="MICR014"/>
    <n v="1"/>
    <m/>
    <m/>
    <m/>
    <m/>
    <x v="0"/>
    <m/>
    <m/>
  </r>
  <r>
    <s v="US00645652"/>
    <s v="USNM00645652"/>
    <x v="127"/>
    <s v="MICR014"/>
    <n v="1"/>
    <s v="extrapolated according host, plant"/>
    <m/>
    <m/>
    <m/>
    <x v="0"/>
    <m/>
    <m/>
  </r>
  <r>
    <s v="US00510043"/>
    <s v="USNM00510043"/>
    <x v="127"/>
    <s v="MICR014"/>
    <n v="1"/>
    <m/>
    <m/>
    <m/>
    <m/>
    <x v="0"/>
    <m/>
    <m/>
  </r>
  <r>
    <s v="US00454270"/>
    <s v="USNM00454270"/>
    <x v="127"/>
    <s v="MICR014"/>
    <n v="1"/>
    <m/>
    <m/>
    <m/>
    <m/>
    <x v="0"/>
    <m/>
    <m/>
  </r>
  <r>
    <s v="US00492794"/>
    <s v="USNM00492794"/>
    <x v="127"/>
    <s v="MICR014"/>
    <n v="1"/>
    <m/>
    <m/>
    <m/>
    <m/>
    <x v="0"/>
    <m/>
    <m/>
  </r>
  <r>
    <s v="US00491602"/>
    <s v="USNM00491602"/>
    <x v="127"/>
    <s v="MICR014"/>
    <n v="1"/>
    <m/>
    <m/>
    <m/>
    <m/>
    <x v="0"/>
    <m/>
    <m/>
  </r>
  <r>
    <s v="US00497705"/>
    <s v="USNM00497705"/>
    <x v="127"/>
    <s v="MICR014"/>
    <n v="1"/>
    <m/>
    <m/>
    <m/>
    <m/>
    <x v="0"/>
    <m/>
    <m/>
  </r>
  <r>
    <s v="US00497293"/>
    <s v="USNM00497293"/>
    <x v="127"/>
    <s v="MICR014"/>
    <n v="1"/>
    <m/>
    <m/>
    <m/>
    <m/>
    <x v="0"/>
    <m/>
    <m/>
  </r>
  <r>
    <s v="US00497664"/>
    <s v="USNM00497664"/>
    <x v="127"/>
    <s v="MICR014"/>
    <n v="1"/>
    <m/>
    <m/>
    <m/>
    <m/>
    <x v="0"/>
    <m/>
    <m/>
  </r>
  <r>
    <s v="US00505007"/>
    <s v="USNM00505007"/>
    <x v="127"/>
    <s v="MICR014"/>
    <n v="1"/>
    <m/>
    <m/>
    <m/>
    <m/>
    <x v="0"/>
    <m/>
    <m/>
  </r>
  <r>
    <s v="US00506207"/>
    <s v="USNM00506207"/>
    <x v="127"/>
    <s v="MICR014"/>
    <n v="1"/>
    <m/>
    <m/>
    <m/>
    <m/>
    <x v="0"/>
    <m/>
    <m/>
  </r>
  <r>
    <s v="US00504093"/>
    <s v="USNM00504093"/>
    <x v="127"/>
    <s v="MICR014"/>
    <n v="1"/>
    <m/>
    <m/>
    <m/>
    <m/>
    <x v="0"/>
    <m/>
    <m/>
  </r>
  <r>
    <s v="US00504069"/>
    <s v="USNM00504069"/>
    <x v="127"/>
    <s v="MICR014"/>
    <n v="1"/>
    <m/>
    <m/>
    <m/>
    <m/>
    <x v="0"/>
    <m/>
    <m/>
  </r>
  <r>
    <s v="US00503410"/>
    <s v="USNM00503410"/>
    <x v="127"/>
    <s v="MICR014"/>
    <n v="1"/>
    <m/>
    <m/>
    <m/>
    <m/>
    <x v="0"/>
    <m/>
    <m/>
  </r>
  <r>
    <s v="US00641919"/>
    <s v="USNM00641919"/>
    <x v="127"/>
    <s v="MICR014"/>
    <n v="1"/>
    <m/>
    <m/>
    <m/>
    <m/>
    <x v="0"/>
    <m/>
    <m/>
  </r>
  <r>
    <s v="US00645338"/>
    <s v="USNM00645338"/>
    <x v="127"/>
    <s v="MICR014"/>
    <n v="1"/>
    <m/>
    <m/>
    <m/>
    <m/>
    <x v="0"/>
    <m/>
    <m/>
  </r>
  <r>
    <s v="US00645662"/>
    <s v="USNM00645662"/>
    <x v="127"/>
    <s v="MICR014"/>
    <n v="1"/>
    <m/>
    <m/>
    <m/>
    <m/>
    <x v="0"/>
    <m/>
    <m/>
  </r>
  <r>
    <s v="US00209065"/>
    <s v="USNM00209065"/>
    <x v="127"/>
    <s v="MICR014"/>
    <n v="1"/>
    <m/>
    <m/>
    <m/>
    <m/>
    <x v="0"/>
    <m/>
    <m/>
  </r>
  <r>
    <s v="US00209083"/>
    <s v="USNM00209083"/>
    <x v="127"/>
    <s v="MICR014"/>
    <n v="1"/>
    <m/>
    <m/>
    <m/>
    <m/>
    <x v="0"/>
    <m/>
    <m/>
  </r>
  <r>
    <s v="US00209087"/>
    <s v="USNM00209087"/>
    <x v="127"/>
    <s v="MICR014"/>
    <n v="1"/>
    <m/>
    <m/>
    <m/>
    <m/>
    <x v="0"/>
    <m/>
    <m/>
  </r>
  <r>
    <s v="US00209088"/>
    <s v="USNM00209088"/>
    <x v="127"/>
    <s v="MICR014"/>
    <n v="1"/>
    <m/>
    <m/>
    <m/>
    <m/>
    <x v="0"/>
    <m/>
    <m/>
  </r>
  <r>
    <s v="US00209096"/>
    <s v="USNM00209096"/>
    <x v="127"/>
    <s v="MICR014"/>
    <n v="1"/>
    <m/>
    <m/>
    <m/>
    <m/>
    <x v="0"/>
    <m/>
    <m/>
  </r>
  <r>
    <s v="US00211705"/>
    <s v="USNM00211705"/>
    <x v="127"/>
    <s v="MICR014"/>
    <n v="1"/>
    <m/>
    <m/>
    <m/>
    <m/>
    <x v="0"/>
    <m/>
    <m/>
  </r>
  <r>
    <s v="US00211717"/>
    <s v="USNM00211717"/>
    <x v="127"/>
    <s v="MICR014"/>
    <n v="1"/>
    <m/>
    <m/>
    <m/>
    <m/>
    <x v="0"/>
    <m/>
    <m/>
  </r>
  <r>
    <s v="US00211736"/>
    <s v="USNM00211736"/>
    <x v="127"/>
    <s v="MICR014"/>
    <n v="1"/>
    <m/>
    <m/>
    <m/>
    <m/>
    <x v="0"/>
    <m/>
    <m/>
  </r>
  <r>
    <s v="US00211738"/>
    <s v="USNM00211738"/>
    <x v="127"/>
    <s v="MICR014"/>
    <n v="1"/>
    <m/>
    <m/>
    <m/>
    <m/>
    <x v="0"/>
    <m/>
    <m/>
  </r>
  <r>
    <s v="US00267940"/>
    <s v="USNM00267940"/>
    <x v="127"/>
    <s v="MICR014"/>
    <n v="1"/>
    <m/>
    <m/>
    <m/>
    <m/>
    <x v="0"/>
    <m/>
    <m/>
  </r>
  <r>
    <s v="US00268033"/>
    <s v="USNM00268033"/>
    <x v="127"/>
    <s v="MICR014"/>
    <n v="1"/>
    <m/>
    <m/>
    <m/>
    <m/>
    <x v="0"/>
    <m/>
    <m/>
  </r>
  <r>
    <s v="US00269627"/>
    <s v="USNM00269627"/>
    <x v="127"/>
    <s v="MICR014"/>
    <n v="1"/>
    <m/>
    <m/>
    <m/>
    <m/>
    <x v="0"/>
    <m/>
    <m/>
  </r>
  <r>
    <s v="US00269628"/>
    <s v="USNM00269628"/>
    <x v="127"/>
    <s v="MICR014"/>
    <n v="1"/>
    <m/>
    <m/>
    <m/>
    <m/>
    <x v="0"/>
    <m/>
    <m/>
  </r>
  <r>
    <s v="US00269659"/>
    <s v="USNM00269659"/>
    <x v="127"/>
    <s v="MICR014"/>
    <n v="1"/>
    <m/>
    <m/>
    <m/>
    <m/>
    <x v="0"/>
    <m/>
    <m/>
  </r>
  <r>
    <s v="US00269815"/>
    <s v="USNM00269815"/>
    <x v="127"/>
    <s v="MICR014"/>
    <n v="1"/>
    <m/>
    <m/>
    <m/>
    <m/>
    <x v="0"/>
    <m/>
    <m/>
  </r>
  <r>
    <s v="US00491681"/>
    <s v="USNM00491681"/>
    <x v="127"/>
    <s v="MICR014"/>
    <n v="1"/>
    <m/>
    <m/>
    <m/>
    <m/>
    <x v="0"/>
    <m/>
    <m/>
  </r>
  <r>
    <s v="US00491612"/>
    <s v="USNM00491612"/>
    <x v="127"/>
    <s v="MICR014"/>
    <n v="1"/>
    <m/>
    <m/>
    <m/>
    <m/>
    <x v="0"/>
    <m/>
    <m/>
  </r>
  <r>
    <s v="US00491615"/>
    <s v="USNM00491615"/>
    <x v="127"/>
    <s v="MICR014"/>
    <n v="1"/>
    <m/>
    <m/>
    <m/>
    <m/>
    <x v="0"/>
    <m/>
    <m/>
  </r>
  <r>
    <s v="US00497665"/>
    <s v="USNM00497665"/>
    <x v="127"/>
    <s v="MICR014"/>
    <n v="1"/>
    <m/>
    <m/>
    <m/>
    <m/>
    <x v="0"/>
    <m/>
    <m/>
  </r>
  <r>
    <s v="US00497728"/>
    <s v="USNM00497728"/>
    <x v="127"/>
    <s v="MICR014"/>
    <n v="1"/>
    <m/>
    <m/>
    <m/>
    <m/>
    <x v="0"/>
    <m/>
    <m/>
  </r>
  <r>
    <s v="US00497268"/>
    <s v="USNM00497268"/>
    <x v="127"/>
    <s v="MICR014"/>
    <n v="1"/>
    <m/>
    <m/>
    <m/>
    <m/>
    <x v="0"/>
    <m/>
    <m/>
  </r>
  <r>
    <s v="US00496738"/>
    <s v="USNM00496738"/>
    <x v="127"/>
    <s v="MICR014"/>
    <n v="1"/>
    <m/>
    <m/>
    <m/>
    <m/>
    <x v="0"/>
    <m/>
    <m/>
  </r>
  <r>
    <s v="US00496718"/>
    <s v="USNM00496718"/>
    <x v="127"/>
    <s v="MICR014"/>
    <n v="1"/>
    <m/>
    <m/>
    <m/>
    <m/>
    <x v="0"/>
    <m/>
    <m/>
  </r>
  <r>
    <s v="US00506228"/>
    <s v="USNM00506228"/>
    <x v="127"/>
    <s v="MICR014"/>
    <n v="1"/>
    <m/>
    <m/>
    <m/>
    <m/>
    <x v="0"/>
    <m/>
    <m/>
  </r>
  <r>
    <s v="US00504213"/>
    <s v="USNM00504213"/>
    <x v="127"/>
    <s v="MICR014"/>
    <n v="1"/>
    <m/>
    <m/>
    <m/>
    <m/>
    <x v="0"/>
    <m/>
    <m/>
  </r>
  <r>
    <s v="US00504156"/>
    <s v="USNM00504156"/>
    <x v="127"/>
    <s v="MICR014"/>
    <n v="1"/>
    <m/>
    <m/>
    <m/>
    <m/>
    <x v="0"/>
    <m/>
    <m/>
  </r>
  <r>
    <s v="US00503873"/>
    <s v="USNM00503873"/>
    <x v="127"/>
    <s v="MICR014"/>
    <n v="1"/>
    <m/>
    <m/>
    <m/>
    <m/>
    <x v="0"/>
    <m/>
    <m/>
  </r>
  <r>
    <s v="US00503831"/>
    <s v="USNM00503831"/>
    <x v="127"/>
    <s v="MICR014"/>
    <n v="1"/>
    <m/>
    <m/>
    <m/>
    <m/>
    <x v="0"/>
    <m/>
    <m/>
  </r>
  <r>
    <s v="US00505070"/>
    <s v="USNM00505070"/>
    <x v="127"/>
    <s v="MICR014"/>
    <n v="1"/>
    <m/>
    <m/>
    <m/>
    <m/>
    <x v="0"/>
    <m/>
    <m/>
  </r>
  <r>
    <s v="US00503352"/>
    <s v="USNM00503352"/>
    <x v="127"/>
    <s v="MICR014"/>
    <n v="1"/>
    <m/>
    <m/>
    <m/>
    <m/>
    <x v="0"/>
    <m/>
    <m/>
  </r>
  <r>
    <s v="US00641827"/>
    <s v="USNM00641827"/>
    <x v="128"/>
    <s v="MICR016"/>
    <n v="1"/>
    <m/>
    <m/>
    <m/>
    <m/>
    <x v="0"/>
    <m/>
    <m/>
  </r>
  <r>
    <s v="US00641850"/>
    <s v="USNM00641850"/>
    <x v="129"/>
    <s v="MICR017"/>
    <n v="1"/>
    <m/>
    <m/>
    <m/>
    <m/>
    <x v="0"/>
    <m/>
    <m/>
  </r>
  <r>
    <s v="US00643575"/>
    <s v="USNM00643575"/>
    <x v="130"/>
    <s v="MICR019"/>
    <n v="1"/>
    <m/>
    <m/>
    <m/>
    <m/>
    <x v="0"/>
    <m/>
    <m/>
  </r>
  <r>
    <s v="US00645313"/>
    <s v="USNM00645313"/>
    <x v="131"/>
    <s v="MICR020"/>
    <n v="1"/>
    <m/>
    <m/>
    <m/>
    <m/>
    <x v="0"/>
    <m/>
    <m/>
  </r>
  <r>
    <s v="US00645522"/>
    <s v="USNM00645522"/>
    <x v="132"/>
    <s v="MICR021"/>
    <n v="1"/>
    <m/>
    <m/>
    <m/>
    <m/>
    <x v="0"/>
    <m/>
    <m/>
  </r>
  <r>
    <s v="US00645523"/>
    <s v="USNM00645523"/>
    <x v="133"/>
    <s v="MICR022"/>
    <n v="1"/>
    <m/>
    <m/>
    <m/>
    <m/>
    <x v="0"/>
    <m/>
    <m/>
  </r>
  <r>
    <s v="US00645557"/>
    <s v="USNM00645557"/>
    <x v="134"/>
    <s v="MICR023"/>
    <n v="1"/>
    <m/>
    <m/>
    <m/>
    <m/>
    <x v="0"/>
    <m/>
    <m/>
  </r>
  <r>
    <s v="US00645567"/>
    <s v="USNM00645567"/>
    <x v="135"/>
    <s v="MICR024"/>
    <n v="1"/>
    <m/>
    <m/>
    <m/>
    <m/>
    <x v="0"/>
    <m/>
    <m/>
  </r>
  <r>
    <s v="US00645636"/>
    <s v="USNM00645636"/>
    <x v="136"/>
    <s v="MICR025"/>
    <n v="1"/>
    <m/>
    <m/>
    <m/>
    <m/>
    <x v="0"/>
    <m/>
    <m/>
  </r>
  <r>
    <s v="US00645649"/>
    <s v="USNM00645649"/>
    <x v="137"/>
    <s v="MICR026"/>
    <n v="1"/>
    <m/>
    <m/>
    <m/>
    <m/>
    <x v="0"/>
    <m/>
    <m/>
  </r>
  <r>
    <s v="US00504255"/>
    <s v="USNM00504255"/>
    <x v="138"/>
    <s v="MICR027"/>
    <n v="1"/>
    <m/>
    <m/>
    <m/>
    <m/>
    <x v="0"/>
    <m/>
    <m/>
  </r>
  <r>
    <s v="US00499484"/>
    <s v="USNM00499484"/>
    <x v="139"/>
    <s v="MICR028"/>
    <n v="1"/>
    <m/>
    <m/>
    <m/>
    <m/>
    <x v="0"/>
    <m/>
    <m/>
  </r>
  <r>
    <s v="US00506212"/>
    <s v="USNM00506212"/>
    <x v="139"/>
    <s v="MICR028"/>
    <n v="1"/>
    <m/>
    <m/>
    <m/>
    <m/>
    <x v="0"/>
    <m/>
    <m/>
  </r>
  <r>
    <s v="US00499367"/>
    <s v="USNM00499367"/>
    <x v="140"/>
    <s v="MICR031"/>
    <n v="1"/>
    <m/>
    <m/>
    <m/>
    <m/>
    <x v="0"/>
    <m/>
    <m/>
  </r>
  <r>
    <s v="US00497666"/>
    <s v="USNM00497666"/>
    <x v="140"/>
    <s v="MICR031"/>
    <n v="1"/>
    <m/>
    <m/>
    <m/>
    <m/>
    <x v="0"/>
    <m/>
    <m/>
  </r>
  <r>
    <s v="US00497693"/>
    <s v="USNM00497693"/>
    <x v="140"/>
    <s v="MICR031"/>
    <n v="1"/>
    <m/>
    <m/>
    <m/>
    <m/>
    <x v="0"/>
    <m/>
    <m/>
  </r>
  <r>
    <s v="US00497331"/>
    <s v="USNM00497331"/>
    <x v="140"/>
    <s v="MICR031"/>
    <n v="1"/>
    <m/>
    <m/>
    <m/>
    <m/>
    <x v="0"/>
    <m/>
    <m/>
  </r>
  <r>
    <s v="US00497321"/>
    <s v="USNM00497321"/>
    <x v="140"/>
    <s v="MICR031"/>
    <n v="1"/>
    <m/>
    <m/>
    <m/>
    <m/>
    <x v="0"/>
    <m/>
    <m/>
  </r>
  <r>
    <s v="US00497282"/>
    <s v="USNM00497282"/>
    <x v="140"/>
    <s v="MICR031"/>
    <n v="1"/>
    <m/>
    <m/>
    <m/>
    <m/>
    <x v="0"/>
    <m/>
    <m/>
  </r>
  <r>
    <s v="US00497643"/>
    <s v="USNM00497643"/>
    <x v="140"/>
    <s v="MICR031"/>
    <n v="1"/>
    <m/>
    <m/>
    <m/>
    <m/>
    <x v="0"/>
    <m/>
    <m/>
  </r>
  <r>
    <s v="US00497807"/>
    <s v="USNM00497807"/>
    <x v="140"/>
    <s v="MICR031"/>
    <n v="1"/>
    <m/>
    <m/>
    <m/>
    <m/>
    <x v="0"/>
    <m/>
    <m/>
  </r>
  <r>
    <s v="US00497637"/>
    <s v="USNM00497637"/>
    <x v="140"/>
    <s v="MICR031"/>
    <n v="1"/>
    <m/>
    <m/>
    <m/>
    <m/>
    <x v="0"/>
    <m/>
    <m/>
  </r>
  <r>
    <s v="US00504192"/>
    <s v="USNM00504192"/>
    <x v="140"/>
    <s v="MICR031"/>
    <n v="1"/>
    <m/>
    <m/>
    <m/>
    <m/>
    <x v="0"/>
    <m/>
    <m/>
  </r>
  <r>
    <s v="US00504924"/>
    <s v="USNM00504924"/>
    <x v="140"/>
    <s v="MICR031"/>
    <n v="1"/>
    <m/>
    <m/>
    <m/>
    <m/>
    <x v="0"/>
    <m/>
    <m/>
  </r>
  <r>
    <s v="US00641866"/>
    <s v="USNM00641866"/>
    <x v="140"/>
    <s v="MICR031"/>
    <n v="1"/>
    <m/>
    <m/>
    <m/>
    <m/>
    <x v="0"/>
    <m/>
    <m/>
  </r>
  <r>
    <s v="US00643666"/>
    <s v="USNM00643666"/>
    <x v="140"/>
    <s v="MICR031"/>
    <n v="1"/>
    <m/>
    <m/>
    <m/>
    <m/>
    <x v="0"/>
    <m/>
    <m/>
  </r>
  <r>
    <s v="US00491605"/>
    <s v="USNM00491605"/>
    <x v="140"/>
    <s v="MICR031"/>
    <n v="1"/>
    <m/>
    <m/>
    <m/>
    <m/>
    <x v="0"/>
    <m/>
    <m/>
  </r>
  <r>
    <s v="US00211732"/>
    <s v="USNM00211732"/>
    <x v="140"/>
    <s v="MICR031"/>
    <n v="1"/>
    <m/>
    <m/>
    <m/>
    <m/>
    <x v="0"/>
    <m/>
    <m/>
  </r>
  <r>
    <s v="US00211792"/>
    <s v="USNM00211792"/>
    <x v="140"/>
    <s v="MICR031"/>
    <n v="1"/>
    <m/>
    <m/>
    <m/>
    <m/>
    <x v="0"/>
    <m/>
    <m/>
  </r>
  <r>
    <s v="US00268057"/>
    <s v="USNM00268057"/>
    <x v="140"/>
    <s v="MICR031"/>
    <n v="1"/>
    <m/>
    <m/>
    <m/>
    <m/>
    <x v="0"/>
    <m/>
    <m/>
  </r>
  <r>
    <s v="US00492650"/>
    <s v="USNM00492650"/>
    <x v="140"/>
    <s v="MICR031"/>
    <n v="1"/>
    <m/>
    <m/>
    <m/>
    <m/>
    <x v="0"/>
    <m/>
    <m/>
  </r>
  <r>
    <s v="US00497281"/>
    <s v="USNM00497281"/>
    <x v="140"/>
    <s v="MICR031"/>
    <n v="1"/>
    <m/>
    <m/>
    <m/>
    <m/>
    <x v="0"/>
    <m/>
    <m/>
  </r>
  <r>
    <s v="US00496685"/>
    <s v="USNM00496685"/>
    <x v="140"/>
    <s v="MICR031"/>
    <n v="1"/>
    <m/>
    <m/>
    <m/>
    <m/>
    <x v="0"/>
    <m/>
    <m/>
  </r>
  <r>
    <s v="US00505066"/>
    <s v="USNM00505066"/>
    <x v="140"/>
    <s v="MICR031"/>
    <n v="1"/>
    <m/>
    <m/>
    <m/>
    <m/>
    <x v="0"/>
    <m/>
    <m/>
  </r>
  <r>
    <s v="US00504869"/>
    <s v="USNM00504869"/>
    <x v="140"/>
    <s v="MICR031"/>
    <n v="1"/>
    <m/>
    <m/>
    <m/>
    <m/>
    <x v="0"/>
    <m/>
    <m/>
  </r>
  <r>
    <s v="US00504952"/>
    <s v="USNM00504952"/>
    <x v="140"/>
    <s v="MICR031"/>
    <n v="1"/>
    <m/>
    <m/>
    <m/>
    <m/>
    <x v="0"/>
    <m/>
    <m/>
  </r>
  <r>
    <s v="US00643574"/>
    <s v="USNM00643574"/>
    <x v="140"/>
    <s v="MICR031"/>
    <n v="1"/>
    <m/>
    <m/>
    <m/>
    <m/>
    <x v="0"/>
    <m/>
    <m/>
  </r>
  <r>
    <s v="US00643652"/>
    <s v="USNM00643652"/>
    <x v="140"/>
    <s v="MICR031"/>
    <n v="1"/>
    <m/>
    <m/>
    <m/>
    <m/>
    <x v="0"/>
    <m/>
    <m/>
  </r>
  <r>
    <s v="US00645677"/>
    <s v="USNM00645677"/>
    <x v="140"/>
    <s v="MICR031"/>
    <n v="1"/>
    <m/>
    <m/>
    <m/>
    <m/>
    <x v="0"/>
    <m/>
    <m/>
  </r>
  <r>
    <s v="US00504990"/>
    <s v="USNM00504990"/>
    <x v="141"/>
    <s v="MICR033"/>
    <n v="1"/>
    <m/>
    <m/>
    <m/>
    <m/>
    <x v="0"/>
    <m/>
    <m/>
  </r>
  <r>
    <s v="US00497294"/>
    <s v="USNM00497294"/>
    <x v="141"/>
    <s v="MICR033"/>
    <n v="1"/>
    <m/>
    <m/>
    <m/>
    <m/>
    <x v="0"/>
    <m/>
    <m/>
  </r>
  <r>
    <s v="US00268055"/>
    <s v="USNM00268055"/>
    <x v="142"/>
    <s v="MICR034"/>
    <n v="1"/>
    <m/>
    <m/>
    <m/>
    <m/>
    <x v="0"/>
    <m/>
    <m/>
  </r>
  <r>
    <s v="US00268058"/>
    <s v="USNM00268058"/>
    <x v="142"/>
    <s v="MICR034"/>
    <n v="1"/>
    <m/>
    <m/>
    <m/>
    <m/>
    <x v="0"/>
    <m/>
    <m/>
  </r>
  <r>
    <s v="US00268059"/>
    <s v="USNM00268059"/>
    <x v="142"/>
    <s v="MICR034"/>
    <n v="1"/>
    <m/>
    <m/>
    <m/>
    <m/>
    <x v="0"/>
    <m/>
    <m/>
  </r>
  <r>
    <s v="US00268062"/>
    <s v="USNM00268062"/>
    <x v="142"/>
    <s v="MICR034"/>
    <n v="1"/>
    <m/>
    <m/>
    <m/>
    <m/>
    <x v="0"/>
    <m/>
    <m/>
  </r>
  <r>
    <s v="US00641821"/>
    <s v="USNM00641821"/>
    <x v="143"/>
    <s v="MICR037"/>
    <n v="1"/>
    <m/>
    <m/>
    <m/>
    <m/>
    <x v="0"/>
    <m/>
    <m/>
  </r>
  <r>
    <s v="US00496785"/>
    <s v="USNM00496785"/>
    <x v="143"/>
    <s v="MICR037"/>
    <n v="1"/>
    <m/>
    <m/>
    <m/>
    <m/>
    <x v="0"/>
    <m/>
    <m/>
  </r>
  <r>
    <s v="US00641832"/>
    <s v="USNM00641832"/>
    <x v="143"/>
    <s v="MICR037"/>
    <n v="1"/>
    <m/>
    <m/>
    <m/>
    <m/>
    <x v="0"/>
    <m/>
    <m/>
  </r>
  <r>
    <s v="US00645383"/>
    <s v="USNM00645383"/>
    <x v="143"/>
    <s v="MICR037"/>
    <n v="1"/>
    <m/>
    <m/>
    <m/>
    <m/>
    <x v="0"/>
    <m/>
    <m/>
  </r>
  <r>
    <s v="US00211727"/>
    <s v="USNM00211727"/>
    <x v="144"/>
    <s v="MICR038"/>
    <n v="1"/>
    <m/>
    <m/>
    <m/>
    <m/>
    <x v="0"/>
    <m/>
    <m/>
  </r>
  <r>
    <s v="US00211739"/>
    <s v="USNM00211739"/>
    <x v="144"/>
    <s v="MICR038"/>
    <n v="1"/>
    <m/>
    <m/>
    <m/>
    <m/>
    <x v="0"/>
    <m/>
    <m/>
  </r>
  <r>
    <s v="US00211745"/>
    <s v="USNM00211745"/>
    <x v="144"/>
    <s v="MICR038"/>
    <n v="1"/>
    <m/>
    <m/>
    <m/>
    <m/>
    <x v="0"/>
    <m/>
    <m/>
  </r>
  <r>
    <s v="US00211746"/>
    <s v="USNM00211746"/>
    <x v="144"/>
    <s v="MICR038"/>
    <n v="1"/>
    <m/>
    <m/>
    <m/>
    <m/>
    <x v="0"/>
    <m/>
    <m/>
  </r>
  <r>
    <s v="US00211748"/>
    <s v="USNM00211748"/>
    <x v="144"/>
    <s v="MICR038"/>
    <n v="1"/>
    <m/>
    <m/>
    <m/>
    <m/>
    <x v="0"/>
    <m/>
    <m/>
  </r>
  <r>
    <s v="US00211750"/>
    <s v="USNM00211750"/>
    <x v="144"/>
    <s v="MICR038"/>
    <n v="1"/>
    <m/>
    <m/>
    <m/>
    <m/>
    <x v="0"/>
    <m/>
    <m/>
  </r>
  <r>
    <s v="US00211751"/>
    <s v="USNM00211751"/>
    <x v="144"/>
    <s v="MICR038"/>
    <n v="1"/>
    <m/>
    <m/>
    <m/>
    <m/>
    <x v="0"/>
    <m/>
    <m/>
  </r>
  <r>
    <s v="US00211753"/>
    <s v="USNM00211753"/>
    <x v="144"/>
    <s v="MICR038"/>
    <n v="1"/>
    <m/>
    <m/>
    <m/>
    <m/>
    <x v="0"/>
    <m/>
    <m/>
  </r>
  <r>
    <s v="US00211754"/>
    <s v="USNM00211754"/>
    <x v="144"/>
    <s v="MICR038"/>
    <n v="1"/>
    <m/>
    <m/>
    <m/>
    <m/>
    <x v="0"/>
    <m/>
    <m/>
  </r>
  <r>
    <s v="US00211757"/>
    <s v="USNM00211757"/>
    <x v="144"/>
    <s v="MICR038"/>
    <n v="1"/>
    <m/>
    <m/>
    <m/>
    <m/>
    <x v="0"/>
    <m/>
    <m/>
  </r>
  <r>
    <s v="US00211759"/>
    <s v="USNM00211759"/>
    <x v="144"/>
    <s v="MICR038"/>
    <n v="1"/>
    <m/>
    <m/>
    <m/>
    <m/>
    <x v="0"/>
    <m/>
    <m/>
  </r>
  <r>
    <s v="US00211760"/>
    <s v="USNM00211760"/>
    <x v="144"/>
    <s v="MICR038"/>
    <n v="1"/>
    <m/>
    <m/>
    <m/>
    <m/>
    <x v="0"/>
    <m/>
    <m/>
  </r>
  <r>
    <s v="US00211762"/>
    <s v="USNM00211762"/>
    <x v="144"/>
    <s v="MICR038"/>
    <n v="1"/>
    <m/>
    <m/>
    <m/>
    <m/>
    <x v="0"/>
    <m/>
    <m/>
  </r>
  <r>
    <s v="US00211768"/>
    <s v="USNM00211768"/>
    <x v="144"/>
    <s v="MICR038"/>
    <n v="1"/>
    <m/>
    <m/>
    <m/>
    <m/>
    <x v="0"/>
    <m/>
    <m/>
  </r>
  <r>
    <s v="US00211778"/>
    <s v="USNM00211778"/>
    <x v="144"/>
    <s v="MICR038"/>
    <n v="1"/>
    <m/>
    <m/>
    <m/>
    <m/>
    <x v="0"/>
    <m/>
    <m/>
  </r>
  <r>
    <s v="US00211779"/>
    <s v="USNM00211779"/>
    <x v="144"/>
    <s v="MICR038"/>
    <n v="1"/>
    <m/>
    <m/>
    <m/>
    <m/>
    <x v="0"/>
    <m/>
    <m/>
  </r>
  <r>
    <s v="US00211780"/>
    <s v="USNM00211780"/>
    <x v="144"/>
    <s v="MICR038"/>
    <n v="1"/>
    <m/>
    <m/>
    <m/>
    <m/>
    <x v="0"/>
    <m/>
    <m/>
  </r>
  <r>
    <s v="US00211781"/>
    <s v="USNM00211781"/>
    <x v="144"/>
    <s v="MICR038"/>
    <n v="1"/>
    <m/>
    <m/>
    <m/>
    <m/>
    <x v="0"/>
    <m/>
    <m/>
  </r>
  <r>
    <s v="US00211782"/>
    <s v="USNM00211782"/>
    <x v="144"/>
    <s v="MICR038"/>
    <n v="1"/>
    <m/>
    <m/>
    <m/>
    <m/>
    <x v="0"/>
    <m/>
    <m/>
  </r>
  <r>
    <s v="US00211799"/>
    <s v="USNM00211799"/>
    <x v="144"/>
    <s v="MICR038"/>
    <n v="1"/>
    <m/>
    <m/>
    <m/>
    <m/>
    <x v="0"/>
    <m/>
    <m/>
  </r>
  <r>
    <s v="US00211800"/>
    <s v="USNM00211800"/>
    <x v="144"/>
    <s v="MICR038"/>
    <n v="1"/>
    <m/>
    <m/>
    <m/>
    <m/>
    <x v="0"/>
    <m/>
    <m/>
  </r>
  <r>
    <s v="US00211801"/>
    <s v="USNM00211801"/>
    <x v="144"/>
    <s v="MICR038"/>
    <n v="1"/>
    <m/>
    <m/>
    <m/>
    <m/>
    <x v="0"/>
    <m/>
    <m/>
  </r>
  <r>
    <s v="US00211804"/>
    <s v="USNM00211804"/>
    <x v="144"/>
    <s v="MICR038"/>
    <n v="1"/>
    <m/>
    <m/>
    <m/>
    <m/>
    <x v="0"/>
    <m/>
    <m/>
  </r>
  <r>
    <s v="US00211807"/>
    <s v="USNM00211807"/>
    <x v="144"/>
    <s v="MICR038"/>
    <n v="1"/>
    <m/>
    <m/>
    <m/>
    <m/>
    <x v="0"/>
    <m/>
    <m/>
  </r>
  <r>
    <s v="US00211809"/>
    <s v="USNM00211809"/>
    <x v="144"/>
    <s v="MICR038"/>
    <n v="1"/>
    <m/>
    <m/>
    <m/>
    <m/>
    <x v="0"/>
    <m/>
    <m/>
  </r>
  <r>
    <s v="US00454134"/>
    <s v="USNM00454134"/>
    <x v="144"/>
    <s v="MICR038"/>
    <n v="1"/>
    <m/>
    <m/>
    <m/>
    <m/>
    <x v="0"/>
    <m/>
    <m/>
  </r>
  <r>
    <s v="US00455174"/>
    <s v="USNM00455174"/>
    <x v="144"/>
    <s v="MICR038"/>
    <n v="1"/>
    <m/>
    <m/>
    <m/>
    <m/>
    <x v="0"/>
    <m/>
    <m/>
  </r>
  <r>
    <s v="US00499531"/>
    <s v="USNM00499531"/>
    <x v="144"/>
    <s v="MICR038"/>
    <n v="1"/>
    <m/>
    <m/>
    <m/>
    <m/>
    <x v="0"/>
    <m/>
    <m/>
  </r>
  <r>
    <s v="US00499646"/>
    <s v="USNM00499646"/>
    <x v="144"/>
    <s v="MICR038"/>
    <n v="1"/>
    <m/>
    <m/>
    <m/>
    <m/>
    <x v="0"/>
    <m/>
    <m/>
  </r>
  <r>
    <s v="US00499648"/>
    <s v="USNM00499648"/>
    <x v="144"/>
    <s v="MICR038"/>
    <n v="1"/>
    <m/>
    <m/>
    <m/>
    <m/>
    <x v="0"/>
    <m/>
    <m/>
  </r>
  <r>
    <s v="US00499337"/>
    <s v="USNM00499337"/>
    <x v="144"/>
    <s v="MICR038"/>
    <n v="1"/>
    <m/>
    <m/>
    <m/>
    <m/>
    <x v="0"/>
    <m/>
    <m/>
  </r>
  <r>
    <s v="US00499320"/>
    <s v="USNM00499320"/>
    <x v="144"/>
    <s v="MICR038"/>
    <n v="1"/>
    <m/>
    <m/>
    <m/>
    <m/>
    <x v="0"/>
    <m/>
    <m/>
  </r>
  <r>
    <s v="US00499638"/>
    <s v="USNM00499638"/>
    <x v="144"/>
    <s v="MICR038"/>
    <n v="1"/>
    <m/>
    <m/>
    <m/>
    <m/>
    <x v="0"/>
    <m/>
    <m/>
  </r>
  <r>
    <s v="US00499619"/>
    <s v="USNM00499619"/>
    <x v="144"/>
    <s v="MICR038"/>
    <n v="1"/>
    <m/>
    <m/>
    <m/>
    <m/>
    <x v="0"/>
    <m/>
    <m/>
  </r>
  <r>
    <s v="US00499616"/>
    <s v="USNM00499616"/>
    <x v="144"/>
    <s v="MICR038"/>
    <n v="1"/>
    <m/>
    <m/>
    <m/>
    <m/>
    <x v="0"/>
    <m/>
    <m/>
  </r>
  <r>
    <s v="US00499780"/>
    <s v="USNM00499780"/>
    <x v="144"/>
    <s v="MICR038"/>
    <n v="1"/>
    <m/>
    <m/>
    <m/>
    <m/>
    <x v="0"/>
    <m/>
    <m/>
  </r>
  <r>
    <s v="US00499651"/>
    <s v="USNM00499651"/>
    <x v="144"/>
    <s v="MICR038"/>
    <n v="1"/>
    <m/>
    <m/>
    <m/>
    <m/>
    <x v="0"/>
    <m/>
    <m/>
  </r>
  <r>
    <s v="US00499228"/>
    <s v="USNM00499228"/>
    <x v="144"/>
    <s v="MICR038"/>
    <n v="1"/>
    <m/>
    <m/>
    <m/>
    <m/>
    <x v="0"/>
    <m/>
    <m/>
  </r>
  <r>
    <s v="US00499763"/>
    <s v="USNM00499763"/>
    <x v="144"/>
    <s v="MICR038"/>
    <n v="1"/>
    <m/>
    <m/>
    <m/>
    <m/>
    <x v="0"/>
    <m/>
    <m/>
  </r>
  <r>
    <s v="US00499770"/>
    <s v="USNM00499770"/>
    <x v="144"/>
    <s v="MICR038"/>
    <n v="1"/>
    <m/>
    <m/>
    <m/>
    <m/>
    <x v="0"/>
    <m/>
    <m/>
  </r>
  <r>
    <s v="US00499788"/>
    <s v="USNM00499788"/>
    <x v="144"/>
    <s v="MICR038"/>
    <n v="1"/>
    <m/>
    <m/>
    <m/>
    <m/>
    <x v="0"/>
    <m/>
    <m/>
  </r>
  <r>
    <s v="US00499481"/>
    <s v="USNM00499481"/>
    <x v="144"/>
    <s v="MICR038"/>
    <n v="1"/>
    <m/>
    <m/>
    <m/>
    <m/>
    <x v="0"/>
    <m/>
    <m/>
  </r>
  <r>
    <s v="US00499731"/>
    <s v="USNM00499731"/>
    <x v="144"/>
    <s v="MICR038"/>
    <n v="1"/>
    <m/>
    <m/>
    <m/>
    <m/>
    <x v="0"/>
    <m/>
    <m/>
  </r>
  <r>
    <s v="US00499472"/>
    <s v="USNM00499472"/>
    <x v="144"/>
    <s v="MICR038"/>
    <n v="1"/>
    <m/>
    <m/>
    <m/>
    <m/>
    <x v="0"/>
    <m/>
    <m/>
  </r>
  <r>
    <s v="US00499312"/>
    <s v="USNM00499312"/>
    <x v="144"/>
    <s v="MICR038"/>
    <n v="1"/>
    <m/>
    <m/>
    <m/>
    <m/>
    <x v="0"/>
    <m/>
    <m/>
  </r>
  <r>
    <s v="US00499499"/>
    <s v="USNM00499499"/>
    <x v="144"/>
    <s v="MICR038"/>
    <n v="1"/>
    <m/>
    <m/>
    <m/>
    <m/>
    <x v="0"/>
    <m/>
    <m/>
  </r>
  <r>
    <s v="US00499513"/>
    <s v="USNM00499513"/>
    <x v="144"/>
    <s v="MICR038"/>
    <n v="1"/>
    <m/>
    <m/>
    <m/>
    <m/>
    <x v="0"/>
    <m/>
    <m/>
  </r>
  <r>
    <s v="US00499778"/>
    <s v="USNM00499778"/>
    <x v="144"/>
    <s v="MICR038"/>
    <n v="1"/>
    <m/>
    <m/>
    <m/>
    <m/>
    <x v="0"/>
    <m/>
    <m/>
  </r>
  <r>
    <s v="US00499434"/>
    <s v="USNM00499434"/>
    <x v="144"/>
    <s v="MICR038"/>
    <n v="1"/>
    <m/>
    <m/>
    <m/>
    <m/>
    <x v="0"/>
    <m/>
    <m/>
  </r>
  <r>
    <s v="US00497277"/>
    <s v="USNM00497277"/>
    <x v="144"/>
    <s v="MICR038"/>
    <n v="1"/>
    <m/>
    <m/>
    <m/>
    <m/>
    <x v="0"/>
    <m/>
    <m/>
  </r>
  <r>
    <s v="US00497689"/>
    <s v="USNM00497689"/>
    <x v="144"/>
    <s v="MICR038"/>
    <n v="1"/>
    <m/>
    <m/>
    <m/>
    <m/>
    <x v="0"/>
    <m/>
    <m/>
  </r>
  <r>
    <s v="US00497699"/>
    <s v="USNM00497699"/>
    <x v="144"/>
    <s v="MICR038"/>
    <n v="1"/>
    <m/>
    <m/>
    <m/>
    <m/>
    <x v="0"/>
    <m/>
    <m/>
  </r>
  <r>
    <s v="US00497280"/>
    <s v="USNM00497280"/>
    <x v="144"/>
    <s v="MICR038"/>
    <n v="1"/>
    <m/>
    <m/>
    <m/>
    <m/>
    <x v="0"/>
    <m/>
    <m/>
  </r>
  <r>
    <s v="US00497682"/>
    <s v="USNM00497682"/>
    <x v="144"/>
    <s v="MICR038"/>
    <n v="1"/>
    <m/>
    <m/>
    <m/>
    <m/>
    <x v="0"/>
    <m/>
    <m/>
  </r>
  <r>
    <s v="US00497192"/>
    <s v="USNM00497192"/>
    <x v="144"/>
    <s v="MICR038"/>
    <n v="1"/>
    <m/>
    <m/>
    <m/>
    <m/>
    <x v="0"/>
    <m/>
    <m/>
  </r>
  <r>
    <s v="US00497317"/>
    <s v="USNM00497317"/>
    <x v="144"/>
    <s v="MICR038"/>
    <n v="1"/>
    <m/>
    <m/>
    <m/>
    <m/>
    <x v="0"/>
    <m/>
    <m/>
  </r>
  <r>
    <s v="US00497832"/>
    <s v="USNM00497832"/>
    <x v="144"/>
    <s v="MICR038"/>
    <n v="1"/>
    <m/>
    <m/>
    <m/>
    <m/>
    <x v="0"/>
    <m/>
    <m/>
  </r>
  <r>
    <s v="US00497704"/>
    <s v="USNM00497704"/>
    <x v="144"/>
    <s v="MICR038"/>
    <n v="1"/>
    <m/>
    <m/>
    <m/>
    <m/>
    <x v="0"/>
    <m/>
    <m/>
  </r>
  <r>
    <s v="US00497296"/>
    <s v="USNM00497296"/>
    <x v="144"/>
    <s v="MICR038"/>
    <n v="1"/>
    <m/>
    <m/>
    <m/>
    <m/>
    <x v="0"/>
    <m/>
    <m/>
  </r>
  <r>
    <s v="US00497269"/>
    <s v="USNM00497269"/>
    <x v="144"/>
    <s v="MICR038"/>
    <n v="1"/>
    <m/>
    <m/>
    <m/>
    <m/>
    <x v="0"/>
    <m/>
    <m/>
  </r>
  <r>
    <s v="US00497801"/>
    <s v="USNM00497801"/>
    <x v="144"/>
    <s v="MICR038"/>
    <n v="1"/>
    <m/>
    <m/>
    <m/>
    <m/>
    <x v="0"/>
    <m/>
    <m/>
  </r>
  <r>
    <s v="US00497333"/>
    <s v="USNM00497333"/>
    <x v="144"/>
    <s v="MICR038"/>
    <n v="1"/>
    <m/>
    <m/>
    <m/>
    <m/>
    <x v="0"/>
    <m/>
    <m/>
  </r>
  <r>
    <s v="US00497821"/>
    <s v="USNM00497821"/>
    <x v="144"/>
    <s v="MICR038"/>
    <n v="1"/>
    <m/>
    <m/>
    <m/>
    <m/>
    <x v="0"/>
    <m/>
    <m/>
  </r>
  <r>
    <s v="US00497672"/>
    <s v="USNM00497672"/>
    <x v="144"/>
    <s v="MICR038"/>
    <n v="1"/>
    <m/>
    <m/>
    <m/>
    <m/>
    <x v="0"/>
    <m/>
    <m/>
  </r>
  <r>
    <s v="US00496817"/>
    <s v="USNM00496817"/>
    <x v="144"/>
    <s v="MICR038"/>
    <n v="1"/>
    <m/>
    <m/>
    <m/>
    <m/>
    <x v="0"/>
    <m/>
    <m/>
  </r>
  <r>
    <s v="US00496717"/>
    <s v="USNM00496717"/>
    <x v="144"/>
    <s v="MICR038"/>
    <n v="1"/>
    <m/>
    <m/>
    <m/>
    <m/>
    <x v="0"/>
    <m/>
    <m/>
  </r>
  <r>
    <s v="US00496767"/>
    <s v="USNM00496767"/>
    <x v="144"/>
    <s v="MICR038"/>
    <n v="1"/>
    <m/>
    <m/>
    <m/>
    <m/>
    <x v="0"/>
    <m/>
    <m/>
  </r>
  <r>
    <s v="US00496675"/>
    <s v="USNM00496675"/>
    <x v="144"/>
    <s v="MICR038"/>
    <n v="1"/>
    <m/>
    <m/>
    <m/>
    <m/>
    <x v="0"/>
    <m/>
    <m/>
  </r>
  <r>
    <s v="US00496672"/>
    <s v="USNM00496672"/>
    <x v="144"/>
    <s v="MICR038"/>
    <n v="1"/>
    <m/>
    <m/>
    <m/>
    <m/>
    <x v="0"/>
    <m/>
    <m/>
  </r>
  <r>
    <s v="US00505003"/>
    <s v="USNM00505003"/>
    <x v="144"/>
    <s v="MICR038"/>
    <n v="1"/>
    <m/>
    <m/>
    <m/>
    <m/>
    <x v="0"/>
    <m/>
    <m/>
  </r>
  <r>
    <s v="US00504995"/>
    <s v="USNM00504995"/>
    <x v="144"/>
    <s v="MICR038"/>
    <n v="1"/>
    <m/>
    <m/>
    <m/>
    <m/>
    <x v="0"/>
    <m/>
    <m/>
  </r>
  <r>
    <s v="US00506271"/>
    <s v="USNM00506271"/>
    <x v="144"/>
    <s v="MICR038"/>
    <n v="1"/>
    <m/>
    <m/>
    <m/>
    <m/>
    <x v="0"/>
    <m/>
    <m/>
  </r>
  <r>
    <s v="US00506264"/>
    <s v="USNM00506264"/>
    <x v="144"/>
    <s v="MICR038"/>
    <n v="1"/>
    <m/>
    <m/>
    <m/>
    <m/>
    <x v="0"/>
    <m/>
    <m/>
  </r>
  <r>
    <s v="US00506256"/>
    <s v="USNM00506256"/>
    <x v="144"/>
    <s v="MICR038"/>
    <n v="1"/>
    <m/>
    <m/>
    <m/>
    <m/>
    <x v="0"/>
    <m/>
    <m/>
  </r>
  <r>
    <s v="US00506257"/>
    <s v="USNM00506257"/>
    <x v="144"/>
    <s v="MICR038"/>
    <n v="1"/>
    <m/>
    <m/>
    <m/>
    <m/>
    <x v="0"/>
    <m/>
    <m/>
  </r>
  <r>
    <s v="US00506258"/>
    <s v="USNM00506258"/>
    <x v="144"/>
    <s v="MICR038"/>
    <n v="1"/>
    <m/>
    <m/>
    <m/>
    <m/>
    <x v="0"/>
    <m/>
    <m/>
  </r>
  <r>
    <s v="US00506249"/>
    <s v="USNM00506249"/>
    <x v="144"/>
    <s v="MICR038"/>
    <n v="1"/>
    <m/>
    <m/>
    <m/>
    <m/>
    <x v="0"/>
    <m/>
    <m/>
  </r>
  <r>
    <s v="US00506244"/>
    <s v="USNM00506244"/>
    <x v="144"/>
    <s v="MICR038"/>
    <n v="1"/>
    <m/>
    <m/>
    <m/>
    <m/>
    <x v="0"/>
    <m/>
    <m/>
  </r>
  <r>
    <s v="US00506245"/>
    <s v="USNM00506245"/>
    <x v="144"/>
    <s v="MICR038"/>
    <n v="1"/>
    <m/>
    <m/>
    <m/>
    <m/>
    <x v="0"/>
    <m/>
    <m/>
  </r>
  <r>
    <s v="US00506246"/>
    <s v="USNM00506246"/>
    <x v="144"/>
    <s v="MICR038"/>
    <n v="1"/>
    <m/>
    <m/>
    <m/>
    <m/>
    <x v="0"/>
    <m/>
    <m/>
  </r>
  <r>
    <s v="US00506247"/>
    <s v="USNM00506247"/>
    <x v="144"/>
    <s v="MICR038"/>
    <n v="1"/>
    <m/>
    <m/>
    <m/>
    <m/>
    <x v="0"/>
    <m/>
    <m/>
  </r>
  <r>
    <s v="US00506239"/>
    <s v="USNM00506239"/>
    <x v="144"/>
    <s v="MICR038"/>
    <n v="1"/>
    <m/>
    <m/>
    <m/>
    <m/>
    <x v="0"/>
    <m/>
    <m/>
  </r>
  <r>
    <s v="US00506232"/>
    <s v="USNM00506232"/>
    <x v="144"/>
    <s v="MICR038"/>
    <n v="1"/>
    <m/>
    <m/>
    <m/>
    <m/>
    <x v="0"/>
    <m/>
    <m/>
  </r>
  <r>
    <s v="US00506234"/>
    <s v="USNM00506234"/>
    <x v="144"/>
    <s v="MICR038"/>
    <n v="1"/>
    <m/>
    <m/>
    <m/>
    <m/>
    <x v="0"/>
    <m/>
    <m/>
  </r>
  <r>
    <s v="US00506235"/>
    <s v="USNM00506235"/>
    <x v="144"/>
    <s v="MICR038"/>
    <n v="1"/>
    <m/>
    <m/>
    <m/>
    <m/>
    <x v="0"/>
    <m/>
    <m/>
  </r>
  <r>
    <s v="US00506216"/>
    <s v="USNM00506216"/>
    <x v="144"/>
    <s v="MICR038"/>
    <n v="1"/>
    <m/>
    <m/>
    <m/>
    <m/>
    <x v="0"/>
    <m/>
    <m/>
  </r>
  <r>
    <s v="US00506202"/>
    <s v="USNM00506202"/>
    <x v="144"/>
    <s v="MICR038"/>
    <n v="1"/>
    <m/>
    <m/>
    <m/>
    <m/>
    <x v="0"/>
    <m/>
    <m/>
  </r>
  <r>
    <s v="US00506197"/>
    <s v="USNM00506197"/>
    <x v="144"/>
    <s v="MICR038"/>
    <n v="1"/>
    <m/>
    <m/>
    <m/>
    <m/>
    <x v="0"/>
    <m/>
    <m/>
  </r>
  <r>
    <s v="US00506198"/>
    <s v="USNM00506198"/>
    <x v="144"/>
    <s v="MICR038"/>
    <n v="1"/>
    <m/>
    <m/>
    <m/>
    <m/>
    <x v="0"/>
    <m/>
    <m/>
  </r>
  <r>
    <s v="US00506199"/>
    <s v="USNM00506199"/>
    <x v="144"/>
    <s v="MICR038"/>
    <n v="1"/>
    <m/>
    <m/>
    <m/>
    <m/>
    <x v="0"/>
    <m/>
    <m/>
  </r>
  <r>
    <s v="US00504195"/>
    <s v="USNM00504195"/>
    <x v="144"/>
    <s v="MICR038"/>
    <n v="1"/>
    <m/>
    <m/>
    <m/>
    <m/>
    <x v="0"/>
    <m/>
    <m/>
  </r>
  <r>
    <s v="US00503941"/>
    <s v="USNM00503941"/>
    <x v="144"/>
    <s v="MICR038"/>
    <n v="1"/>
    <m/>
    <m/>
    <m/>
    <m/>
    <x v="0"/>
    <m/>
    <m/>
  </r>
  <r>
    <s v="US00503942"/>
    <s v="USNM00503942"/>
    <x v="144"/>
    <s v="MICR038"/>
    <n v="1"/>
    <m/>
    <m/>
    <m/>
    <m/>
    <x v="0"/>
    <m/>
    <m/>
  </r>
  <r>
    <s v="US00504252"/>
    <s v="USNM00504252"/>
    <x v="144"/>
    <s v="MICR038"/>
    <n v="1"/>
    <m/>
    <m/>
    <m/>
    <m/>
    <x v="0"/>
    <m/>
    <m/>
  </r>
  <r>
    <s v="US00504253"/>
    <s v="USNM00504253"/>
    <x v="144"/>
    <s v="MICR038"/>
    <n v="1"/>
    <m/>
    <m/>
    <m/>
    <m/>
    <x v="0"/>
    <m/>
    <m/>
  </r>
  <r>
    <s v="US00504254"/>
    <s v="USNM00504254"/>
    <x v="144"/>
    <s v="MICR038"/>
    <n v="1"/>
    <m/>
    <m/>
    <m/>
    <m/>
    <x v="0"/>
    <m/>
    <m/>
  </r>
  <r>
    <s v="US00504260"/>
    <s v="USNM00504260"/>
    <x v="144"/>
    <s v="MICR038"/>
    <n v="1"/>
    <m/>
    <m/>
    <m/>
    <m/>
    <x v="0"/>
    <m/>
    <m/>
  </r>
  <r>
    <s v="US00504263"/>
    <s v="USNM00504263"/>
    <x v="144"/>
    <s v="MICR038"/>
    <n v="1"/>
    <m/>
    <m/>
    <m/>
    <m/>
    <x v="0"/>
    <m/>
    <m/>
  </r>
  <r>
    <s v="US00504250"/>
    <s v="USNM00504250"/>
    <x v="144"/>
    <s v="MICR038"/>
    <n v="1"/>
    <m/>
    <m/>
    <m/>
    <m/>
    <x v="0"/>
    <m/>
    <m/>
  </r>
  <r>
    <s v="US00504251"/>
    <s v="USNM00504251"/>
    <x v="144"/>
    <s v="MICR038"/>
    <n v="1"/>
    <m/>
    <m/>
    <m/>
    <m/>
    <x v="0"/>
    <m/>
    <m/>
  </r>
  <r>
    <s v="US00504152"/>
    <s v="USNM00504152"/>
    <x v="144"/>
    <s v="MICR038"/>
    <n v="1"/>
    <m/>
    <m/>
    <m/>
    <m/>
    <x v="0"/>
    <m/>
    <m/>
  </r>
  <r>
    <s v="US00504155"/>
    <s v="USNM00504155"/>
    <x v="144"/>
    <s v="MICR038"/>
    <n v="1"/>
    <m/>
    <m/>
    <m/>
    <m/>
    <x v="0"/>
    <m/>
    <m/>
  </r>
  <r>
    <s v="US00503904"/>
    <s v="USNM00503904"/>
    <x v="144"/>
    <s v="MICR038"/>
    <n v="1"/>
    <m/>
    <m/>
    <m/>
    <m/>
    <x v="0"/>
    <m/>
    <m/>
  </r>
  <r>
    <s v="US00503905"/>
    <s v="USNM00503905"/>
    <x v="144"/>
    <s v="MICR038"/>
    <n v="1"/>
    <m/>
    <m/>
    <m/>
    <m/>
    <x v="0"/>
    <m/>
    <m/>
  </r>
  <r>
    <s v="US00503906"/>
    <s v="USNM00503906"/>
    <x v="144"/>
    <s v="MICR038"/>
    <n v="1"/>
    <m/>
    <m/>
    <m/>
    <m/>
    <x v="0"/>
    <m/>
    <m/>
  </r>
  <r>
    <s v="US00503913"/>
    <s v="USNM00503913"/>
    <x v="144"/>
    <s v="MICR038"/>
    <n v="1"/>
    <m/>
    <m/>
    <m/>
    <m/>
    <x v="0"/>
    <m/>
    <m/>
  </r>
  <r>
    <s v="US00503914"/>
    <s v="USNM00503914"/>
    <x v="144"/>
    <s v="MICR038"/>
    <n v="1"/>
    <m/>
    <m/>
    <m/>
    <m/>
    <x v="0"/>
    <m/>
    <m/>
  </r>
  <r>
    <s v="US00503916"/>
    <s v="USNM00503916"/>
    <x v="144"/>
    <s v="MICR038"/>
    <n v="1"/>
    <m/>
    <m/>
    <m/>
    <m/>
    <x v="0"/>
    <m/>
    <m/>
  </r>
  <r>
    <s v="US00503877"/>
    <s v="USNM00503877"/>
    <x v="144"/>
    <s v="MICR038"/>
    <n v="1"/>
    <m/>
    <m/>
    <m/>
    <m/>
    <x v="0"/>
    <m/>
    <m/>
  </r>
  <r>
    <s v="US00503878"/>
    <s v="USNM00503878"/>
    <x v="144"/>
    <s v="MICR038"/>
    <n v="1"/>
    <m/>
    <m/>
    <m/>
    <m/>
    <x v="0"/>
    <m/>
    <m/>
  </r>
  <r>
    <s v="US00503880"/>
    <s v="USNM00503880"/>
    <x v="144"/>
    <s v="MICR038"/>
    <n v="1"/>
    <m/>
    <m/>
    <m/>
    <m/>
    <x v="0"/>
    <m/>
    <m/>
  </r>
  <r>
    <s v="US00503881"/>
    <s v="USNM00503881"/>
    <x v="144"/>
    <s v="MICR038"/>
    <n v="1"/>
    <m/>
    <m/>
    <m/>
    <m/>
    <x v="0"/>
    <m/>
    <m/>
  </r>
  <r>
    <s v="US00503874"/>
    <s v="USNM00503874"/>
    <x v="144"/>
    <s v="MICR038"/>
    <n v="1"/>
    <m/>
    <m/>
    <m/>
    <m/>
    <x v="0"/>
    <m/>
    <m/>
  </r>
  <r>
    <s v="US00503893"/>
    <s v="USNM00503893"/>
    <x v="144"/>
    <s v="MICR038"/>
    <n v="1"/>
    <m/>
    <m/>
    <m/>
    <m/>
    <x v="0"/>
    <m/>
    <m/>
  </r>
  <r>
    <s v="US00504088"/>
    <s v="USNM00504088"/>
    <x v="144"/>
    <s v="MICR038"/>
    <n v="1"/>
    <m/>
    <m/>
    <m/>
    <m/>
    <x v="0"/>
    <m/>
    <m/>
  </r>
  <r>
    <s v="US00504089"/>
    <s v="USNM00504089"/>
    <x v="144"/>
    <s v="MICR038"/>
    <n v="1"/>
    <m/>
    <m/>
    <m/>
    <m/>
    <x v="0"/>
    <m/>
    <m/>
  </r>
  <r>
    <s v="US00504101"/>
    <s v="USNM00504101"/>
    <x v="144"/>
    <s v="MICR038"/>
    <n v="1"/>
    <m/>
    <m/>
    <m/>
    <m/>
    <x v="0"/>
    <m/>
    <m/>
  </r>
  <r>
    <s v="US00504044"/>
    <s v="USNM00504044"/>
    <x v="144"/>
    <s v="MICR038"/>
    <n v="1"/>
    <m/>
    <m/>
    <m/>
    <m/>
    <x v="0"/>
    <m/>
    <m/>
  </r>
  <r>
    <s v="US00505088"/>
    <s v="USNM00505088"/>
    <x v="144"/>
    <s v="MICR038"/>
    <n v="1"/>
    <m/>
    <m/>
    <m/>
    <m/>
    <x v="0"/>
    <m/>
    <m/>
  </r>
  <r>
    <s v="US00505091"/>
    <s v="USNM00505091"/>
    <x v="144"/>
    <s v="MICR038"/>
    <n v="1"/>
    <m/>
    <m/>
    <m/>
    <m/>
    <x v="0"/>
    <m/>
    <m/>
  </r>
  <r>
    <s v="US00505093"/>
    <s v="USNM00505093"/>
    <x v="144"/>
    <s v="MICR038"/>
    <n v="1"/>
    <m/>
    <m/>
    <m/>
    <m/>
    <x v="0"/>
    <m/>
    <m/>
  </r>
  <r>
    <s v="US00505094"/>
    <s v="USNM00505094"/>
    <x v="144"/>
    <s v="MICR038"/>
    <n v="1"/>
    <m/>
    <m/>
    <m/>
    <m/>
    <x v="0"/>
    <m/>
    <m/>
  </r>
  <r>
    <s v="US00505041"/>
    <s v="USNM00505041"/>
    <x v="144"/>
    <s v="MICR038"/>
    <n v="1"/>
    <m/>
    <m/>
    <m/>
    <m/>
    <x v="0"/>
    <m/>
    <m/>
  </r>
  <r>
    <s v="US00505042"/>
    <s v="USNM00505042"/>
    <x v="144"/>
    <s v="MICR038"/>
    <n v="1"/>
    <m/>
    <m/>
    <m/>
    <m/>
    <x v="0"/>
    <m/>
    <m/>
  </r>
  <r>
    <s v="US00505068"/>
    <s v="USNM00505068"/>
    <x v="144"/>
    <s v="MICR038"/>
    <n v="1"/>
    <m/>
    <m/>
    <m/>
    <m/>
    <x v="0"/>
    <m/>
    <m/>
  </r>
  <r>
    <s v="US00505069"/>
    <s v="USNM00505069"/>
    <x v="144"/>
    <s v="MICR038"/>
    <n v="1"/>
    <m/>
    <m/>
    <m/>
    <m/>
    <x v="0"/>
    <m/>
    <m/>
  </r>
  <r>
    <s v="US00505060"/>
    <s v="USNM00505060"/>
    <x v="144"/>
    <s v="MICR038"/>
    <n v="1"/>
    <m/>
    <m/>
    <m/>
    <m/>
    <x v="0"/>
    <m/>
    <m/>
  </r>
  <r>
    <s v="US00505062"/>
    <s v="USNM00505062"/>
    <x v="144"/>
    <s v="MICR038"/>
    <n v="1"/>
    <m/>
    <m/>
    <m/>
    <m/>
    <x v="0"/>
    <m/>
    <m/>
  </r>
  <r>
    <s v="US00510039"/>
    <s v="USNM00510039"/>
    <x v="144"/>
    <s v="MICR038"/>
    <n v="1"/>
    <m/>
    <m/>
    <m/>
    <m/>
    <x v="0"/>
    <m/>
    <m/>
  </r>
  <r>
    <s v="US00169276"/>
    <s v="USNM00169276"/>
    <x v="144"/>
    <s v="MICR038"/>
    <n v="1"/>
    <m/>
    <m/>
    <m/>
    <m/>
    <x v="0"/>
    <m/>
    <m/>
  </r>
  <r>
    <s v="US00169277"/>
    <s v="USNM00169277"/>
    <x v="144"/>
    <s v="MICR038"/>
    <n v="1"/>
    <m/>
    <m/>
    <m/>
    <m/>
    <x v="0"/>
    <m/>
    <m/>
  </r>
  <r>
    <s v="US00169284"/>
    <s v="USNM00169284"/>
    <x v="144"/>
    <s v="MICR038"/>
    <n v="1"/>
    <m/>
    <m/>
    <m/>
    <m/>
    <x v="0"/>
    <m/>
    <m/>
  </r>
  <r>
    <s v="US00211752"/>
    <s v="USNM00211752"/>
    <x v="144"/>
    <s v="MICR038"/>
    <n v="1"/>
    <m/>
    <m/>
    <m/>
    <m/>
    <x v="0"/>
    <m/>
    <m/>
  </r>
  <r>
    <s v="US00211775"/>
    <s v="USNM00211775"/>
    <x v="144"/>
    <s v="MICR038"/>
    <n v="1"/>
    <m/>
    <m/>
    <m/>
    <m/>
    <x v="0"/>
    <m/>
    <m/>
  </r>
  <r>
    <s v="US00454286"/>
    <s v="USNM00454286"/>
    <x v="144"/>
    <s v="MICR038"/>
    <n v="1"/>
    <m/>
    <m/>
    <m/>
    <m/>
    <x v="0"/>
    <m/>
    <m/>
  </r>
  <r>
    <s v="US00496629"/>
    <s v="USNM00496629"/>
    <x v="144"/>
    <s v="MICR038"/>
    <n v="1"/>
    <m/>
    <m/>
    <m/>
    <m/>
    <x v="0"/>
    <m/>
    <m/>
  </r>
  <r>
    <s v="US00211761"/>
    <s v="USNM00211761"/>
    <x v="144"/>
    <s v="MICR038"/>
    <n v="1"/>
    <m/>
    <m/>
    <m/>
    <m/>
    <x v="0"/>
    <m/>
    <m/>
  </r>
  <r>
    <s v="US00211788"/>
    <s v="USNM00211788"/>
    <x v="144"/>
    <s v="MICR038"/>
    <n v="1"/>
    <m/>
    <m/>
    <m/>
    <m/>
    <x v="0"/>
    <m/>
    <m/>
  </r>
  <r>
    <s v="US00211803"/>
    <s v="USNM00211803"/>
    <x v="144"/>
    <s v="MICR038"/>
    <n v="1"/>
    <m/>
    <m/>
    <m/>
    <m/>
    <x v="0"/>
    <m/>
    <m/>
  </r>
  <r>
    <s v="US00267931"/>
    <s v="USNM00267931"/>
    <x v="144"/>
    <s v="MICR038"/>
    <n v="1"/>
    <m/>
    <m/>
    <m/>
    <m/>
    <x v="0"/>
    <m/>
    <m/>
  </r>
  <r>
    <s v="US00268026"/>
    <s v="USNM00268026"/>
    <x v="144"/>
    <s v="MICR038"/>
    <n v="1"/>
    <m/>
    <m/>
    <m/>
    <m/>
    <x v="0"/>
    <m/>
    <m/>
  </r>
  <r>
    <s v="US00454252"/>
    <s v="USNM00454252"/>
    <x v="144"/>
    <s v="MICR038"/>
    <n v="1"/>
    <m/>
    <m/>
    <m/>
    <m/>
    <x v="0"/>
    <m/>
    <m/>
  </r>
  <r>
    <s v="US00454288"/>
    <s v="USNM00454288"/>
    <x v="144"/>
    <s v="MICR038"/>
    <n v="1"/>
    <m/>
    <m/>
    <m/>
    <m/>
    <x v="0"/>
    <m/>
    <m/>
  </r>
  <r>
    <s v="US00491680"/>
    <s v="USNM00491680"/>
    <x v="144"/>
    <s v="MICR038"/>
    <n v="1"/>
    <m/>
    <m/>
    <m/>
    <m/>
    <x v="0"/>
    <m/>
    <m/>
  </r>
  <r>
    <s v="US00499773"/>
    <s v="USNM00499773"/>
    <x v="144"/>
    <s v="MICR038"/>
    <n v="1"/>
    <m/>
    <m/>
    <m/>
    <m/>
    <x v="0"/>
    <m/>
    <m/>
  </r>
  <r>
    <s v="US00499327"/>
    <s v="USNM00499327"/>
    <x v="144"/>
    <s v="MICR038"/>
    <n v="1"/>
    <m/>
    <m/>
    <m/>
    <m/>
    <x v="0"/>
    <m/>
    <m/>
  </r>
  <r>
    <s v="US00499820"/>
    <s v="USNM00499820"/>
    <x v="144"/>
    <s v="MICR038"/>
    <n v="1"/>
    <m/>
    <m/>
    <m/>
    <m/>
    <x v="0"/>
    <m/>
    <m/>
  </r>
  <r>
    <s v="US00497339"/>
    <s v="USNM00497339"/>
    <x v="144"/>
    <s v="MICR038"/>
    <n v="1"/>
    <m/>
    <m/>
    <m/>
    <m/>
    <x v="0"/>
    <m/>
    <m/>
  </r>
  <r>
    <s v="US00497679"/>
    <s v="USNM00497679"/>
    <x v="144"/>
    <s v="MICR038"/>
    <n v="1"/>
    <m/>
    <m/>
    <m/>
    <m/>
    <x v="0"/>
    <m/>
    <m/>
  </r>
  <r>
    <s v="US00497737"/>
    <s v="USNM00497737"/>
    <x v="144"/>
    <s v="MICR038"/>
    <n v="1"/>
    <m/>
    <m/>
    <m/>
    <m/>
    <x v="0"/>
    <m/>
    <m/>
  </r>
  <r>
    <s v="US00506222"/>
    <s v="USNM00506222"/>
    <x v="144"/>
    <s v="MICR038"/>
    <n v="1"/>
    <m/>
    <m/>
    <m/>
    <m/>
    <x v="0"/>
    <m/>
    <m/>
  </r>
  <r>
    <s v="US00503940"/>
    <s v="USNM00503940"/>
    <x v="144"/>
    <s v="MICR038"/>
    <n v="1"/>
    <m/>
    <m/>
    <m/>
    <m/>
    <x v="0"/>
    <m/>
    <m/>
  </r>
  <r>
    <s v="US00503915"/>
    <s v="USNM00503915"/>
    <x v="144"/>
    <s v="MICR038"/>
    <n v="1"/>
    <m/>
    <m/>
    <m/>
    <m/>
    <x v="0"/>
    <m/>
    <m/>
  </r>
  <r>
    <s v="US00503917"/>
    <s v="USNM00503917"/>
    <x v="144"/>
    <s v="MICR038"/>
    <n v="1"/>
    <m/>
    <m/>
    <m/>
    <m/>
    <x v="0"/>
    <m/>
    <m/>
  </r>
  <r>
    <s v="US00503919"/>
    <s v="USNM00503919"/>
    <x v="144"/>
    <s v="MICR038"/>
    <n v="1"/>
    <m/>
    <m/>
    <m/>
    <m/>
    <x v="0"/>
    <m/>
    <m/>
  </r>
  <r>
    <s v="US00503882"/>
    <s v="USNM00503882"/>
    <x v="144"/>
    <s v="MICR038"/>
    <n v="1"/>
    <m/>
    <m/>
    <m/>
    <m/>
    <x v="0"/>
    <m/>
    <m/>
  </r>
  <r>
    <s v="US00505089"/>
    <s v="USNM00505089"/>
    <x v="144"/>
    <s v="MICR038"/>
    <n v="1"/>
    <m/>
    <m/>
    <m/>
    <m/>
    <x v="0"/>
    <m/>
    <m/>
  </r>
  <r>
    <s v="US00505040"/>
    <s v="USNM00505040"/>
    <x v="144"/>
    <s v="MICR038"/>
    <n v="1"/>
    <m/>
    <m/>
    <m/>
    <m/>
    <x v="0"/>
    <m/>
    <m/>
  </r>
  <r>
    <s v="US00505043"/>
    <s v="USNM00505043"/>
    <x v="144"/>
    <s v="MICR038"/>
    <n v="1"/>
    <m/>
    <m/>
    <m/>
    <m/>
    <x v="0"/>
    <m/>
    <m/>
  </r>
  <r>
    <s v="US00505048"/>
    <s v="USNM00505048"/>
    <x v="144"/>
    <s v="MICR038"/>
    <n v="1"/>
    <m/>
    <m/>
    <m/>
    <m/>
    <x v="0"/>
    <m/>
    <m/>
  </r>
  <r>
    <s v="US00503280"/>
    <s v="USNM00503280"/>
    <x v="144"/>
    <s v="MICR038"/>
    <n v="1"/>
    <m/>
    <m/>
    <m/>
    <m/>
    <x v="0"/>
    <m/>
    <m/>
  </r>
  <r>
    <s v="US00645499"/>
    <s v="USNM00645499"/>
    <x v="144"/>
    <s v="MICR038"/>
    <n v="1"/>
    <m/>
    <m/>
    <m/>
    <m/>
    <x v="0"/>
    <m/>
    <m/>
  </r>
  <r>
    <s v="US00640029"/>
    <s v="USNM00640029"/>
    <x v="144"/>
    <s v="MICR038"/>
    <n v="1"/>
    <m/>
    <m/>
    <m/>
    <m/>
    <x v="0"/>
    <m/>
    <m/>
  </r>
  <r>
    <s v="US00645726"/>
    <s v="USNM00645726"/>
    <x v="144"/>
    <s v="MICR038"/>
    <n v="1"/>
    <m/>
    <m/>
    <m/>
    <m/>
    <x v="0"/>
    <m/>
    <m/>
  </r>
  <r>
    <s v="US00510051"/>
    <s v="USNM00510051"/>
    <x v="144"/>
    <s v="MICR038"/>
    <n v="1"/>
    <m/>
    <m/>
    <m/>
    <m/>
    <x v="0"/>
    <m/>
    <m/>
  </r>
  <r>
    <s v="US00169282"/>
    <s v="USNM00169282"/>
    <x v="144"/>
    <s v="MICR038"/>
    <n v="1"/>
    <m/>
    <m/>
    <m/>
    <m/>
    <x v="0"/>
    <m/>
    <m/>
  </r>
  <r>
    <s v="US00454125"/>
    <s v="USNM00454125"/>
    <x v="145"/>
    <s v="MICR038"/>
    <n v="0"/>
    <m/>
    <m/>
    <m/>
    <m/>
    <x v="0"/>
    <m/>
    <m/>
  </r>
  <r>
    <s v="US00503295"/>
    <s v="USNM00503295"/>
    <x v="145"/>
    <s v="MICR038"/>
    <n v="0"/>
    <m/>
    <m/>
    <m/>
    <m/>
    <x v="0"/>
    <m/>
    <m/>
  </r>
  <r>
    <s v="US00496708"/>
    <s v="USNM00496708"/>
    <x v="146"/>
    <s v="MICR051"/>
    <n v="1"/>
    <m/>
    <m/>
    <m/>
    <m/>
    <x v="0"/>
    <m/>
    <m/>
  </r>
  <r>
    <s v="US00496786"/>
    <s v="USNM00496786"/>
    <x v="146"/>
    <s v="MICR051"/>
    <n v="1"/>
    <m/>
    <m/>
    <m/>
    <m/>
    <x v="0"/>
    <m/>
    <m/>
  </r>
  <r>
    <s v="US00496673"/>
    <s v="USNM00496673"/>
    <x v="146"/>
    <s v="MICR051"/>
    <n v="1"/>
    <m/>
    <m/>
    <m/>
    <m/>
    <x v="0"/>
    <m/>
    <m/>
  </r>
  <r>
    <s v="US00499810"/>
    <s v="USNM00499810"/>
    <x v="147"/>
    <s v="MICR062"/>
    <n v="1"/>
    <m/>
    <m/>
    <m/>
    <m/>
    <x v="0"/>
    <m/>
    <m/>
  </r>
  <r>
    <s v="US00499772"/>
    <s v="USNM00499772"/>
    <x v="148"/>
    <s v="MICR069"/>
    <n v="1"/>
    <m/>
    <m/>
    <m/>
    <m/>
    <x v="0"/>
    <m/>
    <m/>
  </r>
  <r>
    <s v="US00499723"/>
    <s v="USNM00499723"/>
    <x v="148"/>
    <s v="MICR069"/>
    <n v="1"/>
    <m/>
    <m/>
    <m/>
    <m/>
    <x v="0"/>
    <m/>
    <m/>
  </r>
  <r>
    <s v="US00499211"/>
    <s v="USNM00499211"/>
    <x v="148"/>
    <s v="MICR069"/>
    <n v="1"/>
    <m/>
    <m/>
    <m/>
    <m/>
    <x v="0"/>
    <m/>
    <m/>
  </r>
  <r>
    <s v="US00499492"/>
    <s v="USNM00499492"/>
    <x v="148"/>
    <s v="MICR069"/>
    <n v="1"/>
    <m/>
    <m/>
    <m/>
    <m/>
    <x v="0"/>
    <m/>
    <m/>
  </r>
  <r>
    <s v="US00497848"/>
    <s v="USNM00497848"/>
    <x v="148"/>
    <s v="MICR069"/>
    <n v="1"/>
    <m/>
    <m/>
    <m/>
    <m/>
    <x v="0"/>
    <m/>
    <m/>
  </r>
  <r>
    <s v="US00494252"/>
    <s v="USNM00494252"/>
    <x v="148"/>
    <s v="MICR069"/>
    <n v="1"/>
    <m/>
    <m/>
    <m/>
    <m/>
    <x v="0"/>
    <m/>
    <m/>
  </r>
  <r>
    <s v="US00504262"/>
    <s v="USNM00504262"/>
    <x v="148"/>
    <s v="MICR069"/>
    <n v="1"/>
    <m/>
    <m/>
    <m/>
    <m/>
    <x v="0"/>
    <m/>
    <m/>
  </r>
  <r>
    <s v="US00645274"/>
    <s v="USNM00645274"/>
    <x v="148"/>
    <s v="MICR069"/>
    <n v="1"/>
    <m/>
    <m/>
    <m/>
    <m/>
    <x v="0"/>
    <m/>
    <m/>
  </r>
  <r>
    <s v="US00645379"/>
    <s v="USNM00645379"/>
    <x v="148"/>
    <s v="MICR069"/>
    <n v="1"/>
    <m/>
    <m/>
    <m/>
    <m/>
    <x v="0"/>
    <m/>
    <m/>
  </r>
  <r>
    <s v="US00211798"/>
    <s v="USNM00211798"/>
    <x v="148"/>
    <s v="MICR069"/>
    <n v="1"/>
    <m/>
    <m/>
    <m/>
    <m/>
    <x v="0"/>
    <m/>
    <m/>
  </r>
  <r>
    <s v="US00499226"/>
    <s v="USNM00499226"/>
    <x v="148"/>
    <s v="MICR069"/>
    <n v="1"/>
    <m/>
    <m/>
    <m/>
    <m/>
    <x v="0"/>
    <m/>
    <m/>
  </r>
  <r>
    <s v="US00499485"/>
    <s v="USNM00499485"/>
    <x v="148"/>
    <s v="MICR069"/>
    <n v="1"/>
    <m/>
    <m/>
    <m/>
    <m/>
    <x v="0"/>
    <m/>
    <m/>
  </r>
  <r>
    <s v="US00499483"/>
    <s v="USNM00499483"/>
    <x v="148"/>
    <s v="MICR069"/>
    <n v="1"/>
    <m/>
    <m/>
    <m/>
    <m/>
    <x v="0"/>
    <m/>
    <m/>
  </r>
  <r>
    <s v="US00499502"/>
    <s v="USNM00499502"/>
    <x v="148"/>
    <s v="MICR069"/>
    <n v="1"/>
    <m/>
    <m/>
    <m/>
    <m/>
    <x v="0"/>
    <m/>
    <m/>
  </r>
  <r>
    <s v="US00497315"/>
    <s v="USNM00497315"/>
    <x v="148"/>
    <s v="MICR069"/>
    <n v="1"/>
    <m/>
    <m/>
    <m/>
    <m/>
    <x v="0"/>
    <m/>
    <m/>
  </r>
  <r>
    <s v="US00503896"/>
    <s v="USNM00503896"/>
    <x v="149"/>
    <s v="MICR070"/>
    <n v="1"/>
    <m/>
    <m/>
    <m/>
    <m/>
    <x v="0"/>
    <m/>
    <m/>
  </r>
  <r>
    <s v="US00503922"/>
    <s v="USNM00503922"/>
    <x v="150"/>
    <s v="MICR074"/>
    <n v="1"/>
    <m/>
    <m/>
    <m/>
    <m/>
    <x v="0"/>
    <m/>
    <m/>
  </r>
  <r>
    <s v="US00497340"/>
    <s v="USNM00497340"/>
    <x v="151"/>
    <s v="MICR084"/>
    <n v="1"/>
    <m/>
    <m/>
    <m/>
    <m/>
    <x v="0"/>
    <m/>
    <m/>
  </r>
  <r>
    <s v="US00497834"/>
    <s v="USNM00497834"/>
    <x v="151"/>
    <s v="MICR084"/>
    <n v="1"/>
    <m/>
    <m/>
    <m/>
    <m/>
    <x v="0"/>
    <m/>
    <m/>
  </r>
  <r>
    <s v="US00504982"/>
    <s v="USNM00504982"/>
    <x v="151"/>
    <s v="MICR084"/>
    <n v="1"/>
    <m/>
    <m/>
    <m/>
    <m/>
    <x v="0"/>
    <m/>
    <m/>
  </r>
  <r>
    <s v="US00504978"/>
    <s v="USNM00504978"/>
    <x v="151"/>
    <s v="MICR084"/>
    <n v="1"/>
    <m/>
    <m/>
    <m/>
    <m/>
    <x v="0"/>
    <m/>
    <m/>
  </r>
  <r>
    <s v="US00504194"/>
    <s v="USNM00504194"/>
    <x v="151"/>
    <s v="MICR084"/>
    <n v="1"/>
    <m/>
    <m/>
    <m/>
    <m/>
    <x v="0"/>
    <m/>
    <m/>
  </r>
  <r>
    <s v="US00504154"/>
    <s v="USNM00504154"/>
    <x v="151"/>
    <s v="MICR084"/>
    <n v="1"/>
    <m/>
    <m/>
    <m/>
    <m/>
    <x v="0"/>
    <m/>
    <m/>
  </r>
  <r>
    <s v="US00499642"/>
    <s v="USNM00499642"/>
    <x v="151"/>
    <s v="MICR084"/>
    <n v="1"/>
    <m/>
    <m/>
    <m/>
    <m/>
    <x v="0"/>
    <m/>
    <m/>
  </r>
  <r>
    <s v="US00504215"/>
    <s v="USNM00504215"/>
    <x v="151"/>
    <s v="MICR084"/>
    <n v="1"/>
    <m/>
    <m/>
    <m/>
    <m/>
    <x v="0"/>
    <m/>
    <m/>
  </r>
  <r>
    <s v="US00499249"/>
    <s v="USNM00499249"/>
    <x v="152"/>
    <s v="MICR088"/>
    <n v="1"/>
    <m/>
    <m/>
    <m/>
    <m/>
    <x v="0"/>
    <m/>
    <m/>
  </r>
  <r>
    <s v="US00496742"/>
    <s v="USNM00496742"/>
    <x v="152"/>
    <s v="MICR088"/>
    <n v="1"/>
    <m/>
    <m/>
    <m/>
    <m/>
    <x v="0"/>
    <m/>
    <m/>
  </r>
  <r>
    <s v="US00506237"/>
    <s v="USNM00506237"/>
    <x v="152"/>
    <s v="MICR088"/>
    <n v="1"/>
    <m/>
    <m/>
    <m/>
    <m/>
    <x v="0"/>
    <m/>
    <m/>
  </r>
  <r>
    <s v="US00506211"/>
    <s v="USNM00506211"/>
    <x v="152"/>
    <s v="MICR088"/>
    <n v="1"/>
    <m/>
    <m/>
    <m/>
    <m/>
    <x v="0"/>
    <m/>
    <m/>
  </r>
  <r>
    <s v="US00506203"/>
    <s v="USNM00506203"/>
    <x v="152"/>
    <s v="MICR088"/>
    <n v="1"/>
    <m/>
    <m/>
    <m/>
    <m/>
    <x v="0"/>
    <m/>
    <m/>
  </r>
  <r>
    <s v="US00499259"/>
    <s v="USNM00499259"/>
    <x v="153"/>
    <s v="MICR101"/>
    <n v="1"/>
    <m/>
    <m/>
    <m/>
    <m/>
    <x v="0"/>
    <m/>
    <m/>
  </r>
  <r>
    <s v="US00499282"/>
    <s v="USNM00499282"/>
    <x v="153"/>
    <s v="MICR101"/>
    <n v="1"/>
    <m/>
    <m/>
    <m/>
    <m/>
    <x v="0"/>
    <m/>
    <m/>
  </r>
  <r>
    <s v="US00497837"/>
    <s v="USNM00497837"/>
    <x v="153"/>
    <s v="MICR101"/>
    <n v="1"/>
    <m/>
    <m/>
    <m/>
    <m/>
    <x v="0"/>
    <m/>
    <m/>
  </r>
  <r>
    <s v="US00497329"/>
    <s v="USNM00497329"/>
    <x v="153"/>
    <s v="MICR101"/>
    <n v="1"/>
    <m/>
    <m/>
    <m/>
    <m/>
    <x v="0"/>
    <m/>
    <m/>
  </r>
  <r>
    <s v="US00497306"/>
    <s v="USNM00497306"/>
    <x v="153"/>
    <s v="MICR101"/>
    <n v="1"/>
    <m/>
    <m/>
    <m/>
    <m/>
    <x v="0"/>
    <m/>
    <m/>
  </r>
  <r>
    <s v="US00497680"/>
    <s v="USNM00497680"/>
    <x v="153"/>
    <s v="MICR101"/>
    <n v="1"/>
    <m/>
    <m/>
    <m/>
    <m/>
    <x v="0"/>
    <m/>
    <m/>
  </r>
  <r>
    <s v="US00497189"/>
    <s v="USNM00497189"/>
    <x v="153"/>
    <s v="MICR101"/>
    <n v="1"/>
    <m/>
    <m/>
    <m/>
    <m/>
    <x v="0"/>
    <m/>
    <m/>
  </r>
  <r>
    <s v="US00496736"/>
    <s v="USNM00496736"/>
    <x v="153"/>
    <s v="MICR101"/>
    <n v="1"/>
    <m/>
    <m/>
    <m/>
    <m/>
    <x v="0"/>
    <m/>
    <m/>
  </r>
  <r>
    <s v="US00504983"/>
    <s v="USNM00504983"/>
    <x v="153"/>
    <s v="MICR101"/>
    <n v="1"/>
    <m/>
    <m/>
    <m/>
    <m/>
    <x v="0"/>
    <m/>
    <m/>
  </r>
  <r>
    <s v="US00504979"/>
    <s v="USNM00504979"/>
    <x v="153"/>
    <s v="MICR101"/>
    <n v="1"/>
    <m/>
    <m/>
    <m/>
    <m/>
    <x v="0"/>
    <m/>
    <m/>
  </r>
  <r>
    <s v="US00506243"/>
    <s v="USNM00506243"/>
    <x v="153"/>
    <s v="MICR101"/>
    <n v="1"/>
    <m/>
    <m/>
    <m/>
    <m/>
    <x v="0"/>
    <m/>
    <m/>
  </r>
  <r>
    <s v="US00506217"/>
    <s v="USNM00506217"/>
    <x v="153"/>
    <s v="MICR101"/>
    <n v="1"/>
    <m/>
    <m/>
    <m/>
    <m/>
    <x v="0"/>
    <m/>
    <m/>
  </r>
  <r>
    <s v="US00504249"/>
    <s v="USNM00504249"/>
    <x v="153"/>
    <s v="MICR101"/>
    <n v="1"/>
    <m/>
    <m/>
    <m/>
    <m/>
    <x v="0"/>
    <m/>
    <m/>
  </r>
  <r>
    <s v="US00503900"/>
    <s v="USNM00503900"/>
    <x v="153"/>
    <s v="MICR101"/>
    <n v="1"/>
    <m/>
    <m/>
    <m/>
    <m/>
    <x v="0"/>
    <m/>
    <m/>
  </r>
  <r>
    <s v="US00503908"/>
    <s v="USNM00503908"/>
    <x v="153"/>
    <s v="MICR101"/>
    <n v="1"/>
    <m/>
    <m/>
    <m/>
    <m/>
    <x v="0"/>
    <m/>
    <m/>
  </r>
  <r>
    <s v="US00505044"/>
    <s v="USNM00505044"/>
    <x v="153"/>
    <s v="MICR101"/>
    <n v="1"/>
    <m/>
    <m/>
    <m/>
    <m/>
    <x v="0"/>
    <m/>
    <m/>
  </r>
  <r>
    <s v="US00504987"/>
    <s v="USNM00504987"/>
    <x v="153"/>
    <s v="MICR101"/>
    <n v="1"/>
    <m/>
    <m/>
    <m/>
    <m/>
    <x v="0"/>
    <m/>
    <m/>
  </r>
  <r>
    <s v="US00506251"/>
    <s v="USNM00506251"/>
    <x v="153"/>
    <s v="MICR101"/>
    <n v="1"/>
    <m/>
    <m/>
    <m/>
    <m/>
    <x v="0"/>
    <m/>
    <m/>
  </r>
  <r>
    <s v="US00506238"/>
    <s v="USNM00506238"/>
    <x v="153"/>
    <s v="MICR101"/>
    <n v="1"/>
    <m/>
    <m/>
    <m/>
    <m/>
    <x v="0"/>
    <m/>
    <m/>
  </r>
  <r>
    <s v="US00506214"/>
    <s v="USNM00506214"/>
    <x v="153"/>
    <s v="MICR101"/>
    <n v="1"/>
    <m/>
    <m/>
    <m/>
    <m/>
    <x v="0"/>
    <m/>
    <m/>
  </r>
  <r>
    <s v="US00504248"/>
    <s v="USNM00504248"/>
    <x v="153"/>
    <s v="MICR101"/>
    <n v="1"/>
    <m/>
    <m/>
    <m/>
    <m/>
    <x v="0"/>
    <m/>
    <m/>
  </r>
  <r>
    <s v="US00503901"/>
    <s v="USNM00503901"/>
    <x v="153"/>
    <s v="MICR101"/>
    <n v="1"/>
    <m/>
    <m/>
    <m/>
    <m/>
    <x v="0"/>
    <m/>
    <m/>
  </r>
  <r>
    <s v="US00503918"/>
    <s v="USNM00503918"/>
    <x v="153"/>
    <s v="MICR101"/>
    <n v="1"/>
    <m/>
    <m/>
    <m/>
    <m/>
    <x v="0"/>
    <m/>
    <m/>
  </r>
  <r>
    <s v="US00504079"/>
    <s v="USNM00504079"/>
    <x v="153"/>
    <s v="MICR101"/>
    <n v="1"/>
    <m/>
    <m/>
    <m/>
    <m/>
    <x v="0"/>
    <m/>
    <m/>
  </r>
  <r>
    <s v="US00506224"/>
    <s v="USNM00506224"/>
    <x v="154"/>
    <s v="MICR103"/>
    <n v="1"/>
    <m/>
    <m/>
    <m/>
    <m/>
    <x v="0"/>
    <m/>
    <m/>
  </r>
  <r>
    <s v="US00504212"/>
    <s v="USNM00504212"/>
    <x v="154"/>
    <s v="MICR103"/>
    <n v="1"/>
    <m/>
    <m/>
    <m/>
    <m/>
    <x v="0"/>
    <m/>
    <m/>
  </r>
  <r>
    <s v="US00504096"/>
    <s v="USNM00504096"/>
    <x v="154"/>
    <s v="MICR103"/>
    <n v="1"/>
    <m/>
    <m/>
    <m/>
    <m/>
    <x v="0"/>
    <m/>
    <m/>
  </r>
  <r>
    <s v="US00499210"/>
    <s v="USNM00499210"/>
    <x v="154"/>
    <s v="MICR103"/>
    <n v="1"/>
    <m/>
    <m/>
    <m/>
    <m/>
    <x v="0"/>
    <m/>
    <m/>
  </r>
  <r>
    <s v="US00497697"/>
    <s v="USNM00497697"/>
    <x v="154"/>
    <s v="MICR103"/>
    <n v="1"/>
    <m/>
    <m/>
    <m/>
    <m/>
    <x v="0"/>
    <m/>
    <m/>
  </r>
  <r>
    <s v="US00505047"/>
    <s v="USNM00505047"/>
    <x v="154"/>
    <s v="MICR103"/>
    <n v="1"/>
    <m/>
    <m/>
    <m/>
    <m/>
    <x v="0"/>
    <m/>
    <m/>
  </r>
  <r>
    <s v="US00643662"/>
    <s v="USNM00643662"/>
    <x v="154"/>
    <s v="MICR103"/>
    <n v="1"/>
    <m/>
    <m/>
    <m/>
    <m/>
    <x v="0"/>
    <m/>
    <m/>
  </r>
  <r>
    <s v="US00503875"/>
    <s v="USNM00503875"/>
    <x v="155"/>
    <s v="MICR130"/>
    <n v="1"/>
    <m/>
    <m/>
    <m/>
    <m/>
    <x v="0"/>
    <m/>
    <m/>
  </r>
  <r>
    <s v="US00505090"/>
    <s v="USNM00505090"/>
    <x v="155"/>
    <s v="MICR130"/>
    <n v="1"/>
    <m/>
    <m/>
    <m/>
    <m/>
    <x v="0"/>
    <m/>
    <m/>
  </r>
  <r>
    <s v="US00504992"/>
    <s v="USNM00504992"/>
    <x v="156"/>
    <s v="MICR140"/>
    <n v="1"/>
    <m/>
    <m/>
    <m/>
    <m/>
    <x v="0"/>
    <m/>
    <m/>
  </r>
  <r>
    <s v="US00491784"/>
    <s v="USNM00491784"/>
    <x v="157"/>
    <s v="MICR169"/>
    <n v="1"/>
    <m/>
    <m/>
    <m/>
    <m/>
    <x v="0"/>
    <m/>
    <m/>
  </r>
  <r>
    <s v="US00491804"/>
    <s v="USNM00491804"/>
    <x v="157"/>
    <s v="MICR169"/>
    <n v="1"/>
    <m/>
    <m/>
    <m/>
    <m/>
    <x v="0"/>
    <m/>
    <m/>
  </r>
  <r>
    <s v="US00491792"/>
    <s v="USNM00491792"/>
    <x v="157"/>
    <s v="MICR169"/>
    <n v="1"/>
    <m/>
    <m/>
    <m/>
    <m/>
    <x v="0"/>
    <m/>
    <m/>
  </r>
  <r>
    <s v="US00491705"/>
    <s v="USNM00491705"/>
    <x v="157"/>
    <s v="MICR169"/>
    <n v="1"/>
    <m/>
    <m/>
    <m/>
    <m/>
    <x v="0"/>
    <m/>
    <m/>
  </r>
  <r>
    <s v="US00491713"/>
    <s v="USNM00491713"/>
    <x v="157"/>
    <s v="MICR169"/>
    <n v="1"/>
    <m/>
    <m/>
    <m/>
    <m/>
    <x v="0"/>
    <m/>
    <m/>
  </r>
  <r>
    <s v="US00491733"/>
    <s v="USNM00491733"/>
    <x v="157"/>
    <s v="MICR169"/>
    <n v="1"/>
    <m/>
    <m/>
    <m/>
    <m/>
    <x v="0"/>
    <m/>
    <m/>
  </r>
  <r>
    <s v="US00491724"/>
    <s v="USNM00491724"/>
    <x v="157"/>
    <s v="MICR169"/>
    <n v="1"/>
    <m/>
    <m/>
    <m/>
    <m/>
    <x v="0"/>
    <m/>
    <m/>
  </r>
  <r>
    <s v="US00491753"/>
    <s v="USNM00491753"/>
    <x v="157"/>
    <s v="MICR169"/>
    <n v="1"/>
    <m/>
    <m/>
    <m/>
    <m/>
    <x v="0"/>
    <m/>
    <m/>
  </r>
  <r>
    <s v="US00491748"/>
    <s v="USNM00491748"/>
    <x v="157"/>
    <s v="MICR169"/>
    <n v="1"/>
    <m/>
    <m/>
    <m/>
    <m/>
    <x v="0"/>
    <m/>
    <m/>
  </r>
  <r>
    <s v="US00491736"/>
    <s v="USNM00491736"/>
    <x v="157"/>
    <s v="MICR169"/>
    <n v="1"/>
    <m/>
    <m/>
    <m/>
    <m/>
    <x v="0"/>
    <m/>
    <m/>
  </r>
  <r>
    <s v="US00491640"/>
    <s v="USNM00491640"/>
    <x v="157"/>
    <s v="MICR169"/>
    <n v="1"/>
    <m/>
    <m/>
    <m/>
    <m/>
    <x v="0"/>
    <m/>
    <m/>
  </r>
  <r>
    <s v="US00491642"/>
    <s v="USNM00491642"/>
    <x v="157"/>
    <s v="MICR169"/>
    <n v="1"/>
    <m/>
    <m/>
    <m/>
    <m/>
    <x v="0"/>
    <m/>
    <m/>
  </r>
  <r>
    <s v="US00491630"/>
    <s v="USNM00491630"/>
    <x v="157"/>
    <s v="MICR169"/>
    <n v="1"/>
    <m/>
    <m/>
    <m/>
    <m/>
    <x v="0"/>
    <m/>
    <m/>
  </r>
  <r>
    <s v="US00491631"/>
    <s v="USNM00491631"/>
    <x v="157"/>
    <s v="MICR169"/>
    <n v="1"/>
    <m/>
    <m/>
    <m/>
    <m/>
    <x v="0"/>
    <m/>
    <m/>
  </r>
  <r>
    <s v="US00491572"/>
    <s v="USNM00491572"/>
    <x v="157"/>
    <s v="MICR169"/>
    <n v="1"/>
    <m/>
    <m/>
    <m/>
    <m/>
    <x v="0"/>
    <m/>
    <m/>
  </r>
  <r>
    <s v="US00491574"/>
    <s v="USNM00491574"/>
    <x v="157"/>
    <s v="MICR169"/>
    <n v="1"/>
    <m/>
    <m/>
    <m/>
    <m/>
    <x v="0"/>
    <m/>
    <m/>
  </r>
  <r>
    <s v="US00491575"/>
    <s v="USNM00491575"/>
    <x v="157"/>
    <s v="MICR169"/>
    <n v="1"/>
    <m/>
    <m/>
    <m/>
    <m/>
    <x v="0"/>
    <m/>
    <m/>
  </r>
  <r>
    <s v="US00491576"/>
    <s v="USNM00491576"/>
    <x v="157"/>
    <s v="MICR169"/>
    <n v="1"/>
    <m/>
    <m/>
    <m/>
    <m/>
    <x v="0"/>
    <m/>
    <m/>
  </r>
  <r>
    <s v="US00491624"/>
    <s v="USNM00491624"/>
    <x v="157"/>
    <s v="MICR169"/>
    <n v="1"/>
    <m/>
    <m/>
    <m/>
    <m/>
    <x v="0"/>
    <m/>
    <m/>
  </r>
  <r>
    <s v="US00491625"/>
    <s v="USNM00491625"/>
    <x v="157"/>
    <s v="MICR169"/>
    <n v="1"/>
    <m/>
    <m/>
    <m/>
    <m/>
    <x v="0"/>
    <m/>
    <m/>
  </r>
  <r>
    <s v="US00491611"/>
    <s v="USNM00491611"/>
    <x v="157"/>
    <s v="MICR169"/>
    <n v="1"/>
    <m/>
    <m/>
    <m/>
    <m/>
    <x v="0"/>
    <m/>
    <m/>
  </r>
  <r>
    <s v="US00491643"/>
    <s v="USNM00491643"/>
    <x v="157"/>
    <s v="MICR169"/>
    <n v="1"/>
    <m/>
    <m/>
    <m/>
    <m/>
    <x v="0"/>
    <m/>
    <m/>
  </r>
  <r>
    <s v="US00491629"/>
    <s v="USNM00491629"/>
    <x v="157"/>
    <s v="MICR169"/>
    <n v="1"/>
    <m/>
    <m/>
    <m/>
    <m/>
    <x v="0"/>
    <m/>
    <m/>
  </r>
  <r>
    <s v="US00491626"/>
    <s v="USNM00491626"/>
    <x v="157"/>
    <s v="MICR169"/>
    <n v="1"/>
    <m/>
    <m/>
    <m/>
    <m/>
    <x v="0"/>
    <m/>
    <m/>
  </r>
  <r>
    <s v="US00491627"/>
    <s v="USNM00491627"/>
    <x v="157"/>
    <s v="MICR169"/>
    <n v="1"/>
    <m/>
    <m/>
    <m/>
    <m/>
    <x v="0"/>
    <m/>
    <m/>
  </r>
  <r>
    <s v="US00491714"/>
    <s v="USNM00491714"/>
    <x v="157"/>
    <s v="MICR169"/>
    <n v="1"/>
    <m/>
    <m/>
    <m/>
    <m/>
    <x v="0"/>
    <m/>
    <m/>
  </r>
  <r>
    <s v="US00454103"/>
    <s v="USNM00454103"/>
    <x v="158"/>
    <s v="MICR170"/>
    <n v="1"/>
    <m/>
    <m/>
    <m/>
    <m/>
    <x v="0"/>
    <m/>
    <m/>
  </r>
  <r>
    <s v="US00454111"/>
    <s v="USNM00454111"/>
    <x v="158"/>
    <s v="MICR170"/>
    <n v="1"/>
    <m/>
    <m/>
    <m/>
    <m/>
    <x v="0"/>
    <m/>
    <m/>
  </r>
  <r>
    <s v="US00454133"/>
    <s v="USNM00454133"/>
    <x v="158"/>
    <s v="MICR170"/>
    <n v="1"/>
    <m/>
    <m/>
    <m/>
    <m/>
    <x v="0"/>
    <m/>
    <m/>
  </r>
  <r>
    <s v="US00454137"/>
    <s v="USNM00454137"/>
    <x v="158"/>
    <s v="MICR170"/>
    <n v="1"/>
    <m/>
    <m/>
    <m/>
    <m/>
    <x v="0"/>
    <m/>
    <m/>
  </r>
  <r>
    <s v="US00454150"/>
    <s v="USNM00454150"/>
    <x v="158"/>
    <s v="MICR170"/>
    <n v="1"/>
    <m/>
    <m/>
    <m/>
    <m/>
    <x v="0"/>
    <m/>
    <m/>
  </r>
  <r>
    <s v="US00454151"/>
    <s v="USNM00454151"/>
    <x v="158"/>
    <s v="MICR170"/>
    <n v="1"/>
    <m/>
    <m/>
    <m/>
    <m/>
    <x v="0"/>
    <m/>
    <m/>
  </r>
  <r>
    <s v="US00454153"/>
    <s v="USNM00454153"/>
    <x v="158"/>
    <s v="MICR170"/>
    <n v="1"/>
    <m/>
    <m/>
    <m/>
    <m/>
    <x v="0"/>
    <m/>
    <m/>
  </r>
  <r>
    <s v="US00454192"/>
    <s v="USNM00454192"/>
    <x v="158"/>
    <s v="MICR170"/>
    <n v="1"/>
    <m/>
    <m/>
    <m/>
    <m/>
    <x v="0"/>
    <m/>
    <m/>
  </r>
  <r>
    <s v="US00454195"/>
    <s v="USNM00454195"/>
    <x v="158"/>
    <s v="MICR170"/>
    <n v="1"/>
    <m/>
    <m/>
    <m/>
    <m/>
    <x v="0"/>
    <m/>
    <m/>
  </r>
  <r>
    <s v="US00454228"/>
    <s v="USNM00454228"/>
    <x v="158"/>
    <s v="MICR170"/>
    <n v="1"/>
    <m/>
    <m/>
    <m/>
    <m/>
    <x v="0"/>
    <m/>
    <m/>
  </r>
  <r>
    <s v="US00454235"/>
    <s v="USNM00454235"/>
    <x v="158"/>
    <s v="MICR170"/>
    <n v="1"/>
    <m/>
    <m/>
    <m/>
    <m/>
    <x v="0"/>
    <m/>
    <m/>
  </r>
  <r>
    <s v="US00454240"/>
    <s v="USNM00454240"/>
    <x v="158"/>
    <s v="MICR170"/>
    <n v="1"/>
    <m/>
    <m/>
    <m/>
    <m/>
    <x v="0"/>
    <m/>
    <m/>
  </r>
  <r>
    <s v="US00454244"/>
    <s v="USNM00454244"/>
    <x v="158"/>
    <s v="MICR170"/>
    <n v="1"/>
    <m/>
    <m/>
    <m/>
    <m/>
    <x v="0"/>
    <m/>
    <m/>
  </r>
  <r>
    <s v="US00454245"/>
    <s v="USNM00454245"/>
    <x v="158"/>
    <s v="MICR170"/>
    <n v="1"/>
    <m/>
    <m/>
    <m/>
    <m/>
    <x v="0"/>
    <m/>
    <m/>
  </r>
  <r>
    <s v="US00454248"/>
    <s v="USNM00454248"/>
    <x v="158"/>
    <s v="MICR170"/>
    <n v="1"/>
    <m/>
    <m/>
    <m/>
    <m/>
    <x v="0"/>
    <m/>
    <m/>
  </r>
  <r>
    <s v="US00454255"/>
    <s v="USNM00454255"/>
    <x v="158"/>
    <s v="MICR170"/>
    <n v="1"/>
    <m/>
    <m/>
    <m/>
    <m/>
    <x v="0"/>
    <m/>
    <m/>
  </r>
  <r>
    <s v="US00454257"/>
    <s v="USNM00454257"/>
    <x v="158"/>
    <s v="MICR170"/>
    <n v="1"/>
    <m/>
    <m/>
    <m/>
    <m/>
    <x v="0"/>
    <m/>
    <m/>
  </r>
  <r>
    <s v="US00454278"/>
    <s v="USNM00454278"/>
    <x v="158"/>
    <s v="MICR170"/>
    <n v="1"/>
    <m/>
    <m/>
    <m/>
    <m/>
    <x v="0"/>
    <m/>
    <m/>
  </r>
  <r>
    <s v="US00454279"/>
    <s v="USNM00454279"/>
    <x v="158"/>
    <s v="MICR170"/>
    <n v="1"/>
    <m/>
    <m/>
    <m/>
    <m/>
    <x v="0"/>
    <m/>
    <m/>
  </r>
  <r>
    <s v="US00454287"/>
    <s v="USNM00454287"/>
    <x v="158"/>
    <s v="MICR170"/>
    <n v="1"/>
    <m/>
    <m/>
    <m/>
    <m/>
    <x v="0"/>
    <m/>
    <m/>
  </r>
  <r>
    <s v="US00454369"/>
    <s v="USNM00454369"/>
    <x v="158"/>
    <s v="MICR170"/>
    <n v="1"/>
    <m/>
    <m/>
    <m/>
    <m/>
    <x v="0"/>
    <m/>
    <m/>
  </r>
  <r>
    <s v="US00455179"/>
    <s v="USNM00455179"/>
    <x v="158"/>
    <s v="MICR170"/>
    <n v="1"/>
    <m/>
    <m/>
    <m/>
    <m/>
    <x v="0"/>
    <m/>
    <m/>
  </r>
  <r>
    <s v="US00455188"/>
    <s v="USNM00455188"/>
    <x v="158"/>
    <s v="MICR170"/>
    <n v="1"/>
    <m/>
    <m/>
    <m/>
    <m/>
    <x v="0"/>
    <m/>
    <m/>
  </r>
  <r>
    <s v="US00491696"/>
    <s v="USNM00491696"/>
    <x v="158"/>
    <s v="MICR170"/>
    <n v="1"/>
    <m/>
    <m/>
    <m/>
    <m/>
    <x v="0"/>
    <m/>
    <m/>
  </r>
  <r>
    <s v="US00491707"/>
    <s v="USNM00491707"/>
    <x v="158"/>
    <s v="MICR170"/>
    <n v="1"/>
    <m/>
    <m/>
    <m/>
    <m/>
    <x v="0"/>
    <m/>
    <m/>
  </r>
  <r>
    <s v="US00491715"/>
    <s v="USNM00491715"/>
    <x v="158"/>
    <s v="MICR170"/>
    <n v="1"/>
    <m/>
    <m/>
    <m/>
    <m/>
    <x v="0"/>
    <m/>
    <m/>
  </r>
  <r>
    <s v="US00491752"/>
    <s v="USNM00491752"/>
    <x v="158"/>
    <s v="MICR170"/>
    <n v="1"/>
    <m/>
    <m/>
    <m/>
    <m/>
    <x v="0"/>
    <m/>
    <m/>
  </r>
  <r>
    <s v="US00491744"/>
    <s v="USNM00491744"/>
    <x v="158"/>
    <s v="MICR170"/>
    <n v="1"/>
    <m/>
    <m/>
    <m/>
    <m/>
    <x v="0"/>
    <m/>
    <m/>
  </r>
  <r>
    <s v="US00491683"/>
    <s v="USNM00491683"/>
    <x v="158"/>
    <s v="MICR170"/>
    <n v="1"/>
    <m/>
    <m/>
    <m/>
    <m/>
    <x v="0"/>
    <m/>
    <m/>
  </r>
  <r>
    <s v="US00491676"/>
    <s v="USNM00491676"/>
    <x v="158"/>
    <s v="MICR170"/>
    <n v="1"/>
    <m/>
    <m/>
    <m/>
    <m/>
    <x v="0"/>
    <m/>
    <m/>
  </r>
  <r>
    <s v="US00491637"/>
    <s v="USNM00491637"/>
    <x v="158"/>
    <s v="MICR170"/>
    <n v="1"/>
    <m/>
    <m/>
    <m/>
    <m/>
    <x v="0"/>
    <m/>
    <m/>
  </r>
  <r>
    <s v="US00491639"/>
    <s v="USNM00491639"/>
    <x v="158"/>
    <s v="MICR170"/>
    <n v="1"/>
    <m/>
    <m/>
    <m/>
    <m/>
    <x v="0"/>
    <m/>
    <m/>
  </r>
  <r>
    <s v="US00491586"/>
    <s v="USNM00491586"/>
    <x v="158"/>
    <s v="MICR170"/>
    <n v="1"/>
    <m/>
    <m/>
    <m/>
    <m/>
    <x v="0"/>
    <m/>
    <m/>
  </r>
  <r>
    <s v="US00491587"/>
    <s v="USNM00491587"/>
    <x v="158"/>
    <s v="MICR170"/>
    <n v="1"/>
    <m/>
    <m/>
    <m/>
    <m/>
    <x v="0"/>
    <m/>
    <m/>
  </r>
  <r>
    <s v="US00491607"/>
    <s v="USNM00491607"/>
    <x v="158"/>
    <s v="MICR170"/>
    <n v="1"/>
    <m/>
    <m/>
    <m/>
    <m/>
    <x v="0"/>
    <m/>
    <m/>
  </r>
  <r>
    <s v="US00492626"/>
    <s v="USNM00492626"/>
    <x v="158"/>
    <s v="MICR170"/>
    <n v="1"/>
    <m/>
    <m/>
    <m/>
    <m/>
    <x v="0"/>
    <m/>
    <m/>
  </r>
  <r>
    <s v="US00492620"/>
    <s v="USNM00492620"/>
    <x v="158"/>
    <s v="MICR170"/>
    <n v="1"/>
    <m/>
    <m/>
    <m/>
    <m/>
    <x v="0"/>
    <m/>
    <m/>
  </r>
  <r>
    <s v="US00492621"/>
    <s v="USNM00492621"/>
    <x v="158"/>
    <s v="MICR170"/>
    <n v="1"/>
    <m/>
    <m/>
    <m/>
    <m/>
    <x v="0"/>
    <m/>
    <m/>
  </r>
  <r>
    <s v="US00454115"/>
    <s v="USNM00454115"/>
    <x v="158"/>
    <s v="MICR170"/>
    <n v="1"/>
    <m/>
    <m/>
    <m/>
    <m/>
    <x v="0"/>
    <m/>
    <m/>
  </r>
  <r>
    <s v="US00454247"/>
    <s v="USNM00454247"/>
    <x v="158"/>
    <s v="MICR170"/>
    <n v="1"/>
    <m/>
    <m/>
    <m/>
    <m/>
    <x v="0"/>
    <m/>
    <m/>
  </r>
  <r>
    <s v="US00455181"/>
    <s v="USNM00455181"/>
    <x v="158"/>
    <s v="MICR170"/>
    <n v="1"/>
    <m/>
    <m/>
    <m/>
    <m/>
    <x v="0"/>
    <m/>
    <m/>
  </r>
  <r>
    <s v="US00491712"/>
    <s v="USNM00491712"/>
    <x v="158"/>
    <s v="MICR170"/>
    <n v="1"/>
    <m/>
    <m/>
    <m/>
    <m/>
    <x v="0"/>
    <m/>
    <m/>
  </r>
  <r>
    <s v="US00491726"/>
    <s v="USNM00491726"/>
    <x v="158"/>
    <s v="MICR170"/>
    <n v="1"/>
    <m/>
    <m/>
    <m/>
    <m/>
    <x v="0"/>
    <m/>
    <m/>
  </r>
  <r>
    <s v="US00491723"/>
    <s v="USNM00491723"/>
    <x v="158"/>
    <s v="MICR170"/>
    <n v="1"/>
    <m/>
    <m/>
    <m/>
    <m/>
    <x v="0"/>
    <m/>
    <m/>
  </r>
  <r>
    <s v="US00491604"/>
    <s v="USNM00491604"/>
    <x v="158"/>
    <s v="MICR170"/>
    <n v="1"/>
    <m/>
    <m/>
    <m/>
    <m/>
    <x v="0"/>
    <m/>
    <m/>
  </r>
  <r>
    <s v="US00492625"/>
    <s v="USNM00492625"/>
    <x v="158"/>
    <s v="MICR170"/>
    <n v="1"/>
    <m/>
    <m/>
    <m/>
    <m/>
    <x v="0"/>
    <m/>
    <m/>
  </r>
  <r>
    <s v="US00209074"/>
    <s v="USNM00209074"/>
    <x v="158"/>
    <s v="MICR170"/>
    <n v="1"/>
    <m/>
    <m/>
    <m/>
    <m/>
    <x v="0"/>
    <m/>
    <m/>
  </r>
  <r>
    <s v="US00211643"/>
    <s v="USNM00211643"/>
    <x v="158"/>
    <s v="MICR170"/>
    <n v="1"/>
    <m/>
    <m/>
    <m/>
    <m/>
    <x v="0"/>
    <m/>
    <m/>
  </r>
  <r>
    <s v="US00269837"/>
    <s v="USNM00269837"/>
    <x v="158"/>
    <s v="MICR170"/>
    <n v="1"/>
    <m/>
    <m/>
    <m/>
    <m/>
    <x v="0"/>
    <m/>
    <m/>
  </r>
  <r>
    <s v="US00645638"/>
    <s v="USNM00645638"/>
    <x v="158"/>
    <s v="MICR170"/>
    <n v="1"/>
    <m/>
    <m/>
    <m/>
    <m/>
    <x v="0"/>
    <m/>
    <m/>
  </r>
  <r>
    <s v="US00211654"/>
    <s v="USNM00211654"/>
    <x v="159"/>
    <s v="MICR170a"/>
    <n v="1"/>
    <m/>
    <m/>
    <m/>
    <m/>
    <x v="0"/>
    <m/>
    <m/>
  </r>
  <r>
    <s v="US00267889"/>
    <s v="USNM00267889"/>
    <x v="159"/>
    <s v="MICR170a"/>
    <n v="1"/>
    <m/>
    <m/>
    <m/>
    <m/>
    <x v="0"/>
    <m/>
    <m/>
  </r>
  <r>
    <s v="US00269740"/>
    <s v="USNM00269740"/>
    <x v="159"/>
    <s v="MICR170a"/>
    <n v="1"/>
    <m/>
    <m/>
    <m/>
    <m/>
    <x v="0"/>
    <m/>
    <m/>
  </r>
  <r>
    <s v="US00269840"/>
    <s v="USNM00269840"/>
    <x v="159"/>
    <s v="MICR170a"/>
    <n v="1"/>
    <m/>
    <m/>
    <m/>
    <m/>
    <x v="0"/>
    <m/>
    <m/>
  </r>
  <r>
    <s v="US00454285"/>
    <s v="USNM00454285"/>
    <x v="159"/>
    <s v="MICR170a"/>
    <n v="1"/>
    <m/>
    <m/>
    <m/>
    <m/>
    <x v="0"/>
    <m/>
    <m/>
  </r>
  <r>
    <s v="US00454371"/>
    <s v="USNM00454371"/>
    <x v="160"/>
    <s v="MICR170a"/>
    <n v="0"/>
    <m/>
    <m/>
    <m/>
    <m/>
    <x v="0"/>
    <m/>
    <m/>
  </r>
  <r>
    <s v="US00643593"/>
    <s v="USNM00643593"/>
    <x v="160"/>
    <s v="MICR170b"/>
    <n v="1"/>
    <m/>
    <m/>
    <m/>
    <m/>
    <x v="0"/>
    <m/>
    <m/>
  </r>
  <r>
    <s v="US00211871"/>
    <s v="USNM00211871"/>
    <x v="161"/>
    <s v="MICR171"/>
    <n v="1"/>
    <m/>
    <m/>
    <m/>
    <m/>
    <x v="0"/>
    <m/>
    <m/>
  </r>
  <r>
    <s v="US00211880"/>
    <s v="USNM00211880"/>
    <x v="161"/>
    <s v="MICR171"/>
    <n v="1"/>
    <m/>
    <m/>
    <m/>
    <m/>
    <x v="0"/>
    <m/>
    <m/>
  </r>
  <r>
    <s v="US00454106"/>
    <s v="USNM00454106"/>
    <x v="162"/>
    <s v="MICR172"/>
    <n v="1"/>
    <m/>
    <m/>
    <m/>
    <m/>
    <x v="0"/>
    <m/>
    <m/>
  </r>
  <r>
    <s v="US00454213"/>
    <s v="USNM00454213"/>
    <x v="162"/>
    <s v="MICR172"/>
    <n v="1"/>
    <m/>
    <m/>
    <m/>
    <m/>
    <x v="0"/>
    <m/>
    <m/>
  </r>
  <r>
    <s v="US00492797"/>
    <s v="USNM00492797"/>
    <x v="162"/>
    <s v="MICR172"/>
    <n v="1"/>
    <m/>
    <m/>
    <m/>
    <m/>
    <x v="0"/>
    <m/>
    <m/>
  </r>
  <r>
    <s v="US00454119"/>
    <s v="USNM00454119"/>
    <x v="162"/>
    <s v="MICR172"/>
    <n v="1"/>
    <m/>
    <m/>
    <m/>
    <m/>
    <x v="0"/>
    <m/>
    <m/>
  </r>
  <r>
    <s v="US00454209"/>
    <s v="USNM00454209"/>
    <x v="162"/>
    <s v="MICR172"/>
    <n v="1"/>
    <m/>
    <m/>
    <m/>
    <m/>
    <x v="0"/>
    <m/>
    <m/>
  </r>
  <r>
    <s v="US00454222"/>
    <s v="USNM00454222"/>
    <x v="162"/>
    <s v="MICR172"/>
    <n v="1"/>
    <m/>
    <m/>
    <m/>
    <m/>
    <x v="0"/>
    <m/>
    <m/>
  </r>
  <r>
    <s v="US00492677"/>
    <s v="USNM00492677"/>
    <x v="162"/>
    <s v="MICR172"/>
    <n v="1"/>
    <m/>
    <m/>
    <m/>
    <m/>
    <x v="0"/>
    <m/>
    <m/>
  </r>
  <r>
    <s v="US00211747"/>
    <s v="USNM00211747"/>
    <x v="163"/>
    <s v="MICR173"/>
    <n v="1"/>
    <m/>
    <m/>
    <m/>
    <m/>
    <x v="0"/>
    <m/>
    <m/>
  </r>
  <r>
    <s v="US00641808"/>
    <s v="USNM00641808"/>
    <x v="163"/>
    <s v="MICR173"/>
    <n v="1"/>
    <m/>
    <m/>
    <m/>
    <m/>
    <x v="0"/>
    <m/>
    <m/>
  </r>
  <r>
    <s v="US00641805"/>
    <s v="USNM00641805"/>
    <x v="163"/>
    <s v="MICR173"/>
    <n v="1"/>
    <m/>
    <m/>
    <m/>
    <m/>
    <x v="0"/>
    <m/>
    <m/>
  </r>
  <r>
    <s v="US00491579"/>
    <s v="USNM00491579"/>
    <x v="163"/>
    <s v="MICR173"/>
    <n v="1"/>
    <m/>
    <m/>
    <m/>
    <m/>
    <x v="0"/>
    <m/>
    <m/>
  </r>
  <r>
    <m/>
    <m/>
    <x v="164"/>
    <m/>
    <m/>
    <m/>
    <m/>
    <m/>
    <m/>
    <x v="0"/>
    <m/>
    <m/>
  </r>
  <r>
    <s v="US00641833"/>
    <s v="USNM00641833"/>
    <x v="164"/>
    <s v="MICR174"/>
    <n v="1"/>
    <m/>
    <m/>
    <m/>
    <m/>
    <x v="0"/>
    <m/>
    <m/>
  </r>
  <r>
    <s v="US00645679"/>
    <s v="USNM00645679"/>
    <x v="164"/>
    <s v="MICR174"/>
    <n v="1"/>
    <m/>
    <m/>
    <m/>
    <m/>
    <x v="0"/>
    <m/>
    <m/>
  </r>
  <r>
    <s v="US00209092"/>
    <s v="USNM00209092"/>
    <x v="164"/>
    <s v="MICR174"/>
    <n v="1"/>
    <m/>
    <m/>
    <m/>
    <m/>
    <x v="0"/>
    <m/>
    <m/>
  </r>
  <r>
    <s v="US00211729"/>
    <s v="USNM00211729"/>
    <x v="164"/>
    <s v="MICR174"/>
    <n v="1"/>
    <m/>
    <m/>
    <m/>
    <m/>
    <x v="0"/>
    <m/>
    <m/>
  </r>
  <r>
    <s v="US00269735"/>
    <s v="USNM00269735"/>
    <x v="164"/>
    <s v="MICR174"/>
    <n v="1"/>
    <m/>
    <m/>
    <m/>
    <m/>
    <x v="0"/>
    <m/>
    <m/>
  </r>
  <r>
    <s v="US00269739"/>
    <s v="USNM00269739"/>
    <x v="164"/>
    <s v="MICR174"/>
    <n v="1"/>
    <m/>
    <m/>
    <m/>
    <m/>
    <x v="0"/>
    <m/>
    <m/>
  </r>
  <r>
    <s v="US00454138"/>
    <s v="USNM00454138"/>
    <x v="164"/>
    <s v="MICR174"/>
    <n v="1"/>
    <m/>
    <m/>
    <m/>
    <m/>
    <x v="0"/>
    <m/>
    <m/>
  </r>
  <r>
    <s v="US00454201"/>
    <s v="USNM00454201"/>
    <x v="164"/>
    <s v="MICR174"/>
    <n v="1"/>
    <m/>
    <m/>
    <m/>
    <m/>
    <x v="0"/>
    <m/>
    <m/>
  </r>
  <r>
    <s v="US00454253"/>
    <s v="USNM00454253"/>
    <x v="164"/>
    <s v="MICR174"/>
    <n v="1"/>
    <m/>
    <m/>
    <m/>
    <m/>
    <x v="0"/>
    <m/>
    <m/>
  </r>
  <r>
    <s v="US00491716"/>
    <s v="USNM00491716"/>
    <x v="164"/>
    <s v="MICR174"/>
    <n v="1"/>
    <m/>
    <m/>
    <m/>
    <m/>
    <x v="0"/>
    <m/>
    <m/>
  </r>
  <r>
    <s v="US00491730"/>
    <s v="USNM00491730"/>
    <x v="164"/>
    <s v="MICR174"/>
    <n v="1"/>
    <m/>
    <m/>
    <m/>
    <m/>
    <x v="0"/>
    <m/>
    <m/>
  </r>
  <r>
    <s v="US00504899"/>
    <s v="USNM00504899"/>
    <x v="164"/>
    <s v="MICR174"/>
    <n v="1"/>
    <m/>
    <m/>
    <m/>
    <m/>
    <x v="0"/>
    <m/>
    <m/>
  </r>
  <r>
    <s v="US00503334"/>
    <s v="USNM00503334"/>
    <x v="164"/>
    <s v="MICR174"/>
    <n v="1"/>
    <m/>
    <m/>
    <m/>
    <m/>
    <x v="0"/>
    <m/>
    <m/>
  </r>
  <r>
    <s v="US00645700"/>
    <s v="USNM00645700"/>
    <x v="164"/>
    <s v="MICR174"/>
    <n v="1"/>
    <m/>
    <m/>
    <m/>
    <m/>
    <x v="0"/>
    <m/>
    <m/>
  </r>
  <r>
    <s v="US00455186"/>
    <s v="USNM00455186"/>
    <x v="164"/>
    <s v="MICR174"/>
    <n v="1"/>
    <m/>
    <m/>
    <m/>
    <m/>
    <x v="0"/>
    <m/>
    <m/>
  </r>
  <r>
    <s v="US00491983"/>
    <s v="USNM00491983"/>
    <x v="165"/>
    <s v="MICR175"/>
    <n v="1"/>
    <m/>
    <m/>
    <m/>
    <m/>
    <x v="0"/>
    <m/>
    <m/>
  </r>
  <r>
    <s v="US00491693"/>
    <s v="USNM00491693"/>
    <x v="165"/>
    <s v="MICR175"/>
    <n v="1"/>
    <m/>
    <m/>
    <m/>
    <m/>
    <x v="0"/>
    <m/>
    <m/>
  </r>
  <r>
    <s v="US00491694"/>
    <s v="USNM00491694"/>
    <x v="165"/>
    <s v="MICR175"/>
    <n v="1"/>
    <m/>
    <m/>
    <m/>
    <m/>
    <x v="0"/>
    <m/>
    <m/>
  </r>
  <r>
    <s v="US00491695"/>
    <s v="USNM00491695"/>
    <x v="165"/>
    <s v="MICR175"/>
    <n v="1"/>
    <m/>
    <m/>
    <m/>
    <m/>
    <x v="0"/>
    <m/>
    <m/>
  </r>
  <r>
    <s v="US00491691"/>
    <s v="USNM00491691"/>
    <x v="165"/>
    <s v="MICR175"/>
    <n v="1"/>
    <m/>
    <m/>
    <m/>
    <m/>
    <x v="0"/>
    <m/>
    <m/>
  </r>
  <r>
    <s v="US00491738"/>
    <s v="USNM00491738"/>
    <x v="165"/>
    <s v="MICR175"/>
    <n v="1"/>
    <m/>
    <m/>
    <m/>
    <m/>
    <x v="0"/>
    <m/>
    <m/>
  </r>
  <r>
    <s v="US00491674"/>
    <s v="USNM00491674"/>
    <x v="165"/>
    <s v="MICR175"/>
    <n v="1"/>
    <m/>
    <m/>
    <m/>
    <m/>
    <x v="0"/>
    <m/>
    <m/>
  </r>
  <r>
    <s v="US00491677"/>
    <s v="USNM00491677"/>
    <x v="165"/>
    <s v="MICR175"/>
    <n v="1"/>
    <m/>
    <m/>
    <m/>
    <m/>
    <x v="0"/>
    <m/>
    <m/>
  </r>
  <r>
    <s v="US00491678"/>
    <s v="USNM00491678"/>
    <x v="165"/>
    <s v="MICR175"/>
    <n v="1"/>
    <m/>
    <m/>
    <m/>
    <m/>
    <x v="0"/>
    <m/>
    <m/>
  </r>
  <r>
    <s v="US00491581"/>
    <s v="USNM00491581"/>
    <x v="165"/>
    <s v="MICR175"/>
    <n v="1"/>
    <m/>
    <m/>
    <m/>
    <m/>
    <x v="0"/>
    <m/>
    <m/>
  </r>
  <r>
    <s v="US00492682"/>
    <s v="USNM00492682"/>
    <x v="165"/>
    <s v="MICR175"/>
    <n v="1"/>
    <m/>
    <m/>
    <m/>
    <m/>
    <x v="0"/>
    <m/>
    <m/>
  </r>
  <r>
    <s v="US00492679"/>
    <s v="USNM00492679"/>
    <x v="165"/>
    <s v="MICR175"/>
    <n v="1"/>
    <m/>
    <m/>
    <m/>
    <m/>
    <x v="0"/>
    <m/>
    <m/>
  </r>
  <r>
    <s v="US00491740"/>
    <s v="USNM00491740"/>
    <x v="165"/>
    <s v="MICR175"/>
    <n v="1"/>
    <m/>
    <m/>
    <m/>
    <m/>
    <x v="0"/>
    <m/>
    <m/>
  </r>
  <r>
    <s v="US00267935"/>
    <s v="USNM00267935"/>
    <x v="166"/>
    <s v="MICR176"/>
    <n v="1"/>
    <m/>
    <m/>
    <m/>
    <m/>
    <x v="0"/>
    <m/>
    <m/>
  </r>
  <r>
    <s v="US00267945"/>
    <s v="USNM00267945"/>
    <x v="166"/>
    <s v="MICR176"/>
    <n v="1"/>
    <m/>
    <m/>
    <m/>
    <m/>
    <x v="0"/>
    <m/>
    <m/>
  </r>
  <r>
    <s v="US00268021"/>
    <s v="USNM00268021"/>
    <x v="166"/>
    <s v="MICR176"/>
    <n v="1"/>
    <m/>
    <m/>
    <m/>
    <m/>
    <x v="0"/>
    <m/>
    <m/>
  </r>
  <r>
    <s v="US00268039"/>
    <s v="USNM00268039"/>
    <x v="166"/>
    <s v="MICR176"/>
    <n v="1"/>
    <m/>
    <m/>
    <m/>
    <m/>
    <x v="0"/>
    <m/>
    <m/>
  </r>
  <r>
    <s v="US00268048"/>
    <s v="USNM00268048"/>
    <x v="166"/>
    <s v="MICR176"/>
    <n v="1"/>
    <m/>
    <m/>
    <m/>
    <m/>
    <x v="0"/>
    <m/>
    <m/>
  </r>
  <r>
    <s v="US00268049"/>
    <s v="USNM00268049"/>
    <x v="166"/>
    <s v="MICR176"/>
    <n v="1"/>
    <m/>
    <m/>
    <m/>
    <m/>
    <x v="0"/>
    <m/>
    <m/>
  </r>
  <r>
    <s v="US00269666"/>
    <s v="USNM00269666"/>
    <x v="166"/>
    <s v="MICR176"/>
    <n v="1"/>
    <m/>
    <m/>
    <m/>
    <m/>
    <x v="0"/>
    <m/>
    <m/>
  </r>
  <r>
    <s v="US00269667"/>
    <s v="USNM00269667"/>
    <x v="166"/>
    <s v="MICR176"/>
    <n v="1"/>
    <m/>
    <m/>
    <m/>
    <m/>
    <x v="0"/>
    <m/>
    <m/>
  </r>
  <r>
    <s v="US00269672"/>
    <s v="USNM00269672"/>
    <x v="166"/>
    <s v="MICR176"/>
    <n v="1"/>
    <m/>
    <m/>
    <m/>
    <m/>
    <x v="0"/>
    <m/>
    <m/>
  </r>
  <r>
    <s v="US00269677"/>
    <s v="USNM00269677"/>
    <x v="166"/>
    <s v="MICR176"/>
    <n v="1"/>
    <m/>
    <m/>
    <m/>
    <m/>
    <x v="0"/>
    <m/>
    <m/>
  </r>
  <r>
    <s v="US00269730"/>
    <s v="USNM00269730"/>
    <x v="166"/>
    <s v="MICR176"/>
    <n v="1"/>
    <m/>
    <m/>
    <m/>
    <m/>
    <x v="0"/>
    <m/>
    <m/>
  </r>
  <r>
    <s v="US00269732"/>
    <s v="USNM00269732"/>
    <x v="166"/>
    <s v="MICR176"/>
    <n v="1"/>
    <m/>
    <m/>
    <m/>
    <m/>
    <x v="0"/>
    <m/>
    <m/>
  </r>
  <r>
    <s v="US00454100"/>
    <s v="USNM00454100"/>
    <x v="166"/>
    <s v="MICR176"/>
    <n v="1"/>
    <m/>
    <m/>
    <m/>
    <m/>
    <x v="0"/>
    <m/>
    <m/>
  </r>
  <r>
    <s v="US00454203"/>
    <s v="USNM00454203"/>
    <x v="166"/>
    <s v="MICR176"/>
    <n v="1"/>
    <m/>
    <m/>
    <m/>
    <m/>
    <x v="0"/>
    <m/>
    <m/>
  </r>
  <r>
    <s v="US00454224"/>
    <s v="USNM00454224"/>
    <x v="166"/>
    <s v="MICR176"/>
    <n v="1"/>
    <m/>
    <m/>
    <m/>
    <m/>
    <x v="0"/>
    <m/>
    <m/>
  </r>
  <r>
    <s v="US00454236"/>
    <s v="USNM00454236"/>
    <x v="166"/>
    <s v="MICR176"/>
    <n v="1"/>
    <m/>
    <m/>
    <m/>
    <m/>
    <x v="0"/>
    <m/>
    <m/>
  </r>
  <r>
    <s v="US00454243"/>
    <s v="USNM00454243"/>
    <x v="166"/>
    <s v="MICR176"/>
    <n v="1"/>
    <m/>
    <m/>
    <m/>
    <m/>
    <x v="0"/>
    <m/>
    <m/>
  </r>
  <r>
    <s v="US00454266"/>
    <s v="USNM00454266"/>
    <x v="166"/>
    <s v="MICR176"/>
    <n v="1"/>
    <m/>
    <m/>
    <m/>
    <m/>
    <x v="0"/>
    <m/>
    <m/>
  </r>
  <r>
    <s v="US00454361"/>
    <s v="USNM00454361"/>
    <x v="166"/>
    <s v="MICR176"/>
    <n v="1"/>
    <m/>
    <m/>
    <m/>
    <m/>
    <x v="0"/>
    <m/>
    <m/>
  </r>
  <r>
    <s v="US00455173"/>
    <s v="USNM00455173"/>
    <x v="166"/>
    <s v="MICR176"/>
    <n v="1"/>
    <m/>
    <m/>
    <m/>
    <m/>
    <x v="0"/>
    <m/>
    <m/>
  </r>
  <r>
    <s v="US00491986"/>
    <s v="USNM00491986"/>
    <x v="166"/>
    <s v="MICR176"/>
    <n v="1"/>
    <m/>
    <m/>
    <m/>
    <m/>
    <x v="0"/>
    <m/>
    <m/>
  </r>
  <r>
    <s v="US00491797"/>
    <s v="USNM00491797"/>
    <x v="166"/>
    <s v="MICR176"/>
    <n v="1"/>
    <m/>
    <m/>
    <m/>
    <m/>
    <x v="0"/>
    <m/>
    <m/>
  </r>
  <r>
    <s v="US00504944"/>
    <s v="USNM00504944"/>
    <x v="166"/>
    <s v="MICR176"/>
    <n v="1"/>
    <m/>
    <m/>
    <m/>
    <m/>
    <x v="0"/>
    <m/>
    <m/>
  </r>
  <r>
    <s v="US00267944"/>
    <s v="USNM00267944"/>
    <x v="166"/>
    <s v="MICR176"/>
    <n v="1"/>
    <m/>
    <m/>
    <m/>
    <m/>
    <x v="0"/>
    <m/>
    <m/>
  </r>
  <r>
    <s v="US00269660"/>
    <s v="USNM00269660"/>
    <x v="166"/>
    <s v="MICR176"/>
    <n v="1"/>
    <m/>
    <m/>
    <m/>
    <m/>
    <x v="0"/>
    <m/>
    <m/>
  </r>
  <r>
    <s v="US00454264"/>
    <s v="USNM00454264"/>
    <x v="166"/>
    <s v="MICR176"/>
    <n v="1"/>
    <m/>
    <m/>
    <m/>
    <m/>
    <x v="0"/>
    <m/>
    <m/>
  </r>
  <r>
    <s v="US00504860"/>
    <s v="USNM00504860"/>
    <x v="166"/>
    <s v="MICR176"/>
    <n v="1"/>
    <m/>
    <m/>
    <m/>
    <m/>
    <x v="0"/>
    <m/>
    <m/>
  </r>
  <r>
    <s v="US00269622"/>
    <s v="USNM00269622"/>
    <x v="167"/>
    <s v="MICR177"/>
    <n v="1"/>
    <m/>
    <m/>
    <m/>
    <m/>
    <x v="0"/>
    <m/>
    <m/>
  </r>
  <r>
    <s v="US00269736"/>
    <s v="USNM00269736"/>
    <x v="167"/>
    <s v="MICR177"/>
    <n v="1"/>
    <m/>
    <m/>
    <m/>
    <m/>
    <x v="0"/>
    <m/>
    <m/>
  </r>
  <r>
    <s v="US00269737"/>
    <s v="USNM00269737"/>
    <x v="167"/>
    <s v="MICR177"/>
    <n v="1"/>
    <m/>
    <m/>
    <m/>
    <m/>
    <x v="0"/>
    <m/>
    <m/>
  </r>
  <r>
    <s v="US00269738"/>
    <s v="USNM00269738"/>
    <x v="167"/>
    <s v="MICR177"/>
    <n v="1"/>
    <m/>
    <m/>
    <m/>
    <m/>
    <x v="0"/>
    <m/>
    <m/>
  </r>
  <r>
    <s v="US00645631"/>
    <s v="USNM00645631"/>
    <x v="167"/>
    <s v="MICR177"/>
    <n v="1"/>
    <m/>
    <m/>
    <m/>
    <m/>
    <x v="0"/>
    <m/>
    <m/>
  </r>
  <r>
    <s v="US00645701"/>
    <s v="USNM00645701"/>
    <x v="167"/>
    <s v="MICR177"/>
    <n v="1"/>
    <m/>
    <m/>
    <m/>
    <m/>
    <x v="0"/>
    <m/>
    <m/>
  </r>
  <r>
    <s v="US00645731"/>
    <s v="USNM00645731"/>
    <x v="167"/>
    <s v="MICR177"/>
    <n v="1"/>
    <m/>
    <m/>
    <m/>
    <m/>
    <x v="0"/>
    <m/>
    <m/>
  </r>
  <r>
    <s v="US00645560"/>
    <s v="USNM00645560"/>
    <x v="168"/>
    <s v="MICR178"/>
    <n v="1"/>
    <m/>
    <m/>
    <m/>
    <m/>
    <x v="0"/>
    <m/>
    <m/>
  </r>
  <r>
    <s v="US00454258"/>
    <s v="USNM00454258"/>
    <x v="169"/>
    <s v="MICR180"/>
    <n v="1"/>
    <m/>
    <m/>
    <m/>
    <m/>
    <x v="0"/>
    <m/>
    <m/>
  </r>
  <r>
    <s v="US00211777"/>
    <s v="USNM00211777"/>
    <x v="170"/>
    <s v="MICR181"/>
    <n v="1"/>
    <m/>
    <m/>
    <m/>
    <m/>
    <x v="0"/>
    <m/>
    <m/>
  </r>
  <r>
    <s v="US00211805"/>
    <s v="USNM00211805"/>
    <x v="170"/>
    <s v="MICR181"/>
    <n v="1"/>
    <m/>
    <m/>
    <m/>
    <m/>
    <x v="0"/>
    <m/>
    <m/>
  </r>
  <r>
    <s v="US00211744"/>
    <s v="USNM00211744"/>
    <x v="170"/>
    <s v="MICR181"/>
    <n v="1"/>
    <m/>
    <m/>
    <m/>
    <m/>
    <x v="0"/>
    <m/>
    <m/>
  </r>
  <r>
    <s v="US00211758"/>
    <s v="USNM00211758"/>
    <x v="171"/>
    <s v="MICR182"/>
    <n v="1"/>
    <m/>
    <m/>
    <m/>
    <m/>
    <x v="0"/>
    <m/>
    <m/>
  </r>
  <r>
    <s v="US00641801"/>
    <s v="USNM00641801"/>
    <x v="172"/>
    <s v="MICR184"/>
    <n v="1"/>
    <m/>
    <m/>
    <m/>
    <m/>
    <x v="0"/>
    <m/>
    <m/>
  </r>
  <r>
    <s v="US00645303"/>
    <s v="USNM00645303"/>
    <x v="172"/>
    <s v="MICR184"/>
    <n v="1"/>
    <m/>
    <m/>
    <m/>
    <m/>
    <x v="0"/>
    <m/>
    <m/>
  </r>
  <r>
    <s v="US00645278"/>
    <s v="USNM00645278"/>
    <x v="172"/>
    <s v="MICR184"/>
    <n v="1"/>
    <m/>
    <m/>
    <m/>
    <m/>
    <x v="0"/>
    <m/>
    <m/>
  </r>
  <r>
    <s v="US00645335"/>
    <s v="USNM00645335"/>
    <x v="172"/>
    <s v="MICR184"/>
    <n v="1"/>
    <m/>
    <m/>
    <m/>
    <m/>
    <x v="0"/>
    <m/>
    <m/>
  </r>
  <r>
    <s v="US00643592"/>
    <s v="USNM00643592"/>
    <x v="172"/>
    <s v="MICR184"/>
    <n v="1"/>
    <m/>
    <m/>
    <m/>
    <m/>
    <x v="0"/>
    <m/>
    <m/>
  </r>
  <r>
    <s v="US00643594"/>
    <s v="USNM00643594"/>
    <x v="172"/>
    <s v="MICR184"/>
    <n v="1"/>
    <m/>
    <m/>
    <m/>
    <m/>
    <x v="0"/>
    <m/>
    <m/>
  </r>
  <r>
    <s v="US00492798"/>
    <s v="USNM00492798"/>
    <x v="173"/>
    <s v="MICR185"/>
    <n v="1"/>
    <m/>
    <m/>
    <m/>
    <m/>
    <x v="0"/>
    <m/>
    <m/>
  </r>
  <r>
    <s v="US00491805"/>
    <s v="USNM00491805"/>
    <x v="174"/>
    <s v="MICR187"/>
    <n v="1"/>
    <m/>
    <m/>
    <m/>
    <m/>
    <x v="0"/>
    <m/>
    <m/>
  </r>
  <r>
    <s v="US00454272"/>
    <s v="USNM00454272"/>
    <x v="174"/>
    <s v="MICR187"/>
    <n v="1"/>
    <m/>
    <m/>
    <m/>
    <m/>
    <x v="0"/>
    <m/>
    <m/>
  </r>
  <r>
    <s v="US00454375"/>
    <s v="USNM00454375"/>
    <x v="174"/>
    <s v="MICR187"/>
    <n v="1"/>
    <m/>
    <m/>
    <m/>
    <m/>
    <x v="0"/>
    <m/>
    <m/>
  </r>
  <r>
    <s v="US00505513"/>
    <s v="USNM00505513"/>
    <x v="174"/>
    <s v="MICR187"/>
    <n v="1"/>
    <m/>
    <m/>
    <m/>
    <m/>
    <x v="0"/>
    <m/>
    <m/>
  </r>
  <r>
    <s v="US00505514"/>
    <s v="USNM00505514"/>
    <x v="174"/>
    <s v="MICR187"/>
    <n v="1"/>
    <m/>
    <m/>
    <m/>
    <m/>
    <x v="0"/>
    <m/>
    <m/>
  </r>
  <r>
    <s v="US00644849"/>
    <s v="USNM00644849"/>
    <x v="174"/>
    <s v="MICR187"/>
    <n v="1"/>
    <m/>
    <m/>
    <m/>
    <m/>
    <x v="0"/>
    <m/>
    <m/>
  </r>
  <r>
    <s v="US00643703"/>
    <s v="USNM00643703"/>
    <x v="174"/>
    <s v="MICR187"/>
    <n v="1"/>
    <m/>
    <m/>
    <m/>
    <m/>
    <x v="0"/>
    <m/>
    <m/>
  </r>
  <r>
    <s v="US00644865"/>
    <s v="USNM00644865"/>
    <x v="174"/>
    <s v="MICR187"/>
    <n v="1"/>
    <m/>
    <m/>
    <m/>
    <m/>
    <x v="0"/>
    <m/>
    <m/>
  </r>
  <r>
    <s v="US00211690"/>
    <s v="USNM00211690"/>
    <x v="175"/>
    <s v="MICR195"/>
    <n v="1"/>
    <m/>
    <m/>
    <m/>
    <m/>
    <x v="0"/>
    <m/>
    <m/>
  </r>
  <r>
    <s v="US00506206"/>
    <s v="USNM00506206"/>
    <x v="176"/>
    <s v="MICR231"/>
    <n v="1"/>
    <m/>
    <m/>
    <m/>
    <m/>
    <x v="0"/>
    <m/>
    <m/>
  </r>
  <r>
    <s v="US00506201"/>
    <s v="USNM00506201"/>
    <x v="176"/>
    <s v="MICR231"/>
    <n v="1"/>
    <m/>
    <m/>
    <m/>
    <m/>
    <x v="0"/>
    <m/>
    <m/>
  </r>
  <r>
    <s v="US00506196"/>
    <s v="USNM00506196"/>
    <x v="176"/>
    <s v="MICR231"/>
    <n v="1"/>
    <m/>
    <m/>
    <m/>
    <m/>
    <x v="0"/>
    <m/>
    <m/>
  </r>
  <r>
    <s v="US00496716"/>
    <s v="USNM00496716"/>
    <x v="176"/>
    <s v="MICR231"/>
    <n v="1"/>
    <m/>
    <m/>
    <m/>
    <m/>
    <x v="0"/>
    <m/>
    <m/>
  </r>
  <r>
    <s v="US00506213"/>
    <s v="USNM00506213"/>
    <x v="176"/>
    <s v="MICR231"/>
    <n v="1"/>
    <m/>
    <m/>
    <m/>
    <m/>
    <x v="0"/>
    <m/>
    <m/>
  </r>
  <r>
    <s v="US00506200"/>
    <s v="USNM00506200"/>
    <x v="176"/>
    <s v="MICR231"/>
    <n v="1"/>
    <m/>
    <m/>
    <m/>
    <m/>
    <x v="0"/>
    <m/>
    <m/>
  </r>
  <r>
    <s v="US00499526"/>
    <s v="USNM00499526"/>
    <x v="177"/>
    <s v="MICR232"/>
    <n v="1"/>
    <m/>
    <m/>
    <m/>
    <m/>
    <x v="0"/>
    <m/>
    <m/>
  </r>
  <r>
    <s v="US00506233"/>
    <s v="USNM00506233"/>
    <x v="177"/>
    <s v="MICR232"/>
    <n v="1"/>
    <m/>
    <m/>
    <m/>
    <m/>
    <x v="0"/>
    <m/>
    <m/>
  </r>
  <r>
    <s v="US00504161"/>
    <s v="USNM00504161"/>
    <x v="177"/>
    <s v="MICR232"/>
    <n v="1"/>
    <m/>
    <m/>
    <m/>
    <m/>
    <x v="0"/>
    <m/>
    <m/>
  </r>
  <r>
    <s v="US00505056"/>
    <s v="USNM00505056"/>
    <x v="177"/>
    <s v="MICR232"/>
    <n v="1"/>
    <m/>
    <m/>
    <m/>
    <m/>
    <x v="0"/>
    <m/>
    <m/>
  </r>
  <r>
    <s v="US00504103"/>
    <s v="USNM00504103"/>
    <x v="178"/>
    <s v="MICR234"/>
    <n v="1"/>
    <m/>
    <m/>
    <m/>
    <m/>
    <x v="0"/>
    <m/>
    <m/>
  </r>
  <r>
    <s v="US00269731"/>
    <s v="USNM00269731"/>
    <x v="178"/>
    <s v="MICR234"/>
    <n v="1"/>
    <m/>
    <m/>
    <m/>
    <m/>
    <x v="0"/>
    <m/>
    <m/>
  </r>
  <r>
    <s v="US00492634"/>
    <s v="USNM00492634"/>
    <x v="179"/>
    <s v="MICR237"/>
    <n v="1"/>
    <m/>
    <m/>
    <m/>
    <m/>
    <x v="0"/>
    <m/>
    <m/>
  </r>
  <r>
    <s v="US00211791"/>
    <s v="USNM00211791"/>
    <x v="179"/>
    <s v="MICR237"/>
    <n v="1"/>
    <m/>
    <m/>
    <m/>
    <m/>
    <x v="0"/>
    <m/>
    <m/>
  </r>
  <r>
    <s v="US00492635"/>
    <s v="USNM00492635"/>
    <x v="179"/>
    <s v="MICR237"/>
    <n v="1"/>
    <m/>
    <m/>
    <m/>
    <m/>
    <x v="0"/>
    <m/>
    <m/>
  </r>
  <r>
    <s v="US00211691"/>
    <s v="USNM00211691"/>
    <x v="180"/>
    <s v="MICR238"/>
    <n v="1"/>
    <m/>
    <m/>
    <m/>
    <m/>
    <x v="0"/>
    <m/>
    <m/>
  </r>
  <r>
    <s v="US00211707"/>
    <s v="USNM00211707"/>
    <x v="180"/>
    <s v="MICR238"/>
    <n v="1"/>
    <m/>
    <m/>
    <m/>
    <m/>
    <x v="0"/>
    <m/>
    <m/>
  </r>
  <r>
    <s v="US00211713"/>
    <s v="USNM00211713"/>
    <x v="180"/>
    <s v="MICR238"/>
    <n v="1"/>
    <m/>
    <m/>
    <m/>
    <m/>
    <x v="0"/>
    <m/>
    <m/>
  </r>
  <r>
    <s v="US00211716"/>
    <s v="USNM00211716"/>
    <x v="180"/>
    <s v="MICR238"/>
    <n v="1"/>
    <m/>
    <m/>
    <m/>
    <m/>
    <x v="0"/>
    <m/>
    <m/>
  </r>
  <r>
    <s v="US00211728"/>
    <s v="USNM00211728"/>
    <x v="180"/>
    <s v="MICR238"/>
    <n v="1"/>
    <m/>
    <m/>
    <m/>
    <m/>
    <x v="0"/>
    <m/>
    <m/>
  </r>
  <r>
    <s v="US00211743"/>
    <s v="USNM00211743"/>
    <x v="180"/>
    <s v="MICR238"/>
    <n v="1"/>
    <m/>
    <m/>
    <m/>
    <m/>
    <x v="0"/>
    <m/>
    <m/>
  </r>
  <r>
    <s v="US00211763"/>
    <s v="USNM00211763"/>
    <x v="180"/>
    <s v="MICR238"/>
    <n v="1"/>
    <m/>
    <m/>
    <m/>
    <m/>
    <x v="0"/>
    <m/>
    <m/>
  </r>
  <r>
    <s v="US00211767"/>
    <s v="USNM00211767"/>
    <x v="180"/>
    <s v="MICR238"/>
    <n v="1"/>
    <m/>
    <m/>
    <m/>
    <m/>
    <x v="0"/>
    <m/>
    <m/>
  </r>
  <r>
    <s v="US00211793"/>
    <s v="USNM00211793"/>
    <x v="180"/>
    <s v="MICR238"/>
    <n v="1"/>
    <m/>
    <m/>
    <m/>
    <m/>
    <x v="0"/>
    <m/>
    <m/>
  </r>
  <r>
    <s v="US00211794"/>
    <s v="USNM00211794"/>
    <x v="180"/>
    <s v="MICR238"/>
    <n v="1"/>
    <m/>
    <m/>
    <m/>
    <m/>
    <x v="0"/>
    <m/>
    <m/>
  </r>
  <r>
    <s v="US00211795"/>
    <s v="USNM00211795"/>
    <x v="180"/>
    <s v="MICR238"/>
    <n v="1"/>
    <m/>
    <m/>
    <m/>
    <m/>
    <x v="0"/>
    <m/>
    <m/>
  </r>
  <r>
    <s v="US00211797"/>
    <s v="USNM00211797"/>
    <x v="180"/>
    <s v="MICR238"/>
    <n v="1"/>
    <m/>
    <m/>
    <m/>
    <m/>
    <x v="0"/>
    <m/>
    <m/>
  </r>
  <r>
    <s v="US00211802"/>
    <s v="USNM00211802"/>
    <x v="180"/>
    <s v="MICR238"/>
    <n v="1"/>
    <m/>
    <m/>
    <m/>
    <m/>
    <x v="0"/>
    <m/>
    <m/>
  </r>
  <r>
    <s v="US00211806"/>
    <s v="USNM00211806"/>
    <x v="180"/>
    <s v="MICR238"/>
    <n v="1"/>
    <m/>
    <m/>
    <m/>
    <m/>
    <x v="0"/>
    <m/>
    <m/>
  </r>
  <r>
    <s v="US00211808"/>
    <s v="USNM00211808"/>
    <x v="180"/>
    <s v="MICR238"/>
    <n v="1"/>
    <m/>
    <m/>
    <m/>
    <m/>
    <x v="0"/>
    <m/>
    <m/>
  </r>
  <r>
    <s v="US00267929"/>
    <s v="USNM00267929"/>
    <x v="180"/>
    <s v="MICR238"/>
    <n v="1"/>
    <m/>
    <m/>
    <m/>
    <m/>
    <x v="0"/>
    <m/>
    <m/>
  </r>
  <r>
    <s v="US00267934"/>
    <s v="USNM00267934"/>
    <x v="180"/>
    <s v="MICR238"/>
    <n v="1"/>
    <m/>
    <m/>
    <m/>
    <m/>
    <x v="0"/>
    <m/>
    <m/>
  </r>
  <r>
    <s v="US00267939"/>
    <s v="USNM00267939"/>
    <x v="180"/>
    <s v="MICR238"/>
    <n v="1"/>
    <m/>
    <m/>
    <m/>
    <m/>
    <x v="0"/>
    <m/>
    <m/>
  </r>
  <r>
    <s v="US00267946"/>
    <s v="USNM00267946"/>
    <x v="180"/>
    <s v="MICR238"/>
    <n v="1"/>
    <m/>
    <m/>
    <m/>
    <m/>
    <x v="0"/>
    <m/>
    <m/>
  </r>
  <r>
    <s v="US00267950"/>
    <s v="USNM00267950"/>
    <x v="180"/>
    <s v="MICR238"/>
    <n v="1"/>
    <m/>
    <m/>
    <m/>
    <m/>
    <x v="0"/>
    <m/>
    <m/>
  </r>
  <r>
    <s v="US00267951"/>
    <s v="USNM00267951"/>
    <x v="180"/>
    <s v="MICR238"/>
    <n v="1"/>
    <m/>
    <m/>
    <m/>
    <m/>
    <x v="0"/>
    <m/>
    <m/>
  </r>
  <r>
    <s v="US00268018"/>
    <s v="USNM00268018"/>
    <x v="180"/>
    <s v="MICR238"/>
    <n v="1"/>
    <m/>
    <m/>
    <m/>
    <m/>
    <x v="0"/>
    <m/>
    <m/>
  </r>
  <r>
    <s v="US00268023"/>
    <s v="USNM00268023"/>
    <x v="180"/>
    <s v="MICR238"/>
    <n v="1"/>
    <m/>
    <m/>
    <m/>
    <m/>
    <x v="0"/>
    <m/>
    <m/>
  </r>
  <r>
    <s v="US00268024"/>
    <s v="USNM00268024"/>
    <x v="180"/>
    <s v="MICR238"/>
    <n v="1"/>
    <m/>
    <m/>
    <m/>
    <m/>
    <x v="0"/>
    <m/>
    <m/>
  </r>
  <r>
    <s v="US00268029"/>
    <s v="USNM00268029"/>
    <x v="180"/>
    <s v="MICR238"/>
    <n v="1"/>
    <m/>
    <m/>
    <m/>
    <m/>
    <x v="0"/>
    <m/>
    <m/>
  </r>
  <r>
    <s v="US00268030"/>
    <s v="USNM00268030"/>
    <x v="180"/>
    <s v="MICR238"/>
    <n v="1"/>
    <m/>
    <m/>
    <m/>
    <m/>
    <x v="0"/>
    <m/>
    <m/>
  </r>
  <r>
    <s v="US00268032"/>
    <s v="USNM00268032"/>
    <x v="180"/>
    <s v="MICR238"/>
    <n v="1"/>
    <m/>
    <m/>
    <m/>
    <m/>
    <x v="0"/>
    <m/>
    <m/>
  </r>
  <r>
    <s v="US00268034"/>
    <s v="USNM00268034"/>
    <x v="180"/>
    <s v="MICR238"/>
    <n v="1"/>
    <m/>
    <m/>
    <m/>
    <m/>
    <x v="0"/>
    <m/>
    <m/>
  </r>
  <r>
    <s v="US00268035"/>
    <s v="USNM00268035"/>
    <x v="180"/>
    <s v="MICR238"/>
    <n v="1"/>
    <m/>
    <m/>
    <m/>
    <m/>
    <x v="0"/>
    <m/>
    <m/>
  </r>
  <r>
    <s v="US00268036"/>
    <s v="USNM00268036"/>
    <x v="180"/>
    <s v="MICR238"/>
    <n v="1"/>
    <m/>
    <m/>
    <m/>
    <m/>
    <x v="0"/>
    <m/>
    <m/>
  </r>
  <r>
    <s v="US00268041"/>
    <s v="USNM00268041"/>
    <x v="180"/>
    <s v="MICR238"/>
    <n v="1"/>
    <m/>
    <m/>
    <m/>
    <m/>
    <x v="0"/>
    <m/>
    <m/>
  </r>
  <r>
    <s v="US00269607"/>
    <s v="USNM00269607"/>
    <x v="180"/>
    <s v="MICR238"/>
    <n v="1"/>
    <m/>
    <m/>
    <m/>
    <m/>
    <x v="0"/>
    <m/>
    <m/>
  </r>
  <r>
    <s v="US00269608"/>
    <s v="USNM00269608"/>
    <x v="180"/>
    <s v="MICR238"/>
    <n v="1"/>
    <m/>
    <m/>
    <m/>
    <m/>
    <x v="0"/>
    <m/>
    <m/>
  </r>
  <r>
    <s v="US00269609"/>
    <s v="USNM00269609"/>
    <x v="180"/>
    <s v="MICR238"/>
    <n v="1"/>
    <m/>
    <m/>
    <m/>
    <m/>
    <x v="0"/>
    <m/>
    <m/>
  </r>
  <r>
    <s v="US00269610"/>
    <s v="USNM00269610"/>
    <x v="180"/>
    <s v="MICR238"/>
    <n v="1"/>
    <m/>
    <m/>
    <m/>
    <m/>
    <x v="0"/>
    <m/>
    <m/>
  </r>
  <r>
    <s v="US00269612"/>
    <s v="USNM00269612"/>
    <x v="180"/>
    <s v="MICR238"/>
    <n v="1"/>
    <m/>
    <m/>
    <m/>
    <m/>
    <x v="0"/>
    <m/>
    <m/>
  </r>
  <r>
    <s v="US00269613"/>
    <s v="USNM00269613"/>
    <x v="180"/>
    <s v="MICR238"/>
    <n v="1"/>
    <m/>
    <m/>
    <m/>
    <m/>
    <x v="0"/>
    <m/>
    <m/>
  </r>
  <r>
    <s v="US00269614"/>
    <s v="USNM00269614"/>
    <x v="180"/>
    <s v="MICR238"/>
    <n v="1"/>
    <m/>
    <m/>
    <m/>
    <m/>
    <x v="0"/>
    <m/>
    <m/>
  </r>
  <r>
    <s v="US00269615"/>
    <s v="USNM00269615"/>
    <x v="180"/>
    <s v="MICR238"/>
    <n v="1"/>
    <m/>
    <m/>
    <m/>
    <m/>
    <x v="0"/>
    <m/>
    <m/>
  </r>
  <r>
    <s v="US00269616"/>
    <s v="USNM00269616"/>
    <x v="180"/>
    <s v="MICR238"/>
    <n v="1"/>
    <m/>
    <m/>
    <m/>
    <m/>
    <x v="0"/>
    <m/>
    <m/>
  </r>
  <r>
    <s v="US00269625"/>
    <s v="USNM00269625"/>
    <x v="180"/>
    <s v="MICR238"/>
    <n v="1"/>
    <m/>
    <m/>
    <m/>
    <m/>
    <x v="0"/>
    <m/>
    <m/>
  </r>
  <r>
    <s v="US00269626"/>
    <s v="USNM00269626"/>
    <x v="180"/>
    <s v="MICR238"/>
    <n v="1"/>
    <m/>
    <m/>
    <m/>
    <m/>
    <x v="0"/>
    <m/>
    <m/>
  </r>
  <r>
    <s v="US00269650"/>
    <s v="USNM00269650"/>
    <x v="180"/>
    <s v="MICR238"/>
    <n v="1"/>
    <m/>
    <m/>
    <m/>
    <m/>
    <x v="0"/>
    <m/>
    <m/>
  </r>
  <r>
    <s v="US00269669"/>
    <s v="USNM00269669"/>
    <x v="180"/>
    <s v="MICR238"/>
    <n v="1"/>
    <m/>
    <m/>
    <m/>
    <m/>
    <x v="0"/>
    <m/>
    <m/>
  </r>
  <r>
    <s v="US00269670"/>
    <s v="USNM00269670"/>
    <x v="180"/>
    <s v="MICR238"/>
    <n v="1"/>
    <m/>
    <m/>
    <m/>
    <m/>
    <x v="0"/>
    <m/>
    <m/>
  </r>
  <r>
    <s v="US00269671"/>
    <s v="USNM00269671"/>
    <x v="180"/>
    <s v="MICR238"/>
    <n v="1"/>
    <m/>
    <m/>
    <m/>
    <m/>
    <x v="0"/>
    <m/>
    <m/>
  </r>
  <r>
    <s v="US00269680"/>
    <s v="USNM00269680"/>
    <x v="180"/>
    <s v="MICR238"/>
    <n v="1"/>
    <m/>
    <m/>
    <m/>
    <m/>
    <x v="0"/>
    <m/>
    <m/>
  </r>
  <r>
    <s v="US00269681"/>
    <s v="USNM00269681"/>
    <x v="180"/>
    <s v="MICR238"/>
    <n v="1"/>
    <m/>
    <m/>
    <m/>
    <m/>
    <x v="0"/>
    <m/>
    <m/>
  </r>
  <r>
    <s v="US00269682"/>
    <s v="USNM00269682"/>
    <x v="180"/>
    <s v="MICR238"/>
    <n v="1"/>
    <m/>
    <m/>
    <m/>
    <m/>
    <x v="0"/>
    <m/>
    <m/>
  </r>
  <r>
    <s v="US00269683"/>
    <s v="USNM00269683"/>
    <x v="180"/>
    <s v="MICR238"/>
    <n v="1"/>
    <m/>
    <m/>
    <m/>
    <m/>
    <x v="0"/>
    <m/>
    <m/>
  </r>
  <r>
    <s v="US00269685"/>
    <s v="USNM00269685"/>
    <x v="180"/>
    <s v="MICR238"/>
    <n v="1"/>
    <m/>
    <m/>
    <m/>
    <m/>
    <x v="0"/>
    <m/>
    <m/>
  </r>
  <r>
    <s v="US00269686"/>
    <s v="USNM00269686"/>
    <x v="180"/>
    <s v="MICR238"/>
    <n v="1"/>
    <m/>
    <m/>
    <m/>
    <m/>
    <x v="0"/>
    <m/>
    <m/>
  </r>
  <r>
    <s v="US00269687"/>
    <s v="USNM00269687"/>
    <x v="180"/>
    <s v="MICR238"/>
    <n v="1"/>
    <m/>
    <m/>
    <m/>
    <m/>
    <x v="0"/>
    <m/>
    <m/>
  </r>
  <r>
    <s v="US00269689"/>
    <s v="USNM00269689"/>
    <x v="180"/>
    <s v="MICR238"/>
    <n v="1"/>
    <m/>
    <m/>
    <m/>
    <m/>
    <x v="0"/>
    <m/>
    <m/>
  </r>
  <r>
    <s v="US00269690"/>
    <s v="USNM00269690"/>
    <x v="180"/>
    <s v="MICR238"/>
    <n v="1"/>
    <m/>
    <m/>
    <m/>
    <m/>
    <x v="0"/>
    <m/>
    <m/>
  </r>
  <r>
    <s v="US00269692"/>
    <s v="USNM00269692"/>
    <x v="180"/>
    <s v="MICR238"/>
    <n v="1"/>
    <m/>
    <m/>
    <m/>
    <m/>
    <x v="0"/>
    <m/>
    <m/>
  </r>
  <r>
    <s v="US00269705"/>
    <s v="USNM00269705"/>
    <x v="180"/>
    <s v="MICR238"/>
    <n v="1"/>
    <m/>
    <m/>
    <m/>
    <m/>
    <x v="0"/>
    <m/>
    <m/>
  </r>
  <r>
    <s v="US00269707"/>
    <s v="USNM00269707"/>
    <x v="180"/>
    <s v="MICR238"/>
    <n v="1"/>
    <m/>
    <m/>
    <m/>
    <m/>
    <x v="0"/>
    <m/>
    <m/>
  </r>
  <r>
    <s v="US00269708"/>
    <s v="USNM00269708"/>
    <x v="180"/>
    <s v="MICR238"/>
    <n v="1"/>
    <m/>
    <m/>
    <m/>
    <m/>
    <x v="0"/>
    <m/>
    <m/>
  </r>
  <r>
    <s v="US00269709"/>
    <s v="USNM00269709"/>
    <x v="180"/>
    <s v="MICR238"/>
    <n v="1"/>
    <m/>
    <m/>
    <m/>
    <m/>
    <x v="0"/>
    <m/>
    <m/>
  </r>
  <r>
    <s v="US00269713"/>
    <s v="USNM00269713"/>
    <x v="180"/>
    <s v="MICR238"/>
    <n v="1"/>
    <m/>
    <m/>
    <m/>
    <m/>
    <x v="0"/>
    <m/>
    <m/>
  </r>
  <r>
    <s v="US00269721"/>
    <s v="USNM00269721"/>
    <x v="180"/>
    <s v="MICR238"/>
    <n v="1"/>
    <m/>
    <m/>
    <m/>
    <m/>
    <x v="0"/>
    <m/>
    <m/>
  </r>
  <r>
    <s v="US00269810"/>
    <s v="USNM00269810"/>
    <x v="180"/>
    <s v="MICR238"/>
    <n v="1"/>
    <m/>
    <m/>
    <m/>
    <m/>
    <x v="0"/>
    <m/>
    <m/>
  </r>
  <r>
    <s v="US00491984"/>
    <s v="USNM00491984"/>
    <x v="180"/>
    <s v="MICR238"/>
    <n v="1"/>
    <m/>
    <m/>
    <m/>
    <m/>
    <x v="0"/>
    <m/>
    <m/>
  </r>
  <r>
    <s v="US00491985"/>
    <s v="USNM00491985"/>
    <x v="180"/>
    <s v="MICR238"/>
    <n v="1"/>
    <m/>
    <m/>
    <m/>
    <m/>
    <x v="0"/>
    <m/>
    <m/>
  </r>
  <r>
    <s v="US00491981"/>
    <s v="USNM00491981"/>
    <x v="180"/>
    <s v="MICR238"/>
    <n v="1"/>
    <m/>
    <m/>
    <m/>
    <m/>
    <x v="0"/>
    <m/>
    <m/>
  </r>
  <r>
    <s v="US00491982"/>
    <s v="USNM00491982"/>
    <x v="180"/>
    <s v="MICR238"/>
    <n v="1"/>
    <m/>
    <m/>
    <m/>
    <m/>
    <x v="0"/>
    <m/>
    <m/>
  </r>
  <r>
    <s v="US00491987"/>
    <s v="USNM00491987"/>
    <x v="180"/>
    <s v="MICR238"/>
    <n v="1"/>
    <m/>
    <m/>
    <m/>
    <m/>
    <x v="0"/>
    <m/>
    <m/>
  </r>
  <r>
    <s v="US00491765"/>
    <s v="USNM00491765"/>
    <x v="180"/>
    <s v="MICR238"/>
    <n v="1"/>
    <m/>
    <m/>
    <m/>
    <m/>
    <x v="0"/>
    <m/>
    <m/>
  </r>
  <r>
    <s v="US00491767"/>
    <s v="USNM00491767"/>
    <x v="180"/>
    <s v="MICR238"/>
    <n v="1"/>
    <m/>
    <m/>
    <m/>
    <m/>
    <x v="0"/>
    <m/>
    <m/>
  </r>
  <r>
    <s v="US00491760"/>
    <s v="USNM00491760"/>
    <x v="180"/>
    <s v="MICR238"/>
    <n v="1"/>
    <m/>
    <m/>
    <m/>
    <m/>
    <x v="0"/>
    <m/>
    <m/>
  </r>
  <r>
    <s v="US00491761"/>
    <s v="USNM00491761"/>
    <x v="180"/>
    <s v="MICR238"/>
    <n v="1"/>
    <m/>
    <m/>
    <m/>
    <m/>
    <x v="0"/>
    <m/>
    <m/>
  </r>
  <r>
    <s v="US00491762"/>
    <s v="USNM00491762"/>
    <x v="180"/>
    <s v="MICR238"/>
    <n v="1"/>
    <m/>
    <m/>
    <m/>
    <m/>
    <x v="0"/>
    <m/>
    <m/>
  </r>
  <r>
    <s v="US00491771"/>
    <s v="USNM00491771"/>
    <x v="180"/>
    <s v="MICR238"/>
    <n v="1"/>
    <m/>
    <m/>
    <m/>
    <m/>
    <x v="0"/>
    <m/>
    <m/>
  </r>
  <r>
    <s v="US00491768"/>
    <s v="USNM00491768"/>
    <x v="180"/>
    <s v="MICR238"/>
    <n v="1"/>
    <m/>
    <m/>
    <m/>
    <m/>
    <x v="0"/>
    <m/>
    <m/>
  </r>
  <r>
    <s v="US00491769"/>
    <s v="USNM00491769"/>
    <x v="180"/>
    <s v="MICR238"/>
    <n v="1"/>
    <m/>
    <m/>
    <m/>
    <m/>
    <x v="0"/>
    <m/>
    <m/>
  </r>
  <r>
    <s v="US00491770"/>
    <s v="USNM00491770"/>
    <x v="180"/>
    <s v="MICR238"/>
    <n v="1"/>
    <m/>
    <m/>
    <m/>
    <m/>
    <x v="0"/>
    <m/>
    <m/>
  </r>
  <r>
    <s v="US00491812"/>
    <s v="USNM00491812"/>
    <x v="180"/>
    <s v="MICR238"/>
    <n v="1"/>
    <m/>
    <m/>
    <m/>
    <m/>
    <x v="0"/>
    <m/>
    <m/>
  </r>
  <r>
    <s v="US00491814"/>
    <s v="USNM00491814"/>
    <x v="180"/>
    <s v="MICR238"/>
    <n v="1"/>
    <m/>
    <m/>
    <m/>
    <m/>
    <x v="0"/>
    <m/>
    <m/>
  </r>
  <r>
    <s v="US00491815"/>
    <s v="USNM00491815"/>
    <x v="180"/>
    <s v="MICR238"/>
    <n v="1"/>
    <m/>
    <m/>
    <m/>
    <m/>
    <x v="0"/>
    <m/>
    <m/>
  </r>
  <r>
    <s v="US00491796"/>
    <s v="USNM00491796"/>
    <x v="180"/>
    <s v="MICR238"/>
    <n v="1"/>
    <m/>
    <m/>
    <m/>
    <m/>
    <x v="0"/>
    <m/>
    <m/>
  </r>
  <r>
    <s v="US00491798"/>
    <s v="USNM00491798"/>
    <x v="180"/>
    <s v="MICR238"/>
    <n v="1"/>
    <m/>
    <m/>
    <m/>
    <m/>
    <x v="0"/>
    <m/>
    <m/>
  </r>
  <r>
    <s v="US00491789"/>
    <s v="USNM00491789"/>
    <x v="180"/>
    <s v="MICR238"/>
    <n v="1"/>
    <m/>
    <m/>
    <m/>
    <m/>
    <x v="0"/>
    <m/>
    <m/>
  </r>
  <r>
    <s v="US00491698"/>
    <s v="USNM00491698"/>
    <x v="180"/>
    <s v="MICR238"/>
    <n v="1"/>
    <m/>
    <m/>
    <m/>
    <m/>
    <x v="0"/>
    <m/>
    <m/>
  </r>
  <r>
    <s v="US00491699"/>
    <s v="USNM00491699"/>
    <x v="180"/>
    <s v="MICR238"/>
    <n v="1"/>
    <m/>
    <m/>
    <m/>
    <m/>
    <x v="0"/>
    <m/>
    <m/>
  </r>
  <r>
    <s v="US00491700"/>
    <s v="USNM00491700"/>
    <x v="180"/>
    <s v="MICR238"/>
    <n v="1"/>
    <m/>
    <m/>
    <m/>
    <m/>
    <x v="0"/>
    <m/>
    <m/>
  </r>
  <r>
    <s v="US00491720"/>
    <s v="USNM00491720"/>
    <x v="180"/>
    <s v="MICR238"/>
    <n v="1"/>
    <m/>
    <m/>
    <m/>
    <m/>
    <x v="0"/>
    <m/>
    <m/>
  </r>
  <r>
    <s v="US00491742"/>
    <s v="USNM00491742"/>
    <x v="180"/>
    <s v="MICR238"/>
    <n v="1"/>
    <m/>
    <m/>
    <m/>
    <m/>
    <x v="0"/>
    <m/>
    <m/>
  </r>
  <r>
    <s v="US00491743"/>
    <s v="USNM00491743"/>
    <x v="180"/>
    <s v="MICR238"/>
    <n v="1"/>
    <m/>
    <m/>
    <m/>
    <m/>
    <x v="0"/>
    <m/>
    <m/>
  </r>
  <r>
    <s v="US00491755"/>
    <s v="USNM00491755"/>
    <x v="180"/>
    <s v="MICR238"/>
    <n v="1"/>
    <m/>
    <m/>
    <m/>
    <m/>
    <x v="0"/>
    <m/>
    <m/>
  </r>
  <r>
    <s v="US00491745"/>
    <s v="USNM00491745"/>
    <x v="180"/>
    <s v="MICR238"/>
    <n v="1"/>
    <m/>
    <m/>
    <m/>
    <m/>
    <x v="0"/>
    <m/>
    <m/>
  </r>
  <r>
    <s v="US00491747"/>
    <s v="USNM00491747"/>
    <x v="180"/>
    <s v="MICR238"/>
    <n v="1"/>
    <m/>
    <m/>
    <m/>
    <m/>
    <x v="0"/>
    <m/>
    <m/>
  </r>
  <r>
    <s v="US00491660"/>
    <s v="USNM00491660"/>
    <x v="180"/>
    <s v="MICR238"/>
    <n v="1"/>
    <m/>
    <m/>
    <m/>
    <m/>
    <x v="0"/>
    <m/>
    <m/>
  </r>
  <r>
    <s v="US00491661"/>
    <s v="USNM00491661"/>
    <x v="180"/>
    <s v="MICR238"/>
    <n v="1"/>
    <m/>
    <m/>
    <m/>
    <m/>
    <x v="0"/>
    <m/>
    <m/>
  </r>
  <r>
    <s v="US00491662"/>
    <s v="USNM00491662"/>
    <x v="180"/>
    <s v="MICR238"/>
    <n v="1"/>
    <m/>
    <m/>
    <m/>
    <m/>
    <x v="0"/>
    <m/>
    <m/>
  </r>
  <r>
    <s v="US00491663"/>
    <s v="USNM00491663"/>
    <x v="180"/>
    <s v="MICR238"/>
    <n v="1"/>
    <m/>
    <m/>
    <m/>
    <m/>
    <x v="0"/>
    <m/>
    <m/>
  </r>
  <r>
    <s v="US00491665"/>
    <s v="USNM00491665"/>
    <x v="180"/>
    <s v="MICR238"/>
    <n v="1"/>
    <m/>
    <m/>
    <m/>
    <m/>
    <x v="0"/>
    <m/>
    <m/>
  </r>
  <r>
    <s v="US00491666"/>
    <s v="USNM00491666"/>
    <x v="180"/>
    <s v="MICR238"/>
    <n v="1"/>
    <m/>
    <m/>
    <m/>
    <m/>
    <x v="0"/>
    <m/>
    <m/>
  </r>
  <r>
    <s v="US00491668"/>
    <s v="USNM00491668"/>
    <x v="180"/>
    <s v="MICR238"/>
    <n v="1"/>
    <m/>
    <m/>
    <m/>
    <m/>
    <x v="0"/>
    <m/>
    <m/>
  </r>
  <r>
    <s v="US00491650"/>
    <s v="USNM00491650"/>
    <x v="180"/>
    <s v="MICR238"/>
    <n v="1"/>
    <m/>
    <m/>
    <m/>
    <m/>
    <x v="0"/>
    <m/>
    <m/>
  </r>
  <r>
    <s v="US00492793"/>
    <s v="USNM00492793"/>
    <x v="180"/>
    <s v="MICR238"/>
    <n v="1"/>
    <m/>
    <m/>
    <m/>
    <m/>
    <x v="0"/>
    <m/>
    <m/>
  </r>
  <r>
    <s v="US00492796"/>
    <s v="USNM00492796"/>
    <x v="180"/>
    <s v="MICR238"/>
    <n v="1"/>
    <m/>
    <m/>
    <m/>
    <m/>
    <x v="0"/>
    <m/>
    <m/>
  </r>
  <r>
    <s v="US00492790"/>
    <s v="USNM00492790"/>
    <x v="180"/>
    <s v="MICR238"/>
    <n v="1"/>
    <m/>
    <m/>
    <m/>
    <m/>
    <x v="0"/>
    <m/>
    <m/>
  </r>
  <r>
    <s v="US00492810"/>
    <s v="USNM00492810"/>
    <x v="180"/>
    <s v="MICR238"/>
    <n v="1"/>
    <m/>
    <m/>
    <m/>
    <m/>
    <x v="0"/>
    <m/>
    <m/>
  </r>
  <r>
    <s v="US00492800"/>
    <s v="USNM00492800"/>
    <x v="180"/>
    <s v="MICR238"/>
    <n v="1"/>
    <m/>
    <m/>
    <m/>
    <m/>
    <x v="0"/>
    <m/>
    <m/>
  </r>
  <r>
    <s v="US00492801"/>
    <s v="USNM00492801"/>
    <x v="180"/>
    <s v="MICR238"/>
    <n v="1"/>
    <m/>
    <m/>
    <m/>
    <m/>
    <x v="0"/>
    <m/>
    <m/>
  </r>
  <r>
    <s v="US00491588"/>
    <s v="USNM00491588"/>
    <x v="180"/>
    <s v="MICR238"/>
    <n v="1"/>
    <m/>
    <m/>
    <m/>
    <m/>
    <x v="0"/>
    <m/>
    <m/>
  </r>
  <r>
    <s v="US00491596"/>
    <s v="USNM00491596"/>
    <x v="180"/>
    <s v="MICR238"/>
    <n v="1"/>
    <m/>
    <m/>
    <m/>
    <m/>
    <x v="0"/>
    <m/>
    <m/>
  </r>
  <r>
    <s v="US00491597"/>
    <s v="USNM00491597"/>
    <x v="180"/>
    <s v="MICR238"/>
    <n v="1"/>
    <m/>
    <m/>
    <m/>
    <m/>
    <x v="0"/>
    <m/>
    <m/>
  </r>
  <r>
    <s v="US00491599"/>
    <s v="USNM00491599"/>
    <x v="180"/>
    <s v="MICR238"/>
    <n v="1"/>
    <m/>
    <m/>
    <m/>
    <m/>
    <x v="0"/>
    <m/>
    <m/>
  </r>
  <r>
    <s v="US00491613"/>
    <s v="USNM00491613"/>
    <x v="180"/>
    <s v="MICR238"/>
    <n v="1"/>
    <m/>
    <m/>
    <m/>
    <m/>
    <x v="0"/>
    <m/>
    <m/>
  </r>
  <r>
    <s v="US00491601"/>
    <s v="USNM00491601"/>
    <x v="180"/>
    <s v="MICR238"/>
    <n v="1"/>
    <m/>
    <m/>
    <m/>
    <m/>
    <x v="0"/>
    <m/>
    <m/>
  </r>
  <r>
    <s v="US00491603"/>
    <s v="USNM00491603"/>
    <x v="180"/>
    <s v="MICR238"/>
    <n v="1"/>
    <m/>
    <m/>
    <m/>
    <m/>
    <x v="0"/>
    <m/>
    <m/>
  </r>
  <r>
    <s v="US00491608"/>
    <s v="USNM00491608"/>
    <x v="180"/>
    <s v="MICR238"/>
    <n v="1"/>
    <m/>
    <m/>
    <m/>
    <m/>
    <x v="0"/>
    <m/>
    <m/>
  </r>
  <r>
    <s v="US00492643"/>
    <s v="USNM00492643"/>
    <x v="180"/>
    <s v="MICR238"/>
    <n v="1"/>
    <m/>
    <m/>
    <m/>
    <m/>
    <x v="0"/>
    <m/>
    <m/>
  </r>
  <r>
    <s v="US00492678"/>
    <s v="USNM00492678"/>
    <x v="180"/>
    <s v="MICR238"/>
    <n v="1"/>
    <m/>
    <m/>
    <m/>
    <m/>
    <x v="0"/>
    <m/>
    <m/>
  </r>
  <r>
    <s v="US00504880"/>
    <s v="USNM00504880"/>
    <x v="180"/>
    <s v="MICR238"/>
    <n v="1"/>
    <m/>
    <m/>
    <m/>
    <m/>
    <x v="0"/>
    <m/>
    <m/>
  </r>
  <r>
    <s v="US00504873"/>
    <s v="USNM00504873"/>
    <x v="180"/>
    <s v="MICR238"/>
    <n v="1"/>
    <m/>
    <m/>
    <m/>
    <m/>
    <x v="0"/>
    <m/>
    <m/>
  </r>
  <r>
    <s v="US00504957"/>
    <s v="USNM00504957"/>
    <x v="180"/>
    <s v="MICR238"/>
    <n v="1"/>
    <m/>
    <m/>
    <m/>
    <m/>
    <x v="0"/>
    <m/>
    <m/>
  </r>
  <r>
    <s v="US00504937"/>
    <s v="USNM00504937"/>
    <x v="180"/>
    <s v="MICR238"/>
    <n v="1"/>
    <m/>
    <m/>
    <m/>
    <m/>
    <x v="0"/>
    <m/>
    <m/>
  </r>
  <r>
    <s v="US00503276"/>
    <s v="USNM00503276"/>
    <x v="180"/>
    <s v="MICR238"/>
    <n v="1"/>
    <m/>
    <m/>
    <m/>
    <m/>
    <x v="0"/>
    <m/>
    <m/>
  </r>
  <r>
    <s v="US00503398"/>
    <s v="USNM00503398"/>
    <x v="180"/>
    <s v="MICR238"/>
    <n v="1"/>
    <m/>
    <m/>
    <m/>
    <m/>
    <x v="0"/>
    <m/>
    <m/>
  </r>
  <r>
    <s v="US00645348"/>
    <s v="USNM00645348"/>
    <x v="180"/>
    <s v="MICR238"/>
    <n v="1"/>
    <m/>
    <m/>
    <m/>
    <m/>
    <x v="0"/>
    <m/>
    <m/>
  </r>
  <r>
    <s v="US00643697"/>
    <s v="USNM00643697"/>
    <x v="180"/>
    <s v="MICR238"/>
    <n v="1"/>
    <m/>
    <m/>
    <m/>
    <m/>
    <x v="0"/>
    <m/>
    <m/>
  </r>
  <r>
    <s v="US00641924"/>
    <s v="USNM00641924"/>
    <x v="180"/>
    <s v="MICR238"/>
    <n v="1"/>
    <m/>
    <m/>
    <m/>
    <m/>
    <x v="0"/>
    <m/>
    <m/>
  </r>
  <r>
    <s v="US00641925"/>
    <s v="USNM00641925"/>
    <x v="180"/>
    <s v="MICR238"/>
    <n v="1"/>
    <m/>
    <m/>
    <m/>
    <m/>
    <x v="0"/>
    <m/>
    <m/>
  </r>
  <r>
    <s v="US00641861"/>
    <s v="USNM00641861"/>
    <x v="180"/>
    <s v="MICR238"/>
    <n v="1"/>
    <m/>
    <m/>
    <m/>
    <m/>
    <x v="0"/>
    <m/>
    <m/>
  </r>
  <r>
    <s v="US00643696"/>
    <s v="USNM00643696"/>
    <x v="180"/>
    <s v="MICR238"/>
    <n v="1"/>
    <m/>
    <m/>
    <m/>
    <m/>
    <x v="0"/>
    <m/>
    <m/>
  </r>
  <r>
    <s v="US00641802"/>
    <s v="USNM00641802"/>
    <x v="180"/>
    <s v="MICR238"/>
    <n v="1"/>
    <m/>
    <m/>
    <m/>
    <m/>
    <x v="0"/>
    <m/>
    <m/>
  </r>
  <r>
    <s v="US00645279"/>
    <s v="USNM00645279"/>
    <x v="180"/>
    <s v="MICR238"/>
    <n v="1"/>
    <m/>
    <m/>
    <m/>
    <m/>
    <x v="0"/>
    <m/>
    <m/>
  </r>
  <r>
    <s v="US00645478"/>
    <s v="USNM00645478"/>
    <x v="180"/>
    <s v="MICR238"/>
    <n v="1"/>
    <m/>
    <m/>
    <m/>
    <m/>
    <x v="0"/>
    <m/>
    <m/>
  </r>
  <r>
    <s v="US00641894"/>
    <s v="USNM00641894"/>
    <x v="180"/>
    <s v="MICR238"/>
    <n v="1"/>
    <m/>
    <m/>
    <m/>
    <m/>
    <x v="0"/>
    <m/>
    <m/>
  </r>
  <r>
    <s v="US00641877"/>
    <s v="USNM00641877"/>
    <x v="180"/>
    <s v="MICR238"/>
    <n v="1"/>
    <m/>
    <m/>
    <m/>
    <m/>
    <x v="0"/>
    <m/>
    <m/>
  </r>
  <r>
    <s v="US00641874"/>
    <s v="USNM00641874"/>
    <x v="180"/>
    <s v="MICR238"/>
    <n v="1"/>
    <m/>
    <m/>
    <m/>
    <m/>
    <x v="0"/>
    <m/>
    <m/>
  </r>
  <r>
    <s v="US00641887"/>
    <s v="USNM00641887"/>
    <x v="180"/>
    <s v="MICR238"/>
    <n v="1"/>
    <m/>
    <m/>
    <m/>
    <m/>
    <x v="0"/>
    <m/>
    <m/>
  </r>
  <r>
    <s v="US00645673"/>
    <s v="USNM00645673"/>
    <x v="180"/>
    <s v="MICR238"/>
    <n v="1"/>
    <m/>
    <m/>
    <m/>
    <m/>
    <x v="0"/>
    <m/>
    <m/>
  </r>
  <r>
    <s v="US00645670"/>
    <s v="USNM00645670"/>
    <x v="180"/>
    <s v="MICR238"/>
    <n v="1"/>
    <m/>
    <m/>
    <m/>
    <m/>
    <x v="0"/>
    <m/>
    <m/>
  </r>
  <r>
    <s v="US00640023"/>
    <s v="USNM00640023"/>
    <x v="180"/>
    <s v="MICR238"/>
    <n v="1"/>
    <m/>
    <m/>
    <m/>
    <m/>
    <x v="0"/>
    <m/>
    <m/>
  </r>
  <r>
    <s v="US00643714"/>
    <s v="USNM00643714"/>
    <x v="180"/>
    <s v="MICR238"/>
    <n v="1"/>
    <m/>
    <m/>
    <m/>
    <m/>
    <x v="0"/>
    <m/>
    <m/>
  </r>
  <r>
    <s v="US00645734"/>
    <s v="USNM00645734"/>
    <x v="180"/>
    <s v="MICR238"/>
    <n v="1"/>
    <m/>
    <m/>
    <m/>
    <m/>
    <x v="0"/>
    <m/>
    <m/>
  </r>
  <r>
    <s v="US00211785"/>
    <s v="USNM00211785"/>
    <x v="180"/>
    <s v="MICR238"/>
    <n v="1"/>
    <m/>
    <m/>
    <m/>
    <m/>
    <x v="0"/>
    <m/>
    <m/>
  </r>
  <r>
    <s v="US00492624"/>
    <s v="USNM00492624"/>
    <x v="180"/>
    <s v="MICR238"/>
    <n v="1"/>
    <m/>
    <m/>
    <m/>
    <m/>
    <x v="0"/>
    <m/>
    <m/>
  </r>
  <r>
    <s v="US00504968"/>
    <s v="USNM00504968"/>
    <x v="180"/>
    <s v="MICR238"/>
    <n v="1"/>
    <m/>
    <m/>
    <m/>
    <m/>
    <x v="0"/>
    <m/>
    <m/>
  </r>
  <r>
    <s v="US00504964"/>
    <s v="USNM00504964"/>
    <x v="180"/>
    <s v="MICR238"/>
    <n v="1"/>
    <m/>
    <m/>
    <m/>
    <m/>
    <x v="0"/>
    <m/>
    <m/>
  </r>
  <r>
    <s v="US00211689"/>
    <s v="USNM00211689"/>
    <x v="180"/>
    <s v="MICR238"/>
    <n v="1"/>
    <m/>
    <m/>
    <m/>
    <m/>
    <x v="0"/>
    <m/>
    <m/>
  </r>
  <r>
    <s v="US00211708"/>
    <s v="USNM00211708"/>
    <x v="180"/>
    <s v="MICR238"/>
    <n v="1"/>
    <m/>
    <m/>
    <m/>
    <m/>
    <x v="0"/>
    <m/>
    <m/>
  </r>
  <r>
    <s v="US00211731"/>
    <s v="USNM00211731"/>
    <x v="180"/>
    <s v="MICR238"/>
    <n v="1"/>
    <m/>
    <m/>
    <m/>
    <m/>
    <x v="0"/>
    <m/>
    <m/>
  </r>
  <r>
    <s v="US00211733"/>
    <s v="USNM00211733"/>
    <x v="180"/>
    <s v="MICR238"/>
    <n v="1"/>
    <m/>
    <m/>
    <m/>
    <m/>
    <x v="0"/>
    <m/>
    <m/>
  </r>
  <r>
    <s v="US00211755"/>
    <s v="USNM00211755"/>
    <x v="180"/>
    <s v="MICR238"/>
    <n v="1"/>
    <m/>
    <m/>
    <m/>
    <m/>
    <x v="0"/>
    <m/>
    <m/>
  </r>
  <r>
    <s v="US00211765"/>
    <s v="USNM00211765"/>
    <x v="180"/>
    <s v="MICR238"/>
    <n v="1"/>
    <m/>
    <m/>
    <m/>
    <m/>
    <x v="0"/>
    <m/>
    <m/>
  </r>
  <r>
    <s v="US00211770"/>
    <s v="USNM00211770"/>
    <x v="180"/>
    <s v="MICR238"/>
    <n v="1"/>
    <m/>
    <m/>
    <m/>
    <m/>
    <x v="0"/>
    <m/>
    <m/>
  </r>
  <r>
    <s v="US00211771"/>
    <s v="USNM00211771"/>
    <x v="180"/>
    <s v="MICR238"/>
    <n v="1"/>
    <m/>
    <m/>
    <m/>
    <m/>
    <x v="0"/>
    <m/>
    <m/>
  </r>
  <r>
    <s v="US00211796"/>
    <s v="USNM00211796"/>
    <x v="180"/>
    <s v="MICR238"/>
    <n v="1"/>
    <m/>
    <m/>
    <m/>
    <m/>
    <x v="0"/>
    <m/>
    <m/>
  </r>
  <r>
    <s v="US00269620"/>
    <s v="USNM00269620"/>
    <x v="180"/>
    <s v="MICR238"/>
    <n v="1"/>
    <m/>
    <m/>
    <m/>
    <m/>
    <x v="0"/>
    <m/>
    <m/>
  </r>
  <r>
    <s v="US00269624"/>
    <s v="USNM00269624"/>
    <x v="180"/>
    <s v="MICR238"/>
    <n v="1"/>
    <m/>
    <m/>
    <m/>
    <m/>
    <x v="0"/>
    <m/>
    <m/>
  </r>
  <r>
    <s v="US00269817"/>
    <s v="USNM00269817"/>
    <x v="180"/>
    <s v="MICR238"/>
    <n v="1"/>
    <m/>
    <m/>
    <m/>
    <m/>
    <x v="0"/>
    <m/>
    <m/>
  </r>
  <r>
    <s v="US00454110"/>
    <s v="USNM00454110"/>
    <x v="180"/>
    <s v="MICR238"/>
    <n v="1"/>
    <m/>
    <m/>
    <m/>
    <m/>
    <x v="0"/>
    <m/>
    <m/>
  </r>
  <r>
    <s v="US00454158"/>
    <s v="USNM00454158"/>
    <x v="180"/>
    <s v="MICR238"/>
    <n v="1"/>
    <m/>
    <m/>
    <m/>
    <m/>
    <x v="0"/>
    <m/>
    <m/>
  </r>
  <r>
    <s v="US00491722"/>
    <s v="USNM00491722"/>
    <x v="180"/>
    <s v="MICR238"/>
    <n v="1"/>
    <m/>
    <m/>
    <m/>
    <m/>
    <x v="0"/>
    <m/>
    <m/>
  </r>
  <r>
    <s v="US00491684"/>
    <s v="USNM00491684"/>
    <x v="180"/>
    <s v="MICR238"/>
    <n v="1"/>
    <m/>
    <m/>
    <m/>
    <m/>
    <x v="0"/>
    <m/>
    <m/>
  </r>
  <r>
    <s v="US00491673"/>
    <s v="USNM00491673"/>
    <x v="180"/>
    <s v="MICR238"/>
    <n v="1"/>
    <m/>
    <m/>
    <m/>
    <m/>
    <x v="0"/>
    <m/>
    <m/>
  </r>
  <r>
    <s v="US00492676"/>
    <s v="USNM00492676"/>
    <x v="180"/>
    <s v="MICR238"/>
    <n v="1"/>
    <m/>
    <m/>
    <m/>
    <m/>
    <x v="0"/>
    <m/>
    <m/>
  </r>
  <r>
    <s v="US00503360"/>
    <s v="USNM00503360"/>
    <x v="180"/>
    <s v="MICR238"/>
    <n v="1"/>
    <m/>
    <m/>
    <m/>
    <m/>
    <x v="0"/>
    <m/>
    <m/>
  </r>
  <r>
    <s v="US00503286"/>
    <s v="USNM00503286"/>
    <x v="180"/>
    <s v="MICR238"/>
    <n v="1"/>
    <m/>
    <m/>
    <m/>
    <m/>
    <x v="0"/>
    <m/>
    <m/>
  </r>
  <r>
    <s v="US00643698"/>
    <s v="USNM00643698"/>
    <x v="180"/>
    <s v="MICR238"/>
    <n v="1"/>
    <m/>
    <m/>
    <m/>
    <m/>
    <x v="0"/>
    <m/>
    <m/>
  </r>
  <r>
    <s v="US00645477"/>
    <s v="USNM00645477"/>
    <x v="180"/>
    <s v="MICR238"/>
    <n v="1"/>
    <m/>
    <m/>
    <m/>
    <m/>
    <x v="0"/>
    <m/>
    <m/>
  </r>
  <r>
    <s v="US00645682"/>
    <s v="USNM00645682"/>
    <x v="180"/>
    <s v="MICR238"/>
    <n v="1"/>
    <m/>
    <m/>
    <m/>
    <m/>
    <x v="0"/>
    <m/>
    <m/>
  </r>
  <r>
    <s v="US00645606"/>
    <s v="USNM00645606"/>
    <x v="180"/>
    <s v="MICR238"/>
    <n v="1"/>
    <m/>
    <m/>
    <m/>
    <m/>
    <x v="0"/>
    <m/>
    <m/>
  </r>
  <r>
    <s v="US00169278"/>
    <s v="USNM00169278"/>
    <x v="181"/>
    <s v="MICR239"/>
    <n v="1"/>
    <m/>
    <m/>
    <m/>
    <m/>
    <x v="0"/>
    <m/>
    <m/>
  </r>
  <r>
    <s v="US00169281"/>
    <s v="USNM00169281"/>
    <x v="181"/>
    <s v="MICR239"/>
    <n v="1"/>
    <m/>
    <m/>
    <m/>
    <m/>
    <x v="0"/>
    <m/>
    <m/>
  </r>
  <r>
    <s v="US00645309"/>
    <s v="USNM00645309"/>
    <x v="182"/>
    <s v="MICR240"/>
    <n v="1"/>
    <m/>
    <m/>
    <m/>
    <m/>
    <x v="0"/>
    <m/>
    <m/>
  </r>
  <r>
    <s v="US00645306"/>
    <s v="USNM00645306"/>
    <x v="182"/>
    <s v="MICR240"/>
    <n v="1"/>
    <m/>
    <m/>
    <m/>
    <m/>
    <x v="0"/>
    <m/>
    <m/>
  </r>
  <r>
    <s v="US00645301"/>
    <s v="USNM00645301"/>
    <x v="182"/>
    <s v="MICR240"/>
    <n v="1"/>
    <m/>
    <m/>
    <m/>
    <m/>
    <x v="0"/>
    <m/>
    <m/>
  </r>
  <r>
    <s v="US00643600"/>
    <s v="USNM00643600"/>
    <x v="182"/>
    <s v="MICR240"/>
    <n v="1"/>
    <m/>
    <m/>
    <m/>
    <m/>
    <x v="0"/>
    <m/>
    <m/>
  </r>
  <r>
    <s v="US00645287"/>
    <s v="USNM00645287"/>
    <x v="182"/>
    <s v="MICR240"/>
    <n v="1"/>
    <m/>
    <m/>
    <m/>
    <m/>
    <x v="0"/>
    <m/>
    <m/>
  </r>
  <r>
    <s v="US00645275"/>
    <s v="USNM00645275"/>
    <x v="182"/>
    <s v="MICR240"/>
    <n v="1"/>
    <m/>
    <m/>
    <m/>
    <m/>
    <x v="0"/>
    <m/>
    <m/>
  </r>
  <r>
    <s v="US00645272"/>
    <s v="USNM00645272"/>
    <x v="182"/>
    <s v="MICR240"/>
    <n v="1"/>
    <m/>
    <m/>
    <m/>
    <m/>
    <x v="0"/>
    <m/>
    <m/>
  </r>
  <r>
    <s v="US00643607"/>
    <s v="USNM00643607"/>
    <x v="182"/>
    <s v="MICR240"/>
    <n v="1"/>
    <m/>
    <m/>
    <m/>
    <m/>
    <x v="0"/>
    <m/>
    <m/>
  </r>
  <r>
    <s v="US00645377"/>
    <s v="USNM00645377"/>
    <x v="182"/>
    <s v="MICR240"/>
    <n v="1"/>
    <m/>
    <m/>
    <m/>
    <m/>
    <x v="0"/>
    <m/>
    <m/>
  </r>
  <r>
    <s v="US00643606"/>
    <s v="USNM00643606"/>
    <x v="182"/>
    <s v="MICR240"/>
    <n v="1"/>
    <m/>
    <m/>
    <m/>
    <m/>
    <x v="0"/>
    <m/>
    <m/>
  </r>
  <r>
    <s v="US00645626"/>
    <s v="USNM00645626"/>
    <x v="182"/>
    <s v="MICR240"/>
    <n v="1"/>
    <m/>
    <m/>
    <m/>
    <m/>
    <x v="0"/>
    <m/>
    <m/>
  </r>
  <r>
    <s v="US00640031"/>
    <s v="USNM00640031"/>
    <x v="182"/>
    <s v="MICR240"/>
    <n v="1"/>
    <m/>
    <m/>
    <m/>
    <m/>
    <x v="0"/>
    <m/>
    <m/>
  </r>
  <r>
    <s v="US00640028"/>
    <s v="USNM00640028"/>
    <x v="182"/>
    <s v="MICR240"/>
    <n v="1"/>
    <m/>
    <m/>
    <m/>
    <m/>
    <x v="0"/>
    <m/>
    <m/>
  </r>
  <r>
    <s v="US00641796"/>
    <s v="USNM00641796"/>
    <x v="182"/>
    <s v="MICR240"/>
    <n v="1"/>
    <m/>
    <m/>
    <m/>
    <m/>
    <x v="0"/>
    <m/>
    <m/>
  </r>
  <r>
    <s v="US00641834"/>
    <s v="USNM00641834"/>
    <x v="182"/>
    <s v="MICR240"/>
    <n v="1"/>
    <m/>
    <m/>
    <m/>
    <m/>
    <x v="0"/>
    <m/>
    <m/>
  </r>
  <r>
    <s v="US00641843"/>
    <s v="USNM00641843"/>
    <x v="182"/>
    <s v="MICR240"/>
    <n v="1"/>
    <m/>
    <m/>
    <m/>
    <m/>
    <x v="0"/>
    <m/>
    <m/>
  </r>
  <r>
    <s v="US00454232"/>
    <s v="USNM00454232"/>
    <x v="182"/>
    <s v="MICR240"/>
    <n v="1"/>
    <m/>
    <m/>
    <m/>
    <m/>
    <x v="0"/>
    <m/>
    <m/>
  </r>
  <r>
    <s v="US00503271"/>
    <s v="USNM00503271"/>
    <x v="182"/>
    <s v="MICR240"/>
    <n v="1"/>
    <m/>
    <m/>
    <m/>
    <m/>
    <x v="0"/>
    <m/>
    <m/>
  </r>
  <r>
    <s v="US00645329"/>
    <s v="USNM00645329"/>
    <x v="182"/>
    <s v="MICR240a"/>
    <n v="0"/>
    <m/>
    <m/>
    <m/>
    <m/>
    <x v="0"/>
    <m/>
    <m/>
  </r>
  <r>
    <s v="US00645380"/>
    <s v="USNM00645380"/>
    <x v="183"/>
    <s v="MICR240a"/>
    <n v="1"/>
    <s v="according to molecular species (m83)"/>
    <m/>
    <m/>
    <m/>
    <x v="0"/>
    <m/>
    <m/>
  </r>
  <r>
    <s v="US00643609"/>
    <s v="USNM00643609"/>
    <x v="183"/>
    <s v="MICR240a"/>
    <n v="1"/>
    <s v="according to molecular species (m83)"/>
    <m/>
    <m/>
    <m/>
    <x v="0"/>
    <m/>
    <m/>
  </r>
  <r>
    <s v="US00454226"/>
    <s v="USNM00454226"/>
    <x v="184"/>
    <s v="MICR241"/>
    <n v="1"/>
    <m/>
    <m/>
    <m/>
    <m/>
    <x v="0"/>
    <m/>
    <m/>
  </r>
  <r>
    <s v="US00268027"/>
    <s v="USNM00268027"/>
    <x v="185"/>
    <s v="MICR243"/>
    <n v="1"/>
    <m/>
    <m/>
    <m/>
    <m/>
    <x v="0"/>
    <m/>
    <m/>
  </r>
  <r>
    <s v="US00268047"/>
    <s v="USNM00268047"/>
    <x v="185"/>
    <s v="MICR243"/>
    <n v="1"/>
    <m/>
    <m/>
    <m/>
    <m/>
    <x v="0"/>
    <m/>
    <m/>
  </r>
  <r>
    <s v="US00454186"/>
    <s v="USNM00454186"/>
    <x v="185"/>
    <s v="MICR243"/>
    <n v="1"/>
    <m/>
    <m/>
    <m/>
    <m/>
    <x v="0"/>
    <m/>
    <m/>
  </r>
  <r>
    <s v="US00491591"/>
    <s v="USNM00491591"/>
    <x v="185"/>
    <s v="MICR243"/>
    <n v="1"/>
    <m/>
    <m/>
    <m/>
    <m/>
    <x v="0"/>
    <m/>
    <m/>
  </r>
  <r>
    <s v="US00645711"/>
    <s v="USNM00645711"/>
    <x v="185"/>
    <s v="MICR243"/>
    <n v="1"/>
    <m/>
    <m/>
    <m/>
    <m/>
    <x v="0"/>
    <m/>
    <m/>
  </r>
  <r>
    <s v="US00643649"/>
    <s v="USNM00643649"/>
    <x v="186"/>
    <s v="MICR263"/>
    <n v="1"/>
    <m/>
    <m/>
    <m/>
    <m/>
    <x v="0"/>
    <m/>
    <m/>
  </r>
  <r>
    <s v="US00643650"/>
    <s v="USNM00643650"/>
    <x v="187"/>
    <s v="MICR272"/>
    <n v="1"/>
    <m/>
    <m/>
    <m/>
    <m/>
    <x v="0"/>
    <m/>
    <m/>
  </r>
  <r>
    <s v="US00643675"/>
    <s v="USNM00643675"/>
    <x v="187"/>
    <s v="MICR272"/>
    <n v="1"/>
    <m/>
    <m/>
    <m/>
    <m/>
    <x v="0"/>
    <m/>
    <m/>
  </r>
  <r>
    <s v="US00641815"/>
    <s v="USNM00641815"/>
    <x v="187"/>
    <s v="MICR272"/>
    <n v="1"/>
    <m/>
    <m/>
    <m/>
    <m/>
    <x v="0"/>
    <m/>
    <m/>
  </r>
  <r>
    <s v="US00643656"/>
    <s v="USNM00643656"/>
    <x v="187"/>
    <s v="MICR272"/>
    <n v="1"/>
    <m/>
    <m/>
    <m/>
    <m/>
    <x v="0"/>
    <m/>
    <m/>
  </r>
  <r>
    <s v="US00641870"/>
    <s v="USNM00641870"/>
    <x v="187"/>
    <s v="MICR272"/>
    <n v="1"/>
    <m/>
    <m/>
    <m/>
    <m/>
    <x v="0"/>
    <m/>
    <m/>
  </r>
  <r>
    <s v="US00643583"/>
    <s v="USNM00643583"/>
    <x v="187"/>
    <s v="MICR272"/>
    <n v="1"/>
    <m/>
    <m/>
    <m/>
    <m/>
    <x v="0"/>
    <m/>
    <m/>
  </r>
  <r>
    <s v="US00640044"/>
    <s v="USNM00640044"/>
    <x v="187"/>
    <s v="MICR272"/>
    <n v="1"/>
    <m/>
    <m/>
    <m/>
    <m/>
    <x v="0"/>
    <m/>
    <m/>
  </r>
  <r>
    <s v="US00640015"/>
    <s v="USNM00640015"/>
    <x v="187"/>
    <s v="MICR272"/>
    <n v="1"/>
    <m/>
    <m/>
    <m/>
    <m/>
    <x v="0"/>
    <m/>
    <m/>
  </r>
  <r>
    <s v="US00644835"/>
    <s v="USNM00644835"/>
    <x v="187"/>
    <s v="MICR272"/>
    <n v="1"/>
    <m/>
    <m/>
    <m/>
    <m/>
    <x v="0"/>
    <m/>
    <m/>
  </r>
  <r>
    <s v="US00644825"/>
    <s v="USNM00644825"/>
    <x v="187"/>
    <s v="MICR272"/>
    <n v="1"/>
    <m/>
    <m/>
    <m/>
    <m/>
    <x v="0"/>
    <m/>
    <m/>
  </r>
  <r>
    <s v="US00269675"/>
    <s v="USNM00269675"/>
    <x v="187"/>
    <s v="MICR272"/>
    <n v="1"/>
    <m/>
    <m/>
    <m/>
    <m/>
    <x v="0"/>
    <m/>
    <m/>
  </r>
  <r>
    <s v="US00641863"/>
    <s v="USNM00641863"/>
    <x v="187"/>
    <s v="MICR272"/>
    <n v="1"/>
    <m/>
    <m/>
    <m/>
    <m/>
    <x v="0"/>
    <m/>
    <m/>
  </r>
  <r>
    <s v="US00641837"/>
    <s v="USNM00641837"/>
    <x v="187"/>
    <s v="MICR272"/>
    <n v="1"/>
    <m/>
    <m/>
    <m/>
    <m/>
    <x v="0"/>
    <m/>
    <m/>
  </r>
  <r>
    <s v="US00641809"/>
    <s v="USNM00641809"/>
    <x v="187"/>
    <s v="MICR272"/>
    <n v="1"/>
    <m/>
    <m/>
    <m/>
    <m/>
    <x v="0"/>
    <m/>
    <m/>
  </r>
  <r>
    <s v="US00640037"/>
    <s v="USNM00640037"/>
    <x v="187"/>
    <s v="MICR272"/>
    <n v="1"/>
    <m/>
    <m/>
    <m/>
    <m/>
    <x v="0"/>
    <m/>
    <m/>
  </r>
  <r>
    <s v="US00645667"/>
    <s v="USNM00645667"/>
    <x v="187"/>
    <s v="MICR272"/>
    <n v="1"/>
    <m/>
    <m/>
    <m/>
    <m/>
    <x v="0"/>
    <m/>
    <m/>
  </r>
  <r>
    <s v="US00269605"/>
    <s v="USNM00269605"/>
    <x v="188"/>
    <s v="MICR289"/>
    <n v="1"/>
    <m/>
    <m/>
    <m/>
    <m/>
    <x v="0"/>
    <m/>
    <m/>
  </r>
  <r>
    <s v="US00269617"/>
    <s v="USNM00269617"/>
    <x v="188"/>
    <s v="MICR289"/>
    <n v="1"/>
    <m/>
    <m/>
    <m/>
    <m/>
    <x v="0"/>
    <m/>
    <m/>
  </r>
  <r>
    <s v="US00269706"/>
    <s v="USNM00269706"/>
    <x v="188"/>
    <s v="MICR289"/>
    <n v="1"/>
    <m/>
    <m/>
    <m/>
    <m/>
    <x v="0"/>
    <m/>
    <m/>
  </r>
  <r>
    <s v="US00269712"/>
    <s v="USNM00269712"/>
    <x v="188"/>
    <s v="MICR289"/>
    <n v="1"/>
    <m/>
    <m/>
    <m/>
    <m/>
    <x v="0"/>
    <m/>
    <m/>
  </r>
  <r>
    <s v="US00491709"/>
    <s v="USNM00491709"/>
    <x v="189"/>
    <s v="MICR290"/>
    <n v="1"/>
    <m/>
    <m/>
    <m/>
    <m/>
    <x v="0"/>
    <m/>
    <m/>
  </r>
  <r>
    <s v="US00491721"/>
    <s v="USNM00491721"/>
    <x v="189"/>
    <s v="MICR290"/>
    <n v="1"/>
    <m/>
    <m/>
    <m/>
    <m/>
    <x v="0"/>
    <m/>
    <m/>
  </r>
  <r>
    <s v="US00491750"/>
    <s v="USNM00491750"/>
    <x v="189"/>
    <s v="MICR290"/>
    <n v="1"/>
    <m/>
    <m/>
    <m/>
    <m/>
    <x v="0"/>
    <m/>
    <m/>
  </r>
  <r>
    <s v="US00643646"/>
    <s v="USNM00643646"/>
    <x v="190"/>
    <s v="MICR291"/>
    <n v="1"/>
    <m/>
    <m/>
    <m/>
    <m/>
    <x v="0"/>
    <m/>
    <m/>
  </r>
  <r>
    <s v="US00643695"/>
    <s v="USNM00643695"/>
    <x v="190"/>
    <s v="MICR291"/>
    <n v="1"/>
    <m/>
    <m/>
    <m/>
    <m/>
    <x v="0"/>
    <m/>
    <m/>
  </r>
  <r>
    <s v="US00645520"/>
    <s v="USNM00645520"/>
    <x v="190"/>
    <s v="MICR291"/>
    <n v="1"/>
    <m/>
    <m/>
    <m/>
    <m/>
    <x v="0"/>
    <m/>
    <m/>
  </r>
  <r>
    <s v="US00645732"/>
    <s v="USNM00645732"/>
    <x v="190"/>
    <s v="MICR291"/>
    <n v="1"/>
    <m/>
    <m/>
    <m/>
    <m/>
    <x v="0"/>
    <m/>
    <m/>
  </r>
  <r>
    <s v="US00454202"/>
    <s v="USNM00454202"/>
    <x v="191"/>
    <s v="MICRb01"/>
    <n v="1"/>
    <m/>
    <m/>
    <m/>
    <m/>
    <x v="0"/>
    <m/>
    <m/>
  </r>
  <r>
    <s v="US00454269"/>
    <s v="USNM00454269"/>
    <x v="191"/>
    <s v="MICRb01"/>
    <n v="1"/>
    <m/>
    <m/>
    <m/>
    <m/>
    <x v="0"/>
    <m/>
    <m/>
  </r>
  <r>
    <s v="US00505488"/>
    <s v="USNM00505488"/>
    <x v="192"/>
    <m/>
    <m/>
    <m/>
    <m/>
    <m/>
    <m/>
    <x v="0"/>
    <m/>
    <m/>
  </r>
  <r>
    <s v="US00505468"/>
    <s v="USNM00505468"/>
    <x v="192"/>
    <m/>
    <m/>
    <m/>
    <m/>
    <m/>
    <m/>
    <x v="0"/>
    <m/>
    <m/>
  </r>
  <r>
    <s v="US00505527"/>
    <s v="USNM00505527"/>
    <x v="192"/>
    <m/>
    <m/>
    <m/>
    <m/>
    <m/>
    <m/>
    <x v="0"/>
    <m/>
    <m/>
  </r>
  <r>
    <s v="US00504970"/>
    <s v="USNM00504970"/>
    <x v="192"/>
    <m/>
    <m/>
    <m/>
    <m/>
    <m/>
    <m/>
    <x v="0"/>
    <m/>
    <m/>
  </r>
  <r>
    <s v="US00269655"/>
    <s v="USNM00269655"/>
    <x v="192"/>
    <m/>
    <m/>
    <m/>
    <m/>
    <m/>
    <m/>
    <x v="0"/>
    <m/>
    <m/>
  </r>
  <r>
    <s v="US00504922"/>
    <s v="USNM00504922"/>
    <x v="192"/>
    <m/>
    <m/>
    <m/>
    <m/>
    <m/>
    <m/>
    <x v="0"/>
    <m/>
    <m/>
  </r>
  <r>
    <s v="US00504882"/>
    <s v="USNM00504882"/>
    <x v="192"/>
    <m/>
    <m/>
    <m/>
    <m/>
    <m/>
    <m/>
    <x v="0"/>
    <m/>
    <m/>
  </r>
  <r>
    <s v="US00269834"/>
    <s v="USNM00269834"/>
    <x v="193"/>
    <m/>
    <m/>
    <m/>
    <m/>
    <m/>
    <m/>
    <x v="0"/>
    <m/>
    <m/>
  </r>
  <r>
    <s v="US00269833"/>
    <s v="USNM00269833"/>
    <x v="193"/>
    <m/>
    <m/>
    <m/>
    <m/>
    <m/>
    <m/>
    <x v="0"/>
    <m/>
    <m/>
  </r>
  <r>
    <s v="US00454368"/>
    <s v="USNM00454368"/>
    <x v="194"/>
    <m/>
    <m/>
    <m/>
    <m/>
    <m/>
    <m/>
    <x v="0"/>
    <m/>
    <m/>
  </r>
  <r>
    <s v="US00491791"/>
    <s v="USNM00491791"/>
    <x v="194"/>
    <m/>
    <m/>
    <m/>
    <m/>
    <m/>
    <m/>
    <x v="0"/>
    <m/>
    <m/>
  </r>
  <r>
    <s v="US00503921"/>
    <s v="USNM00503921"/>
    <x v="195"/>
    <m/>
    <m/>
    <m/>
    <m/>
    <m/>
    <m/>
    <x v="0"/>
    <m/>
    <m/>
  </r>
  <r>
    <s v="US00496701"/>
    <s v="USNM00496701"/>
    <x v="195"/>
    <m/>
    <m/>
    <m/>
    <m/>
    <m/>
    <m/>
    <x v="0"/>
    <m/>
    <m/>
  </r>
  <r>
    <s v="US00496697"/>
    <s v="USNM00496697"/>
    <x v="195"/>
    <m/>
    <m/>
    <m/>
    <m/>
    <m/>
    <m/>
    <x v="0"/>
    <m/>
    <m/>
  </r>
  <r>
    <s v="US00503876"/>
    <s v="USNM00503876"/>
    <x v="195"/>
    <m/>
    <m/>
    <m/>
    <m/>
    <m/>
    <m/>
    <x v="0"/>
    <m/>
    <m/>
  </r>
  <r>
    <s v="US00499795"/>
    <s v="USNM00499795"/>
    <x v="196"/>
    <m/>
    <m/>
    <m/>
    <m/>
    <m/>
    <m/>
    <x v="0"/>
    <m/>
    <m/>
  </r>
  <r>
    <s v="US00497279"/>
    <s v="USNM00497279"/>
    <x v="196"/>
    <m/>
    <m/>
    <m/>
    <m/>
    <m/>
    <m/>
    <x v="0"/>
    <m/>
    <m/>
  </r>
  <r>
    <s v="US00497839"/>
    <s v="USNM00497839"/>
    <x v="196"/>
    <m/>
    <m/>
    <m/>
    <m/>
    <m/>
    <m/>
    <x v="0"/>
    <m/>
    <m/>
  </r>
  <r>
    <s v="US00497843"/>
    <s v="USNM00497843"/>
    <x v="196"/>
    <m/>
    <m/>
    <m/>
    <m/>
    <m/>
    <m/>
    <x v="0"/>
    <m/>
    <m/>
  </r>
  <r>
    <s v="US00497634"/>
    <s v="USNM00497634"/>
    <x v="196"/>
    <m/>
    <m/>
    <m/>
    <m/>
    <m/>
    <m/>
    <x v="0"/>
    <m/>
    <m/>
  </r>
  <r>
    <s v="US00497314"/>
    <s v="USNM00497314"/>
    <x v="196"/>
    <m/>
    <m/>
    <m/>
    <m/>
    <m/>
    <m/>
    <x v="0"/>
    <m/>
    <m/>
  </r>
  <r>
    <s v="US00497663"/>
    <s v="USNM00497663"/>
    <x v="196"/>
    <m/>
    <m/>
    <m/>
    <m/>
    <m/>
    <m/>
    <x v="0"/>
    <m/>
    <m/>
  </r>
  <r>
    <s v="US00497661"/>
    <s v="USNM00497661"/>
    <x v="196"/>
    <m/>
    <m/>
    <m/>
    <m/>
    <m/>
    <m/>
    <x v="0"/>
    <m/>
    <m/>
  </r>
  <r>
    <s v="US00504997"/>
    <s v="USNM00504997"/>
    <x v="196"/>
    <m/>
    <m/>
    <m/>
    <m/>
    <m/>
    <m/>
    <x v="0"/>
    <m/>
    <m/>
  </r>
  <r>
    <s v="US00504991"/>
    <s v="USNM00504991"/>
    <x v="196"/>
    <m/>
    <m/>
    <m/>
    <m/>
    <m/>
    <m/>
    <x v="0"/>
    <m/>
    <m/>
  </r>
  <r>
    <s v="US00506259"/>
    <s v="USNM00506259"/>
    <x v="196"/>
    <m/>
    <m/>
    <m/>
    <m/>
    <m/>
    <m/>
    <x v="0"/>
    <m/>
    <m/>
  </r>
  <r>
    <s v="US00506226"/>
    <s v="USNM00506226"/>
    <x v="196"/>
    <m/>
    <m/>
    <m/>
    <m/>
    <m/>
    <m/>
    <x v="0"/>
    <m/>
    <m/>
  </r>
  <r>
    <s v="US00503848"/>
    <s v="USNM00503848"/>
    <x v="196"/>
    <m/>
    <m/>
    <m/>
    <m/>
    <m/>
    <m/>
    <x v="0"/>
    <m/>
    <m/>
  </r>
  <r>
    <s v="US00503849"/>
    <s v="USNM00503849"/>
    <x v="196"/>
    <m/>
    <m/>
    <m/>
    <m/>
    <m/>
    <m/>
    <x v="0"/>
    <m/>
    <m/>
  </r>
  <r>
    <s v="US00503850"/>
    <s v="USNM00503850"/>
    <x v="196"/>
    <m/>
    <m/>
    <m/>
    <m/>
    <m/>
    <m/>
    <x v="0"/>
    <m/>
    <m/>
  </r>
  <r>
    <s v="US00503909"/>
    <s v="USNM00503909"/>
    <x v="196"/>
    <m/>
    <m/>
    <m/>
    <m/>
    <m/>
    <m/>
    <x v="0"/>
    <m/>
    <m/>
  </r>
  <r>
    <s v="US00504097"/>
    <s v="USNM00504097"/>
    <x v="196"/>
    <m/>
    <m/>
    <m/>
    <m/>
    <m/>
    <m/>
    <x v="0"/>
    <m/>
    <m/>
  </r>
  <r>
    <s v="US00505057"/>
    <s v="USNM00505057"/>
    <x v="196"/>
    <m/>
    <m/>
    <m/>
    <m/>
    <m/>
    <m/>
    <x v="0"/>
    <m/>
    <m/>
  </r>
  <r>
    <s v="US00505059"/>
    <s v="USNM00505059"/>
    <x v="196"/>
    <m/>
    <m/>
    <m/>
    <m/>
    <m/>
    <m/>
    <x v="0"/>
    <m/>
    <m/>
  </r>
  <r>
    <s v="US00505045"/>
    <s v="USNM00505045"/>
    <x v="196"/>
    <m/>
    <m/>
    <m/>
    <m/>
    <m/>
    <m/>
    <x v="0"/>
    <m/>
    <m/>
  </r>
  <r>
    <s v="US00505032"/>
    <s v="USNM00505032"/>
    <x v="196"/>
    <m/>
    <m/>
    <m/>
    <m/>
    <m/>
    <m/>
    <x v="0"/>
    <m/>
    <m/>
  </r>
  <r>
    <s v="US00645344"/>
    <s v="USNM00645344"/>
    <x v="196"/>
    <m/>
    <m/>
    <m/>
    <m/>
    <m/>
    <m/>
    <x v="0"/>
    <m/>
    <m/>
  </r>
  <r>
    <s v="US00643692"/>
    <s v="USNM00643692"/>
    <x v="196"/>
    <m/>
    <m/>
    <m/>
    <m/>
    <m/>
    <m/>
    <x v="0"/>
    <m/>
    <m/>
  </r>
  <r>
    <s v="US00641811"/>
    <s v="USNM00641811"/>
    <x v="196"/>
    <m/>
    <m/>
    <m/>
    <m/>
    <m/>
    <m/>
    <x v="0"/>
    <m/>
    <m/>
  </r>
  <r>
    <s v="US00643634"/>
    <s v="USNM00643634"/>
    <x v="196"/>
    <m/>
    <m/>
    <m/>
    <m/>
    <m/>
    <m/>
    <x v="0"/>
    <m/>
    <m/>
  </r>
  <r>
    <s v="US00645331"/>
    <s v="USNM00645331"/>
    <x v="196"/>
    <m/>
    <m/>
    <m/>
    <m/>
    <m/>
    <m/>
    <x v="0"/>
    <m/>
    <m/>
  </r>
  <r>
    <s v="US00645317"/>
    <s v="USNM00645317"/>
    <x v="196"/>
    <m/>
    <m/>
    <m/>
    <m/>
    <m/>
    <m/>
    <x v="0"/>
    <m/>
    <m/>
  </r>
  <r>
    <s v="US00645325"/>
    <s v="USNM00645325"/>
    <x v="196"/>
    <m/>
    <m/>
    <m/>
    <m/>
    <m/>
    <m/>
    <x v="0"/>
    <m/>
    <m/>
  </r>
  <r>
    <s v="US00645641"/>
    <s v="USNM00645641"/>
    <x v="196"/>
    <m/>
    <m/>
    <m/>
    <m/>
    <m/>
    <m/>
    <x v="0"/>
    <m/>
    <m/>
  </r>
  <r>
    <s v="US00645622"/>
    <s v="USNM00645622"/>
    <x v="196"/>
    <m/>
    <m/>
    <m/>
    <m/>
    <m/>
    <m/>
    <x v="0"/>
    <m/>
    <m/>
  </r>
  <r>
    <s v="US00640043"/>
    <s v="USNM00640043"/>
    <x v="196"/>
    <m/>
    <m/>
    <m/>
    <m/>
    <m/>
    <m/>
    <x v="0"/>
    <m/>
    <m/>
  </r>
  <r>
    <s v="US00644881"/>
    <s v="USNM00644881"/>
    <x v="196"/>
    <m/>
    <m/>
    <m/>
    <m/>
    <m/>
    <m/>
    <x v="0"/>
    <m/>
    <m/>
  </r>
  <r>
    <s v="US00643710"/>
    <s v="USNM00643710"/>
    <x v="196"/>
    <m/>
    <m/>
    <m/>
    <m/>
    <m/>
    <m/>
    <x v="0"/>
    <m/>
    <m/>
  </r>
  <r>
    <s v="US00643687"/>
    <s v="USNM00643687"/>
    <x v="196"/>
    <m/>
    <m/>
    <m/>
    <m/>
    <m/>
    <m/>
    <x v="0"/>
    <m/>
    <m/>
  </r>
  <r>
    <s v="US00211680"/>
    <s v="USNM00211680"/>
    <x v="196"/>
    <m/>
    <m/>
    <m/>
    <m/>
    <m/>
    <m/>
    <x v="0"/>
    <m/>
    <m/>
  </r>
  <r>
    <s v="US00211698"/>
    <s v="USNM00211698"/>
    <x v="196"/>
    <m/>
    <m/>
    <m/>
    <m/>
    <m/>
    <m/>
    <x v="0"/>
    <m/>
    <m/>
  </r>
  <r>
    <s v="US00267928"/>
    <s v="USNM00267928"/>
    <x v="196"/>
    <m/>
    <m/>
    <m/>
    <m/>
    <m/>
    <m/>
    <x v="0"/>
    <m/>
    <m/>
  </r>
  <r>
    <s v="US00499413"/>
    <s v="USNM00499413"/>
    <x v="196"/>
    <m/>
    <m/>
    <m/>
    <m/>
    <m/>
    <m/>
    <x v="0"/>
    <m/>
    <m/>
  </r>
  <r>
    <s v="US00504163"/>
    <s v="USNM00504163"/>
    <x v="196"/>
    <m/>
    <m/>
    <m/>
    <m/>
    <m/>
    <m/>
    <x v="0"/>
    <m/>
    <m/>
  </r>
  <r>
    <s v="US00505058"/>
    <s v="USNM00505058"/>
    <x v="196"/>
    <m/>
    <m/>
    <m/>
    <m/>
    <m/>
    <m/>
    <x v="0"/>
    <m/>
    <m/>
  </r>
  <r>
    <s v="US00505046"/>
    <s v="USNM00505046"/>
    <x v="196"/>
    <m/>
    <m/>
    <m/>
    <m/>
    <m/>
    <m/>
    <x v="0"/>
    <m/>
    <m/>
  </r>
  <r>
    <s v="US00643578"/>
    <s v="USNM00643578"/>
    <x v="196"/>
    <m/>
    <m/>
    <m/>
    <m/>
    <m/>
    <m/>
    <x v="0"/>
    <m/>
    <m/>
  </r>
  <r>
    <s v="US00645328"/>
    <s v="USNM00645328"/>
    <x v="196"/>
    <m/>
    <m/>
    <m/>
    <m/>
    <m/>
    <m/>
    <x v="0"/>
    <m/>
    <m/>
  </r>
  <r>
    <s v="US00643709"/>
    <s v="USNM00643709"/>
    <x v="196"/>
    <m/>
    <m/>
    <m/>
    <m/>
    <m/>
    <m/>
    <x v="0"/>
    <m/>
    <m/>
  </r>
  <r>
    <s v="US00643722"/>
    <s v="USNM00643722"/>
    <x v="197"/>
    <m/>
    <m/>
    <m/>
    <m/>
    <m/>
    <m/>
    <x v="0"/>
    <m/>
    <m/>
  </r>
  <r>
    <s v="US00496667"/>
    <s v="USNM00496667"/>
    <x v="198"/>
    <m/>
    <m/>
    <m/>
    <m/>
    <m/>
    <m/>
    <x v="0"/>
    <m/>
    <m/>
  </r>
  <r>
    <s v="US00503923"/>
    <s v="USNM00503923"/>
    <x v="198"/>
    <m/>
    <m/>
    <m/>
    <m/>
    <m/>
    <m/>
    <x v="0"/>
    <m/>
    <m/>
  </r>
  <r>
    <s v="US00503268"/>
    <s v="USNM00503268"/>
    <x v="198"/>
    <m/>
    <m/>
    <m/>
    <m/>
    <m/>
    <m/>
    <x v="0"/>
    <m/>
    <m/>
  </r>
  <r>
    <s v="US00497283"/>
    <s v="USNM00497283"/>
    <x v="199"/>
    <m/>
    <m/>
    <m/>
    <m/>
    <m/>
    <m/>
    <x v="0"/>
    <m/>
    <m/>
  </r>
  <r>
    <s v="US00454142"/>
    <s v="USNM00454142"/>
    <x v="200"/>
    <m/>
    <m/>
    <m/>
    <m/>
    <m/>
    <m/>
    <x v="0"/>
    <m/>
    <m/>
  </r>
  <r>
    <s v="US00504933"/>
    <s v="USNM00504933"/>
    <x v="200"/>
    <m/>
    <m/>
    <m/>
    <m/>
    <m/>
    <m/>
    <x v="0"/>
    <m/>
    <m/>
  </r>
  <r>
    <s v="US00504928"/>
    <s v="USNM00504928"/>
    <x v="200"/>
    <m/>
    <m/>
    <m/>
    <m/>
    <m/>
    <m/>
    <x v="0"/>
    <m/>
    <m/>
  </r>
  <r>
    <s v="US00454190"/>
    <s v="USNM00454190"/>
    <x v="201"/>
    <m/>
    <m/>
    <m/>
    <m/>
    <m/>
    <m/>
    <x v="0"/>
    <m/>
    <m/>
  </r>
  <r>
    <s v="US00454206"/>
    <s v="USNM00454206"/>
    <x v="201"/>
    <m/>
    <m/>
    <m/>
    <m/>
    <m/>
    <m/>
    <x v="0"/>
    <m/>
    <m/>
  </r>
  <r>
    <s v="US00211815"/>
    <s v="USNM00211815"/>
    <x v="201"/>
    <m/>
    <m/>
    <m/>
    <m/>
    <m/>
    <m/>
    <x v="0"/>
    <m/>
    <m/>
  </r>
  <r>
    <s v="US00491610"/>
    <s v="USNM00491610"/>
    <x v="202"/>
    <m/>
    <m/>
    <m/>
    <m/>
    <m/>
    <m/>
    <x v="0"/>
    <m/>
    <m/>
  </r>
  <r>
    <s v="US00645611"/>
    <s v="USNM00645611"/>
    <x v="203"/>
    <m/>
    <m/>
    <m/>
    <m/>
    <m/>
    <m/>
    <x v="0"/>
    <m/>
    <m/>
  </r>
  <r>
    <s v="US00645724"/>
    <s v="USNM00645724"/>
    <x v="203"/>
    <m/>
    <m/>
    <m/>
    <m/>
    <m/>
    <m/>
    <x v="0"/>
    <m/>
    <m/>
  </r>
  <r>
    <s v="US00645381"/>
    <s v="USNM00645381"/>
    <x v="204"/>
    <m/>
    <m/>
    <m/>
    <m/>
    <m/>
    <m/>
    <x v="0"/>
    <m/>
    <m/>
  </r>
  <r>
    <s v="US00492681"/>
    <s v="USNM00492681"/>
    <x v="205"/>
    <m/>
    <m/>
    <m/>
    <m/>
    <m/>
    <m/>
    <x v="0"/>
    <m/>
    <m/>
  </r>
  <r>
    <s v="US00211677"/>
    <s v="USNM00211677"/>
    <x v="206"/>
    <m/>
    <m/>
    <m/>
    <m/>
    <m/>
    <m/>
    <x v="0"/>
    <m/>
    <m/>
  </r>
  <r>
    <s v="US00454131"/>
    <s v="USNM00454131"/>
    <x v="206"/>
    <m/>
    <m/>
    <m/>
    <m/>
    <m/>
    <m/>
    <x v="0"/>
    <m/>
    <m/>
  </r>
  <r>
    <s v="US00504872"/>
    <s v="USNM00504872"/>
    <x v="206"/>
    <m/>
    <m/>
    <m/>
    <m/>
    <m/>
    <m/>
    <x v="0"/>
    <m/>
    <m/>
  </r>
  <r>
    <s v="US00504876"/>
    <s v="USNM00504876"/>
    <x v="206"/>
    <m/>
    <m/>
    <m/>
    <m/>
    <m/>
    <m/>
    <x v="0"/>
    <m/>
    <m/>
  </r>
  <r>
    <s v="US00504908"/>
    <s v="USNM00504908"/>
    <x v="206"/>
    <m/>
    <m/>
    <m/>
    <m/>
    <m/>
    <m/>
    <x v="0"/>
    <m/>
    <m/>
  </r>
  <r>
    <s v="US00504868"/>
    <s v="USNM00504868"/>
    <x v="206"/>
    <m/>
    <m/>
    <m/>
    <m/>
    <m/>
    <m/>
    <x v="0"/>
    <m/>
    <m/>
  </r>
  <r>
    <s v="US00267881"/>
    <s v="USNM00267881"/>
    <x v="206"/>
    <m/>
    <m/>
    <m/>
    <m/>
    <m/>
    <m/>
    <x v="0"/>
    <m/>
    <m/>
  </r>
  <r>
    <s v="US00454273"/>
    <s v="USNM00454273"/>
    <x v="206"/>
    <m/>
    <m/>
    <m/>
    <m/>
    <m/>
    <m/>
    <x v="0"/>
    <m/>
    <m/>
  </r>
  <r>
    <s v="US00504870"/>
    <s v="USNM00504870"/>
    <x v="206"/>
    <m/>
    <m/>
    <m/>
    <m/>
    <m/>
    <m/>
    <x v="0"/>
    <m/>
    <m/>
  </r>
  <r>
    <s v="US00504920"/>
    <s v="USNM00504920"/>
    <x v="206"/>
    <m/>
    <m/>
    <m/>
    <m/>
    <m/>
    <m/>
    <x v="0"/>
    <m/>
    <m/>
  </r>
  <r>
    <s v="US00504898"/>
    <s v="USNM00504898"/>
    <x v="207"/>
    <m/>
    <m/>
    <m/>
    <m/>
    <m/>
    <m/>
    <x v="0"/>
    <m/>
    <m/>
  </r>
  <r>
    <s v="US00504961"/>
    <s v="USNM00504961"/>
    <x v="207"/>
    <m/>
    <m/>
    <m/>
    <m/>
    <m/>
    <m/>
    <x v="0"/>
    <m/>
    <m/>
  </r>
  <r>
    <s v="US00640005"/>
    <s v="USNM00640005"/>
    <x v="208"/>
    <m/>
    <m/>
    <m/>
    <m/>
    <m/>
    <m/>
    <x v="0"/>
    <m/>
    <m/>
  </r>
  <r>
    <s v="US00504959"/>
    <s v="USNM00504959"/>
    <x v="209"/>
    <m/>
    <m/>
    <m/>
    <m/>
    <m/>
    <m/>
    <x v="0"/>
    <m/>
    <m/>
  </r>
  <r>
    <s v="US00506260"/>
    <s v="USNM00506260"/>
    <x v="210"/>
    <s v="APAN015"/>
    <n v="1"/>
    <m/>
    <m/>
    <m/>
    <m/>
    <x v="0"/>
    <m/>
    <m/>
  </r>
  <r>
    <s v="US00491817"/>
    <s v="USNM00491817"/>
    <x v="211"/>
    <m/>
    <m/>
    <m/>
    <m/>
    <m/>
    <m/>
    <x v="0"/>
    <m/>
    <m/>
  </r>
  <r>
    <s v="US00506254"/>
    <s v="USNM00506254"/>
    <x v="212"/>
    <m/>
    <m/>
    <m/>
    <m/>
    <m/>
    <m/>
    <x v="5"/>
    <s v="Colastomion"/>
    <m/>
  </r>
  <r>
    <s v="US00496666"/>
    <s v="USNM00496666"/>
    <x v="213"/>
    <m/>
    <m/>
    <m/>
    <m/>
    <m/>
    <m/>
    <x v="6"/>
    <s v="Canalirogas"/>
    <m/>
  </r>
  <r>
    <s v="US00503920"/>
    <s v="USNM00503920"/>
    <x v="214"/>
    <m/>
    <m/>
    <m/>
    <m/>
    <m/>
    <m/>
    <x v="7"/>
    <s v="new Rogadinae genus?"/>
    <m/>
  </r>
  <r>
    <s v="US00494095"/>
    <s v="USNM00494095"/>
    <x v="215"/>
    <m/>
    <m/>
    <m/>
    <m/>
    <m/>
    <m/>
    <x v="7"/>
    <s v="new Rogadinae genus?"/>
    <m/>
  </r>
  <r>
    <s v="US00496745"/>
    <s v="USNM00496745"/>
    <x v="216"/>
    <m/>
    <m/>
    <m/>
    <m/>
    <m/>
    <m/>
    <x v="8"/>
    <s v="Yelicones"/>
    <m/>
  </r>
  <r>
    <s v="US00499667"/>
    <s v="USNM00499667"/>
    <x v="217"/>
    <m/>
    <m/>
    <m/>
    <m/>
    <m/>
    <m/>
    <x v="9"/>
    <s v="Troporogas = Iporogas"/>
    <m/>
  </r>
  <r>
    <s v="US00504980"/>
    <s v="USNM00504980"/>
    <x v="218"/>
    <m/>
    <m/>
    <m/>
    <m/>
    <m/>
    <m/>
    <x v="10"/>
    <s v="Aleiodes"/>
    <m/>
  </r>
  <r>
    <s v="US00211679"/>
    <s v="USNM00211679"/>
    <x v="219"/>
    <m/>
    <m/>
    <m/>
    <m/>
    <m/>
    <m/>
    <x v="11"/>
    <s v="Vojtechirogas"/>
    <m/>
  </r>
  <r>
    <s v="US00643676"/>
    <s v="USNM00643676"/>
    <x v="219"/>
    <m/>
    <m/>
    <m/>
    <m/>
    <m/>
    <m/>
    <x v="11"/>
    <s v="Vojtechirogas"/>
    <m/>
  </r>
  <r>
    <s v="US00209079"/>
    <s v="USNM00209079"/>
    <x v="220"/>
    <m/>
    <m/>
    <m/>
    <m/>
    <m/>
    <m/>
    <x v="11"/>
    <s v="Vojtechirogas"/>
    <m/>
  </r>
  <r>
    <s v="US00211678"/>
    <s v="USNM00211678"/>
    <x v="221"/>
    <m/>
    <m/>
    <m/>
    <m/>
    <m/>
    <m/>
    <x v="11"/>
    <s v="Vojtechirogas"/>
    <m/>
  </r>
  <r>
    <s v="US00454184"/>
    <s v="USNM00454184"/>
    <x v="221"/>
    <m/>
    <m/>
    <m/>
    <m/>
    <m/>
    <m/>
    <x v="11"/>
    <s v="Vojtechirogas"/>
    <m/>
  </r>
  <r>
    <s v="US00211673"/>
    <s v="USNM00211673"/>
    <x v="222"/>
    <m/>
    <m/>
    <m/>
    <m/>
    <m/>
    <m/>
    <x v="11"/>
    <s v="Vojtechirogas"/>
    <m/>
  </r>
  <r>
    <s v="US00211684"/>
    <s v="USNM00211684"/>
    <x v="222"/>
    <m/>
    <m/>
    <m/>
    <m/>
    <m/>
    <m/>
    <x v="11"/>
    <s v="Vojtechirogas"/>
    <m/>
  </r>
  <r>
    <s v="US00211703"/>
    <s v="USNM00211703"/>
    <x v="222"/>
    <m/>
    <m/>
    <m/>
    <m/>
    <m/>
    <m/>
    <x v="11"/>
    <s v="Vojtechirogas"/>
    <m/>
  </r>
  <r>
    <s v="US00491781"/>
    <s v="USNM00491781"/>
    <x v="222"/>
    <m/>
    <m/>
    <m/>
    <m/>
    <m/>
    <m/>
    <x v="11"/>
    <s v="Vojtechirogas"/>
    <m/>
  </r>
  <r>
    <s v="US00506709"/>
    <s v="USNM00506709"/>
    <x v="222"/>
    <m/>
    <m/>
    <m/>
    <m/>
    <m/>
    <m/>
    <x v="11"/>
    <s v="Vojtechirogas"/>
    <m/>
  </r>
  <r>
    <s v="US00211681"/>
    <s v="USNM00211681"/>
    <x v="223"/>
    <m/>
    <m/>
    <m/>
    <m/>
    <m/>
    <m/>
    <x v="1"/>
    <s v="Troporhysipolis (former new genus Hormiinae)"/>
    <m/>
  </r>
  <r>
    <s v="US00211682"/>
    <s v="USNM00211682"/>
    <x v="223"/>
    <m/>
    <m/>
    <m/>
    <m/>
    <m/>
    <m/>
    <x v="10"/>
    <s v="Aleiodes"/>
    <m/>
  </r>
  <r>
    <s v="US00211699"/>
    <s v="USNM00211699"/>
    <x v="223"/>
    <m/>
    <m/>
    <m/>
    <m/>
    <m/>
    <m/>
    <x v="1"/>
    <s v="Troporhysipolis (former new genus Hormiinae)"/>
    <m/>
  </r>
  <r>
    <s v="US00211702"/>
    <s v="USNM00211702"/>
    <x v="223"/>
    <m/>
    <m/>
    <m/>
    <m/>
    <m/>
    <m/>
    <x v="5"/>
    <s v="Colastomion"/>
    <m/>
  </r>
  <r>
    <s v="US00491773"/>
    <s v="USNM00491773"/>
    <x v="223"/>
    <m/>
    <m/>
    <m/>
    <m/>
    <m/>
    <m/>
    <x v="5"/>
    <s v="Colastomion"/>
    <m/>
  </r>
  <r>
    <s v="US00491774"/>
    <s v="USNM00491774"/>
    <x v="223"/>
    <m/>
    <m/>
    <m/>
    <m/>
    <m/>
    <m/>
    <x v="5"/>
    <s v="Colastomion"/>
    <m/>
  </r>
  <r>
    <s v="US00491775"/>
    <s v="USNM00491775"/>
    <x v="223"/>
    <m/>
    <m/>
    <m/>
    <m/>
    <m/>
    <m/>
    <x v="5"/>
    <s v="Colastomion"/>
    <m/>
  </r>
  <r>
    <s v="US00491776"/>
    <s v="USNM00491776"/>
    <x v="223"/>
    <m/>
    <m/>
    <m/>
    <m/>
    <m/>
    <m/>
    <x v="5"/>
    <s v="Colastomion"/>
    <m/>
  </r>
  <r>
    <s v="US00491799"/>
    <s v="USNM00491799"/>
    <x v="223"/>
    <m/>
    <m/>
    <m/>
    <m/>
    <m/>
    <m/>
    <x v="5"/>
    <s v="Colastomion"/>
    <m/>
  </r>
  <r>
    <s v="US00491808"/>
    <s v="USNM00491808"/>
    <x v="223"/>
    <m/>
    <m/>
    <m/>
    <m/>
    <m/>
    <m/>
    <x v="5"/>
    <s v="Colastomion"/>
    <m/>
  </r>
  <r>
    <s v="US00491809"/>
    <s v="USNM00491809"/>
    <x v="223"/>
    <m/>
    <m/>
    <m/>
    <m/>
    <m/>
    <m/>
    <x v="5"/>
    <s v="Colastomion"/>
    <m/>
  </r>
  <r>
    <s v="US00491810"/>
    <s v="USNM00491810"/>
    <x v="223"/>
    <m/>
    <m/>
    <m/>
    <m/>
    <m/>
    <m/>
    <x v="5"/>
    <s v="Colastomion"/>
    <m/>
  </r>
  <r>
    <s v="US00491811"/>
    <s v="USNM00491811"/>
    <x v="223"/>
    <m/>
    <m/>
    <m/>
    <m/>
    <m/>
    <m/>
    <x v="5"/>
    <s v="Colastomion"/>
    <m/>
  </r>
  <r>
    <s v="US00491801"/>
    <s v="USNM00491801"/>
    <x v="223"/>
    <m/>
    <m/>
    <m/>
    <m/>
    <m/>
    <m/>
    <x v="5"/>
    <s v="Colastomion"/>
    <m/>
  </r>
  <r>
    <s v="US00491790"/>
    <s v="USNM00491790"/>
    <x v="223"/>
    <m/>
    <m/>
    <m/>
    <m/>
    <m/>
    <m/>
    <x v="5"/>
    <s v="Colastomion"/>
    <m/>
  </r>
  <r>
    <s v="US00492616"/>
    <s v="USNM00492616"/>
    <x v="223"/>
    <m/>
    <m/>
    <m/>
    <m/>
    <m/>
    <m/>
    <x v="10"/>
    <s v="Aleiodes"/>
    <m/>
  </r>
  <r>
    <s v="US00492617"/>
    <s v="USNM00492617"/>
    <x v="223"/>
    <m/>
    <m/>
    <m/>
    <m/>
    <m/>
    <m/>
    <x v="10"/>
    <s v="Aleiodes"/>
    <m/>
  </r>
  <r>
    <s v="US00491609"/>
    <s v="USNM00491609"/>
    <x v="223"/>
    <m/>
    <m/>
    <m/>
    <m/>
    <m/>
    <m/>
    <x v="10"/>
    <s v="Aleiodes"/>
    <m/>
  </r>
  <r>
    <s v="US00504874"/>
    <s v="USNM00504874"/>
    <x v="223"/>
    <m/>
    <m/>
    <m/>
    <m/>
    <m/>
    <m/>
    <x v="2"/>
    <s v="Hormius"/>
    <m/>
  </r>
  <r>
    <s v="US00641928"/>
    <s v="USNM00641928"/>
    <x v="223"/>
    <m/>
    <m/>
    <m/>
    <m/>
    <m/>
    <m/>
    <x v="12"/>
    <n v="0"/>
    <m/>
  </r>
  <r>
    <s v="US00267919"/>
    <s v="USNM00267919"/>
    <x v="223"/>
    <m/>
    <m/>
    <m/>
    <m/>
    <m/>
    <m/>
    <x v="10"/>
    <s v="Aleiodes"/>
    <m/>
  </r>
  <r>
    <s v="US00645675"/>
    <s v="USNM00645675"/>
    <x v="223"/>
    <m/>
    <m/>
    <m/>
    <m/>
    <m/>
    <m/>
    <x v="10"/>
    <s v="Aleiodes"/>
    <m/>
  </r>
  <r>
    <s v="US00645601"/>
    <s v="USNM00645601"/>
    <x v="223"/>
    <m/>
    <m/>
    <m/>
    <m/>
    <m/>
    <m/>
    <x v="10"/>
    <s v="Aleiodes"/>
    <m/>
  </r>
  <r>
    <s v="US00645507"/>
    <s v="USNM00645507"/>
    <x v="223"/>
    <m/>
    <m/>
    <m/>
    <m/>
    <m/>
    <m/>
    <x v="1"/>
    <s v="Troporhysipolis (former new genus Hormiinae)"/>
    <m/>
  </r>
  <r>
    <s v="US00454146"/>
    <s v="USNM00454146"/>
    <x v="223"/>
    <m/>
    <m/>
    <m/>
    <m/>
    <m/>
    <m/>
    <x v="13"/>
    <s v="Cystomasticoides"/>
    <m/>
  </r>
  <r>
    <s v="US00454262"/>
    <s v="USNM00454262"/>
    <x v="223"/>
    <m/>
    <m/>
    <m/>
    <m/>
    <m/>
    <m/>
    <x v="13"/>
    <s v="Cystomasticoides"/>
    <m/>
  </r>
  <r>
    <s v="US00454362"/>
    <s v="USNM00454362"/>
    <x v="223"/>
    <m/>
    <m/>
    <m/>
    <m/>
    <m/>
    <m/>
    <x v="13"/>
    <s v="Cystomasticoides"/>
    <m/>
  </r>
  <r>
    <s v="US00454359"/>
    <s v="USNM00454359"/>
    <x v="223"/>
    <m/>
    <m/>
    <m/>
    <m/>
    <m/>
    <m/>
    <x v="13"/>
    <s v="Cystomasticoides"/>
    <m/>
  </r>
  <r>
    <s v="US00491800"/>
    <s v="USNM00491800"/>
    <x v="223"/>
    <m/>
    <m/>
    <m/>
    <m/>
    <m/>
    <m/>
    <x v="5"/>
    <s v="Colastomion"/>
    <m/>
  </r>
  <r>
    <s v="US00491794"/>
    <s v="USNM00491794"/>
    <x v="223"/>
    <m/>
    <m/>
    <m/>
    <m/>
    <m/>
    <m/>
    <x v="5"/>
    <s v="Colastomion"/>
    <m/>
  </r>
  <r>
    <s v="US00491795"/>
    <s v="USNM00491795"/>
    <x v="223"/>
    <m/>
    <m/>
    <m/>
    <m/>
    <m/>
    <m/>
    <x v="5"/>
    <s v="Colastomion"/>
    <m/>
  </r>
  <r>
    <s v="US00503254"/>
    <s v="USNM00503254"/>
    <x v="223"/>
    <m/>
    <m/>
    <m/>
    <m/>
    <m/>
    <m/>
    <x v="5"/>
    <s v="Colastomion"/>
    <m/>
  </r>
  <r>
    <s v="US00643295"/>
    <s v="USNM00643295"/>
    <x v="223"/>
    <m/>
    <m/>
    <m/>
    <m/>
    <m/>
    <m/>
    <x v="5"/>
    <s v="Colastomion"/>
    <m/>
  </r>
  <r>
    <s v="US00505491"/>
    <s v="USNM00505491"/>
    <x v="223"/>
    <m/>
    <m/>
    <m/>
    <m/>
    <m/>
    <m/>
    <x v="5"/>
    <s v="Colastomion"/>
    <m/>
  </r>
  <r>
    <s v="US00454148"/>
    <s v="USNM00454148"/>
    <x v="223"/>
    <m/>
    <m/>
    <m/>
    <m/>
    <m/>
    <m/>
    <x v="5"/>
    <s v="Colastomion"/>
    <m/>
  </r>
  <r>
    <s v="US00454207"/>
    <s v="USNM00454207"/>
    <x v="223"/>
    <m/>
    <m/>
    <m/>
    <m/>
    <m/>
    <m/>
    <x v="5"/>
    <s v="Colastomion"/>
    <m/>
  </r>
  <r>
    <s v="US00454275"/>
    <s v="USNM00454275"/>
    <x v="223"/>
    <m/>
    <m/>
    <m/>
    <m/>
    <m/>
    <m/>
    <x v="5"/>
    <s v="Colastomion"/>
    <m/>
  </r>
  <r>
    <s v="US00645625"/>
    <s v="USNM00645625"/>
    <x v="223"/>
    <m/>
    <m/>
    <m/>
    <m/>
    <m/>
    <m/>
    <x v="12"/>
    <n v="0"/>
    <m/>
  </r>
  <r>
    <s v="US00645613"/>
    <s v="USNM00645613"/>
    <x v="223"/>
    <m/>
    <m/>
    <m/>
    <m/>
    <m/>
    <m/>
    <x v="1"/>
    <s v="Troporhysipolis (former new genus Hormiinae)"/>
    <m/>
  </r>
  <r>
    <s v="US00648419"/>
    <s v="USNM00648419"/>
    <x v="223"/>
    <m/>
    <m/>
    <m/>
    <m/>
    <m/>
    <m/>
    <x v="5"/>
    <s v="Colastomion"/>
    <m/>
  </r>
  <r>
    <s v="US00643299"/>
    <s v="USNM00643299"/>
    <x v="223"/>
    <m/>
    <m/>
    <m/>
    <m/>
    <m/>
    <m/>
    <x v="5"/>
    <s v="Colastomion"/>
    <m/>
  </r>
  <r>
    <s v="US00648415"/>
    <s v="USNM00648415"/>
    <x v="223"/>
    <m/>
    <m/>
    <m/>
    <m/>
    <m/>
    <m/>
    <x v="5"/>
    <s v="Colastomion"/>
    <m/>
  </r>
  <r>
    <s v="US00643285"/>
    <s v="USNM00643285"/>
    <x v="223"/>
    <m/>
    <m/>
    <m/>
    <m/>
    <m/>
    <m/>
    <x v="5"/>
    <s v="Colastomion"/>
    <m/>
  </r>
  <r>
    <s v="US00643281"/>
    <s v="USNM00643281"/>
    <x v="223"/>
    <m/>
    <m/>
    <m/>
    <m/>
    <m/>
    <m/>
    <x v="5"/>
    <s v="Colastomion"/>
    <m/>
  </r>
  <r>
    <s v="US00643282"/>
    <s v="USNM00643282"/>
    <x v="223"/>
    <m/>
    <m/>
    <m/>
    <m/>
    <m/>
    <m/>
    <x v="5"/>
    <s v="Colastomion"/>
    <m/>
  </r>
  <r>
    <s v="US00648414"/>
    <s v="USNM00648414"/>
    <x v="223"/>
    <m/>
    <m/>
    <m/>
    <m/>
    <m/>
    <m/>
    <x v="5"/>
    <s v="Colastomion"/>
    <m/>
  </r>
  <r>
    <s v="US00643298"/>
    <s v="USNM00643298"/>
    <x v="223"/>
    <m/>
    <m/>
    <m/>
    <m/>
    <m/>
    <m/>
    <x v="5"/>
    <s v="Colastomion"/>
    <m/>
  </r>
  <r>
    <s v="US00643279"/>
    <s v="USNM00643279"/>
    <x v="223"/>
    <m/>
    <m/>
    <m/>
    <m/>
    <m/>
    <m/>
    <x v="5"/>
    <s v="Colastomion"/>
    <m/>
  </r>
  <r>
    <s v="US00643293"/>
    <s v="USNM00643293"/>
    <x v="223"/>
    <m/>
    <m/>
    <m/>
    <m/>
    <m/>
    <m/>
    <x v="5"/>
    <s v="Colastomion"/>
    <m/>
  </r>
  <r>
    <s v="US00643294"/>
    <s v="USNM00643294"/>
    <x v="223"/>
    <m/>
    <m/>
    <m/>
    <m/>
    <m/>
    <m/>
    <x v="5"/>
    <s v="Colastomion"/>
    <m/>
  </r>
  <r>
    <s v="US00499176"/>
    <s v="USNM00499176"/>
    <x v="224"/>
    <m/>
    <m/>
    <m/>
    <m/>
    <m/>
    <m/>
    <x v="0"/>
    <m/>
    <m/>
  </r>
  <r>
    <s v="US00504054"/>
    <s v="USNM00504054"/>
    <x v="224"/>
    <m/>
    <m/>
    <m/>
    <m/>
    <m/>
    <m/>
    <x v="0"/>
    <m/>
    <m/>
  </r>
  <r>
    <s v="US00499593"/>
    <s v="USNM00499593"/>
    <x v="224"/>
    <m/>
    <m/>
    <m/>
    <m/>
    <m/>
    <m/>
    <x v="0"/>
    <m/>
    <m/>
  </r>
  <r>
    <s v="US00499602"/>
    <s v="USNM00499602"/>
    <x v="224"/>
    <m/>
    <m/>
    <m/>
    <m/>
    <m/>
    <m/>
    <x v="0"/>
    <m/>
    <m/>
  </r>
  <r>
    <s v="US00499590"/>
    <s v="USNM00499590"/>
    <x v="224"/>
    <m/>
    <m/>
    <m/>
    <m/>
    <m/>
    <m/>
    <x v="0"/>
    <m/>
    <m/>
  </r>
  <r>
    <s v="US00499611"/>
    <s v="USNM00499611"/>
    <x v="224"/>
    <m/>
    <m/>
    <m/>
    <m/>
    <m/>
    <m/>
    <x v="0"/>
    <m/>
    <m/>
  </r>
  <r>
    <s v="US00499606"/>
    <s v="USNM00499606"/>
    <x v="224"/>
    <m/>
    <m/>
    <m/>
    <m/>
    <m/>
    <m/>
    <x v="0"/>
    <m/>
    <m/>
  </r>
  <r>
    <s v="US00499553"/>
    <s v="USNM00499553"/>
    <x v="224"/>
    <m/>
    <m/>
    <m/>
    <m/>
    <m/>
    <m/>
    <x v="0"/>
    <m/>
    <m/>
  </r>
  <r>
    <s v="US00499202"/>
    <s v="USNM00499202"/>
    <x v="224"/>
    <m/>
    <m/>
    <m/>
    <m/>
    <m/>
    <m/>
    <x v="0"/>
    <m/>
    <m/>
  </r>
  <r>
    <s v="US00499439"/>
    <s v="USNM00499439"/>
    <x v="224"/>
    <m/>
    <m/>
    <m/>
    <m/>
    <m/>
    <m/>
    <x v="0"/>
    <m/>
    <m/>
  </r>
  <r>
    <s v="US00499197"/>
    <s v="USNM00499197"/>
    <x v="224"/>
    <m/>
    <m/>
    <m/>
    <m/>
    <m/>
    <m/>
    <x v="0"/>
    <m/>
    <m/>
  </r>
  <r>
    <s v="US00499179"/>
    <s v="USNM00499179"/>
    <x v="224"/>
    <m/>
    <m/>
    <m/>
    <m/>
    <m/>
    <m/>
    <x v="0"/>
    <m/>
    <m/>
  </r>
  <r>
    <s v="US00499331"/>
    <s v="USNM00499331"/>
    <x v="224"/>
    <m/>
    <m/>
    <m/>
    <m/>
    <m/>
    <m/>
    <x v="0"/>
    <m/>
    <m/>
  </r>
  <r>
    <s v="US00499447"/>
    <s v="USNM00499447"/>
    <x v="224"/>
    <m/>
    <m/>
    <m/>
    <m/>
    <m/>
    <m/>
    <x v="0"/>
    <m/>
    <m/>
  </r>
  <r>
    <s v="US00499300"/>
    <s v="USNM00499300"/>
    <x v="224"/>
    <m/>
    <m/>
    <m/>
    <m/>
    <m/>
    <m/>
    <x v="0"/>
    <m/>
    <m/>
  </r>
  <r>
    <s v="US00499318"/>
    <s v="USNM00499318"/>
    <x v="224"/>
    <m/>
    <m/>
    <m/>
    <m/>
    <m/>
    <m/>
    <x v="0"/>
    <m/>
    <m/>
  </r>
  <r>
    <s v="US00499409"/>
    <s v="USNM00499409"/>
    <x v="224"/>
    <m/>
    <m/>
    <m/>
    <m/>
    <m/>
    <m/>
    <x v="0"/>
    <m/>
    <m/>
  </r>
  <r>
    <s v="US00497805"/>
    <s v="USNM00497805"/>
    <x v="224"/>
    <m/>
    <m/>
    <m/>
    <m/>
    <m/>
    <m/>
    <x v="0"/>
    <m/>
    <m/>
  </r>
  <r>
    <s v="US00497337"/>
    <s v="USNM00497337"/>
    <x v="224"/>
    <m/>
    <m/>
    <m/>
    <m/>
    <m/>
    <m/>
    <x v="0"/>
    <m/>
    <m/>
  </r>
  <r>
    <s v="US00497686"/>
    <s v="USNM00497686"/>
    <x v="224"/>
    <m/>
    <m/>
    <m/>
    <m/>
    <m/>
    <m/>
    <x v="0"/>
    <m/>
    <m/>
  </r>
  <r>
    <s v="US00497835"/>
    <s v="USNM00497835"/>
    <x v="224"/>
    <m/>
    <m/>
    <m/>
    <m/>
    <m/>
    <m/>
    <x v="0"/>
    <m/>
    <m/>
  </r>
  <r>
    <s v="US00503887"/>
    <s v="USNM00503887"/>
    <x v="224"/>
    <m/>
    <m/>
    <m/>
    <m/>
    <m/>
    <m/>
    <x v="0"/>
    <m/>
    <m/>
  </r>
  <r>
    <s v="US00503863"/>
    <s v="USNM00503863"/>
    <x v="224"/>
    <m/>
    <m/>
    <m/>
    <m/>
    <m/>
    <m/>
    <x v="0"/>
    <m/>
    <m/>
  </r>
  <r>
    <s v="US00503837"/>
    <s v="USNM00503837"/>
    <x v="224"/>
    <m/>
    <m/>
    <m/>
    <m/>
    <m/>
    <m/>
    <x v="0"/>
    <m/>
    <m/>
  </r>
  <r>
    <s v="US00503836"/>
    <s v="USNM00503836"/>
    <x v="224"/>
    <m/>
    <m/>
    <m/>
    <m/>
    <m/>
    <m/>
    <x v="0"/>
    <m/>
    <m/>
  </r>
  <r>
    <s v="US00503927"/>
    <s v="USNM00503927"/>
    <x v="224"/>
    <m/>
    <m/>
    <m/>
    <m/>
    <m/>
    <m/>
    <x v="0"/>
    <m/>
    <m/>
  </r>
  <r>
    <s v="US00504056"/>
    <s v="USNM00504056"/>
    <x v="224"/>
    <m/>
    <m/>
    <m/>
    <m/>
    <m/>
    <m/>
    <x v="0"/>
    <m/>
    <m/>
  </r>
  <r>
    <s v="US00504057"/>
    <s v="USNM00504057"/>
    <x v="224"/>
    <m/>
    <m/>
    <m/>
    <m/>
    <m/>
    <m/>
    <x v="0"/>
    <m/>
    <m/>
  </r>
  <r>
    <s v="US00504058"/>
    <s v="USNM00504058"/>
    <x v="224"/>
    <m/>
    <m/>
    <m/>
    <m/>
    <m/>
    <m/>
    <x v="0"/>
    <m/>
    <m/>
  </r>
  <r>
    <s v="US00504059"/>
    <s v="USNM00504059"/>
    <x v="224"/>
    <m/>
    <m/>
    <m/>
    <m/>
    <m/>
    <m/>
    <x v="0"/>
    <m/>
    <m/>
  </r>
  <r>
    <s v="US00504052"/>
    <s v="USNM00504052"/>
    <x v="224"/>
    <m/>
    <m/>
    <m/>
    <m/>
    <m/>
    <m/>
    <x v="0"/>
    <m/>
    <m/>
  </r>
  <r>
    <s v="US00504050"/>
    <s v="USNM00504050"/>
    <x v="224"/>
    <m/>
    <m/>
    <m/>
    <m/>
    <m/>
    <m/>
    <x v="0"/>
    <m/>
    <m/>
  </r>
  <r>
    <s v="US00504051"/>
    <s v="USNM00504051"/>
    <x v="224"/>
    <m/>
    <m/>
    <m/>
    <m/>
    <m/>
    <m/>
    <x v="0"/>
    <m/>
    <m/>
  </r>
  <r>
    <s v="US00504040"/>
    <s v="USNM00504040"/>
    <x v="224"/>
    <m/>
    <m/>
    <m/>
    <m/>
    <m/>
    <m/>
    <x v="0"/>
    <m/>
    <m/>
  </r>
  <r>
    <s v="US00504042"/>
    <s v="USNM00504042"/>
    <x v="224"/>
    <m/>
    <m/>
    <m/>
    <m/>
    <m/>
    <m/>
    <x v="0"/>
    <m/>
    <m/>
  </r>
  <r>
    <s v="US00504043"/>
    <s v="USNM00504043"/>
    <x v="224"/>
    <m/>
    <m/>
    <m/>
    <m/>
    <m/>
    <m/>
    <x v="0"/>
    <m/>
    <m/>
  </r>
  <r>
    <s v="US00504084"/>
    <s v="USNM00504084"/>
    <x v="224"/>
    <m/>
    <m/>
    <m/>
    <m/>
    <m/>
    <m/>
    <x v="0"/>
    <m/>
    <m/>
  </r>
  <r>
    <s v="US00504085"/>
    <s v="USNM00504085"/>
    <x v="224"/>
    <m/>
    <m/>
    <m/>
    <m/>
    <m/>
    <m/>
    <x v="0"/>
    <m/>
    <m/>
  </r>
  <r>
    <s v="US00504086"/>
    <s v="USNM00504086"/>
    <x v="224"/>
    <m/>
    <m/>
    <m/>
    <m/>
    <m/>
    <m/>
    <x v="0"/>
    <m/>
    <m/>
  </r>
  <r>
    <s v="US00505081"/>
    <s v="USNM00505081"/>
    <x v="224"/>
    <m/>
    <m/>
    <m/>
    <m/>
    <m/>
    <m/>
    <x v="0"/>
    <m/>
    <m/>
  </r>
  <r>
    <s v="US00505082"/>
    <s v="USNM00505082"/>
    <x v="224"/>
    <m/>
    <m/>
    <m/>
    <m/>
    <m/>
    <m/>
    <x v="0"/>
    <m/>
    <m/>
  </r>
  <r>
    <s v="US00505078"/>
    <s v="USNM00505078"/>
    <x v="224"/>
    <m/>
    <m/>
    <m/>
    <m/>
    <m/>
    <m/>
    <x v="0"/>
    <m/>
    <m/>
  </r>
  <r>
    <s v="US00509239"/>
    <s v="USNM00509239"/>
    <x v="224"/>
    <m/>
    <m/>
    <m/>
    <m/>
    <m/>
    <m/>
    <x v="0"/>
    <m/>
    <m/>
  </r>
  <r>
    <s v="US00509258"/>
    <s v="USNM00509258"/>
    <x v="224"/>
    <m/>
    <m/>
    <m/>
    <m/>
    <m/>
    <m/>
    <x v="0"/>
    <m/>
    <m/>
  </r>
  <r>
    <s v="US00504041"/>
    <s v="USNM00504041"/>
    <x v="225"/>
    <m/>
    <m/>
    <m/>
    <m/>
    <m/>
    <m/>
    <x v="0"/>
    <m/>
    <m/>
  </r>
  <r>
    <s v="US00497274"/>
    <s v="USNM00497274"/>
    <x v="224"/>
    <m/>
    <m/>
    <m/>
    <m/>
    <m/>
    <m/>
    <x v="0"/>
    <m/>
    <m/>
  </r>
  <r>
    <s v="US00504053"/>
    <s v="USNM00504053"/>
    <x v="224"/>
    <m/>
    <m/>
    <m/>
    <m/>
    <m/>
    <m/>
    <x v="0"/>
    <m/>
    <m/>
  </r>
  <r>
    <s v="US00506691"/>
    <s v="USNM00506691"/>
    <x v="224"/>
    <m/>
    <m/>
    <m/>
    <m/>
    <m/>
    <m/>
    <x v="0"/>
    <m/>
    <m/>
  </r>
  <r>
    <s v="US00267987"/>
    <s v="USNM00267987"/>
    <x v="226"/>
    <m/>
    <m/>
    <m/>
    <m/>
    <m/>
    <m/>
    <x v="0"/>
    <m/>
    <m/>
  </r>
  <r>
    <s v="US00267994"/>
    <s v="USNM00267994"/>
    <x v="226"/>
    <m/>
    <m/>
    <m/>
    <m/>
    <m/>
    <m/>
    <x v="0"/>
    <m/>
    <m/>
  </r>
  <r>
    <s v="US00268008"/>
    <s v="USNM00268008"/>
    <x v="226"/>
    <m/>
    <m/>
    <m/>
    <m/>
    <m/>
    <m/>
    <x v="0"/>
    <m/>
    <m/>
  </r>
  <r>
    <s v="US00268010"/>
    <s v="USNM00268010"/>
    <x v="226"/>
    <m/>
    <m/>
    <m/>
    <m/>
    <m/>
    <m/>
    <x v="0"/>
    <m/>
    <m/>
  </r>
  <r>
    <s v="US00268012"/>
    <s v="USNM00268012"/>
    <x v="226"/>
    <m/>
    <m/>
    <m/>
    <m/>
    <m/>
    <m/>
    <x v="0"/>
    <m/>
    <m/>
  </r>
  <r>
    <s v="US00268015"/>
    <s v="USNM00268015"/>
    <x v="226"/>
    <m/>
    <m/>
    <m/>
    <m/>
    <m/>
    <m/>
    <x v="0"/>
    <m/>
    <m/>
  </r>
  <r>
    <s v="US00268016"/>
    <s v="USNM00268016"/>
    <x v="226"/>
    <m/>
    <m/>
    <m/>
    <m/>
    <m/>
    <m/>
    <x v="0"/>
    <m/>
    <m/>
  </r>
  <r>
    <s v="US00269674"/>
    <s v="USNM00269674"/>
    <x v="226"/>
    <m/>
    <m/>
    <m/>
    <m/>
    <m/>
    <m/>
    <x v="0"/>
    <m/>
    <m/>
  </r>
  <r>
    <s v="US00269714"/>
    <s v="USNM00269714"/>
    <x v="226"/>
    <m/>
    <m/>
    <m/>
    <m/>
    <m/>
    <m/>
    <x v="0"/>
    <m/>
    <m/>
  </r>
  <r>
    <s v="US00269717"/>
    <s v="USNM00269717"/>
    <x v="226"/>
    <m/>
    <m/>
    <m/>
    <m/>
    <m/>
    <m/>
    <x v="0"/>
    <m/>
    <m/>
  </r>
  <r>
    <s v="US00269718"/>
    <s v="USNM00269718"/>
    <x v="226"/>
    <m/>
    <m/>
    <m/>
    <m/>
    <m/>
    <m/>
    <x v="0"/>
    <m/>
    <m/>
  </r>
  <r>
    <s v="US00509118"/>
    <s v="USNM00509118"/>
    <x v="227"/>
    <m/>
    <m/>
    <m/>
    <m/>
    <m/>
    <m/>
    <x v="0"/>
    <m/>
    <m/>
  </r>
  <r>
    <s v="US00508602"/>
    <s v="USNM00508602"/>
    <x v="226"/>
    <m/>
    <m/>
    <m/>
    <m/>
    <m/>
    <m/>
    <x v="0"/>
    <m/>
    <m/>
  </r>
  <r>
    <s v="US00505522"/>
    <s v="USNM00505522"/>
    <x v="227"/>
    <m/>
    <m/>
    <m/>
    <m/>
    <m/>
    <m/>
    <x v="0"/>
    <m/>
    <m/>
  </r>
  <r>
    <s v="US00505566"/>
    <s v="USNM00505566"/>
    <x v="226"/>
    <m/>
    <m/>
    <m/>
    <m/>
    <m/>
    <m/>
    <x v="0"/>
    <m/>
    <m/>
  </r>
  <r>
    <s v="US00505532"/>
    <s v="USNM00505532"/>
    <x v="226"/>
    <m/>
    <m/>
    <m/>
    <m/>
    <m/>
    <m/>
    <x v="0"/>
    <m/>
    <m/>
  </r>
  <r>
    <s v="US00505542"/>
    <s v="USNM00505542"/>
    <x v="226"/>
    <m/>
    <m/>
    <m/>
    <m/>
    <m/>
    <m/>
    <x v="0"/>
    <m/>
    <m/>
  </r>
  <r>
    <s v="US00505552"/>
    <s v="USNM00505552"/>
    <x v="226"/>
    <m/>
    <m/>
    <m/>
    <m/>
    <m/>
    <m/>
    <x v="0"/>
    <m/>
    <m/>
  </r>
  <r>
    <s v="US00505549"/>
    <s v="USNM00505549"/>
    <x v="226"/>
    <m/>
    <m/>
    <m/>
    <m/>
    <m/>
    <m/>
    <x v="0"/>
    <m/>
    <m/>
  </r>
  <r>
    <s v="US00505533"/>
    <s v="USNM00505533"/>
    <x v="226"/>
    <m/>
    <m/>
    <m/>
    <m/>
    <m/>
    <m/>
    <x v="0"/>
    <m/>
    <m/>
  </r>
  <r>
    <s v="US00505541"/>
    <s v="USNM00505541"/>
    <x v="226"/>
    <m/>
    <m/>
    <m/>
    <m/>
    <m/>
    <m/>
    <x v="0"/>
    <m/>
    <m/>
  </r>
  <r>
    <s v="US00505545"/>
    <s v="USNM00505545"/>
    <x v="226"/>
    <m/>
    <m/>
    <m/>
    <m/>
    <m/>
    <m/>
    <x v="0"/>
    <m/>
    <m/>
  </r>
  <r>
    <s v="US00505550"/>
    <s v="USNM00505550"/>
    <x v="226"/>
    <m/>
    <m/>
    <m/>
    <m/>
    <m/>
    <m/>
    <x v="0"/>
    <m/>
    <m/>
  </r>
  <r>
    <s v="US00505562"/>
    <s v="USNM00505562"/>
    <x v="226"/>
    <m/>
    <m/>
    <m/>
    <m/>
    <m/>
    <m/>
    <x v="0"/>
    <m/>
    <m/>
  </r>
  <r>
    <s v="US00505557"/>
    <s v="USNM00505557"/>
    <x v="226"/>
    <m/>
    <m/>
    <m/>
    <m/>
    <m/>
    <m/>
    <x v="0"/>
    <m/>
    <m/>
  </r>
  <r>
    <s v="US00505531"/>
    <s v="USNM00505531"/>
    <x v="226"/>
    <m/>
    <m/>
    <m/>
    <m/>
    <m/>
    <m/>
    <x v="0"/>
    <m/>
    <m/>
  </r>
  <r>
    <s v="US00505540"/>
    <s v="USNM00505540"/>
    <x v="226"/>
    <m/>
    <m/>
    <m/>
    <m/>
    <m/>
    <m/>
    <x v="0"/>
    <m/>
    <m/>
  </r>
  <r>
    <s v="US00505534"/>
    <s v="USNM00505534"/>
    <x v="226"/>
    <m/>
    <m/>
    <m/>
    <m/>
    <m/>
    <m/>
    <x v="0"/>
    <m/>
    <m/>
  </r>
  <r>
    <s v="US00505574"/>
    <s v="USNM00505574"/>
    <x v="226"/>
    <m/>
    <m/>
    <m/>
    <m/>
    <m/>
    <m/>
    <x v="0"/>
    <m/>
    <m/>
  </r>
  <r>
    <s v="US00505546"/>
    <s v="USNM00505546"/>
    <x v="226"/>
    <m/>
    <m/>
    <m/>
    <m/>
    <m/>
    <m/>
    <x v="0"/>
    <m/>
    <m/>
  </r>
  <r>
    <s v="US00643729"/>
    <s v="USNM00643729"/>
    <x v="226"/>
    <m/>
    <m/>
    <m/>
    <m/>
    <m/>
    <m/>
    <x v="0"/>
    <m/>
    <m/>
  </r>
  <r>
    <s v="US00269665"/>
    <s v="USNM00269665"/>
    <x v="226"/>
    <m/>
    <m/>
    <m/>
    <m/>
    <m/>
    <m/>
    <x v="0"/>
    <m/>
    <m/>
  </r>
  <r>
    <s v="US00503924"/>
    <s v="USNM00503924"/>
    <x v="227"/>
    <m/>
    <m/>
    <m/>
    <m/>
    <m/>
    <m/>
    <x v="0"/>
    <m/>
    <m/>
  </r>
  <r>
    <s v="US00505536"/>
    <s v="USNM00505536"/>
    <x v="227"/>
    <m/>
    <m/>
    <m/>
    <m/>
    <m/>
    <m/>
    <x v="0"/>
    <m/>
    <m/>
  </r>
  <r>
    <s v="US00505568"/>
    <s v="USNM00505568"/>
    <x v="227"/>
    <m/>
    <m/>
    <m/>
    <m/>
    <m/>
    <m/>
    <x v="0"/>
    <m/>
    <m/>
  </r>
  <r>
    <s v="US00269734"/>
    <s v="USNM00269734"/>
    <x v="228"/>
    <m/>
    <m/>
    <m/>
    <m/>
    <m/>
    <m/>
    <x v="0"/>
    <m/>
    <m/>
  </r>
  <r>
    <s v="US00509004"/>
    <s v="USNM00509004"/>
    <x v="228"/>
    <m/>
    <m/>
    <m/>
    <m/>
    <m/>
    <m/>
    <x v="0"/>
    <m/>
    <m/>
  </r>
  <r>
    <s v="US00267980"/>
    <s v="USNM00267980"/>
    <x v="226"/>
    <m/>
    <m/>
    <m/>
    <m/>
    <m/>
    <m/>
    <x v="0"/>
    <m/>
    <m/>
  </r>
  <r>
    <s v="US00269594"/>
    <s v="USNM00269594"/>
    <x v="226"/>
    <m/>
    <m/>
    <m/>
    <m/>
    <m/>
    <m/>
    <x v="0"/>
    <m/>
    <m/>
  </r>
  <r>
    <s v="US00269715"/>
    <s v="USNM00269715"/>
    <x v="226"/>
    <m/>
    <m/>
    <m/>
    <m/>
    <m/>
    <m/>
    <x v="0"/>
    <m/>
    <m/>
  </r>
  <r>
    <s v="US00269725"/>
    <s v="USNM00269725"/>
    <x v="226"/>
    <m/>
    <m/>
    <m/>
    <m/>
    <m/>
    <m/>
    <x v="0"/>
    <m/>
    <m/>
  </r>
  <r>
    <s v="US00499241"/>
    <s v="USNM00499241"/>
    <x v="226"/>
    <m/>
    <m/>
    <m/>
    <m/>
    <m/>
    <m/>
    <x v="0"/>
    <m/>
    <m/>
  </r>
  <r>
    <s v="US00499479"/>
    <s v="USNM00499479"/>
    <x v="226"/>
    <m/>
    <m/>
    <m/>
    <m/>
    <m/>
    <m/>
    <x v="0"/>
    <m/>
    <m/>
  </r>
  <r>
    <s v="US00504168"/>
    <s v="USNM00504168"/>
    <x v="226"/>
    <m/>
    <m/>
    <m/>
    <m/>
    <m/>
    <m/>
    <x v="0"/>
    <m/>
    <m/>
  </r>
  <r>
    <s v="US00503860"/>
    <s v="USNM00503860"/>
    <x v="226"/>
    <m/>
    <m/>
    <m/>
    <m/>
    <m/>
    <m/>
    <x v="0"/>
    <m/>
    <m/>
  </r>
  <r>
    <s v="US00505555"/>
    <s v="USNM00505555"/>
    <x v="226"/>
    <m/>
    <m/>
    <m/>
    <m/>
    <m/>
    <m/>
    <x v="0"/>
    <m/>
    <m/>
  </r>
  <r>
    <s v="US00505565"/>
    <s v="USNM00505565"/>
    <x v="226"/>
    <m/>
    <m/>
    <m/>
    <m/>
    <m/>
    <m/>
    <x v="0"/>
    <m/>
    <m/>
  </r>
  <r>
    <s v="US00505528"/>
    <s v="USNM00505528"/>
    <x v="226"/>
    <m/>
    <m/>
    <m/>
    <m/>
    <m/>
    <m/>
    <x v="0"/>
    <m/>
    <m/>
  </r>
  <r>
    <s v="US00504087"/>
    <s v="USNM00504087"/>
    <x v="229"/>
    <m/>
    <m/>
    <m/>
    <m/>
    <m/>
    <m/>
    <x v="0"/>
    <m/>
    <m/>
  </r>
  <r>
    <s v="US00494472"/>
    <s v="USNM00494472"/>
    <x v="230"/>
    <m/>
    <m/>
    <m/>
    <m/>
    <m/>
    <m/>
    <x v="0"/>
    <m/>
    <m/>
  </r>
  <r>
    <s v="US00494226"/>
    <s v="USNM00494226"/>
    <x v="230"/>
    <m/>
    <m/>
    <m/>
    <m/>
    <m/>
    <m/>
    <x v="0"/>
    <m/>
    <m/>
  </r>
  <r>
    <s v="US00499185"/>
    <s v="USNM00499185"/>
    <x v="230"/>
    <m/>
    <m/>
    <m/>
    <m/>
    <m/>
    <m/>
    <x v="0"/>
    <m/>
    <m/>
  </r>
  <r>
    <s v="US00499361"/>
    <s v="USNM00499361"/>
    <x v="230"/>
    <m/>
    <m/>
    <m/>
    <m/>
    <m/>
    <m/>
    <x v="0"/>
    <m/>
    <m/>
  </r>
  <r>
    <s v="US00499313"/>
    <s v="USNM00499313"/>
    <x v="230"/>
    <m/>
    <m/>
    <m/>
    <m/>
    <m/>
    <m/>
    <x v="0"/>
    <m/>
    <m/>
  </r>
  <r>
    <s v="US00499605"/>
    <s v="USNM00499605"/>
    <x v="230"/>
    <m/>
    <m/>
    <m/>
    <m/>
    <m/>
    <m/>
    <x v="0"/>
    <m/>
    <m/>
  </r>
  <r>
    <s v="US00499200"/>
    <s v="USNM00499200"/>
    <x v="230"/>
    <m/>
    <m/>
    <m/>
    <m/>
    <m/>
    <m/>
    <x v="0"/>
    <m/>
    <m/>
  </r>
  <r>
    <s v="US00499610"/>
    <s v="USNM00499610"/>
    <x v="230"/>
    <m/>
    <m/>
    <m/>
    <m/>
    <m/>
    <m/>
    <x v="0"/>
    <m/>
    <m/>
  </r>
  <r>
    <s v="US00499355"/>
    <s v="USNM00499355"/>
    <x v="230"/>
    <m/>
    <m/>
    <m/>
    <m/>
    <m/>
    <m/>
    <x v="0"/>
    <m/>
    <m/>
  </r>
  <r>
    <s v="US00499172"/>
    <s v="USNM00499172"/>
    <x v="230"/>
    <m/>
    <m/>
    <m/>
    <m/>
    <m/>
    <m/>
    <x v="0"/>
    <m/>
    <m/>
  </r>
  <r>
    <s v="US00499445"/>
    <s v="USNM00499445"/>
    <x v="230"/>
    <m/>
    <m/>
    <m/>
    <m/>
    <m/>
    <m/>
    <x v="0"/>
    <m/>
    <m/>
  </r>
  <r>
    <s v="US00499455"/>
    <s v="USNM00499455"/>
    <x v="230"/>
    <m/>
    <m/>
    <m/>
    <m/>
    <m/>
    <m/>
    <x v="0"/>
    <m/>
    <m/>
  </r>
  <r>
    <s v="US00499486"/>
    <s v="USNM00499486"/>
    <x v="230"/>
    <m/>
    <m/>
    <m/>
    <m/>
    <m/>
    <m/>
    <x v="0"/>
    <m/>
    <m/>
  </r>
  <r>
    <s v="US00499325"/>
    <s v="USNM00499325"/>
    <x v="230"/>
    <m/>
    <m/>
    <m/>
    <m/>
    <m/>
    <m/>
    <x v="0"/>
    <m/>
    <m/>
  </r>
  <r>
    <s v="US00499301"/>
    <s v="USNM00499301"/>
    <x v="230"/>
    <m/>
    <m/>
    <m/>
    <m/>
    <m/>
    <m/>
    <x v="0"/>
    <m/>
    <m/>
  </r>
  <r>
    <s v="US00499427"/>
    <s v="USNM00499427"/>
    <x v="230"/>
    <m/>
    <m/>
    <m/>
    <m/>
    <m/>
    <m/>
    <x v="0"/>
    <m/>
    <m/>
  </r>
  <r>
    <s v="US00499496"/>
    <s v="USNM00499496"/>
    <x v="230"/>
    <m/>
    <m/>
    <m/>
    <m/>
    <m/>
    <m/>
    <x v="0"/>
    <m/>
    <m/>
  </r>
  <r>
    <s v="US00499181"/>
    <s v="USNM00499181"/>
    <x v="230"/>
    <m/>
    <m/>
    <m/>
    <m/>
    <m/>
    <m/>
    <x v="0"/>
    <m/>
    <m/>
  </r>
  <r>
    <s v="US00499816"/>
    <s v="USNM00499816"/>
    <x v="230"/>
    <m/>
    <m/>
    <m/>
    <m/>
    <m/>
    <m/>
    <x v="0"/>
    <m/>
    <m/>
  </r>
  <r>
    <s v="US00499789"/>
    <s v="USNM00499789"/>
    <x v="230"/>
    <m/>
    <m/>
    <m/>
    <m/>
    <m/>
    <m/>
    <x v="0"/>
    <m/>
    <m/>
  </r>
  <r>
    <s v="US00499358"/>
    <s v="USNM00499358"/>
    <x v="230"/>
    <m/>
    <m/>
    <m/>
    <m/>
    <m/>
    <m/>
    <x v="0"/>
    <m/>
    <m/>
  </r>
  <r>
    <s v="US00499520"/>
    <s v="USNM00499520"/>
    <x v="230"/>
    <m/>
    <m/>
    <m/>
    <m/>
    <m/>
    <m/>
    <x v="0"/>
    <m/>
    <m/>
  </r>
  <r>
    <s v="US00497196"/>
    <s v="USNM00497196"/>
    <x v="230"/>
    <m/>
    <m/>
    <m/>
    <m/>
    <m/>
    <m/>
    <x v="0"/>
    <m/>
    <m/>
  </r>
  <r>
    <s v="US00497270"/>
    <s v="USNM00497270"/>
    <x v="230"/>
    <m/>
    <m/>
    <m/>
    <m/>
    <m/>
    <m/>
    <x v="0"/>
    <m/>
    <m/>
  </r>
  <r>
    <s v="US00497309"/>
    <s v="USNM00497309"/>
    <x v="230"/>
    <m/>
    <m/>
    <m/>
    <m/>
    <m/>
    <m/>
    <x v="0"/>
    <m/>
    <m/>
  </r>
  <r>
    <s v="US00497765"/>
    <s v="USNM00497765"/>
    <x v="230"/>
    <m/>
    <m/>
    <m/>
    <m/>
    <m/>
    <m/>
    <x v="0"/>
    <m/>
    <m/>
  </r>
  <r>
    <s v="US00497289"/>
    <s v="USNM00497289"/>
    <x v="230"/>
    <m/>
    <m/>
    <m/>
    <m/>
    <m/>
    <m/>
    <x v="0"/>
    <m/>
    <m/>
  </r>
  <r>
    <s v="US00497287"/>
    <s v="USNM00497287"/>
    <x v="230"/>
    <m/>
    <m/>
    <m/>
    <m/>
    <m/>
    <m/>
    <x v="0"/>
    <m/>
    <m/>
  </r>
  <r>
    <s v="US00497668"/>
    <s v="USNM00497668"/>
    <x v="230"/>
    <m/>
    <m/>
    <m/>
    <m/>
    <m/>
    <m/>
    <x v="0"/>
    <m/>
    <m/>
  </r>
  <r>
    <s v="US00497271"/>
    <s v="USNM00497271"/>
    <x v="230"/>
    <m/>
    <m/>
    <m/>
    <m/>
    <m/>
    <m/>
    <x v="0"/>
    <m/>
    <m/>
  </r>
  <r>
    <s v="US00497285"/>
    <s v="USNM00497285"/>
    <x v="230"/>
    <m/>
    <m/>
    <m/>
    <m/>
    <m/>
    <m/>
    <x v="0"/>
    <m/>
    <m/>
  </r>
  <r>
    <s v="US00497670"/>
    <s v="USNM00497670"/>
    <x v="230"/>
    <m/>
    <m/>
    <m/>
    <m/>
    <m/>
    <m/>
    <x v="0"/>
    <m/>
    <m/>
  </r>
  <r>
    <s v="US00504279"/>
    <s v="USNM00504279"/>
    <x v="230"/>
    <m/>
    <m/>
    <m/>
    <m/>
    <m/>
    <m/>
    <x v="0"/>
    <m/>
    <m/>
  </r>
  <r>
    <s v="US00504267"/>
    <s v="USNM00504267"/>
    <x v="230"/>
    <m/>
    <m/>
    <m/>
    <m/>
    <m/>
    <m/>
    <x v="0"/>
    <m/>
    <m/>
  </r>
  <r>
    <s v="US00504185"/>
    <s v="USNM00504185"/>
    <x v="230"/>
    <m/>
    <m/>
    <m/>
    <m/>
    <m/>
    <m/>
    <x v="0"/>
    <m/>
    <m/>
  </r>
  <r>
    <s v="US00504186"/>
    <s v="USNM00504186"/>
    <x v="230"/>
    <m/>
    <m/>
    <m/>
    <m/>
    <m/>
    <m/>
    <x v="0"/>
    <m/>
    <m/>
  </r>
  <r>
    <s v="US00504187"/>
    <s v="USNM00504187"/>
    <x v="230"/>
    <m/>
    <m/>
    <m/>
    <m/>
    <m/>
    <m/>
    <x v="0"/>
    <m/>
    <m/>
  </r>
  <r>
    <s v="US00504225"/>
    <s v="USNM00504225"/>
    <x v="230"/>
    <m/>
    <m/>
    <m/>
    <m/>
    <m/>
    <m/>
    <x v="0"/>
    <m/>
    <m/>
  </r>
  <r>
    <s v="US00504226"/>
    <s v="USNM00504226"/>
    <x v="230"/>
    <m/>
    <m/>
    <m/>
    <m/>
    <m/>
    <m/>
    <x v="0"/>
    <m/>
    <m/>
  </r>
  <r>
    <s v="US00504227"/>
    <s v="USNM00504227"/>
    <x v="230"/>
    <m/>
    <m/>
    <m/>
    <m/>
    <m/>
    <m/>
    <x v="0"/>
    <m/>
    <m/>
  </r>
  <r>
    <s v="US00503972"/>
    <s v="USNM00503972"/>
    <x v="230"/>
    <m/>
    <m/>
    <m/>
    <m/>
    <m/>
    <m/>
    <x v="0"/>
    <m/>
    <m/>
  </r>
  <r>
    <s v="US00503973"/>
    <s v="USNM00503973"/>
    <x v="230"/>
    <m/>
    <m/>
    <m/>
    <m/>
    <m/>
    <m/>
    <x v="0"/>
    <m/>
    <m/>
  </r>
  <r>
    <s v="US00504204"/>
    <s v="USNM00504204"/>
    <x v="230"/>
    <m/>
    <m/>
    <m/>
    <m/>
    <m/>
    <m/>
    <x v="0"/>
    <m/>
    <m/>
  </r>
  <r>
    <s v="US00504205"/>
    <s v="USNM00504205"/>
    <x v="230"/>
    <m/>
    <m/>
    <m/>
    <m/>
    <m/>
    <m/>
    <x v="0"/>
    <m/>
    <m/>
  </r>
  <r>
    <s v="US00504164"/>
    <s v="USNM00504164"/>
    <x v="230"/>
    <m/>
    <m/>
    <m/>
    <m/>
    <m/>
    <m/>
    <x v="0"/>
    <m/>
    <m/>
  </r>
  <r>
    <s v="US00504220"/>
    <s v="USNM00504220"/>
    <x v="230"/>
    <m/>
    <m/>
    <m/>
    <m/>
    <m/>
    <m/>
    <x v="0"/>
    <m/>
    <m/>
  </r>
  <r>
    <s v="US00504222"/>
    <s v="USNM00504222"/>
    <x v="230"/>
    <m/>
    <m/>
    <m/>
    <m/>
    <m/>
    <m/>
    <x v="0"/>
    <m/>
    <m/>
  </r>
  <r>
    <s v="US00504223"/>
    <s v="USNM00504223"/>
    <x v="230"/>
    <m/>
    <m/>
    <m/>
    <m/>
    <m/>
    <m/>
    <x v="0"/>
    <m/>
    <m/>
  </r>
  <r>
    <s v="US00504244"/>
    <s v="USNM00504244"/>
    <x v="230"/>
    <m/>
    <m/>
    <m/>
    <m/>
    <m/>
    <m/>
    <x v="0"/>
    <m/>
    <m/>
  </r>
  <r>
    <s v="US00504245"/>
    <s v="USNM00504245"/>
    <x v="230"/>
    <m/>
    <m/>
    <m/>
    <m/>
    <m/>
    <m/>
    <x v="0"/>
    <m/>
    <m/>
  </r>
  <r>
    <s v="US00504246"/>
    <s v="USNM00504246"/>
    <x v="230"/>
    <m/>
    <m/>
    <m/>
    <m/>
    <m/>
    <m/>
    <x v="0"/>
    <m/>
    <m/>
  </r>
  <r>
    <s v="US00504247"/>
    <s v="USNM00504247"/>
    <x v="230"/>
    <m/>
    <m/>
    <m/>
    <m/>
    <m/>
    <m/>
    <x v="0"/>
    <m/>
    <m/>
  </r>
  <r>
    <s v="US00504257"/>
    <s v="USNM00504257"/>
    <x v="230"/>
    <m/>
    <m/>
    <m/>
    <m/>
    <m/>
    <m/>
    <x v="0"/>
    <m/>
    <m/>
  </r>
  <r>
    <s v="US00504258"/>
    <s v="USNM00504258"/>
    <x v="230"/>
    <m/>
    <m/>
    <m/>
    <m/>
    <m/>
    <m/>
    <x v="0"/>
    <m/>
    <m/>
  </r>
  <r>
    <s v="US00504259"/>
    <s v="USNM00504259"/>
    <x v="230"/>
    <m/>
    <m/>
    <m/>
    <m/>
    <m/>
    <m/>
    <x v="0"/>
    <m/>
    <m/>
  </r>
  <r>
    <s v="US00505079"/>
    <s v="USNM00505079"/>
    <x v="230"/>
    <m/>
    <m/>
    <m/>
    <m/>
    <m/>
    <m/>
    <x v="0"/>
    <m/>
    <m/>
  </r>
  <r>
    <s v="US00506688"/>
    <s v="USNM00506688"/>
    <x v="230"/>
    <m/>
    <m/>
    <m/>
    <m/>
    <m/>
    <m/>
    <x v="0"/>
    <m/>
    <m/>
  </r>
  <r>
    <s v="US00506690"/>
    <s v="USNM00506690"/>
    <x v="230"/>
    <m/>
    <m/>
    <m/>
    <m/>
    <m/>
    <m/>
    <x v="0"/>
    <m/>
    <m/>
  </r>
  <r>
    <s v="US00497690"/>
    <s v="USNM00497690"/>
    <x v="230"/>
    <m/>
    <m/>
    <m/>
    <m/>
    <m/>
    <m/>
    <x v="0"/>
    <m/>
    <m/>
  </r>
  <r>
    <s v="US00504224"/>
    <s v="USNM00504224"/>
    <x v="230"/>
    <m/>
    <m/>
    <m/>
    <m/>
    <m/>
    <m/>
    <x v="0"/>
    <m/>
    <m/>
  </r>
  <r>
    <s v="US00504221"/>
    <s v="USNM00504221"/>
    <x v="230"/>
    <m/>
    <m/>
    <m/>
    <m/>
    <m/>
    <m/>
    <x v="0"/>
    <m/>
    <m/>
  </r>
  <r>
    <s v="US00504256"/>
    <s v="USNM00504256"/>
    <x v="230"/>
    <m/>
    <m/>
    <m/>
    <m/>
    <m/>
    <m/>
    <x v="0"/>
    <m/>
    <m/>
  </r>
  <r>
    <s v="US00497657"/>
    <s v="USNM00497657"/>
    <x v="230"/>
    <m/>
    <m/>
    <m/>
    <m/>
    <m/>
    <m/>
    <x v="0"/>
    <m/>
    <m/>
  </r>
  <r>
    <s v="US00497302"/>
    <s v="USNM00497302"/>
    <x v="230"/>
    <m/>
    <m/>
    <m/>
    <m/>
    <m/>
    <m/>
    <x v="0"/>
    <m/>
    <m/>
  </r>
  <r>
    <s v="US00504206"/>
    <s v="USNM00504206"/>
    <x v="230"/>
    <m/>
    <m/>
    <m/>
    <m/>
    <m/>
    <m/>
    <x v="0"/>
    <m/>
    <m/>
  </r>
  <r>
    <s v="US00503935"/>
    <s v="USNM00503935"/>
    <x v="230"/>
    <m/>
    <m/>
    <m/>
    <m/>
    <m/>
    <m/>
    <x v="0"/>
    <m/>
    <m/>
  </r>
  <r>
    <s v="US00506689"/>
    <s v="USNM00506689"/>
    <x v="230"/>
    <m/>
    <m/>
    <m/>
    <m/>
    <m/>
    <m/>
    <x v="0"/>
    <m/>
    <m/>
  </r>
  <r>
    <s v="US00504170"/>
    <s v="USNM00504170"/>
    <x v="231"/>
    <m/>
    <m/>
    <m/>
    <m/>
    <m/>
    <m/>
    <x v="0"/>
    <m/>
    <m/>
  </r>
  <r>
    <s v="US00497674"/>
    <s v="USNM00497674"/>
    <x v="231"/>
    <m/>
    <m/>
    <m/>
    <m/>
    <m/>
    <m/>
    <x v="0"/>
    <m/>
    <m/>
  </r>
  <r>
    <s v="US00504165"/>
    <s v="USNM00504165"/>
    <x v="231"/>
    <m/>
    <m/>
    <m/>
    <m/>
    <m/>
    <m/>
    <x v="0"/>
    <m/>
    <m/>
  </r>
  <r>
    <s v="US00509236"/>
    <s v="USNM00509236"/>
    <x v="231"/>
    <m/>
    <m/>
    <m/>
    <m/>
    <m/>
    <m/>
    <x v="0"/>
    <m/>
    <m/>
  </r>
  <r>
    <s v="US00211606"/>
    <s v="USNM00211606"/>
    <x v="232"/>
    <m/>
    <m/>
    <m/>
    <m/>
    <m/>
    <m/>
    <x v="0"/>
    <m/>
    <m/>
  </r>
  <r>
    <s v="US00211596"/>
    <s v="USNM00211596"/>
    <x v="232"/>
    <m/>
    <m/>
    <m/>
    <m/>
    <m/>
    <m/>
    <x v="0"/>
    <m/>
    <m/>
  </r>
  <r>
    <s v="US00211600"/>
    <s v="USNM00211600"/>
    <x v="232"/>
    <m/>
    <m/>
    <m/>
    <m/>
    <m/>
    <m/>
    <x v="0"/>
    <m/>
    <m/>
  </r>
  <r>
    <s v="US00211616"/>
    <s v="USNM00211616"/>
    <x v="232"/>
    <m/>
    <m/>
    <m/>
    <m/>
    <m/>
    <m/>
    <x v="0"/>
    <m/>
    <m/>
  </r>
  <r>
    <s v="US00211618"/>
    <s v="USNM00211618"/>
    <x v="232"/>
    <m/>
    <m/>
    <m/>
    <m/>
    <m/>
    <m/>
    <x v="0"/>
    <m/>
    <m/>
  </r>
  <r>
    <s v="US00267978"/>
    <s v="USNM00267978"/>
    <x v="232"/>
    <m/>
    <m/>
    <m/>
    <m/>
    <m/>
    <m/>
    <x v="0"/>
    <m/>
    <m/>
  </r>
  <r>
    <s v="US00269678"/>
    <s v="USNM00269678"/>
    <x v="232"/>
    <m/>
    <m/>
    <m/>
    <m/>
    <m/>
    <m/>
    <x v="0"/>
    <m/>
    <m/>
  </r>
  <r>
    <s v="US00269679"/>
    <s v="USNM00269679"/>
    <x v="232"/>
    <m/>
    <m/>
    <m/>
    <m/>
    <m/>
    <m/>
    <x v="0"/>
    <m/>
    <m/>
  </r>
  <r>
    <s v="US00269829"/>
    <s v="USNM00269829"/>
    <x v="232"/>
    <m/>
    <m/>
    <m/>
    <m/>
    <m/>
    <m/>
    <x v="0"/>
    <m/>
    <m/>
  </r>
  <r>
    <s v="US00211613"/>
    <s v="USNM00211613"/>
    <x v="232"/>
    <m/>
    <m/>
    <m/>
    <m/>
    <m/>
    <m/>
    <x v="0"/>
    <m/>
    <m/>
  </r>
  <r>
    <s v="US00269733"/>
    <s v="USNM00269733"/>
    <x v="233"/>
    <m/>
    <m/>
    <m/>
    <m/>
    <m/>
    <m/>
    <x v="0"/>
    <m/>
    <m/>
  </r>
  <r>
    <s v="US00454170"/>
    <s v="USNM00454170"/>
    <x v="233"/>
    <m/>
    <m/>
    <m/>
    <m/>
    <m/>
    <m/>
    <x v="0"/>
    <m/>
    <m/>
  </r>
  <r>
    <s v="US00499437"/>
    <s v="USNM00499437"/>
    <x v="233"/>
    <m/>
    <m/>
    <m/>
    <m/>
    <m/>
    <m/>
    <x v="0"/>
    <m/>
    <m/>
  </r>
  <r>
    <s v="US00645504"/>
    <s v="USNM00645504"/>
    <x v="234"/>
    <m/>
    <m/>
    <m/>
    <m/>
    <m/>
    <m/>
    <x v="0"/>
    <m/>
    <m/>
  </r>
  <r>
    <s v="US00211595"/>
    <s v="USNM00211595"/>
    <x v="235"/>
    <m/>
    <m/>
    <m/>
    <m/>
    <m/>
    <m/>
    <x v="0"/>
    <m/>
    <m/>
  </r>
  <r>
    <s v="US00211607"/>
    <s v="USNM00211607"/>
    <x v="235"/>
    <m/>
    <m/>
    <m/>
    <m/>
    <m/>
    <m/>
    <x v="0"/>
    <m/>
    <m/>
  </r>
  <r>
    <s v="US00211620"/>
    <s v="USNM00211620"/>
    <x v="235"/>
    <m/>
    <m/>
    <m/>
    <m/>
    <m/>
    <m/>
    <x v="0"/>
    <m/>
    <m/>
  </r>
  <r>
    <s v="US00211621"/>
    <s v="USNM00211621"/>
    <x v="235"/>
    <m/>
    <m/>
    <m/>
    <m/>
    <m/>
    <m/>
    <x v="0"/>
    <m/>
    <m/>
  </r>
  <r>
    <s v="US00211622"/>
    <s v="USNM00211622"/>
    <x v="235"/>
    <m/>
    <m/>
    <m/>
    <m/>
    <m/>
    <m/>
    <x v="0"/>
    <m/>
    <m/>
  </r>
  <r>
    <s v="US00492760"/>
    <s v="USNM00492760"/>
    <x v="235"/>
    <m/>
    <m/>
    <m/>
    <m/>
    <m/>
    <m/>
    <x v="0"/>
    <m/>
    <m/>
  </r>
  <r>
    <s v="US00211599"/>
    <s v="USNM00211599"/>
    <x v="235"/>
    <m/>
    <m/>
    <m/>
    <m/>
    <m/>
    <m/>
    <x v="0"/>
    <m/>
    <m/>
  </r>
  <r>
    <s v="US00211624"/>
    <s v="USNM00211624"/>
    <x v="235"/>
    <m/>
    <m/>
    <m/>
    <m/>
    <m/>
    <m/>
    <x v="0"/>
    <m/>
    <m/>
  </r>
  <r>
    <s v="US00504169"/>
    <s v="USNM00504169"/>
    <x v="235"/>
    <m/>
    <m/>
    <m/>
    <m/>
    <m/>
    <m/>
    <x v="0"/>
    <m/>
    <m/>
  </r>
  <r>
    <s v="US00503544"/>
    <s v="USNM00503544"/>
    <x v="235"/>
    <m/>
    <m/>
    <m/>
    <m/>
    <m/>
    <m/>
    <x v="0"/>
    <m/>
    <m/>
  </r>
  <r>
    <s v="US00505558"/>
    <s v="USNM00505558"/>
    <x v="235"/>
    <m/>
    <m/>
    <m/>
    <m/>
    <m/>
    <m/>
    <x v="0"/>
    <m/>
    <m/>
  </r>
  <r>
    <s v="US00499622"/>
    <s v="USNM00499622"/>
    <x v="235"/>
    <m/>
    <m/>
    <m/>
    <m/>
    <m/>
    <m/>
    <x v="0"/>
    <m/>
    <m/>
  </r>
  <r>
    <s v="US00499296"/>
    <s v="USNM00499296"/>
    <x v="235"/>
    <m/>
    <m/>
    <m/>
    <m/>
    <m/>
    <m/>
    <x v="0"/>
    <m/>
    <m/>
  </r>
  <r>
    <s v="US00504067"/>
    <s v="USNM00504067"/>
    <x v="235"/>
    <m/>
    <m/>
    <m/>
    <m/>
    <m/>
    <m/>
    <x v="0"/>
    <m/>
    <m/>
  </r>
  <r>
    <s v="US00508163"/>
    <s v="USNM00508163"/>
    <x v="235"/>
    <m/>
    <m/>
    <m/>
    <m/>
    <m/>
    <m/>
    <x v="0"/>
    <m/>
    <m/>
  </r>
  <r>
    <s v="US00508254"/>
    <s v="USNM00508254"/>
    <x v="235"/>
    <m/>
    <m/>
    <m/>
    <m/>
    <m/>
    <m/>
    <x v="0"/>
    <m/>
    <m/>
  </r>
  <r>
    <s v="US00508255"/>
    <s v="USNM00508255"/>
    <x v="235"/>
    <m/>
    <m/>
    <m/>
    <m/>
    <m/>
    <m/>
    <x v="0"/>
    <m/>
    <m/>
  </r>
  <r>
    <s v="US00508307"/>
    <s v="USNM00508307"/>
    <x v="235"/>
    <m/>
    <m/>
    <m/>
    <m/>
    <m/>
    <m/>
    <x v="0"/>
    <m/>
    <m/>
  </r>
  <r>
    <s v="US00508186"/>
    <s v="USNM00508186"/>
    <x v="236"/>
    <m/>
    <m/>
    <m/>
    <m/>
    <m/>
    <m/>
    <x v="0"/>
    <m/>
    <m/>
  </r>
  <r>
    <s v="US00508801"/>
    <s v="USNM00508801"/>
    <x v="235"/>
    <m/>
    <m/>
    <m/>
    <m/>
    <m/>
    <m/>
    <x v="0"/>
    <m/>
    <m/>
  </r>
  <r>
    <s v="US00508773"/>
    <s v="USNM00508773"/>
    <x v="235"/>
    <m/>
    <m/>
    <m/>
    <m/>
    <m/>
    <m/>
    <x v="0"/>
    <m/>
    <m/>
  </r>
  <r>
    <s v="US00508823"/>
    <s v="USNM00508823"/>
    <x v="235"/>
    <m/>
    <m/>
    <m/>
    <m/>
    <m/>
    <m/>
    <x v="0"/>
    <m/>
    <m/>
  </r>
  <r>
    <s v="US00508632"/>
    <s v="USNM00508632"/>
    <x v="236"/>
    <m/>
    <m/>
    <m/>
    <m/>
    <m/>
    <m/>
    <x v="0"/>
    <m/>
    <m/>
  </r>
  <r>
    <s v="US00505474"/>
    <s v="USNM00505474"/>
    <x v="235"/>
    <m/>
    <m/>
    <m/>
    <m/>
    <m/>
    <m/>
    <x v="0"/>
    <m/>
    <m/>
  </r>
  <r>
    <s v="US00505516"/>
    <s v="USNM00505516"/>
    <x v="235"/>
    <m/>
    <m/>
    <m/>
    <m/>
    <m/>
    <m/>
    <x v="0"/>
    <m/>
    <m/>
  </r>
  <r>
    <s v="US00505498"/>
    <s v="USNM00505498"/>
    <x v="235"/>
    <m/>
    <m/>
    <m/>
    <m/>
    <m/>
    <m/>
    <x v="0"/>
    <m/>
    <m/>
  </r>
  <r>
    <s v="US00505535"/>
    <s v="USNM00505535"/>
    <x v="235"/>
    <m/>
    <m/>
    <m/>
    <m/>
    <m/>
    <m/>
    <x v="0"/>
    <m/>
    <m/>
  </r>
  <r>
    <s v="US00505576"/>
    <s v="USNM00505576"/>
    <x v="235"/>
    <m/>
    <m/>
    <m/>
    <m/>
    <m/>
    <m/>
    <x v="0"/>
    <m/>
    <m/>
  </r>
  <r>
    <s v="US00505548"/>
    <s v="USNM00505548"/>
    <x v="235"/>
    <m/>
    <m/>
    <m/>
    <m/>
    <m/>
    <m/>
    <x v="0"/>
    <m/>
    <m/>
  </r>
  <r>
    <s v="US00505573"/>
    <s v="USNM00505573"/>
    <x v="235"/>
    <m/>
    <m/>
    <m/>
    <m/>
    <m/>
    <m/>
    <x v="0"/>
    <m/>
    <m/>
  </r>
  <r>
    <s v="US00645570"/>
    <s v="USNM00645570"/>
    <x v="235"/>
    <m/>
    <m/>
    <m/>
    <m/>
    <m/>
    <m/>
    <x v="0"/>
    <m/>
    <m/>
  </r>
  <r>
    <s v="US00641868"/>
    <s v="USNM00641868"/>
    <x v="235"/>
    <m/>
    <m/>
    <m/>
    <m/>
    <m/>
    <m/>
    <x v="0"/>
    <m/>
    <m/>
  </r>
  <r>
    <s v="US00645550"/>
    <s v="USNM00645550"/>
    <x v="235"/>
    <m/>
    <m/>
    <m/>
    <m/>
    <m/>
    <m/>
    <x v="0"/>
    <m/>
    <m/>
  </r>
  <r>
    <s v="US00508273"/>
    <s v="USNM00508273"/>
    <x v="236"/>
    <m/>
    <m/>
    <m/>
    <m/>
    <m/>
    <m/>
    <x v="0"/>
    <m/>
    <m/>
  </r>
  <r>
    <s v="US00503541"/>
    <s v="USNM00503541"/>
    <x v="236"/>
    <m/>
    <m/>
    <m/>
    <m/>
    <m/>
    <m/>
    <x v="0"/>
    <m/>
    <m/>
  </r>
  <r>
    <s v="US00505529"/>
    <s v="USNM00505529"/>
    <x v="236"/>
    <m/>
    <m/>
    <m/>
    <m/>
    <m/>
    <m/>
    <x v="0"/>
    <m/>
    <m/>
  </r>
  <r>
    <s v="US00491654"/>
    <s v="USNM00491654"/>
    <x v="225"/>
    <m/>
    <m/>
    <m/>
    <m/>
    <m/>
    <m/>
    <x v="0"/>
    <m/>
    <m/>
  </r>
  <r>
    <s v="US00491655"/>
    <s v="USNM00491655"/>
    <x v="225"/>
    <m/>
    <m/>
    <m/>
    <m/>
    <m/>
    <m/>
    <x v="0"/>
    <m/>
    <m/>
  </r>
  <r>
    <s v="US00492703"/>
    <s v="USNM00492703"/>
    <x v="225"/>
    <m/>
    <m/>
    <m/>
    <m/>
    <m/>
    <m/>
    <x v="0"/>
    <m/>
    <m/>
  </r>
  <r>
    <s v="US00211603"/>
    <s v="USNM00211603"/>
    <x v="237"/>
    <m/>
    <m/>
    <m/>
    <m/>
    <m/>
    <m/>
    <x v="0"/>
    <m/>
    <m/>
  </r>
  <r>
    <s v="US00211612"/>
    <s v="USNM00211612"/>
    <x v="237"/>
    <m/>
    <m/>
    <m/>
    <m/>
    <m/>
    <m/>
    <x v="0"/>
    <m/>
    <m/>
  </r>
  <r>
    <s v="US00269824"/>
    <s v="USNM00269824"/>
    <x v="237"/>
    <m/>
    <m/>
    <m/>
    <m/>
    <m/>
    <m/>
    <x v="0"/>
    <m/>
    <m/>
  </r>
  <r>
    <s v="US00492768"/>
    <s v="USNM00492768"/>
    <x v="237"/>
    <m/>
    <m/>
    <m/>
    <m/>
    <m/>
    <m/>
    <x v="0"/>
    <m/>
    <m/>
  </r>
  <r>
    <s v="US00492770"/>
    <s v="USNM00492770"/>
    <x v="237"/>
    <m/>
    <m/>
    <m/>
    <m/>
    <m/>
    <m/>
    <x v="0"/>
    <m/>
    <m/>
  </r>
  <r>
    <s v="US00492771"/>
    <s v="USNM00492771"/>
    <x v="237"/>
    <m/>
    <m/>
    <m/>
    <m/>
    <m/>
    <m/>
    <x v="0"/>
    <m/>
    <m/>
  </r>
  <r>
    <s v="US00492764"/>
    <s v="USNM00492764"/>
    <x v="237"/>
    <m/>
    <m/>
    <m/>
    <m/>
    <m/>
    <m/>
    <x v="0"/>
    <m/>
    <m/>
  </r>
  <r>
    <s v="US00492786"/>
    <s v="USNM00492786"/>
    <x v="237"/>
    <m/>
    <m/>
    <m/>
    <m/>
    <m/>
    <m/>
    <x v="0"/>
    <m/>
    <m/>
  </r>
  <r>
    <s v="US00507115"/>
    <s v="USNM00507115"/>
    <x v="235"/>
    <m/>
    <m/>
    <m/>
    <m/>
    <m/>
    <m/>
    <x v="0"/>
    <m/>
    <m/>
  </r>
  <r>
    <s v="US00509022"/>
    <s v="USNM00509022"/>
    <x v="235"/>
    <m/>
    <m/>
    <m/>
    <m/>
    <m/>
    <m/>
    <x v="0"/>
    <m/>
    <m/>
  </r>
  <r>
    <s v="US00643599"/>
    <s v="USNM00643599"/>
    <x v="235"/>
    <m/>
    <m/>
    <m/>
    <m/>
    <m/>
    <m/>
    <x v="0"/>
    <m/>
    <m/>
  </r>
  <r>
    <s v="US00269695"/>
    <s v="USNM00269695"/>
    <x v="225"/>
    <m/>
    <m/>
    <m/>
    <m/>
    <m/>
    <m/>
    <x v="0"/>
    <m/>
    <m/>
  </r>
  <r>
    <s v="US00497298"/>
    <s v="USNM00497298"/>
    <x v="235"/>
    <m/>
    <m/>
    <m/>
    <m/>
    <m/>
    <m/>
    <x v="0"/>
    <m/>
    <m/>
  </r>
  <r>
    <s v="US00645508"/>
    <s v="USNM00645508"/>
    <x v="235"/>
    <m/>
    <m/>
    <m/>
    <m/>
    <m/>
    <m/>
    <x v="0"/>
    <m/>
    <m/>
  </r>
  <r>
    <s v="US00497190"/>
    <s v="USNM00497190"/>
    <x v="238"/>
    <m/>
    <m/>
    <m/>
    <m/>
    <m/>
    <m/>
    <x v="0"/>
    <m/>
    <m/>
  </r>
  <r>
    <s v="US00497652"/>
    <s v="USNM00497652"/>
    <x v="238"/>
    <m/>
    <m/>
    <m/>
    <m/>
    <m/>
    <m/>
    <x v="0"/>
    <m/>
    <m/>
  </r>
  <r>
    <s v="US00497684"/>
    <s v="USNM00497684"/>
    <x v="238"/>
    <m/>
    <m/>
    <m/>
    <m/>
    <m/>
    <m/>
    <x v="0"/>
    <m/>
    <m/>
  </r>
  <r>
    <s v="US00503889"/>
    <s v="USNM00503889"/>
    <x v="238"/>
    <m/>
    <m/>
    <m/>
    <m/>
    <m/>
    <m/>
    <x v="0"/>
    <m/>
    <m/>
  </r>
  <r>
    <s v="US00503891"/>
    <s v="USNM00503891"/>
    <x v="238"/>
    <m/>
    <m/>
    <m/>
    <m/>
    <m/>
    <m/>
    <x v="0"/>
    <m/>
    <m/>
  </r>
  <r>
    <s v="US00503861"/>
    <s v="USNM00503861"/>
    <x v="238"/>
    <m/>
    <m/>
    <m/>
    <m/>
    <m/>
    <m/>
    <x v="0"/>
    <m/>
    <m/>
  </r>
  <r>
    <s v="US00505084"/>
    <s v="USNM00505084"/>
    <x v="238"/>
    <m/>
    <m/>
    <m/>
    <m/>
    <m/>
    <m/>
    <x v="0"/>
    <m/>
    <m/>
  </r>
  <r>
    <s v="US00494039"/>
    <s v="USNM00494039"/>
    <x v="238"/>
    <m/>
    <m/>
    <m/>
    <m/>
    <m/>
    <m/>
    <x v="0"/>
    <m/>
    <m/>
  </r>
  <r>
    <s v="US00499791"/>
    <s v="USNM00499791"/>
    <x v="238"/>
    <m/>
    <m/>
    <m/>
    <m/>
    <m/>
    <m/>
    <x v="0"/>
    <m/>
    <m/>
  </r>
  <r>
    <s v="US00499629"/>
    <s v="USNM00499629"/>
    <x v="238"/>
    <m/>
    <m/>
    <m/>
    <m/>
    <m/>
    <m/>
    <x v="0"/>
    <m/>
    <m/>
  </r>
  <r>
    <s v="US00497635"/>
    <s v="USNM00497635"/>
    <x v="238"/>
    <m/>
    <m/>
    <m/>
    <m/>
    <m/>
    <m/>
    <x v="0"/>
    <m/>
    <m/>
  </r>
  <r>
    <s v="US00497846"/>
    <s v="USNM00497846"/>
    <x v="238"/>
    <m/>
    <m/>
    <m/>
    <m/>
    <m/>
    <m/>
    <x v="0"/>
    <m/>
    <m/>
  </r>
  <r>
    <s v="US00497308"/>
    <s v="USNM00497308"/>
    <x v="238"/>
    <m/>
    <m/>
    <m/>
    <m/>
    <m/>
    <m/>
    <x v="0"/>
    <m/>
    <m/>
  </r>
  <r>
    <s v="US00497201"/>
    <s v="USNM00497201"/>
    <x v="238"/>
    <m/>
    <m/>
    <m/>
    <m/>
    <m/>
    <m/>
    <x v="0"/>
    <m/>
    <m/>
  </r>
  <r>
    <s v="US00497826"/>
    <s v="USNM00497826"/>
    <x v="238"/>
    <m/>
    <m/>
    <m/>
    <m/>
    <m/>
    <m/>
    <x v="0"/>
    <m/>
    <m/>
  </r>
  <r>
    <s v="US00497702"/>
    <s v="USNM00497702"/>
    <x v="238"/>
    <m/>
    <m/>
    <m/>
    <m/>
    <m/>
    <m/>
    <x v="0"/>
    <m/>
    <m/>
  </r>
  <r>
    <s v="US00497209"/>
    <s v="USNM00497209"/>
    <x v="238"/>
    <m/>
    <m/>
    <m/>
    <m/>
    <m/>
    <m/>
    <x v="0"/>
    <m/>
    <m/>
  </r>
  <r>
    <s v="US00497827"/>
    <s v="USNM00497827"/>
    <x v="238"/>
    <m/>
    <m/>
    <m/>
    <m/>
    <m/>
    <m/>
    <x v="0"/>
    <m/>
    <m/>
  </r>
  <r>
    <s v="US00497651"/>
    <s v="USNM00497651"/>
    <x v="238"/>
    <m/>
    <m/>
    <m/>
    <m/>
    <m/>
    <m/>
    <x v="0"/>
    <m/>
    <m/>
  </r>
  <r>
    <s v="US00497313"/>
    <s v="USNM00497313"/>
    <x v="238"/>
    <m/>
    <m/>
    <m/>
    <m/>
    <m/>
    <m/>
    <x v="0"/>
    <m/>
    <m/>
  </r>
  <r>
    <s v="US00497335"/>
    <s v="USNM00497335"/>
    <x v="238"/>
    <m/>
    <m/>
    <m/>
    <m/>
    <m/>
    <m/>
    <x v="0"/>
    <m/>
    <m/>
  </r>
  <r>
    <s v="US00497322"/>
    <s v="USNM00497322"/>
    <x v="238"/>
    <m/>
    <m/>
    <m/>
    <m/>
    <m/>
    <m/>
    <x v="0"/>
    <m/>
    <m/>
  </r>
  <r>
    <s v="US00497642"/>
    <s v="USNM00497642"/>
    <x v="238"/>
    <m/>
    <m/>
    <m/>
    <m/>
    <m/>
    <m/>
    <x v="0"/>
    <m/>
    <m/>
  </r>
  <r>
    <s v="US00497833"/>
    <s v="USNM00497833"/>
    <x v="238"/>
    <m/>
    <m/>
    <m/>
    <m/>
    <m/>
    <m/>
    <x v="0"/>
    <m/>
    <m/>
  </r>
  <r>
    <s v="US00497326"/>
    <s v="USNM00497326"/>
    <x v="238"/>
    <m/>
    <m/>
    <m/>
    <m/>
    <m/>
    <m/>
    <x v="0"/>
    <m/>
    <m/>
  </r>
  <r>
    <s v="US00497199"/>
    <s v="USNM00497199"/>
    <x v="238"/>
    <m/>
    <m/>
    <m/>
    <m/>
    <m/>
    <m/>
    <x v="0"/>
    <m/>
    <m/>
  </r>
  <r>
    <s v="US00497710"/>
    <s v="USNM00497710"/>
    <x v="238"/>
    <m/>
    <m/>
    <m/>
    <m/>
    <m/>
    <m/>
    <x v="0"/>
    <m/>
    <m/>
  </r>
  <r>
    <s v="US00497278"/>
    <s v="USNM00497278"/>
    <x v="238"/>
    <m/>
    <m/>
    <m/>
    <m/>
    <m/>
    <m/>
    <x v="0"/>
    <m/>
    <m/>
  </r>
  <r>
    <s v="US00504265"/>
    <s v="USNM00504265"/>
    <x v="238"/>
    <m/>
    <m/>
    <m/>
    <m/>
    <m/>
    <m/>
    <x v="0"/>
    <m/>
    <m/>
  </r>
  <r>
    <s v="US00504266"/>
    <s v="USNM00504266"/>
    <x v="238"/>
    <m/>
    <m/>
    <m/>
    <m/>
    <m/>
    <m/>
    <x v="0"/>
    <m/>
    <m/>
  </r>
  <r>
    <s v="US00503944"/>
    <s v="USNM00503944"/>
    <x v="238"/>
    <m/>
    <m/>
    <m/>
    <m/>
    <m/>
    <m/>
    <x v="0"/>
    <m/>
    <m/>
  </r>
  <r>
    <s v="US00503946"/>
    <s v="USNM00503946"/>
    <x v="238"/>
    <m/>
    <m/>
    <m/>
    <m/>
    <m/>
    <m/>
    <x v="0"/>
    <m/>
    <m/>
  </r>
  <r>
    <s v="US00503936"/>
    <s v="USNM00503936"/>
    <x v="238"/>
    <m/>
    <m/>
    <m/>
    <m/>
    <m/>
    <m/>
    <x v="0"/>
    <m/>
    <m/>
  </r>
  <r>
    <s v="US00503938"/>
    <s v="USNM00503938"/>
    <x v="238"/>
    <m/>
    <m/>
    <m/>
    <m/>
    <m/>
    <m/>
    <x v="0"/>
    <m/>
    <m/>
  </r>
  <r>
    <s v="US00503948"/>
    <s v="USNM00503948"/>
    <x v="238"/>
    <m/>
    <m/>
    <m/>
    <m/>
    <m/>
    <m/>
    <x v="0"/>
    <m/>
    <m/>
  </r>
  <r>
    <s v="US00503949"/>
    <s v="USNM00503949"/>
    <x v="238"/>
    <m/>
    <m/>
    <m/>
    <m/>
    <m/>
    <m/>
    <x v="0"/>
    <m/>
    <m/>
  </r>
  <r>
    <s v="US00503950"/>
    <s v="USNM00503950"/>
    <x v="238"/>
    <m/>
    <m/>
    <m/>
    <m/>
    <m/>
    <m/>
    <x v="0"/>
    <m/>
    <m/>
  </r>
  <r>
    <s v="US00503951"/>
    <s v="USNM00503951"/>
    <x v="238"/>
    <m/>
    <m/>
    <m/>
    <m/>
    <m/>
    <m/>
    <x v="0"/>
    <m/>
    <m/>
  </r>
  <r>
    <s v="US00503976"/>
    <s v="USNM00503976"/>
    <x v="238"/>
    <m/>
    <m/>
    <m/>
    <m/>
    <m/>
    <m/>
    <x v="0"/>
    <m/>
    <m/>
  </r>
  <r>
    <s v="US00503977"/>
    <s v="USNM00503977"/>
    <x v="238"/>
    <m/>
    <m/>
    <m/>
    <m/>
    <m/>
    <m/>
    <x v="0"/>
    <m/>
    <m/>
  </r>
  <r>
    <s v="US00503978"/>
    <s v="USNM00503978"/>
    <x v="238"/>
    <m/>
    <m/>
    <m/>
    <m/>
    <m/>
    <m/>
    <x v="0"/>
    <m/>
    <m/>
  </r>
  <r>
    <s v="US00503934"/>
    <s v="USNM00503934"/>
    <x v="238"/>
    <m/>
    <m/>
    <m/>
    <m/>
    <m/>
    <m/>
    <x v="0"/>
    <m/>
    <m/>
  </r>
  <r>
    <s v="US00503888"/>
    <s v="USNM00503888"/>
    <x v="238"/>
    <m/>
    <m/>
    <m/>
    <m/>
    <m/>
    <m/>
    <x v="0"/>
    <m/>
    <m/>
  </r>
  <r>
    <s v="US00503870"/>
    <s v="USNM00503870"/>
    <x v="238"/>
    <m/>
    <m/>
    <m/>
    <m/>
    <m/>
    <m/>
    <x v="0"/>
    <m/>
    <m/>
  </r>
  <r>
    <s v="US00503871"/>
    <s v="USNM00503871"/>
    <x v="238"/>
    <m/>
    <m/>
    <m/>
    <m/>
    <m/>
    <m/>
    <x v="0"/>
    <m/>
    <m/>
  </r>
  <r>
    <s v="US00503864"/>
    <s v="USNM00503864"/>
    <x v="238"/>
    <m/>
    <m/>
    <m/>
    <m/>
    <m/>
    <m/>
    <x v="0"/>
    <m/>
    <m/>
  </r>
  <r>
    <s v="US00503865"/>
    <s v="USNM00503865"/>
    <x v="238"/>
    <m/>
    <m/>
    <m/>
    <m/>
    <m/>
    <m/>
    <x v="0"/>
    <m/>
    <m/>
  </r>
  <r>
    <s v="US00504094"/>
    <s v="USNM00504094"/>
    <x v="238"/>
    <m/>
    <m/>
    <m/>
    <m/>
    <m/>
    <m/>
    <x v="0"/>
    <m/>
    <m/>
  </r>
  <r>
    <s v="US00504081"/>
    <s v="USNM00504081"/>
    <x v="238"/>
    <m/>
    <m/>
    <m/>
    <m/>
    <m/>
    <m/>
    <x v="0"/>
    <m/>
    <m/>
  </r>
  <r>
    <s v="US00504060"/>
    <s v="USNM00504060"/>
    <x v="238"/>
    <m/>
    <m/>
    <m/>
    <m/>
    <m/>
    <m/>
    <x v="0"/>
    <m/>
    <m/>
  </r>
  <r>
    <s v="US00505029"/>
    <s v="USNM00505029"/>
    <x v="238"/>
    <m/>
    <m/>
    <m/>
    <m/>
    <m/>
    <m/>
    <x v="0"/>
    <m/>
    <m/>
  </r>
  <r>
    <s v="US00509248"/>
    <s v="USNM00509248"/>
    <x v="238"/>
    <m/>
    <m/>
    <m/>
    <m/>
    <m/>
    <m/>
    <x v="0"/>
    <m/>
    <m/>
  </r>
  <r>
    <s v="US00509282"/>
    <s v="USNM00509282"/>
    <x v="238"/>
    <m/>
    <m/>
    <m/>
    <m/>
    <m/>
    <m/>
    <x v="0"/>
    <m/>
    <m/>
  </r>
  <r>
    <s v="US00499245"/>
    <s v="USNM00499245"/>
    <x v="238"/>
    <m/>
    <m/>
    <m/>
    <m/>
    <m/>
    <m/>
    <x v="0"/>
    <m/>
    <m/>
  </r>
  <r>
    <s v="US00499488"/>
    <s v="USNM00499488"/>
    <x v="238"/>
    <m/>
    <m/>
    <m/>
    <m/>
    <m/>
    <m/>
    <x v="0"/>
    <m/>
    <m/>
  </r>
  <r>
    <s v="US00497633"/>
    <s v="USNM00497633"/>
    <x v="238"/>
    <m/>
    <m/>
    <m/>
    <m/>
    <m/>
    <m/>
    <x v="0"/>
    <m/>
    <m/>
  </r>
  <r>
    <s v="US00497716"/>
    <s v="USNM00497716"/>
    <x v="238"/>
    <m/>
    <m/>
    <m/>
    <m/>
    <m/>
    <m/>
    <x v="0"/>
    <m/>
    <m/>
  </r>
  <r>
    <s v="US00497290"/>
    <s v="USNM00497290"/>
    <x v="238"/>
    <m/>
    <m/>
    <m/>
    <m/>
    <m/>
    <m/>
    <x v="0"/>
    <m/>
    <m/>
  </r>
  <r>
    <s v="US00497210"/>
    <s v="USNM00497210"/>
    <x v="238"/>
    <m/>
    <m/>
    <m/>
    <m/>
    <m/>
    <m/>
    <x v="0"/>
    <m/>
    <m/>
  </r>
  <r>
    <s v="US00503947"/>
    <s v="USNM00503947"/>
    <x v="238"/>
    <m/>
    <m/>
    <m/>
    <m/>
    <m/>
    <m/>
    <x v="0"/>
    <m/>
    <m/>
  </r>
  <r>
    <s v="US00503937"/>
    <s v="USNM00503937"/>
    <x v="238"/>
    <m/>
    <m/>
    <m/>
    <m/>
    <m/>
    <m/>
    <x v="0"/>
    <m/>
    <m/>
  </r>
  <r>
    <s v="US00503979"/>
    <s v="USNM00503979"/>
    <x v="238"/>
    <m/>
    <m/>
    <m/>
    <m/>
    <m/>
    <m/>
    <x v="0"/>
    <m/>
    <m/>
  </r>
  <r>
    <s v="US00503925"/>
    <s v="USNM00503925"/>
    <x v="238"/>
    <m/>
    <m/>
    <m/>
    <m/>
    <m/>
    <m/>
    <x v="0"/>
    <m/>
    <m/>
  </r>
  <r>
    <s v="US00503932"/>
    <s v="USNM00503932"/>
    <x v="238"/>
    <m/>
    <m/>
    <m/>
    <m/>
    <m/>
    <m/>
    <x v="0"/>
    <m/>
    <m/>
  </r>
  <r>
    <s v="US00497202"/>
    <s v="USNM00497202"/>
    <x v="238"/>
    <m/>
    <m/>
    <m/>
    <m/>
    <m/>
    <m/>
    <x v="0"/>
    <m/>
    <m/>
  </r>
  <r>
    <s v="US00497304"/>
    <s v="USNM00497304"/>
    <x v="238"/>
    <m/>
    <m/>
    <m/>
    <m/>
    <m/>
    <m/>
    <x v="0"/>
    <m/>
    <m/>
  </r>
  <r>
    <s v="US00504273"/>
    <s v="USNM00504273"/>
    <x v="238"/>
    <m/>
    <m/>
    <m/>
    <m/>
    <m/>
    <m/>
    <x v="0"/>
    <m/>
    <m/>
  </r>
  <r>
    <s v="US00504264"/>
    <s v="USNM00504264"/>
    <x v="238"/>
    <m/>
    <m/>
    <m/>
    <m/>
    <m/>
    <m/>
    <x v="0"/>
    <m/>
    <m/>
  </r>
  <r>
    <s v="US00503945"/>
    <s v="USNM00503945"/>
    <x v="238"/>
    <m/>
    <m/>
    <m/>
    <m/>
    <m/>
    <m/>
    <x v="0"/>
    <m/>
    <m/>
  </r>
  <r>
    <s v="US00503926"/>
    <s v="USNM00503926"/>
    <x v="238"/>
    <m/>
    <m/>
    <m/>
    <m/>
    <m/>
    <m/>
    <x v="0"/>
    <m/>
    <m/>
  </r>
  <r>
    <s v="US00503862"/>
    <s v="USNM00503862"/>
    <x v="238"/>
    <m/>
    <m/>
    <m/>
    <m/>
    <m/>
    <m/>
    <x v="0"/>
    <m/>
    <m/>
  </r>
  <r>
    <s v="US00497819"/>
    <s v="USNM00497819"/>
    <x v="239"/>
    <m/>
    <m/>
    <m/>
    <m/>
    <m/>
    <m/>
    <x v="0"/>
    <m/>
    <m/>
  </r>
  <r>
    <s v="US00504275"/>
    <s v="USNM00504275"/>
    <x v="239"/>
    <m/>
    <m/>
    <m/>
    <m/>
    <m/>
    <m/>
    <x v="0"/>
    <m/>
    <m/>
  </r>
  <r>
    <s v="US00504055"/>
    <s v="USNM00504055"/>
    <x v="239"/>
    <m/>
    <m/>
    <m/>
    <m/>
    <m/>
    <m/>
    <x v="0"/>
    <m/>
    <m/>
  </r>
  <r>
    <s v="US00504274"/>
    <s v="USNM00504274"/>
    <x v="239"/>
    <m/>
    <m/>
    <m/>
    <m/>
    <m/>
    <m/>
    <x v="0"/>
    <m/>
    <m/>
  </r>
  <r>
    <s v="US00504184"/>
    <s v="USNM00504184"/>
    <x v="240"/>
    <m/>
    <m/>
    <m/>
    <m/>
    <m/>
    <m/>
    <x v="0"/>
    <m/>
    <m/>
  </r>
  <r>
    <s v="US00503974"/>
    <s v="USNM00503974"/>
    <x v="240"/>
    <m/>
    <m/>
    <m/>
    <m/>
    <m/>
    <m/>
    <x v="0"/>
    <m/>
    <m/>
  </r>
  <r>
    <s v="US00503975"/>
    <s v="USNM00503975"/>
    <x v="240"/>
    <m/>
    <m/>
    <m/>
    <m/>
    <m/>
    <m/>
    <x v="0"/>
    <m/>
    <m/>
  </r>
  <r>
    <s v="US00504167"/>
    <s v="USNM00504167"/>
    <x v="239"/>
    <m/>
    <m/>
    <m/>
    <m/>
    <m/>
    <m/>
    <x v="0"/>
    <m/>
    <m/>
  </r>
  <r>
    <s v="US00510047"/>
    <s v="USNM00510047"/>
    <x v="239"/>
    <m/>
    <m/>
    <m/>
    <m/>
    <m/>
    <m/>
    <x v="0"/>
    <m/>
    <m/>
  </r>
  <r>
    <s v="US00497644"/>
    <s v="USNM00497644"/>
    <x v="239"/>
    <m/>
    <m/>
    <m/>
    <m/>
    <m/>
    <m/>
    <x v="0"/>
    <m/>
    <m/>
  </r>
  <r>
    <s v="US00503981"/>
    <s v="USNM00503981"/>
    <x v="240"/>
    <m/>
    <m/>
    <m/>
    <m/>
    <m/>
    <m/>
    <x v="0"/>
    <m/>
    <m/>
  </r>
  <r>
    <s v="US00503982"/>
    <s v="USNM00503982"/>
    <x v="240"/>
    <m/>
    <m/>
    <m/>
    <m/>
    <m/>
    <m/>
    <x v="0"/>
    <m/>
    <m/>
  </r>
  <r>
    <s v="US00267975"/>
    <s v="USNM00267975"/>
    <x v="241"/>
    <m/>
    <m/>
    <m/>
    <m/>
    <m/>
    <m/>
    <x v="0"/>
    <m/>
    <m/>
  </r>
  <r>
    <s v="US00267976"/>
    <s v="USNM00267976"/>
    <x v="241"/>
    <m/>
    <m/>
    <m/>
    <m/>
    <m/>
    <m/>
    <x v="0"/>
    <m/>
    <m/>
  </r>
  <r>
    <s v="US00267983"/>
    <s v="USNM00267983"/>
    <x v="241"/>
    <m/>
    <m/>
    <m/>
    <m/>
    <m/>
    <m/>
    <x v="0"/>
    <m/>
    <m/>
  </r>
  <r>
    <s v="US00267984"/>
    <s v="USNM00267984"/>
    <x v="241"/>
    <m/>
    <m/>
    <m/>
    <m/>
    <m/>
    <m/>
    <x v="0"/>
    <m/>
    <m/>
  </r>
  <r>
    <s v="US00267988"/>
    <s v="USNM00267988"/>
    <x v="241"/>
    <m/>
    <m/>
    <m/>
    <m/>
    <m/>
    <m/>
    <x v="0"/>
    <m/>
    <m/>
  </r>
  <r>
    <s v="US00267989"/>
    <s v="USNM00267989"/>
    <x v="241"/>
    <m/>
    <m/>
    <m/>
    <m/>
    <m/>
    <m/>
    <x v="0"/>
    <m/>
    <m/>
  </r>
  <r>
    <s v="US00267990"/>
    <s v="USNM00267990"/>
    <x v="241"/>
    <m/>
    <m/>
    <m/>
    <m/>
    <m/>
    <m/>
    <x v="0"/>
    <m/>
    <m/>
  </r>
  <r>
    <s v="US00267992"/>
    <s v="USNM00267992"/>
    <x v="241"/>
    <m/>
    <m/>
    <m/>
    <m/>
    <m/>
    <m/>
    <x v="0"/>
    <m/>
    <m/>
  </r>
  <r>
    <s v="US00267995"/>
    <s v="USNM00267995"/>
    <x v="241"/>
    <m/>
    <m/>
    <m/>
    <m/>
    <m/>
    <m/>
    <x v="0"/>
    <m/>
    <m/>
  </r>
  <r>
    <s v="US00267996"/>
    <s v="USNM00267996"/>
    <x v="241"/>
    <m/>
    <m/>
    <m/>
    <m/>
    <m/>
    <m/>
    <x v="0"/>
    <m/>
    <m/>
  </r>
  <r>
    <s v="US00267997"/>
    <s v="USNM00267997"/>
    <x v="241"/>
    <m/>
    <m/>
    <m/>
    <m/>
    <m/>
    <m/>
    <x v="0"/>
    <m/>
    <m/>
  </r>
  <r>
    <s v="US00267999"/>
    <s v="USNM00267999"/>
    <x v="241"/>
    <m/>
    <m/>
    <m/>
    <m/>
    <m/>
    <m/>
    <x v="0"/>
    <m/>
    <m/>
  </r>
  <r>
    <s v="US00268000"/>
    <s v="USNM00268000"/>
    <x v="241"/>
    <m/>
    <m/>
    <m/>
    <m/>
    <m/>
    <m/>
    <x v="0"/>
    <m/>
    <m/>
  </r>
  <r>
    <s v="US00268002"/>
    <s v="USNM00268002"/>
    <x v="241"/>
    <m/>
    <m/>
    <m/>
    <m/>
    <m/>
    <m/>
    <x v="0"/>
    <m/>
    <m/>
  </r>
  <r>
    <s v="US00268003"/>
    <s v="USNM00268003"/>
    <x v="241"/>
    <m/>
    <m/>
    <m/>
    <m/>
    <m/>
    <m/>
    <x v="0"/>
    <m/>
    <m/>
  </r>
  <r>
    <s v="US00268004"/>
    <s v="USNM00268004"/>
    <x v="241"/>
    <m/>
    <m/>
    <m/>
    <m/>
    <m/>
    <m/>
    <x v="0"/>
    <m/>
    <m/>
  </r>
  <r>
    <s v="US00269544"/>
    <s v="USNM00269544"/>
    <x v="241"/>
    <m/>
    <m/>
    <m/>
    <m/>
    <m/>
    <m/>
    <x v="0"/>
    <m/>
    <m/>
  </r>
  <r>
    <s v="US00269545"/>
    <s v="USNM00269545"/>
    <x v="241"/>
    <m/>
    <m/>
    <m/>
    <m/>
    <m/>
    <m/>
    <x v="0"/>
    <m/>
    <m/>
  </r>
  <r>
    <s v="US00269561"/>
    <s v="USNM00269561"/>
    <x v="241"/>
    <m/>
    <m/>
    <m/>
    <m/>
    <m/>
    <m/>
    <x v="0"/>
    <m/>
    <m/>
  </r>
  <r>
    <s v="US00269562"/>
    <s v="USNM00269562"/>
    <x v="241"/>
    <m/>
    <m/>
    <m/>
    <m/>
    <m/>
    <m/>
    <x v="0"/>
    <m/>
    <m/>
  </r>
  <r>
    <s v="US00269584"/>
    <s v="USNM00269584"/>
    <x v="241"/>
    <m/>
    <m/>
    <m/>
    <m/>
    <m/>
    <m/>
    <x v="0"/>
    <m/>
    <m/>
  </r>
  <r>
    <s v="US00269585"/>
    <s v="USNM00269585"/>
    <x v="241"/>
    <m/>
    <m/>
    <m/>
    <m/>
    <m/>
    <m/>
    <x v="0"/>
    <m/>
    <m/>
  </r>
  <r>
    <s v="US00269599"/>
    <s v="USNM00269599"/>
    <x v="241"/>
    <m/>
    <m/>
    <m/>
    <m/>
    <m/>
    <m/>
    <x v="0"/>
    <m/>
    <m/>
  </r>
  <r>
    <s v="US00269600"/>
    <s v="USNM00269600"/>
    <x v="241"/>
    <m/>
    <m/>
    <m/>
    <m/>
    <m/>
    <m/>
    <x v="0"/>
    <m/>
    <m/>
  </r>
  <r>
    <s v="US00269601"/>
    <s v="USNM00269601"/>
    <x v="241"/>
    <m/>
    <m/>
    <m/>
    <m/>
    <m/>
    <m/>
    <x v="0"/>
    <m/>
    <m/>
  </r>
  <r>
    <s v="US00269722"/>
    <s v="USNM00269722"/>
    <x v="241"/>
    <m/>
    <m/>
    <m/>
    <m/>
    <m/>
    <m/>
    <x v="0"/>
    <m/>
    <m/>
  </r>
  <r>
    <s v="US00269741"/>
    <s v="USNM00269741"/>
    <x v="241"/>
    <m/>
    <m/>
    <m/>
    <m/>
    <m/>
    <m/>
    <x v="0"/>
    <m/>
    <m/>
  </r>
  <r>
    <s v="US00269742"/>
    <s v="USNM00269742"/>
    <x v="241"/>
    <m/>
    <m/>
    <m/>
    <m/>
    <m/>
    <m/>
    <x v="0"/>
    <m/>
    <m/>
  </r>
  <r>
    <s v="US00269744"/>
    <s v="USNM00269744"/>
    <x v="241"/>
    <m/>
    <m/>
    <m/>
    <m/>
    <m/>
    <m/>
    <x v="0"/>
    <m/>
    <m/>
  </r>
  <r>
    <s v="US00269745"/>
    <s v="USNM00269745"/>
    <x v="241"/>
    <m/>
    <m/>
    <m/>
    <m/>
    <m/>
    <m/>
    <x v="0"/>
    <m/>
    <m/>
  </r>
  <r>
    <s v="US00269747"/>
    <s v="USNM00269747"/>
    <x v="241"/>
    <m/>
    <m/>
    <m/>
    <m/>
    <m/>
    <m/>
    <x v="0"/>
    <m/>
    <m/>
  </r>
  <r>
    <s v="US00269749"/>
    <s v="USNM00269749"/>
    <x v="241"/>
    <m/>
    <m/>
    <m/>
    <m/>
    <m/>
    <m/>
    <x v="0"/>
    <m/>
    <m/>
  </r>
  <r>
    <s v="US00269750"/>
    <s v="USNM00269750"/>
    <x v="241"/>
    <m/>
    <m/>
    <m/>
    <m/>
    <m/>
    <m/>
    <x v="0"/>
    <m/>
    <m/>
  </r>
  <r>
    <s v="US00269751"/>
    <s v="USNM00269751"/>
    <x v="241"/>
    <m/>
    <m/>
    <m/>
    <m/>
    <m/>
    <m/>
    <x v="0"/>
    <m/>
    <m/>
  </r>
  <r>
    <s v="US00269752"/>
    <s v="USNM00269752"/>
    <x v="241"/>
    <m/>
    <m/>
    <m/>
    <m/>
    <m/>
    <m/>
    <x v="0"/>
    <m/>
    <m/>
  </r>
  <r>
    <s v="US00269753"/>
    <s v="USNM00269753"/>
    <x v="241"/>
    <m/>
    <m/>
    <m/>
    <m/>
    <m/>
    <m/>
    <x v="0"/>
    <m/>
    <m/>
  </r>
  <r>
    <s v="US00269754"/>
    <s v="USNM00269754"/>
    <x v="241"/>
    <m/>
    <m/>
    <m/>
    <m/>
    <m/>
    <m/>
    <x v="0"/>
    <m/>
    <m/>
  </r>
  <r>
    <s v="US00269757"/>
    <s v="USNM00269757"/>
    <x v="241"/>
    <m/>
    <m/>
    <m/>
    <m/>
    <m/>
    <m/>
    <x v="0"/>
    <m/>
    <m/>
  </r>
  <r>
    <s v="US00269758"/>
    <s v="USNM00269758"/>
    <x v="241"/>
    <m/>
    <m/>
    <m/>
    <m/>
    <m/>
    <m/>
    <x v="0"/>
    <m/>
    <m/>
  </r>
  <r>
    <s v="US00269759"/>
    <s v="USNM00269759"/>
    <x v="241"/>
    <m/>
    <m/>
    <m/>
    <m/>
    <m/>
    <m/>
    <x v="0"/>
    <m/>
    <m/>
  </r>
  <r>
    <s v="US00269760"/>
    <s v="USNM00269760"/>
    <x v="241"/>
    <m/>
    <m/>
    <m/>
    <m/>
    <m/>
    <m/>
    <x v="0"/>
    <m/>
    <m/>
  </r>
  <r>
    <s v="US00269761"/>
    <s v="USNM00269761"/>
    <x v="241"/>
    <m/>
    <m/>
    <m/>
    <m/>
    <m/>
    <m/>
    <x v="0"/>
    <m/>
    <m/>
  </r>
  <r>
    <s v="US00269762"/>
    <s v="USNM00269762"/>
    <x v="241"/>
    <m/>
    <m/>
    <m/>
    <m/>
    <m/>
    <m/>
    <x v="0"/>
    <m/>
    <m/>
  </r>
  <r>
    <s v="US00269763"/>
    <s v="USNM00269763"/>
    <x v="241"/>
    <m/>
    <m/>
    <m/>
    <m/>
    <m/>
    <m/>
    <x v="0"/>
    <m/>
    <m/>
  </r>
  <r>
    <s v="US00269764"/>
    <s v="USNM00269764"/>
    <x v="241"/>
    <m/>
    <m/>
    <m/>
    <m/>
    <m/>
    <m/>
    <x v="0"/>
    <m/>
    <m/>
  </r>
  <r>
    <s v="US00269765"/>
    <s v="USNM00269765"/>
    <x v="241"/>
    <m/>
    <m/>
    <m/>
    <m/>
    <m/>
    <m/>
    <x v="0"/>
    <m/>
    <m/>
  </r>
  <r>
    <s v="US00269766"/>
    <s v="USNM00269766"/>
    <x v="241"/>
    <m/>
    <m/>
    <m/>
    <m/>
    <m/>
    <m/>
    <x v="0"/>
    <m/>
    <m/>
  </r>
  <r>
    <s v="US00269767"/>
    <s v="USNM00269767"/>
    <x v="241"/>
    <m/>
    <m/>
    <m/>
    <m/>
    <m/>
    <m/>
    <x v="0"/>
    <m/>
    <m/>
  </r>
  <r>
    <s v="US00269768"/>
    <s v="USNM00269768"/>
    <x v="241"/>
    <m/>
    <m/>
    <m/>
    <m/>
    <m/>
    <m/>
    <x v="0"/>
    <m/>
    <m/>
  </r>
  <r>
    <s v="US00269769"/>
    <s v="USNM00269769"/>
    <x v="241"/>
    <m/>
    <m/>
    <m/>
    <m/>
    <m/>
    <m/>
    <x v="0"/>
    <m/>
    <m/>
  </r>
  <r>
    <s v="US00269772"/>
    <s v="USNM00269772"/>
    <x v="241"/>
    <m/>
    <m/>
    <m/>
    <m/>
    <m/>
    <m/>
    <x v="0"/>
    <m/>
    <m/>
  </r>
  <r>
    <s v="US00269773"/>
    <s v="USNM00269773"/>
    <x v="241"/>
    <m/>
    <m/>
    <m/>
    <m/>
    <m/>
    <m/>
    <x v="0"/>
    <m/>
    <m/>
  </r>
  <r>
    <s v="US00269774"/>
    <s v="USNM00269774"/>
    <x v="241"/>
    <m/>
    <m/>
    <m/>
    <m/>
    <m/>
    <m/>
    <x v="0"/>
    <m/>
    <m/>
  </r>
  <r>
    <s v="US00269776"/>
    <s v="USNM00269776"/>
    <x v="241"/>
    <m/>
    <m/>
    <m/>
    <m/>
    <m/>
    <m/>
    <x v="0"/>
    <m/>
    <m/>
  </r>
  <r>
    <s v="US00269778"/>
    <s v="USNM00269778"/>
    <x v="241"/>
    <m/>
    <m/>
    <m/>
    <m/>
    <m/>
    <m/>
    <x v="0"/>
    <m/>
    <m/>
  </r>
  <r>
    <s v="US00269781"/>
    <s v="USNM00269781"/>
    <x v="241"/>
    <m/>
    <m/>
    <m/>
    <m/>
    <m/>
    <m/>
    <x v="0"/>
    <m/>
    <m/>
  </r>
  <r>
    <s v="US00269782"/>
    <s v="USNM00269782"/>
    <x v="241"/>
    <m/>
    <m/>
    <m/>
    <m/>
    <m/>
    <m/>
    <x v="0"/>
    <m/>
    <m/>
  </r>
  <r>
    <s v="US00269785"/>
    <s v="USNM00269785"/>
    <x v="241"/>
    <m/>
    <m/>
    <m/>
    <m/>
    <m/>
    <m/>
    <x v="0"/>
    <m/>
    <m/>
  </r>
  <r>
    <s v="US00269786"/>
    <s v="USNM00269786"/>
    <x v="241"/>
    <m/>
    <m/>
    <m/>
    <m/>
    <m/>
    <m/>
    <x v="0"/>
    <m/>
    <m/>
  </r>
  <r>
    <s v="US00269789"/>
    <s v="USNM00269789"/>
    <x v="241"/>
    <m/>
    <m/>
    <m/>
    <m/>
    <m/>
    <m/>
    <x v="0"/>
    <m/>
    <m/>
  </r>
  <r>
    <s v="US00457514"/>
    <s v="USNM00457514"/>
    <x v="241"/>
    <m/>
    <m/>
    <m/>
    <m/>
    <m/>
    <m/>
    <x v="0"/>
    <m/>
    <m/>
  </r>
  <r>
    <s v="US00504271"/>
    <s v="USNM00504271"/>
    <x v="241"/>
    <m/>
    <m/>
    <m/>
    <m/>
    <m/>
    <m/>
    <x v="0"/>
    <m/>
    <m/>
  </r>
  <r>
    <s v="US00268005"/>
    <s v="USNM00268005"/>
    <x v="241"/>
    <m/>
    <m/>
    <m/>
    <m/>
    <m/>
    <m/>
    <x v="0"/>
    <m/>
    <m/>
  </r>
  <r>
    <s v="US00269755"/>
    <s v="USNM00269755"/>
    <x v="241"/>
    <m/>
    <m/>
    <m/>
    <m/>
    <m/>
    <m/>
    <x v="0"/>
    <m/>
    <m/>
  </r>
  <r>
    <s v="US00269787"/>
    <s v="USNM00269787"/>
    <x v="241"/>
    <m/>
    <m/>
    <m/>
    <m/>
    <m/>
    <m/>
    <x v="0"/>
    <m/>
    <m/>
  </r>
  <r>
    <s v="US00269823"/>
    <s v="USNM00269823"/>
    <x v="241"/>
    <m/>
    <m/>
    <m/>
    <m/>
    <m/>
    <m/>
    <x v="0"/>
    <m/>
    <m/>
  </r>
  <r>
    <s v="US00457021"/>
    <s v="USNM00457021"/>
    <x v="241"/>
    <m/>
    <m/>
    <m/>
    <m/>
    <m/>
    <m/>
    <x v="0"/>
    <m/>
    <m/>
  </r>
  <r>
    <s v="US00457022"/>
    <s v="USNM00457022"/>
    <x v="241"/>
    <m/>
    <m/>
    <m/>
    <m/>
    <m/>
    <m/>
    <x v="0"/>
    <m/>
    <m/>
  </r>
  <r>
    <s v="US00497824"/>
    <s v="USNM00497824"/>
    <x v="241"/>
    <m/>
    <m/>
    <m/>
    <m/>
    <m/>
    <m/>
    <x v="0"/>
    <m/>
    <m/>
  </r>
  <r>
    <s v="US00504268"/>
    <s v="USNM00504268"/>
    <x v="241"/>
    <m/>
    <m/>
    <m/>
    <m/>
    <m/>
    <m/>
    <x v="0"/>
    <m/>
    <m/>
  </r>
  <r>
    <s v="US00504269"/>
    <s v="USNM00504269"/>
    <x v="241"/>
    <m/>
    <m/>
    <m/>
    <m/>
    <m/>
    <m/>
    <x v="0"/>
    <m/>
    <m/>
  </r>
  <r>
    <s v="US00504270"/>
    <s v="USNM00504270"/>
    <x v="241"/>
    <m/>
    <m/>
    <m/>
    <m/>
    <m/>
    <m/>
    <x v="0"/>
    <m/>
    <m/>
  </r>
  <r>
    <s v="US00503983"/>
    <s v="USNM00503983"/>
    <x v="241"/>
    <m/>
    <m/>
    <m/>
    <m/>
    <m/>
    <m/>
    <x v="0"/>
    <m/>
    <m/>
  </r>
  <r>
    <s v="US00503868"/>
    <s v="USNM00503868"/>
    <x v="241"/>
    <m/>
    <m/>
    <m/>
    <m/>
    <m/>
    <m/>
    <x v="0"/>
    <m/>
    <m/>
  </r>
  <r>
    <s v="US00504048"/>
    <s v="USNM00504048"/>
    <x v="241"/>
    <m/>
    <m/>
    <m/>
    <m/>
    <m/>
    <m/>
    <x v="0"/>
    <m/>
    <m/>
  </r>
  <r>
    <s v="US00503959"/>
    <s v="USNM00503959"/>
    <x v="242"/>
    <m/>
    <m/>
    <m/>
    <m/>
    <m/>
    <m/>
    <x v="0"/>
    <m/>
    <m/>
  </r>
  <r>
    <s v="US00503958"/>
    <s v="USNM00503958"/>
    <x v="242"/>
    <m/>
    <m/>
    <m/>
    <m/>
    <m/>
    <m/>
    <x v="0"/>
    <m/>
    <m/>
  </r>
  <r>
    <s v="US00499822"/>
    <s v="USNM00499822"/>
    <x v="243"/>
    <m/>
    <m/>
    <m/>
    <m/>
    <m/>
    <m/>
    <x v="0"/>
    <m/>
    <m/>
  </r>
  <r>
    <s v="US00499817"/>
    <s v="USNM00499817"/>
    <x v="243"/>
    <m/>
    <m/>
    <m/>
    <m/>
    <m/>
    <m/>
    <x v="0"/>
    <m/>
    <m/>
  </r>
  <r>
    <s v="US00499790"/>
    <s v="USNM00499790"/>
    <x v="243"/>
    <m/>
    <m/>
    <m/>
    <m/>
    <m/>
    <m/>
    <x v="0"/>
    <m/>
    <m/>
  </r>
  <r>
    <s v="US00494042"/>
    <s v="USNM00494042"/>
    <x v="243"/>
    <m/>
    <m/>
    <m/>
    <m/>
    <m/>
    <m/>
    <x v="0"/>
    <m/>
    <m/>
  </r>
  <r>
    <s v="US00499234"/>
    <s v="USNM00499234"/>
    <x v="243"/>
    <m/>
    <m/>
    <m/>
    <m/>
    <m/>
    <m/>
    <x v="0"/>
    <m/>
    <m/>
  </r>
  <r>
    <s v="US00499530"/>
    <s v="USNM00499530"/>
    <x v="243"/>
    <m/>
    <m/>
    <m/>
    <m/>
    <m/>
    <m/>
    <x v="0"/>
    <m/>
    <m/>
  </r>
  <r>
    <s v="US00505049"/>
    <s v="USNM00505049"/>
    <x v="244"/>
    <m/>
    <m/>
    <m/>
    <m/>
    <m/>
    <m/>
    <x v="0"/>
    <m/>
    <m/>
  </r>
  <r>
    <s v="US00504064"/>
    <s v="USNM00504064"/>
    <x v="245"/>
    <m/>
    <m/>
    <m/>
    <m/>
    <m/>
    <m/>
    <x v="0"/>
    <m/>
    <m/>
  </r>
  <r>
    <s v="US00505086"/>
    <s v="USNM00505086"/>
    <x v="245"/>
    <m/>
    <m/>
    <m/>
    <m/>
    <m/>
    <m/>
    <x v="0"/>
    <m/>
    <m/>
  </r>
  <r>
    <s v="US00509283"/>
    <s v="USNM00509283"/>
    <x v="245"/>
    <m/>
    <m/>
    <m/>
    <m/>
    <m/>
    <m/>
    <x v="0"/>
    <m/>
    <m/>
  </r>
  <r>
    <s v="US00499251"/>
    <s v="USNM00499251"/>
    <x v="246"/>
    <m/>
    <m/>
    <m/>
    <m/>
    <m/>
    <m/>
    <x v="0"/>
    <m/>
    <m/>
  </r>
  <r>
    <s v="US00499252"/>
    <s v="USNM00499252"/>
    <x v="246"/>
    <m/>
    <m/>
    <m/>
    <m/>
    <m/>
    <m/>
    <x v="0"/>
    <m/>
    <m/>
  </r>
  <r>
    <s v="US00497328"/>
    <s v="USNM00497328"/>
    <x v="246"/>
    <m/>
    <m/>
    <m/>
    <m/>
    <m/>
    <m/>
    <x v="0"/>
    <m/>
    <m/>
  </r>
  <r>
    <s v="US00499343"/>
    <s v="USNM00499343"/>
    <x v="247"/>
    <m/>
    <m/>
    <m/>
    <m/>
    <m/>
    <m/>
    <x v="0"/>
    <m/>
    <m/>
  </r>
  <r>
    <s v="US00504063"/>
    <s v="USNM00504063"/>
    <x v="247"/>
    <m/>
    <m/>
    <m/>
    <m/>
    <m/>
    <m/>
    <x v="0"/>
    <m/>
    <m/>
  </r>
  <r>
    <s v="US00497341"/>
    <s v="USNM00497341"/>
    <x v="247"/>
    <m/>
    <m/>
    <m/>
    <m/>
    <m/>
    <m/>
    <x v="0"/>
    <m/>
    <m/>
  </r>
  <r>
    <s v="US00497265"/>
    <s v="USNM00497265"/>
    <x v="247"/>
    <m/>
    <m/>
    <m/>
    <m/>
    <m/>
    <m/>
    <x v="0"/>
    <m/>
    <m/>
  </r>
  <r>
    <s v="US00499173"/>
    <s v="USNM00499173"/>
    <x v="247"/>
    <m/>
    <m/>
    <m/>
    <m/>
    <m/>
    <m/>
    <x v="0"/>
    <m/>
    <m/>
  </r>
  <r>
    <s v="US00499450"/>
    <s v="USNM00499450"/>
    <x v="248"/>
    <m/>
    <m/>
    <m/>
    <m/>
    <m/>
    <m/>
    <x v="0"/>
    <m/>
    <m/>
  </r>
  <r>
    <s v="US00497655"/>
    <s v="USNM00497655"/>
    <x v="248"/>
    <m/>
    <m/>
    <m/>
    <m/>
    <m/>
    <m/>
    <x v="0"/>
    <m/>
    <m/>
  </r>
  <r>
    <s v="US00503885"/>
    <s v="USNM00503885"/>
    <x v="248"/>
    <m/>
    <m/>
    <m/>
    <m/>
    <m/>
    <m/>
    <x v="0"/>
    <m/>
    <m/>
  </r>
  <r>
    <s v="US00503886"/>
    <s v="USNM00503886"/>
    <x v="248"/>
    <m/>
    <m/>
    <m/>
    <m/>
    <m/>
    <m/>
    <x v="0"/>
    <m/>
    <m/>
  </r>
  <r>
    <s v="US00503956"/>
    <s v="USNM00503956"/>
    <x v="249"/>
    <m/>
    <m/>
    <m/>
    <m/>
    <m/>
    <m/>
    <x v="0"/>
    <m/>
    <m/>
  </r>
  <r>
    <s v="US00503957"/>
    <s v="USNM00503957"/>
    <x v="249"/>
    <m/>
    <m/>
    <m/>
    <m/>
    <m/>
    <m/>
    <x v="0"/>
    <m/>
    <m/>
  </r>
  <r>
    <s v="US00503980"/>
    <s v="USNM00503980"/>
    <x v="249"/>
    <m/>
    <m/>
    <m/>
    <m/>
    <m/>
    <m/>
    <x v="0"/>
    <m/>
    <m/>
  </r>
  <r>
    <s v="US00504166"/>
    <s v="USNM00504166"/>
    <x v="250"/>
    <m/>
    <m/>
    <m/>
    <m/>
    <m/>
    <m/>
    <x v="0"/>
    <m/>
    <m/>
  </r>
  <r>
    <s v="US00499501"/>
    <s v="USNM00499501"/>
    <x v="251"/>
    <m/>
    <m/>
    <m/>
    <m/>
    <m/>
    <m/>
    <x v="0"/>
    <m/>
    <m/>
  </r>
  <r>
    <s v="US00454387"/>
    <s v="USNM00454387"/>
    <x v="252"/>
    <m/>
    <m/>
    <m/>
    <m/>
    <m/>
    <m/>
    <x v="0"/>
    <m/>
    <m/>
  </r>
  <r>
    <s v="US00492727"/>
    <s v="USNM00492727"/>
    <x v="252"/>
    <m/>
    <m/>
    <m/>
    <m/>
    <m/>
    <m/>
    <x v="0"/>
    <m/>
    <m/>
  </r>
  <r>
    <s v="US00499768"/>
    <s v="USNM00499768"/>
    <x v="252"/>
    <m/>
    <m/>
    <m/>
    <m/>
    <m/>
    <m/>
    <x v="0"/>
    <m/>
    <m/>
  </r>
  <r>
    <s v="US00645531"/>
    <s v="USNM00645531"/>
    <x v="252"/>
    <m/>
    <m/>
    <m/>
    <m/>
    <m/>
    <m/>
    <x v="0"/>
    <m/>
    <m/>
  </r>
  <r>
    <s v="US00269780"/>
    <s v="USNM00269780"/>
    <x v="252"/>
    <m/>
    <m/>
    <m/>
    <m/>
    <m/>
    <m/>
    <x v="0"/>
    <m/>
    <m/>
  </r>
  <r>
    <s v="US00269831"/>
    <s v="USNM00269831"/>
    <x v="252"/>
    <m/>
    <m/>
    <m/>
    <m/>
    <m/>
    <m/>
    <x v="0"/>
    <m/>
    <m/>
  </r>
  <r>
    <s v="US00454070"/>
    <s v="USNM00454070"/>
    <x v="252"/>
    <m/>
    <m/>
    <m/>
    <m/>
    <m/>
    <m/>
    <x v="0"/>
    <m/>
    <m/>
  </r>
  <r>
    <s v="US00454377"/>
    <s v="USNM00454377"/>
    <x v="252"/>
    <m/>
    <m/>
    <m/>
    <m/>
    <m/>
    <m/>
    <x v="0"/>
    <m/>
    <m/>
  </r>
  <r>
    <s v="US00492716"/>
    <s v="USNM00492716"/>
    <x v="252"/>
    <m/>
    <m/>
    <m/>
    <m/>
    <m/>
    <m/>
    <x v="0"/>
    <m/>
    <m/>
  </r>
  <r>
    <s v="US00492753"/>
    <s v="USNM00492753"/>
    <x v="252"/>
    <m/>
    <m/>
    <m/>
    <m/>
    <m/>
    <m/>
    <x v="0"/>
    <m/>
    <m/>
  </r>
  <r>
    <s v="US00492775"/>
    <s v="USNM00492775"/>
    <x v="252"/>
    <m/>
    <m/>
    <m/>
    <m/>
    <m/>
    <m/>
    <x v="0"/>
    <m/>
    <m/>
  </r>
  <r>
    <s v="US00497310"/>
    <s v="USNM00497310"/>
    <x v="253"/>
    <m/>
    <m/>
    <m/>
    <m/>
    <m/>
    <m/>
    <x v="0"/>
    <m/>
    <m/>
  </r>
  <r>
    <s v="US00497775"/>
    <s v="USNM00497775"/>
    <x v="254"/>
    <m/>
    <m/>
    <m/>
    <m/>
    <m/>
    <m/>
    <x v="0"/>
    <m/>
    <m/>
  </r>
  <r>
    <s v="US00503884"/>
    <s v="USNM00503884"/>
    <x v="255"/>
    <m/>
    <m/>
    <m/>
    <m/>
    <m/>
    <m/>
    <x v="0"/>
    <m/>
    <m/>
  </r>
  <r>
    <s v="US00508593"/>
    <s v="USNM00508593"/>
    <x v="256"/>
    <m/>
    <m/>
    <m/>
    <m/>
    <m/>
    <m/>
    <x v="0"/>
    <m/>
    <m/>
  </r>
  <r>
    <s v="US00505087"/>
    <s v="USNM00505087"/>
    <x v="257"/>
    <m/>
    <m/>
    <m/>
    <m/>
    <m/>
    <m/>
    <x v="0"/>
    <m/>
    <m/>
  </r>
  <r>
    <s v="US00509244"/>
    <s v="USNM00509244"/>
    <x v="258"/>
    <m/>
    <m/>
    <m/>
    <m/>
    <m/>
    <m/>
    <x v="0"/>
    <m/>
    <m/>
  </r>
  <r>
    <s v="US00505052"/>
    <s v="USNM00505052"/>
    <x v="257"/>
    <m/>
    <m/>
    <m/>
    <m/>
    <m/>
    <m/>
    <x v="0"/>
    <m/>
    <m/>
  </r>
  <r>
    <s v="US00497714"/>
    <s v="USNM00497714"/>
    <x v="257"/>
    <m/>
    <m/>
    <m/>
    <m/>
    <m/>
    <m/>
    <x v="0"/>
    <m/>
    <m/>
  </r>
  <r>
    <s v="US00509255"/>
    <s v="USNM00509255"/>
    <x v="257"/>
    <m/>
    <m/>
    <m/>
    <m/>
    <m/>
    <m/>
    <x v="0"/>
    <m/>
    <m/>
  </r>
  <r>
    <s v="US00499304"/>
    <s v="USNM00499304"/>
    <x v="259"/>
    <m/>
    <m/>
    <m/>
    <m/>
    <m/>
    <m/>
    <x v="0"/>
    <m/>
    <m/>
  </r>
  <r>
    <s v="US00508667"/>
    <s v="USNM00508667"/>
    <x v="260"/>
    <m/>
    <m/>
    <m/>
    <m/>
    <m/>
    <m/>
    <x v="0"/>
    <m/>
    <m/>
  </r>
  <r>
    <s v="US00499183"/>
    <s v="USNM00499183"/>
    <x v="260"/>
    <m/>
    <m/>
    <m/>
    <m/>
    <m/>
    <m/>
    <x v="0"/>
    <m/>
    <m/>
  </r>
  <r>
    <s v="US00497685"/>
    <s v="USNM00497685"/>
    <x v="261"/>
    <m/>
    <m/>
    <m/>
    <m/>
    <m/>
    <m/>
    <x v="0"/>
    <m/>
    <m/>
  </r>
  <r>
    <s v="US00503939"/>
    <s v="USNM00503939"/>
    <x v="261"/>
    <m/>
    <m/>
    <m/>
    <m/>
    <m/>
    <m/>
    <x v="0"/>
    <m/>
    <m/>
  </r>
  <r>
    <s v="US00497671"/>
    <s v="USNM00497671"/>
    <x v="261"/>
    <m/>
    <m/>
    <m/>
    <m/>
    <m/>
    <m/>
    <x v="0"/>
    <m/>
    <m/>
  </r>
  <r>
    <s v="US00497211"/>
    <s v="USNM00497211"/>
    <x v="262"/>
    <m/>
    <m/>
    <m/>
    <m/>
    <m/>
    <m/>
    <x v="0"/>
    <m/>
    <m/>
  </r>
  <r>
    <s v="US00504207"/>
    <s v="USNM00504207"/>
    <x v="257"/>
    <m/>
    <m/>
    <m/>
    <m/>
    <m/>
    <m/>
    <x v="0"/>
    <m/>
    <m/>
  </r>
  <r>
    <s v="US00499436"/>
    <s v="USNM00499436"/>
    <x v="263"/>
    <m/>
    <m/>
    <m/>
    <m/>
    <m/>
    <m/>
    <x v="0"/>
    <m/>
    <m/>
  </r>
  <r>
    <s v="US00211628"/>
    <s v="USNM00211628"/>
    <x v="264"/>
    <m/>
    <m/>
    <m/>
    <m/>
    <m/>
    <m/>
    <x v="0"/>
    <m/>
    <m/>
  </r>
  <r>
    <s v="US00492696"/>
    <s v="USNM00492696"/>
    <x v="264"/>
    <m/>
    <m/>
    <m/>
    <m/>
    <m/>
    <m/>
    <x v="0"/>
    <m/>
    <m/>
  </r>
  <r>
    <s v="US00492701"/>
    <s v="USNM00492701"/>
    <x v="264"/>
    <m/>
    <m/>
    <m/>
    <m/>
    <m/>
    <m/>
    <x v="0"/>
    <m/>
    <m/>
  </r>
  <r>
    <s v="US00492709"/>
    <s v="USNM00492709"/>
    <x v="264"/>
    <m/>
    <m/>
    <m/>
    <m/>
    <m/>
    <m/>
    <x v="0"/>
    <m/>
    <m/>
  </r>
  <r>
    <s v="US00269546"/>
    <s v="USNM00269546"/>
    <x v="265"/>
    <m/>
    <m/>
    <m/>
    <m/>
    <m/>
    <m/>
    <x v="0"/>
    <m/>
    <m/>
  </r>
  <r>
    <s v="US00269547"/>
    <s v="USNM00269547"/>
    <x v="265"/>
    <m/>
    <m/>
    <m/>
    <m/>
    <m/>
    <m/>
    <x v="0"/>
    <m/>
    <m/>
  </r>
  <r>
    <s v="US00269548"/>
    <s v="USNM00269548"/>
    <x v="265"/>
    <m/>
    <m/>
    <m/>
    <m/>
    <m/>
    <m/>
    <x v="0"/>
    <m/>
    <m/>
  </r>
  <r>
    <s v="US00269549"/>
    <s v="USNM00269549"/>
    <x v="265"/>
    <m/>
    <m/>
    <m/>
    <m/>
    <m/>
    <m/>
    <x v="0"/>
    <m/>
    <m/>
  </r>
  <r>
    <s v="US00269551"/>
    <s v="USNM00269551"/>
    <x v="265"/>
    <m/>
    <m/>
    <m/>
    <m/>
    <m/>
    <m/>
    <x v="0"/>
    <m/>
    <m/>
  </r>
  <r>
    <s v="US00269552"/>
    <s v="USNM00269552"/>
    <x v="265"/>
    <m/>
    <m/>
    <m/>
    <m/>
    <m/>
    <m/>
    <x v="0"/>
    <m/>
    <m/>
  </r>
  <r>
    <s v="US00269553"/>
    <s v="USNM00269553"/>
    <x v="265"/>
    <m/>
    <m/>
    <m/>
    <m/>
    <m/>
    <m/>
    <x v="0"/>
    <m/>
    <m/>
  </r>
  <r>
    <s v="US00269557"/>
    <s v="USNM00269557"/>
    <x v="265"/>
    <m/>
    <m/>
    <m/>
    <m/>
    <m/>
    <m/>
    <x v="0"/>
    <m/>
    <m/>
  </r>
  <r>
    <s v="US00269558"/>
    <s v="USNM00269558"/>
    <x v="265"/>
    <m/>
    <m/>
    <m/>
    <m/>
    <m/>
    <m/>
    <x v="0"/>
    <m/>
    <m/>
  </r>
  <r>
    <s v="US00269559"/>
    <s v="USNM00269559"/>
    <x v="265"/>
    <m/>
    <m/>
    <m/>
    <m/>
    <m/>
    <m/>
    <x v="0"/>
    <m/>
    <m/>
  </r>
  <r>
    <s v="US00269563"/>
    <s v="USNM00269563"/>
    <x v="265"/>
    <m/>
    <m/>
    <m/>
    <m/>
    <m/>
    <m/>
    <x v="0"/>
    <m/>
    <m/>
  </r>
  <r>
    <s v="US00269564"/>
    <s v="USNM00269564"/>
    <x v="265"/>
    <m/>
    <m/>
    <m/>
    <m/>
    <m/>
    <m/>
    <x v="0"/>
    <m/>
    <m/>
  </r>
  <r>
    <s v="US00269565"/>
    <s v="USNM00269565"/>
    <x v="265"/>
    <m/>
    <m/>
    <m/>
    <m/>
    <m/>
    <m/>
    <x v="0"/>
    <m/>
    <m/>
  </r>
  <r>
    <s v="US00269566"/>
    <s v="USNM00269566"/>
    <x v="265"/>
    <m/>
    <m/>
    <m/>
    <m/>
    <m/>
    <m/>
    <x v="0"/>
    <m/>
    <m/>
  </r>
  <r>
    <s v="US00269567"/>
    <s v="USNM00269567"/>
    <x v="265"/>
    <m/>
    <m/>
    <m/>
    <m/>
    <m/>
    <m/>
    <x v="0"/>
    <m/>
    <m/>
  </r>
  <r>
    <s v="US00269568"/>
    <s v="USNM00269568"/>
    <x v="265"/>
    <m/>
    <m/>
    <m/>
    <m/>
    <m/>
    <m/>
    <x v="0"/>
    <m/>
    <m/>
  </r>
  <r>
    <s v="US00269569"/>
    <s v="USNM00269569"/>
    <x v="265"/>
    <m/>
    <m/>
    <m/>
    <m/>
    <m/>
    <m/>
    <x v="0"/>
    <m/>
    <m/>
  </r>
  <r>
    <s v="US00269570"/>
    <s v="USNM00269570"/>
    <x v="265"/>
    <m/>
    <m/>
    <m/>
    <m/>
    <m/>
    <m/>
    <x v="0"/>
    <m/>
    <m/>
  </r>
  <r>
    <s v="US00269571"/>
    <s v="USNM00269571"/>
    <x v="265"/>
    <m/>
    <m/>
    <m/>
    <m/>
    <m/>
    <m/>
    <x v="0"/>
    <m/>
    <m/>
  </r>
  <r>
    <s v="US00269572"/>
    <s v="USNM00269572"/>
    <x v="265"/>
    <m/>
    <m/>
    <m/>
    <m/>
    <m/>
    <m/>
    <x v="0"/>
    <m/>
    <m/>
  </r>
  <r>
    <s v="US00269573"/>
    <s v="USNM00269573"/>
    <x v="265"/>
    <m/>
    <m/>
    <m/>
    <m/>
    <m/>
    <m/>
    <x v="0"/>
    <m/>
    <m/>
  </r>
  <r>
    <s v="US00269574"/>
    <s v="USNM00269574"/>
    <x v="265"/>
    <m/>
    <m/>
    <m/>
    <m/>
    <m/>
    <m/>
    <x v="0"/>
    <m/>
    <m/>
  </r>
  <r>
    <s v="US00269575"/>
    <s v="USNM00269575"/>
    <x v="265"/>
    <m/>
    <m/>
    <m/>
    <m/>
    <m/>
    <m/>
    <x v="0"/>
    <m/>
    <m/>
  </r>
  <r>
    <s v="US00269576"/>
    <s v="USNM00269576"/>
    <x v="265"/>
    <m/>
    <m/>
    <m/>
    <m/>
    <m/>
    <m/>
    <x v="0"/>
    <m/>
    <m/>
  </r>
  <r>
    <s v="US00269577"/>
    <s v="USNM00269577"/>
    <x v="265"/>
    <m/>
    <m/>
    <m/>
    <m/>
    <m/>
    <m/>
    <x v="0"/>
    <m/>
    <m/>
  </r>
  <r>
    <s v="US00269578"/>
    <s v="USNM00269578"/>
    <x v="265"/>
    <m/>
    <m/>
    <m/>
    <m/>
    <m/>
    <m/>
    <x v="0"/>
    <m/>
    <m/>
  </r>
  <r>
    <s v="US00269579"/>
    <s v="USNM00269579"/>
    <x v="265"/>
    <m/>
    <m/>
    <m/>
    <m/>
    <m/>
    <m/>
    <x v="0"/>
    <m/>
    <m/>
  </r>
  <r>
    <s v="US00269580"/>
    <s v="USNM00269580"/>
    <x v="265"/>
    <m/>
    <m/>
    <m/>
    <m/>
    <m/>
    <m/>
    <x v="0"/>
    <m/>
    <m/>
  </r>
  <r>
    <s v="US00269581"/>
    <s v="USNM00269581"/>
    <x v="265"/>
    <m/>
    <m/>
    <m/>
    <m/>
    <m/>
    <m/>
    <x v="0"/>
    <m/>
    <m/>
  </r>
  <r>
    <s v="US00269582"/>
    <s v="USNM00269582"/>
    <x v="265"/>
    <m/>
    <m/>
    <m/>
    <m/>
    <m/>
    <m/>
    <x v="0"/>
    <m/>
    <m/>
  </r>
  <r>
    <s v="US00269583"/>
    <s v="USNM00269583"/>
    <x v="265"/>
    <m/>
    <m/>
    <m/>
    <m/>
    <m/>
    <m/>
    <x v="0"/>
    <m/>
    <m/>
  </r>
  <r>
    <s v="US00269590"/>
    <s v="USNM00269590"/>
    <x v="265"/>
    <m/>
    <m/>
    <m/>
    <m/>
    <m/>
    <m/>
    <x v="0"/>
    <m/>
    <m/>
  </r>
  <r>
    <s v="US00269592"/>
    <s v="USNM00269592"/>
    <x v="265"/>
    <m/>
    <m/>
    <m/>
    <m/>
    <m/>
    <m/>
    <x v="0"/>
    <m/>
    <m/>
  </r>
  <r>
    <s v="US00269593"/>
    <s v="USNM00269593"/>
    <x v="265"/>
    <m/>
    <m/>
    <m/>
    <m/>
    <m/>
    <m/>
    <x v="0"/>
    <m/>
    <m/>
  </r>
  <r>
    <s v="US00457501"/>
    <s v="USNM00457501"/>
    <x v="265"/>
    <m/>
    <m/>
    <m/>
    <m/>
    <m/>
    <m/>
    <x v="0"/>
    <m/>
    <m/>
  </r>
  <r>
    <s v="US00457526"/>
    <s v="USNM00457526"/>
    <x v="265"/>
    <m/>
    <m/>
    <m/>
    <m/>
    <m/>
    <m/>
    <x v="0"/>
    <m/>
    <m/>
  </r>
  <r>
    <s v="US00457522"/>
    <s v="USNM00457522"/>
    <x v="265"/>
    <m/>
    <m/>
    <m/>
    <m/>
    <m/>
    <m/>
    <x v="0"/>
    <m/>
    <m/>
  </r>
  <r>
    <s v="US00457518"/>
    <s v="USNM00457518"/>
    <x v="265"/>
    <m/>
    <m/>
    <m/>
    <m/>
    <m/>
    <m/>
    <x v="0"/>
    <m/>
    <m/>
  </r>
  <r>
    <s v="US00269543"/>
    <s v="USNM00269543"/>
    <x v="265"/>
    <m/>
    <m/>
    <m/>
    <m/>
    <m/>
    <m/>
    <x v="0"/>
    <m/>
    <m/>
  </r>
  <r>
    <s v="US00269550"/>
    <s v="USNM00269550"/>
    <x v="265"/>
    <m/>
    <m/>
    <m/>
    <m/>
    <m/>
    <m/>
    <x v="0"/>
    <m/>
    <m/>
  </r>
  <r>
    <s v="US00269555"/>
    <s v="USNM00269555"/>
    <x v="265"/>
    <m/>
    <m/>
    <m/>
    <m/>
    <m/>
    <m/>
    <x v="0"/>
    <m/>
    <m/>
  </r>
  <r>
    <s v="US00269556"/>
    <s v="USNM00269556"/>
    <x v="265"/>
    <m/>
    <m/>
    <m/>
    <m/>
    <m/>
    <m/>
    <x v="0"/>
    <m/>
    <m/>
  </r>
  <r>
    <s v="US00269591"/>
    <s v="USNM00269591"/>
    <x v="265"/>
    <m/>
    <m/>
    <m/>
    <m/>
    <m/>
    <m/>
    <x v="0"/>
    <m/>
    <m/>
  </r>
  <r>
    <s v="US00454627"/>
    <s v="USNM00454627"/>
    <x v="265"/>
    <m/>
    <m/>
    <m/>
    <m/>
    <m/>
    <m/>
    <x v="0"/>
    <m/>
    <m/>
  </r>
  <r>
    <s v="US00269784"/>
    <s v="USNM00269784"/>
    <x v="241"/>
    <m/>
    <m/>
    <m/>
    <m/>
    <m/>
    <m/>
    <x v="0"/>
    <m/>
    <m/>
  </r>
  <r>
    <s v="US00269602"/>
    <s v="USNM00269602"/>
    <x v="266"/>
    <m/>
    <m/>
    <m/>
    <m/>
    <m/>
    <m/>
    <x v="0"/>
    <m/>
    <m/>
  </r>
  <r>
    <s v="US00269783"/>
    <s v="USNM00269783"/>
    <x v="266"/>
    <m/>
    <m/>
    <m/>
    <m/>
    <m/>
    <m/>
    <x v="0"/>
    <m/>
    <m/>
  </r>
  <r>
    <s v="US00454385"/>
    <s v="USNM00454385"/>
    <x v="245"/>
    <m/>
    <m/>
    <m/>
    <m/>
    <m/>
    <m/>
    <x v="0"/>
    <m/>
    <m/>
  </r>
  <r>
    <s v="US00211615"/>
    <s v="USNM00211615"/>
    <x v="245"/>
    <m/>
    <m/>
    <m/>
    <m/>
    <m/>
    <m/>
    <x v="0"/>
    <m/>
    <m/>
  </r>
  <r>
    <s v="US00454081"/>
    <s v="USNM00454081"/>
    <x v="245"/>
    <m/>
    <m/>
    <m/>
    <m/>
    <m/>
    <m/>
    <x v="0"/>
    <m/>
    <m/>
  </r>
  <r>
    <s v="US00454082"/>
    <s v="USNM00454082"/>
    <x v="245"/>
    <m/>
    <m/>
    <m/>
    <m/>
    <m/>
    <m/>
    <x v="0"/>
    <m/>
    <m/>
  </r>
  <r>
    <s v="US00454168"/>
    <s v="USNM00454168"/>
    <x v="245"/>
    <m/>
    <m/>
    <m/>
    <m/>
    <m/>
    <m/>
    <x v="0"/>
    <m/>
    <m/>
  </r>
  <r>
    <s v="US00508944"/>
    <s v="USNM00508944"/>
    <x v="245"/>
    <m/>
    <m/>
    <m/>
    <m/>
    <m/>
    <m/>
    <x v="0"/>
    <m/>
    <m/>
  </r>
  <r>
    <s v="US00506372"/>
    <s v="USNM00506372"/>
    <x v="267"/>
    <m/>
    <m/>
    <m/>
    <m/>
    <m/>
    <m/>
    <x v="0"/>
    <m/>
    <m/>
  </r>
  <r>
    <s v="US00492772"/>
    <s v="USNM00492772"/>
    <x v="245"/>
    <m/>
    <m/>
    <m/>
    <m/>
    <m/>
    <m/>
    <x v="0"/>
    <m/>
    <m/>
  </r>
  <r>
    <s v="US00211626"/>
    <s v="USNM00211626"/>
    <x v="245"/>
    <m/>
    <m/>
    <m/>
    <m/>
    <m/>
    <m/>
    <x v="0"/>
    <m/>
    <m/>
  </r>
  <r>
    <s v="US00509097"/>
    <s v="USNM00509097"/>
    <x v="245"/>
    <m/>
    <m/>
    <m/>
    <m/>
    <m/>
    <m/>
    <x v="0"/>
    <m/>
    <m/>
  </r>
  <r>
    <s v="US00508691"/>
    <s v="USNM00508691"/>
    <x v="268"/>
    <m/>
    <m/>
    <m/>
    <m/>
    <m/>
    <m/>
    <x v="0"/>
    <m/>
    <m/>
  </r>
  <r>
    <s v="US00503299"/>
    <s v="USNM00503299"/>
    <x v="268"/>
    <m/>
    <m/>
    <m/>
    <m/>
    <m/>
    <m/>
    <x v="0"/>
    <m/>
    <m/>
  </r>
  <r>
    <s v="US00645528"/>
    <s v="USNM00645528"/>
    <x v="268"/>
    <m/>
    <m/>
    <m/>
    <m/>
    <m/>
    <m/>
    <x v="0"/>
    <m/>
    <m/>
  </r>
  <r>
    <s v="US00211625"/>
    <s v="USNM00211625"/>
    <x v="245"/>
    <m/>
    <m/>
    <m/>
    <m/>
    <m/>
    <m/>
    <x v="0"/>
    <m/>
    <m/>
  </r>
  <r>
    <s v="US00269826"/>
    <s v="USNM00269826"/>
    <x v="268"/>
    <m/>
    <m/>
    <m/>
    <m/>
    <m/>
    <m/>
    <x v="0"/>
    <m/>
    <m/>
  </r>
  <r>
    <s v="US00209126"/>
    <s v="USNM00209126"/>
    <x v="269"/>
    <m/>
    <m/>
    <m/>
    <m/>
    <m/>
    <m/>
    <x v="0"/>
    <m/>
    <m/>
  </r>
  <r>
    <s v="US00456871"/>
    <s v="USNM00456871"/>
    <x v="269"/>
    <m/>
    <m/>
    <m/>
    <m/>
    <m/>
    <m/>
    <x v="0"/>
    <m/>
    <m/>
  </r>
  <r>
    <s v="US00211876"/>
    <s v="USNM00211876"/>
    <x v="269"/>
    <m/>
    <m/>
    <m/>
    <m/>
    <m/>
    <m/>
    <x v="0"/>
    <m/>
    <m/>
  </r>
  <r>
    <s v="US00497707"/>
    <s v="USNM00497707"/>
    <x v="238"/>
    <m/>
    <m/>
    <m/>
    <m/>
    <m/>
    <m/>
    <x v="0"/>
    <m/>
    <m/>
  </r>
  <r>
    <s v="US00491656"/>
    <s v="USNM00491656"/>
    <x v="238"/>
    <m/>
    <m/>
    <m/>
    <m/>
    <m/>
    <m/>
    <x v="0"/>
    <m/>
    <m/>
  </r>
  <r>
    <s v="US00491657"/>
    <s v="USNM00491657"/>
    <x v="238"/>
    <m/>
    <m/>
    <m/>
    <m/>
    <m/>
    <m/>
    <x v="0"/>
    <m/>
    <m/>
  </r>
  <r>
    <s v="US00491658"/>
    <s v="USNM00491658"/>
    <x v="238"/>
    <m/>
    <m/>
    <m/>
    <m/>
    <m/>
    <m/>
    <x v="0"/>
    <m/>
    <m/>
  </r>
  <r>
    <s v="US00491659"/>
    <s v="USNM00491659"/>
    <x v="238"/>
    <m/>
    <m/>
    <m/>
    <m/>
    <m/>
    <m/>
    <x v="0"/>
    <m/>
    <m/>
  </r>
  <r>
    <s v="US00492698"/>
    <s v="USNM00492698"/>
    <x v="238"/>
    <m/>
    <m/>
    <m/>
    <m/>
    <m/>
    <m/>
    <x v="0"/>
    <m/>
    <m/>
  </r>
  <r>
    <s v="US00492699"/>
    <s v="USNM00492699"/>
    <x v="238"/>
    <m/>
    <m/>
    <m/>
    <m/>
    <m/>
    <m/>
    <x v="0"/>
    <m/>
    <m/>
  </r>
  <r>
    <s v="US00492702"/>
    <s v="USNM00492702"/>
    <x v="238"/>
    <m/>
    <m/>
    <m/>
    <m/>
    <m/>
    <m/>
    <x v="0"/>
    <m/>
    <m/>
  </r>
  <r>
    <s v="US00492724"/>
    <s v="USNM00492724"/>
    <x v="238"/>
    <m/>
    <m/>
    <m/>
    <m/>
    <m/>
    <m/>
    <x v="0"/>
    <m/>
    <m/>
  </r>
  <r>
    <s v="US00492725"/>
    <s v="USNM00492725"/>
    <x v="238"/>
    <m/>
    <m/>
    <m/>
    <m/>
    <m/>
    <m/>
    <x v="0"/>
    <m/>
    <m/>
  </r>
  <r>
    <s v="US00492726"/>
    <s v="USNM00492726"/>
    <x v="238"/>
    <m/>
    <m/>
    <m/>
    <m/>
    <m/>
    <m/>
    <x v="0"/>
    <m/>
    <m/>
  </r>
  <r>
    <s v="US00492732"/>
    <s v="USNM00492732"/>
    <x v="238"/>
    <m/>
    <m/>
    <m/>
    <m/>
    <m/>
    <m/>
    <x v="0"/>
    <m/>
    <m/>
  </r>
  <r>
    <s v="US00508291"/>
    <s v="USNM00508291"/>
    <x v="238"/>
    <m/>
    <m/>
    <m/>
    <m/>
    <m/>
    <m/>
    <x v="0"/>
    <m/>
    <m/>
  </r>
  <r>
    <s v="US00506740"/>
    <s v="USNM00506740"/>
    <x v="238"/>
    <m/>
    <m/>
    <m/>
    <m/>
    <m/>
    <m/>
    <x v="0"/>
    <m/>
    <m/>
  </r>
  <r>
    <s v="US00508134"/>
    <s v="USNM00508134"/>
    <x v="238"/>
    <m/>
    <m/>
    <m/>
    <m/>
    <m/>
    <m/>
    <x v="0"/>
    <m/>
    <m/>
  </r>
  <r>
    <s v="US00506733"/>
    <s v="USNM00506733"/>
    <x v="238"/>
    <m/>
    <m/>
    <m/>
    <m/>
    <m/>
    <m/>
    <x v="0"/>
    <m/>
    <m/>
  </r>
  <r>
    <s v="US00508892"/>
    <s v="USNM00508892"/>
    <x v="238"/>
    <m/>
    <m/>
    <m/>
    <m/>
    <m/>
    <m/>
    <x v="0"/>
    <m/>
    <m/>
  </r>
  <r>
    <s v="US00508943"/>
    <s v="USNM00508943"/>
    <x v="238"/>
    <m/>
    <m/>
    <m/>
    <m/>
    <m/>
    <m/>
    <x v="0"/>
    <m/>
    <m/>
  </r>
  <r>
    <s v="US00509044"/>
    <s v="USNM00509044"/>
    <x v="238"/>
    <m/>
    <m/>
    <m/>
    <m/>
    <m/>
    <m/>
    <x v="0"/>
    <m/>
    <m/>
  </r>
  <r>
    <s v="US00508840"/>
    <s v="USNM00508840"/>
    <x v="238"/>
    <m/>
    <m/>
    <m/>
    <m/>
    <m/>
    <m/>
    <x v="0"/>
    <m/>
    <m/>
  </r>
  <r>
    <s v="US00508675"/>
    <s v="USNM00508675"/>
    <x v="238"/>
    <m/>
    <m/>
    <m/>
    <m/>
    <m/>
    <m/>
    <x v="0"/>
    <m/>
    <m/>
  </r>
  <r>
    <s v="US00507943"/>
    <s v="USNM00507943"/>
    <x v="238"/>
    <m/>
    <m/>
    <m/>
    <m/>
    <m/>
    <m/>
    <x v="0"/>
    <m/>
    <m/>
  </r>
  <r>
    <s v="US00508843"/>
    <s v="USNM00508843"/>
    <x v="238"/>
    <m/>
    <m/>
    <m/>
    <m/>
    <m/>
    <m/>
    <x v="0"/>
    <m/>
    <m/>
  </r>
  <r>
    <s v="US00508740"/>
    <s v="USNM00508740"/>
    <x v="238"/>
    <m/>
    <m/>
    <m/>
    <m/>
    <m/>
    <m/>
    <x v="0"/>
    <m/>
    <m/>
  </r>
  <r>
    <s v="US00508898"/>
    <s v="USNM00508898"/>
    <x v="238"/>
    <m/>
    <m/>
    <m/>
    <m/>
    <m/>
    <m/>
    <x v="0"/>
    <m/>
    <m/>
  </r>
  <r>
    <s v="US00506387"/>
    <s v="USNM00506387"/>
    <x v="238"/>
    <m/>
    <m/>
    <m/>
    <m/>
    <m/>
    <m/>
    <x v="0"/>
    <m/>
    <m/>
  </r>
  <r>
    <s v="US00506369"/>
    <s v="USNM00506369"/>
    <x v="238"/>
    <m/>
    <m/>
    <m/>
    <m/>
    <m/>
    <m/>
    <x v="0"/>
    <m/>
    <m/>
  </r>
  <r>
    <s v="US00508663"/>
    <s v="USNM00508663"/>
    <x v="238"/>
    <m/>
    <m/>
    <m/>
    <m/>
    <m/>
    <m/>
    <x v="0"/>
    <m/>
    <m/>
  </r>
  <r>
    <s v="US00505569"/>
    <s v="USNM00505569"/>
    <x v="238"/>
    <m/>
    <m/>
    <m/>
    <m/>
    <m/>
    <m/>
    <x v="0"/>
    <m/>
    <m/>
  </r>
  <r>
    <s v="US00505571"/>
    <s v="USNM00505571"/>
    <x v="238"/>
    <m/>
    <m/>
    <m/>
    <m/>
    <m/>
    <m/>
    <x v="0"/>
    <m/>
    <m/>
  </r>
  <r>
    <s v="US00505485"/>
    <s v="USNM00505485"/>
    <x v="238"/>
    <m/>
    <m/>
    <m/>
    <m/>
    <m/>
    <m/>
    <x v="0"/>
    <m/>
    <m/>
  </r>
  <r>
    <s v="US00505539"/>
    <s v="USNM00505539"/>
    <x v="238"/>
    <m/>
    <m/>
    <m/>
    <m/>
    <m/>
    <m/>
    <x v="0"/>
    <m/>
    <m/>
  </r>
  <r>
    <s v="US00505563"/>
    <s v="USNM00505563"/>
    <x v="238"/>
    <m/>
    <m/>
    <m/>
    <m/>
    <m/>
    <m/>
    <x v="0"/>
    <m/>
    <m/>
  </r>
  <r>
    <s v="US00505543"/>
    <s v="USNM00505543"/>
    <x v="238"/>
    <m/>
    <m/>
    <m/>
    <m/>
    <m/>
    <m/>
    <x v="0"/>
    <m/>
    <m/>
  </r>
  <r>
    <s v="US00505530"/>
    <s v="USNM00505530"/>
    <x v="238"/>
    <m/>
    <m/>
    <m/>
    <m/>
    <m/>
    <m/>
    <x v="0"/>
    <m/>
    <m/>
  </r>
  <r>
    <s v="US00505495"/>
    <s v="USNM00505495"/>
    <x v="238"/>
    <m/>
    <m/>
    <m/>
    <m/>
    <m/>
    <m/>
    <x v="0"/>
    <m/>
    <m/>
  </r>
  <r>
    <s v="US00505567"/>
    <s v="USNM00505567"/>
    <x v="238"/>
    <m/>
    <m/>
    <m/>
    <m/>
    <m/>
    <m/>
    <x v="0"/>
    <m/>
    <m/>
  </r>
  <r>
    <s v="US00645517"/>
    <s v="USNM00645517"/>
    <x v="238"/>
    <m/>
    <m/>
    <m/>
    <m/>
    <m/>
    <m/>
    <x v="0"/>
    <m/>
    <m/>
  </r>
  <r>
    <s v="US00645568"/>
    <s v="USNM00645568"/>
    <x v="228"/>
    <m/>
    <m/>
    <m/>
    <m/>
    <m/>
    <m/>
    <x v="0"/>
    <m/>
    <m/>
  </r>
  <r>
    <s v="US00645590"/>
    <s v="USNM00645590"/>
    <x v="238"/>
    <m/>
    <m/>
    <m/>
    <m/>
    <m/>
    <m/>
    <x v="0"/>
    <m/>
    <m/>
  </r>
  <r>
    <s v="US00645535"/>
    <s v="USNM00645535"/>
    <x v="238"/>
    <m/>
    <m/>
    <m/>
    <m/>
    <m/>
    <m/>
    <x v="0"/>
    <m/>
    <m/>
  </r>
  <r>
    <s v="US00643288"/>
    <s v="USNM00643288"/>
    <x v="238"/>
    <m/>
    <m/>
    <m/>
    <m/>
    <m/>
    <m/>
    <x v="0"/>
    <m/>
    <m/>
  </r>
  <r>
    <s v="US00643290"/>
    <s v="USNM00643290"/>
    <x v="238"/>
    <m/>
    <m/>
    <m/>
    <m/>
    <m/>
    <m/>
    <x v="0"/>
    <m/>
    <m/>
  </r>
  <r>
    <s v="US00643647"/>
    <s v="USNM00643647"/>
    <x v="270"/>
    <m/>
    <m/>
    <m/>
    <m/>
    <m/>
    <m/>
    <x v="0"/>
    <m/>
    <m/>
  </r>
  <r>
    <s v="US00509108"/>
    <s v="USNM00509108"/>
    <x v="238"/>
    <m/>
    <m/>
    <m/>
    <m/>
    <m/>
    <m/>
    <x v="0"/>
    <m/>
    <m/>
  </r>
  <r>
    <s v="US00505572"/>
    <s v="USNM00505572"/>
    <x v="238"/>
    <m/>
    <m/>
    <m/>
    <m/>
    <m/>
    <m/>
    <x v="0"/>
    <m/>
    <m/>
  </r>
  <r>
    <s v="US00645510"/>
    <s v="USNM00645510"/>
    <x v="238"/>
    <m/>
    <m/>
    <m/>
    <m/>
    <m/>
    <m/>
    <x v="0"/>
    <m/>
    <m/>
  </r>
  <r>
    <s v="US00643598"/>
    <s v="USNM00643598"/>
    <x v="238"/>
    <m/>
    <m/>
    <m/>
    <m/>
    <m/>
    <m/>
    <x v="0"/>
    <m/>
    <m/>
  </r>
  <r>
    <s v="US00641921"/>
    <s v="USNM00641921"/>
    <x v="238"/>
    <m/>
    <m/>
    <m/>
    <m/>
    <m/>
    <m/>
    <x v="0"/>
    <m/>
    <m/>
  </r>
  <r>
    <s v="US00643297"/>
    <s v="USNM00643297"/>
    <x v="238"/>
    <m/>
    <m/>
    <m/>
    <m/>
    <m/>
    <m/>
    <x v="0"/>
    <m/>
    <m/>
  </r>
  <r>
    <s v="US00508798"/>
    <s v="USNM00508798"/>
    <x v="271"/>
    <m/>
    <m/>
    <m/>
    <m/>
    <m/>
    <m/>
    <x v="0"/>
    <m/>
    <m/>
  </r>
  <r>
    <s v="US00209108"/>
    <s v="USNM00209108"/>
    <x v="272"/>
    <m/>
    <m/>
    <m/>
    <m/>
    <m/>
    <m/>
    <x v="0"/>
    <m/>
    <m/>
  </r>
  <r>
    <s v="US00209127"/>
    <s v="USNM00209127"/>
    <x v="272"/>
    <m/>
    <m/>
    <m/>
    <m/>
    <m/>
    <m/>
    <x v="0"/>
    <m/>
    <m/>
  </r>
  <r>
    <s v="US00209128"/>
    <s v="USNM00209128"/>
    <x v="272"/>
    <m/>
    <m/>
    <m/>
    <m/>
    <m/>
    <m/>
    <x v="0"/>
    <m/>
    <m/>
  </r>
  <r>
    <s v="US00211875"/>
    <s v="USNM00211875"/>
    <x v="272"/>
    <m/>
    <m/>
    <m/>
    <m/>
    <m/>
    <m/>
    <x v="0"/>
    <m/>
    <m/>
  </r>
  <r>
    <s v="US00209112"/>
    <s v="USNM00209112"/>
    <x v="272"/>
    <m/>
    <m/>
    <m/>
    <m/>
    <m/>
    <m/>
    <x v="0"/>
    <m/>
    <m/>
  </r>
  <r>
    <s v="US00209113"/>
    <s v="USNM00209113"/>
    <x v="272"/>
    <m/>
    <m/>
    <m/>
    <m/>
    <m/>
    <m/>
    <x v="0"/>
    <m/>
    <m/>
  </r>
  <r>
    <s v="US00454079"/>
    <s v="USNM00454079"/>
    <x v="273"/>
    <m/>
    <m/>
    <m/>
    <m/>
    <m/>
    <m/>
    <x v="0"/>
    <m/>
    <m/>
  </r>
  <r>
    <s v="US00454083"/>
    <s v="USNM00454083"/>
    <x v="273"/>
    <m/>
    <m/>
    <m/>
    <m/>
    <m/>
    <m/>
    <x v="0"/>
    <m/>
    <m/>
  </r>
  <r>
    <s v="US00454086"/>
    <s v="USNM00454086"/>
    <x v="273"/>
    <m/>
    <m/>
    <m/>
    <m/>
    <m/>
    <m/>
    <x v="0"/>
    <m/>
    <m/>
  </r>
  <r>
    <s v="US00454161"/>
    <s v="USNM00454161"/>
    <x v="273"/>
    <m/>
    <m/>
    <m/>
    <m/>
    <m/>
    <m/>
    <x v="0"/>
    <m/>
    <m/>
  </r>
  <r>
    <s v="US00454167"/>
    <s v="USNM00454167"/>
    <x v="273"/>
    <m/>
    <m/>
    <m/>
    <m/>
    <m/>
    <m/>
    <x v="0"/>
    <m/>
    <m/>
  </r>
  <r>
    <s v="US00454172"/>
    <s v="USNM00454172"/>
    <x v="273"/>
    <m/>
    <m/>
    <m/>
    <m/>
    <m/>
    <m/>
    <x v="0"/>
    <m/>
    <m/>
  </r>
  <r>
    <s v="US00454173"/>
    <s v="USNM00454173"/>
    <x v="273"/>
    <m/>
    <m/>
    <m/>
    <m/>
    <m/>
    <m/>
    <x v="0"/>
    <m/>
    <m/>
  </r>
  <r>
    <s v="US00454174"/>
    <s v="USNM00454174"/>
    <x v="273"/>
    <m/>
    <m/>
    <m/>
    <m/>
    <m/>
    <m/>
    <x v="0"/>
    <m/>
    <m/>
  </r>
  <r>
    <s v="US00454177"/>
    <s v="USNM00454177"/>
    <x v="273"/>
    <m/>
    <m/>
    <m/>
    <m/>
    <m/>
    <m/>
    <x v="0"/>
    <m/>
    <m/>
  </r>
  <r>
    <s v="US00454178"/>
    <s v="USNM00454178"/>
    <x v="273"/>
    <m/>
    <m/>
    <m/>
    <m/>
    <m/>
    <m/>
    <x v="0"/>
    <m/>
    <m/>
  </r>
  <r>
    <s v="US00454179"/>
    <s v="USNM00454179"/>
    <x v="273"/>
    <m/>
    <m/>
    <m/>
    <m/>
    <m/>
    <m/>
    <x v="0"/>
    <m/>
    <m/>
  </r>
  <r>
    <s v="US00454182"/>
    <s v="USNM00454182"/>
    <x v="273"/>
    <m/>
    <m/>
    <m/>
    <m/>
    <m/>
    <m/>
    <x v="0"/>
    <m/>
    <m/>
  </r>
  <r>
    <s v="US00454183"/>
    <s v="USNM00454183"/>
    <x v="273"/>
    <m/>
    <m/>
    <m/>
    <m/>
    <m/>
    <m/>
    <x v="0"/>
    <m/>
    <m/>
  </r>
  <r>
    <s v="US00454380"/>
    <s v="USNM00454380"/>
    <x v="273"/>
    <m/>
    <m/>
    <m/>
    <m/>
    <m/>
    <m/>
    <x v="0"/>
    <m/>
    <m/>
  </r>
  <r>
    <s v="US00455168"/>
    <s v="USNM00455168"/>
    <x v="273"/>
    <m/>
    <m/>
    <m/>
    <m/>
    <m/>
    <m/>
    <x v="0"/>
    <m/>
    <m/>
  </r>
  <r>
    <s v="US00492711"/>
    <s v="USNM00492711"/>
    <x v="273"/>
    <m/>
    <m/>
    <m/>
    <m/>
    <m/>
    <m/>
    <x v="0"/>
    <m/>
    <m/>
  </r>
  <r>
    <s v="US00492705"/>
    <s v="USNM00492705"/>
    <x v="273"/>
    <m/>
    <m/>
    <m/>
    <m/>
    <m/>
    <m/>
    <x v="0"/>
    <m/>
    <m/>
  </r>
  <r>
    <s v="US00492715"/>
    <s v="USNM00492715"/>
    <x v="273"/>
    <m/>
    <m/>
    <m/>
    <m/>
    <m/>
    <m/>
    <x v="0"/>
    <m/>
    <m/>
  </r>
  <r>
    <s v="US00492761"/>
    <s v="USNM00492761"/>
    <x v="273"/>
    <m/>
    <m/>
    <m/>
    <m/>
    <m/>
    <m/>
    <x v="0"/>
    <m/>
    <m/>
  </r>
  <r>
    <s v="US00492762"/>
    <s v="USNM00492762"/>
    <x v="273"/>
    <m/>
    <m/>
    <m/>
    <m/>
    <m/>
    <m/>
    <x v="0"/>
    <m/>
    <m/>
  </r>
  <r>
    <s v="US00492756"/>
    <s v="USNM00492756"/>
    <x v="273"/>
    <m/>
    <m/>
    <m/>
    <m/>
    <m/>
    <m/>
    <x v="0"/>
    <m/>
    <m/>
  </r>
  <r>
    <s v="US00492757"/>
    <s v="USNM00492757"/>
    <x v="273"/>
    <m/>
    <m/>
    <m/>
    <m/>
    <m/>
    <m/>
    <x v="0"/>
    <m/>
    <m/>
  </r>
  <r>
    <s v="US00492758"/>
    <s v="USNM00492758"/>
    <x v="273"/>
    <m/>
    <m/>
    <m/>
    <m/>
    <m/>
    <m/>
    <x v="0"/>
    <m/>
    <m/>
  </r>
  <r>
    <s v="US00492752"/>
    <s v="USNM00492752"/>
    <x v="273"/>
    <m/>
    <m/>
    <m/>
    <m/>
    <m/>
    <m/>
    <x v="0"/>
    <m/>
    <m/>
  </r>
  <r>
    <s v="US00508679"/>
    <s v="USNM00508679"/>
    <x v="273"/>
    <m/>
    <m/>
    <m/>
    <m/>
    <m/>
    <m/>
    <x v="0"/>
    <m/>
    <m/>
  </r>
  <r>
    <s v="US00508899"/>
    <s v="USNM00508899"/>
    <x v="273"/>
    <m/>
    <m/>
    <m/>
    <m/>
    <m/>
    <m/>
    <x v="0"/>
    <m/>
    <m/>
  </r>
  <r>
    <s v="US00505551"/>
    <s v="USNM00505551"/>
    <x v="273"/>
    <m/>
    <m/>
    <m/>
    <m/>
    <m/>
    <m/>
    <x v="0"/>
    <m/>
    <m/>
  </r>
  <r>
    <s v="US00505559"/>
    <s v="USNM00505559"/>
    <x v="273"/>
    <m/>
    <m/>
    <m/>
    <m/>
    <m/>
    <m/>
    <x v="0"/>
    <m/>
    <m/>
  </r>
  <r>
    <s v="US00505544"/>
    <s v="USNM00505544"/>
    <x v="273"/>
    <m/>
    <m/>
    <m/>
    <m/>
    <m/>
    <m/>
    <x v="0"/>
    <m/>
    <m/>
  </r>
  <r>
    <s v="US00454078"/>
    <s v="USNM00454078"/>
    <x v="273"/>
    <m/>
    <m/>
    <m/>
    <m/>
    <m/>
    <m/>
    <x v="0"/>
    <m/>
    <m/>
  </r>
  <r>
    <s v="US00454085"/>
    <s v="USNM00454085"/>
    <x v="273"/>
    <m/>
    <m/>
    <m/>
    <m/>
    <m/>
    <m/>
    <x v="0"/>
    <m/>
    <m/>
  </r>
  <r>
    <s v="US00454169"/>
    <s v="USNM00454169"/>
    <x v="273"/>
    <m/>
    <m/>
    <m/>
    <m/>
    <m/>
    <m/>
    <x v="0"/>
    <m/>
    <m/>
  </r>
  <r>
    <s v="US00455169"/>
    <s v="USNM00455169"/>
    <x v="273"/>
    <m/>
    <m/>
    <m/>
    <m/>
    <m/>
    <m/>
    <x v="0"/>
    <m/>
    <m/>
  </r>
  <r>
    <s v="US00492704"/>
    <s v="USNM00492704"/>
    <x v="273"/>
    <m/>
    <m/>
    <m/>
    <m/>
    <m/>
    <m/>
    <x v="0"/>
    <m/>
    <m/>
  </r>
  <r>
    <s v="US00492728"/>
    <s v="USNM00492728"/>
    <x v="273"/>
    <m/>
    <m/>
    <m/>
    <m/>
    <m/>
    <m/>
    <x v="0"/>
    <m/>
    <m/>
  </r>
  <r>
    <s v="US00509017"/>
    <s v="USNM00509017"/>
    <x v="273"/>
    <m/>
    <m/>
    <m/>
    <m/>
    <m/>
    <m/>
    <x v="0"/>
    <m/>
    <m/>
  </r>
  <r>
    <s v="US00645521"/>
    <s v="USNM00645521"/>
    <x v="273"/>
    <m/>
    <m/>
    <m/>
    <m/>
    <m/>
    <m/>
    <x v="0"/>
    <m/>
    <m/>
  </r>
  <r>
    <s v="US00454080"/>
    <s v="USNM00454080"/>
    <x v="273"/>
    <m/>
    <m/>
    <m/>
    <m/>
    <m/>
    <m/>
    <x v="0"/>
    <m/>
    <m/>
  </r>
  <r>
    <s v="US00454176"/>
    <s v="USNM00454176"/>
    <x v="273"/>
    <m/>
    <m/>
    <m/>
    <m/>
    <m/>
    <m/>
    <x v="0"/>
    <m/>
    <m/>
  </r>
  <r>
    <s v="US00454378"/>
    <s v="USNM00454378"/>
    <x v="273"/>
    <m/>
    <m/>
    <m/>
    <m/>
    <m/>
    <m/>
    <x v="0"/>
    <m/>
    <m/>
  </r>
  <r>
    <s v="US00508250"/>
    <s v="USNM00508250"/>
    <x v="273"/>
    <m/>
    <m/>
    <m/>
    <m/>
    <m/>
    <m/>
    <x v="0"/>
    <m/>
    <m/>
  </r>
  <r>
    <s v="US00641902"/>
    <s v="USNM00641902"/>
    <x v="273"/>
    <m/>
    <m/>
    <m/>
    <m/>
    <m/>
    <m/>
    <x v="0"/>
    <m/>
    <m/>
  </r>
  <r>
    <s v="US00211611"/>
    <s v="USNM00211611"/>
    <x v="232"/>
    <m/>
    <m/>
    <m/>
    <m/>
    <m/>
    <m/>
    <x v="0"/>
    <m/>
    <m/>
  </r>
  <r>
    <s v="US00499711"/>
    <s v="USNM00499711"/>
    <x v="268"/>
    <m/>
    <m/>
    <m/>
    <m/>
    <m/>
    <m/>
    <x v="0"/>
    <m/>
    <m/>
  </r>
  <r>
    <s v="US00503964"/>
    <s v="USNM00503964"/>
    <x v="268"/>
    <m/>
    <m/>
    <m/>
    <m/>
    <m/>
    <m/>
    <x v="0"/>
    <m/>
    <m/>
  </r>
  <r>
    <s v="US00503966"/>
    <s v="USNM00503966"/>
    <x v="268"/>
    <m/>
    <m/>
    <m/>
    <m/>
    <m/>
    <m/>
    <x v="0"/>
    <m/>
    <m/>
  </r>
  <r>
    <s v="US00504171"/>
    <s v="USNM00504171"/>
    <x v="268"/>
    <m/>
    <m/>
    <m/>
    <m/>
    <m/>
    <m/>
    <x v="0"/>
    <m/>
    <m/>
  </r>
  <r>
    <s v="US00505077"/>
    <s v="USNM00505077"/>
    <x v="268"/>
    <m/>
    <m/>
    <m/>
    <m/>
    <m/>
    <m/>
    <x v="0"/>
    <m/>
    <m/>
  </r>
  <r>
    <s v="US00508771"/>
    <s v="USNM00508771"/>
    <x v="268"/>
    <m/>
    <m/>
    <m/>
    <m/>
    <m/>
    <m/>
    <x v="0"/>
    <m/>
    <m/>
  </r>
  <r>
    <s v="US00508832"/>
    <s v="USNM00508832"/>
    <x v="268"/>
    <m/>
    <m/>
    <m/>
    <m/>
    <m/>
    <m/>
    <x v="0"/>
    <m/>
    <m/>
  </r>
  <r>
    <s v="US00508917"/>
    <s v="USNM00508917"/>
    <x v="268"/>
    <m/>
    <m/>
    <m/>
    <m/>
    <m/>
    <m/>
    <x v="0"/>
    <m/>
    <m/>
  </r>
  <r>
    <s v="US00508807"/>
    <s v="USNM00508807"/>
    <x v="268"/>
    <m/>
    <m/>
    <m/>
    <m/>
    <m/>
    <m/>
    <x v="0"/>
    <m/>
    <m/>
  </r>
  <r>
    <s v="US00508684"/>
    <s v="USNM00508684"/>
    <x v="268"/>
    <m/>
    <m/>
    <m/>
    <m/>
    <m/>
    <m/>
    <x v="0"/>
    <m/>
    <m/>
  </r>
  <r>
    <s v="US00508900"/>
    <s v="USNM00508900"/>
    <x v="268"/>
    <m/>
    <m/>
    <m/>
    <m/>
    <m/>
    <m/>
    <x v="0"/>
    <m/>
    <m/>
  </r>
  <r>
    <s v="US00508945"/>
    <s v="USNM00508945"/>
    <x v="268"/>
    <m/>
    <m/>
    <m/>
    <m/>
    <m/>
    <m/>
    <x v="0"/>
    <m/>
    <m/>
  </r>
  <r>
    <s v="US00508869"/>
    <s v="USNM00508869"/>
    <x v="268"/>
    <m/>
    <m/>
    <m/>
    <m/>
    <m/>
    <m/>
    <x v="0"/>
    <m/>
    <m/>
  </r>
  <r>
    <s v="US00509050"/>
    <s v="USNM00509050"/>
    <x v="268"/>
    <m/>
    <m/>
    <m/>
    <m/>
    <m/>
    <m/>
    <x v="0"/>
    <m/>
    <m/>
  </r>
  <r>
    <s v="US00508935"/>
    <s v="USNM00508935"/>
    <x v="268"/>
    <m/>
    <m/>
    <m/>
    <m/>
    <m/>
    <m/>
    <x v="0"/>
    <m/>
    <m/>
  </r>
  <r>
    <s v="US00508742"/>
    <s v="USNM00508742"/>
    <x v="268"/>
    <m/>
    <m/>
    <m/>
    <m/>
    <m/>
    <m/>
    <x v="0"/>
    <m/>
    <m/>
  </r>
  <r>
    <s v="US00508685"/>
    <s v="USNM00508685"/>
    <x v="268"/>
    <m/>
    <m/>
    <m/>
    <m/>
    <m/>
    <m/>
    <x v="0"/>
    <m/>
    <m/>
  </r>
  <r>
    <s v="US00509035"/>
    <s v="USNM00509035"/>
    <x v="268"/>
    <m/>
    <m/>
    <m/>
    <m/>
    <m/>
    <m/>
    <x v="0"/>
    <m/>
    <m/>
  </r>
  <r>
    <s v="US00505482"/>
    <s v="USNM00505482"/>
    <x v="268"/>
    <m/>
    <m/>
    <m/>
    <m/>
    <m/>
    <m/>
    <x v="0"/>
    <m/>
    <m/>
  </r>
  <r>
    <s v="US00505481"/>
    <s v="USNM00505481"/>
    <x v="268"/>
    <m/>
    <m/>
    <m/>
    <m/>
    <m/>
    <m/>
    <x v="0"/>
    <m/>
    <m/>
  </r>
  <r>
    <s v="US00505489"/>
    <s v="USNM00505489"/>
    <x v="268"/>
    <m/>
    <m/>
    <m/>
    <m/>
    <m/>
    <m/>
    <x v="0"/>
    <m/>
    <m/>
  </r>
  <r>
    <s v="US00505510"/>
    <s v="USNM00505510"/>
    <x v="268"/>
    <m/>
    <m/>
    <m/>
    <m/>
    <m/>
    <m/>
    <x v="0"/>
    <m/>
    <m/>
  </r>
  <r>
    <s v="US00505486"/>
    <s v="USNM00505486"/>
    <x v="268"/>
    <m/>
    <m/>
    <m/>
    <m/>
    <m/>
    <m/>
    <x v="0"/>
    <m/>
    <m/>
  </r>
  <r>
    <s v="US00505524"/>
    <s v="USNM00505524"/>
    <x v="268"/>
    <m/>
    <m/>
    <m/>
    <m/>
    <m/>
    <m/>
    <x v="0"/>
    <m/>
    <m/>
  </r>
  <r>
    <s v="US00505512"/>
    <s v="USNM00505512"/>
    <x v="268"/>
    <m/>
    <m/>
    <m/>
    <m/>
    <m/>
    <m/>
    <x v="0"/>
    <m/>
    <m/>
  </r>
  <r>
    <s v="US00505537"/>
    <s v="USNM00505537"/>
    <x v="268"/>
    <m/>
    <m/>
    <m/>
    <m/>
    <m/>
    <m/>
    <x v="0"/>
    <m/>
    <m/>
  </r>
  <r>
    <s v="US00504905"/>
    <s v="USNM00504905"/>
    <x v="268"/>
    <m/>
    <m/>
    <m/>
    <m/>
    <m/>
    <m/>
    <x v="0"/>
    <m/>
    <m/>
  </r>
  <r>
    <s v="US00503315"/>
    <s v="USNM00503315"/>
    <x v="268"/>
    <m/>
    <m/>
    <m/>
    <m/>
    <m/>
    <m/>
    <x v="0"/>
    <m/>
    <m/>
  </r>
  <r>
    <s v="US00641875"/>
    <s v="USNM00641875"/>
    <x v="268"/>
    <m/>
    <m/>
    <m/>
    <m/>
    <m/>
    <m/>
    <x v="0"/>
    <m/>
    <m/>
  </r>
  <r>
    <s v="US00499178"/>
    <s v="USNM00499178"/>
    <x v="232"/>
    <m/>
    <m/>
    <m/>
    <m/>
    <m/>
    <m/>
    <x v="0"/>
    <m/>
    <m/>
  </r>
  <r>
    <s v="US00505073"/>
    <s v="USNM00505073"/>
    <x v="232"/>
    <m/>
    <m/>
    <m/>
    <m/>
    <m/>
    <m/>
    <x v="0"/>
    <m/>
    <m/>
  </r>
  <r>
    <s v="US00209105"/>
    <s v="USNM00209105"/>
    <x v="268"/>
    <m/>
    <m/>
    <m/>
    <m/>
    <m/>
    <m/>
    <x v="0"/>
    <m/>
    <m/>
  </r>
  <r>
    <s v="US00211604"/>
    <s v="USNM00211604"/>
    <x v="268"/>
    <m/>
    <m/>
    <m/>
    <m/>
    <m/>
    <m/>
    <x v="0"/>
    <m/>
    <m/>
  </r>
  <r>
    <s v="US00269832"/>
    <s v="USNM00269832"/>
    <x v="268"/>
    <m/>
    <m/>
    <m/>
    <m/>
    <m/>
    <m/>
    <x v="0"/>
    <m/>
    <m/>
  </r>
  <r>
    <s v="US00454175"/>
    <s v="USNM00454175"/>
    <x v="268"/>
    <m/>
    <m/>
    <m/>
    <m/>
    <m/>
    <m/>
    <x v="0"/>
    <m/>
    <m/>
  </r>
  <r>
    <s v="US00492755"/>
    <s v="USNM00492755"/>
    <x v="268"/>
    <m/>
    <m/>
    <m/>
    <m/>
    <m/>
    <m/>
    <x v="0"/>
    <m/>
    <m/>
  </r>
  <r>
    <s v="US00492776"/>
    <s v="USNM00492776"/>
    <x v="268"/>
    <m/>
    <m/>
    <m/>
    <m/>
    <m/>
    <m/>
    <x v="0"/>
    <m/>
    <m/>
  </r>
  <r>
    <s v="US00492777"/>
    <s v="USNM00492777"/>
    <x v="268"/>
    <m/>
    <m/>
    <m/>
    <m/>
    <m/>
    <m/>
    <x v="0"/>
    <m/>
    <m/>
  </r>
  <r>
    <s v="US00492783"/>
    <s v="USNM00492783"/>
    <x v="268"/>
    <m/>
    <m/>
    <m/>
    <m/>
    <m/>
    <m/>
    <x v="0"/>
    <m/>
    <m/>
  </r>
  <r>
    <s v="US00503965"/>
    <s v="USNM00503965"/>
    <x v="268"/>
    <m/>
    <m/>
    <m/>
    <m/>
    <m/>
    <m/>
    <x v="0"/>
    <m/>
    <m/>
  </r>
  <r>
    <s v="US00503867"/>
    <s v="USNM00503867"/>
    <x v="268"/>
    <m/>
    <m/>
    <m/>
    <m/>
    <m/>
    <m/>
    <x v="0"/>
    <m/>
    <m/>
  </r>
  <r>
    <s v="US00505055"/>
    <s v="USNM00505055"/>
    <x v="268"/>
    <m/>
    <m/>
    <m/>
    <m/>
    <m/>
    <m/>
    <x v="0"/>
    <m/>
    <m/>
  </r>
  <r>
    <s v="US00508133"/>
    <s v="USNM00508133"/>
    <x v="268"/>
    <m/>
    <m/>
    <m/>
    <m/>
    <m/>
    <m/>
    <x v="0"/>
    <m/>
    <m/>
  </r>
  <r>
    <s v="US00509115"/>
    <s v="USNM00509115"/>
    <x v="268"/>
    <m/>
    <m/>
    <m/>
    <m/>
    <m/>
    <m/>
    <x v="0"/>
    <m/>
    <m/>
  </r>
  <r>
    <s v="US00508925"/>
    <s v="USNM00508925"/>
    <x v="268"/>
    <m/>
    <m/>
    <m/>
    <m/>
    <m/>
    <m/>
    <x v="0"/>
    <m/>
    <m/>
  </r>
  <r>
    <s v="US00506357"/>
    <s v="USNM00506357"/>
    <x v="268"/>
    <m/>
    <m/>
    <m/>
    <m/>
    <m/>
    <m/>
    <x v="0"/>
    <m/>
    <m/>
  </r>
  <r>
    <s v="US00505477"/>
    <s v="USNM00505477"/>
    <x v="268"/>
    <m/>
    <m/>
    <m/>
    <m/>
    <m/>
    <m/>
    <x v="0"/>
    <m/>
    <m/>
  </r>
  <r>
    <s v="US00505538"/>
    <s v="USNM00505538"/>
    <x v="268"/>
    <m/>
    <m/>
    <m/>
    <m/>
    <m/>
    <m/>
    <x v="0"/>
    <m/>
    <m/>
  </r>
  <r>
    <s v="US00645586"/>
    <s v="USNM00645586"/>
    <x v="268"/>
    <m/>
    <m/>
    <m/>
    <m/>
    <m/>
    <m/>
    <x v="0"/>
    <m/>
    <m/>
  </r>
  <r>
    <s v="US00645486"/>
    <s v="USNM00645486"/>
    <x v="268"/>
    <m/>
    <m/>
    <m/>
    <m/>
    <m/>
    <m/>
    <x v="0"/>
    <m/>
    <m/>
  </r>
  <r>
    <s v="US00644827"/>
    <s v="USNM00644827"/>
    <x v="268"/>
    <m/>
    <m/>
    <m/>
    <m/>
    <m/>
    <m/>
    <x v="0"/>
    <m/>
    <m/>
  </r>
  <r>
    <s v="US00209101"/>
    <s v="USNM00209101"/>
    <x v="268"/>
    <m/>
    <m/>
    <m/>
    <m/>
    <m/>
    <m/>
    <x v="0"/>
    <m/>
    <m/>
  </r>
  <r>
    <s v="US00645571"/>
    <s v="USNM00645571"/>
    <x v="268"/>
    <m/>
    <m/>
    <m/>
    <m/>
    <m/>
    <m/>
    <x v="0"/>
    <m/>
    <m/>
  </r>
  <r>
    <s v="US00509090"/>
    <s v="USNM00509090"/>
    <x v="274"/>
    <m/>
    <m/>
    <m/>
    <m/>
    <m/>
    <m/>
    <x v="0"/>
    <m/>
    <m/>
  </r>
  <r>
    <s v="US00269724"/>
    <s v="USNM00269724"/>
    <x v="228"/>
    <m/>
    <m/>
    <m/>
    <m/>
    <m/>
    <m/>
    <x v="0"/>
    <m/>
    <m/>
  </r>
  <r>
    <s v="US00492723"/>
    <s v="USNM00492723"/>
    <x v="228"/>
    <m/>
    <m/>
    <m/>
    <m/>
    <m/>
    <m/>
    <x v="0"/>
    <m/>
    <m/>
  </r>
  <r>
    <s v="US00505547"/>
    <s v="USNM00505547"/>
    <x v="228"/>
    <m/>
    <m/>
    <m/>
    <m/>
    <m/>
    <m/>
    <x v="0"/>
    <m/>
    <m/>
  </r>
  <r>
    <s v="US00641804"/>
    <s v="USNM00641804"/>
    <x v="228"/>
    <m/>
    <m/>
    <m/>
    <m/>
    <m/>
    <m/>
    <x v="0"/>
    <m/>
    <m/>
  </r>
  <r>
    <s v="US00645516"/>
    <s v="USNM00645516"/>
    <x v="228"/>
    <m/>
    <m/>
    <m/>
    <m/>
    <m/>
    <m/>
    <x v="0"/>
    <m/>
    <m/>
  </r>
  <r>
    <s v="US00644843"/>
    <s v="USNM00644843"/>
    <x v="228"/>
    <m/>
    <m/>
    <m/>
    <m/>
    <m/>
    <m/>
    <x v="0"/>
    <m/>
    <m/>
  </r>
  <r>
    <s v="US00454163"/>
    <s v="USNM00454163"/>
    <x v="228"/>
    <m/>
    <m/>
    <m/>
    <m/>
    <m/>
    <m/>
    <x v="0"/>
    <m/>
    <m/>
  </r>
  <r>
    <s v="US00492722"/>
    <s v="USNM00492722"/>
    <x v="228"/>
    <m/>
    <m/>
    <m/>
    <m/>
    <m/>
    <m/>
    <x v="0"/>
    <m/>
    <m/>
  </r>
  <r>
    <s v="US00492813"/>
    <s v="USNM00492813"/>
    <x v="228"/>
    <m/>
    <m/>
    <m/>
    <m/>
    <m/>
    <m/>
    <x v="0"/>
    <m/>
    <m/>
  </r>
  <r>
    <s v="US00508591"/>
    <s v="USNM00508591"/>
    <x v="228"/>
    <m/>
    <m/>
    <m/>
    <m/>
    <m/>
    <m/>
    <x v="0"/>
    <m/>
    <m/>
  </r>
  <r>
    <s v="US00508658"/>
    <s v="USNM00508658"/>
    <x v="228"/>
    <m/>
    <m/>
    <m/>
    <m/>
    <m/>
    <m/>
    <x v="0"/>
    <m/>
    <m/>
  </r>
  <r>
    <s v="US00507935"/>
    <s v="USNM00507935"/>
    <x v="228"/>
    <m/>
    <m/>
    <m/>
    <m/>
    <m/>
    <m/>
    <x v="0"/>
    <m/>
    <m/>
  </r>
  <r>
    <s v="US00643597"/>
    <s v="USNM00643597"/>
    <x v="228"/>
    <m/>
    <m/>
    <m/>
    <m/>
    <m/>
    <m/>
    <x v="0"/>
    <m/>
    <m/>
  </r>
  <r>
    <s v="US00645576"/>
    <s v="USNM00645576"/>
    <x v="228"/>
    <m/>
    <m/>
    <m/>
    <m/>
    <m/>
    <m/>
    <x v="0"/>
    <m/>
    <m/>
  </r>
  <r>
    <s v="US00503967"/>
    <s v="USNM00503967"/>
    <x v="228"/>
    <m/>
    <m/>
    <m/>
    <m/>
    <m/>
    <m/>
    <x v="0"/>
    <m/>
    <m/>
  </r>
  <r>
    <s v="US00645569"/>
    <s v="USNM00645569"/>
    <x v="228"/>
    <m/>
    <m/>
    <m/>
    <m/>
    <m/>
    <m/>
    <x v="0"/>
    <m/>
    <m/>
  </r>
  <r>
    <s v="US00209130"/>
    <s v="USNM00209130"/>
    <x v="238"/>
    <m/>
    <m/>
    <m/>
    <m/>
    <m/>
    <m/>
    <x v="0"/>
    <m/>
    <m/>
  </r>
  <r>
    <s v="US00209131"/>
    <s v="USNM00209131"/>
    <x v="238"/>
    <m/>
    <m/>
    <m/>
    <m/>
    <m/>
    <m/>
    <x v="0"/>
    <m/>
    <m/>
  </r>
  <r>
    <s v="US00209132"/>
    <s v="USNM00209132"/>
    <x v="238"/>
    <m/>
    <m/>
    <m/>
    <m/>
    <m/>
    <m/>
    <x v="0"/>
    <m/>
    <m/>
  </r>
  <r>
    <s v="US00211829"/>
    <s v="USNM00211829"/>
    <x v="238"/>
    <m/>
    <m/>
    <m/>
    <m/>
    <m/>
    <m/>
    <x v="0"/>
    <m/>
    <m/>
  </r>
  <r>
    <s v="US00211831"/>
    <s v="USNM00211831"/>
    <x v="238"/>
    <m/>
    <m/>
    <m/>
    <m/>
    <m/>
    <m/>
    <x v="0"/>
    <m/>
    <m/>
  </r>
  <r>
    <s v="US00211832"/>
    <s v="USNM00211832"/>
    <x v="238"/>
    <m/>
    <m/>
    <m/>
    <m/>
    <m/>
    <m/>
    <x v="0"/>
    <m/>
    <m/>
  </r>
  <r>
    <s v="US00211833"/>
    <s v="USNM00211833"/>
    <x v="238"/>
    <m/>
    <m/>
    <m/>
    <m/>
    <m/>
    <m/>
    <x v="0"/>
    <m/>
    <m/>
  </r>
  <r>
    <s v="US00211835"/>
    <s v="USNM00211835"/>
    <x v="238"/>
    <m/>
    <m/>
    <m/>
    <m/>
    <m/>
    <m/>
    <x v="0"/>
    <m/>
    <m/>
  </r>
  <r>
    <s v="US00211836"/>
    <s v="USNM00211836"/>
    <x v="238"/>
    <m/>
    <m/>
    <m/>
    <m/>
    <m/>
    <m/>
    <x v="0"/>
    <m/>
    <m/>
  </r>
  <r>
    <s v="US00211837"/>
    <s v="USNM00211837"/>
    <x v="238"/>
    <m/>
    <m/>
    <m/>
    <m/>
    <m/>
    <m/>
    <x v="0"/>
    <m/>
    <m/>
  </r>
  <r>
    <s v="US00211844"/>
    <s v="USNM00211844"/>
    <x v="238"/>
    <m/>
    <m/>
    <m/>
    <m/>
    <m/>
    <m/>
    <x v="0"/>
    <m/>
    <m/>
  </r>
  <r>
    <s v="US00268011"/>
    <s v="USNM00268011"/>
    <x v="238"/>
    <m/>
    <m/>
    <m/>
    <m/>
    <m/>
    <m/>
    <x v="0"/>
    <m/>
    <m/>
  </r>
  <r>
    <s v="US00269589"/>
    <s v="USNM00269589"/>
    <x v="238"/>
    <m/>
    <m/>
    <m/>
    <m/>
    <m/>
    <m/>
    <x v="0"/>
    <m/>
    <m/>
  </r>
  <r>
    <s v="US00269813"/>
    <s v="USNM00269813"/>
    <x v="238"/>
    <m/>
    <m/>
    <m/>
    <m/>
    <m/>
    <m/>
    <x v="0"/>
    <m/>
    <m/>
  </r>
  <r>
    <s v="US00269814"/>
    <s v="USNM00269814"/>
    <x v="238"/>
    <m/>
    <m/>
    <m/>
    <m/>
    <m/>
    <m/>
    <x v="0"/>
    <m/>
    <m/>
  </r>
  <r>
    <s v="US00508277"/>
    <s v="USNM00508277"/>
    <x v="238"/>
    <m/>
    <m/>
    <m/>
    <m/>
    <m/>
    <m/>
    <x v="0"/>
    <m/>
    <m/>
  </r>
  <r>
    <s v="US00508765"/>
    <s v="USNM00508765"/>
    <x v="238"/>
    <m/>
    <m/>
    <m/>
    <m/>
    <m/>
    <m/>
    <x v="0"/>
    <m/>
    <m/>
  </r>
  <r>
    <s v="US00645393"/>
    <s v="USNM00645393"/>
    <x v="238"/>
    <m/>
    <m/>
    <m/>
    <m/>
    <m/>
    <m/>
    <x v="0"/>
    <m/>
    <m/>
  </r>
  <r>
    <s v="US00641871"/>
    <s v="USNM00641871"/>
    <x v="238"/>
    <m/>
    <m/>
    <m/>
    <m/>
    <m/>
    <m/>
    <x v="0"/>
    <m/>
    <m/>
  </r>
  <r>
    <s v="US00645374"/>
    <s v="USNM00645374"/>
    <x v="270"/>
    <m/>
    <m/>
    <m/>
    <m/>
    <m/>
    <m/>
    <x v="0"/>
    <m/>
    <m/>
  </r>
  <r>
    <s v="US00645654"/>
    <s v="USNM00645654"/>
    <x v="238"/>
    <m/>
    <m/>
    <m/>
    <m/>
    <m/>
    <m/>
    <x v="0"/>
    <m/>
    <m/>
  </r>
  <r>
    <s v="US00209100"/>
    <s v="USNM00209100"/>
    <x v="238"/>
    <m/>
    <m/>
    <m/>
    <m/>
    <m/>
    <m/>
    <x v="0"/>
    <m/>
    <m/>
  </r>
  <r>
    <s v="US00211630"/>
    <s v="USNM00211630"/>
    <x v="238"/>
    <m/>
    <m/>
    <m/>
    <m/>
    <m/>
    <m/>
    <x v="0"/>
    <m/>
    <m/>
  </r>
  <r>
    <s v="US00211635"/>
    <s v="USNM00211635"/>
    <x v="238"/>
    <m/>
    <m/>
    <m/>
    <m/>
    <m/>
    <m/>
    <x v="0"/>
    <m/>
    <m/>
  </r>
  <r>
    <s v="US00211834"/>
    <s v="USNM00211834"/>
    <x v="238"/>
    <m/>
    <m/>
    <m/>
    <m/>
    <m/>
    <m/>
    <x v="0"/>
    <m/>
    <m/>
  </r>
  <r>
    <s v="US00211849"/>
    <s v="USNM00211849"/>
    <x v="238"/>
    <m/>
    <m/>
    <m/>
    <m/>
    <m/>
    <m/>
    <x v="0"/>
    <m/>
    <m/>
  </r>
  <r>
    <s v="US00211874"/>
    <s v="USNM00211874"/>
    <x v="238"/>
    <m/>
    <m/>
    <m/>
    <m/>
    <m/>
    <m/>
    <x v="0"/>
    <m/>
    <m/>
  </r>
  <r>
    <s v="US00267986"/>
    <s v="USNM00267986"/>
    <x v="238"/>
    <m/>
    <m/>
    <m/>
    <m/>
    <m/>
    <m/>
    <x v="0"/>
    <m/>
    <m/>
  </r>
  <r>
    <s v="US00269603"/>
    <s v="USNM00269603"/>
    <x v="238"/>
    <m/>
    <m/>
    <m/>
    <m/>
    <m/>
    <m/>
    <x v="0"/>
    <m/>
    <m/>
  </r>
  <r>
    <s v="US00492697"/>
    <s v="USNM00492697"/>
    <x v="238"/>
    <m/>
    <m/>
    <m/>
    <m/>
    <m/>
    <m/>
    <x v="0"/>
    <m/>
    <m/>
  </r>
  <r>
    <s v="US00492735"/>
    <s v="USNM00492735"/>
    <x v="238"/>
    <m/>
    <m/>
    <m/>
    <m/>
    <m/>
    <m/>
    <x v="0"/>
    <m/>
    <m/>
  </r>
  <r>
    <s v="US00492769"/>
    <s v="USNM00492769"/>
    <x v="238"/>
    <m/>
    <m/>
    <m/>
    <m/>
    <m/>
    <m/>
    <x v="0"/>
    <m/>
    <m/>
  </r>
  <r>
    <s v="US00492787"/>
    <s v="USNM00492787"/>
    <x v="238"/>
    <m/>
    <m/>
    <m/>
    <m/>
    <m/>
    <m/>
    <x v="0"/>
    <m/>
    <m/>
  </r>
  <r>
    <s v="US00508597"/>
    <s v="USNM00508597"/>
    <x v="238"/>
    <m/>
    <m/>
    <m/>
    <m/>
    <m/>
    <m/>
    <x v="0"/>
    <m/>
    <m/>
  </r>
  <r>
    <s v="US00508712"/>
    <s v="USNM00508712"/>
    <x v="238"/>
    <m/>
    <m/>
    <m/>
    <m/>
    <m/>
    <m/>
    <x v="0"/>
    <m/>
    <m/>
  </r>
  <r>
    <s v="US00505521"/>
    <s v="USNM00505521"/>
    <x v="238"/>
    <m/>
    <m/>
    <m/>
    <m/>
    <m/>
    <m/>
    <x v="0"/>
    <m/>
    <m/>
  </r>
  <r>
    <s v="US00505554"/>
    <s v="USNM00505554"/>
    <x v="238"/>
    <m/>
    <m/>
    <m/>
    <m/>
    <m/>
    <m/>
    <x v="0"/>
    <m/>
    <m/>
  </r>
  <r>
    <s v="US00505561"/>
    <s v="USNM00505561"/>
    <x v="238"/>
    <m/>
    <m/>
    <m/>
    <m/>
    <m/>
    <m/>
    <x v="0"/>
    <m/>
    <m/>
  </r>
  <r>
    <s v="US00505578"/>
    <s v="USNM00505578"/>
    <x v="238"/>
    <m/>
    <m/>
    <m/>
    <m/>
    <m/>
    <m/>
    <x v="0"/>
    <m/>
    <m/>
  </r>
  <r>
    <s v="US00209129"/>
    <s v="USNM00209129"/>
    <x v="238"/>
    <m/>
    <m/>
    <m/>
    <m/>
    <m/>
    <m/>
    <x v="0"/>
    <m/>
    <m/>
  </r>
  <r>
    <s v="US00211627"/>
    <s v="USNM00211627"/>
    <x v="238"/>
    <m/>
    <m/>
    <m/>
    <m/>
    <m/>
    <m/>
    <x v="0"/>
    <m/>
    <m/>
  </r>
  <r>
    <s v="US00211845"/>
    <s v="USNM00211845"/>
    <x v="238"/>
    <m/>
    <m/>
    <m/>
    <m/>
    <m/>
    <m/>
    <x v="0"/>
    <m/>
    <m/>
  </r>
  <r>
    <s v="US00211847"/>
    <s v="USNM00211847"/>
    <x v="238"/>
    <m/>
    <m/>
    <m/>
    <m/>
    <m/>
    <m/>
    <x v="0"/>
    <m/>
    <m/>
  </r>
  <r>
    <s v="US00267979"/>
    <s v="USNM00267979"/>
    <x v="238"/>
    <m/>
    <m/>
    <m/>
    <m/>
    <m/>
    <m/>
    <x v="0"/>
    <m/>
    <m/>
  </r>
  <r>
    <s v="US00508215"/>
    <s v="USNM00508215"/>
    <x v="238"/>
    <m/>
    <m/>
    <m/>
    <m/>
    <m/>
    <m/>
    <x v="0"/>
    <m/>
    <m/>
  </r>
  <r>
    <s v="US00509020"/>
    <s v="USNM00509020"/>
    <x v="238"/>
    <m/>
    <m/>
    <m/>
    <m/>
    <m/>
    <m/>
    <x v="0"/>
    <m/>
    <m/>
  </r>
  <r>
    <s v="US00268007"/>
    <s v="USNM00268007"/>
    <x v="275"/>
    <m/>
    <m/>
    <m/>
    <m/>
    <m/>
    <m/>
    <x v="0"/>
    <m/>
    <m/>
  </r>
  <r>
    <s v="US00267982"/>
    <s v="USNM00267982"/>
    <x v="275"/>
    <m/>
    <m/>
    <m/>
    <m/>
    <m/>
    <m/>
    <x v="0"/>
    <m/>
    <m/>
  </r>
  <r>
    <s v="US00268014"/>
    <s v="USNM00268014"/>
    <x v="275"/>
    <m/>
    <m/>
    <m/>
    <m/>
    <m/>
    <m/>
    <x v="0"/>
    <m/>
    <m/>
  </r>
  <r>
    <s v="US00645356"/>
    <s v="USNM00645356"/>
    <x v="275"/>
    <m/>
    <m/>
    <m/>
    <m/>
    <m/>
    <m/>
    <x v="0"/>
    <m/>
    <m/>
  </r>
  <r>
    <s v="US00509072"/>
    <s v="USNM00509072"/>
    <x v="275"/>
    <m/>
    <m/>
    <m/>
    <m/>
    <m/>
    <m/>
    <x v="0"/>
    <m/>
    <m/>
  </r>
  <r>
    <s v="US00508160"/>
    <s v="USNM00508160"/>
    <x v="224"/>
    <m/>
    <m/>
    <m/>
    <m/>
    <m/>
    <m/>
    <x v="0"/>
    <m/>
    <m/>
  </r>
  <r>
    <s v="US00509089"/>
    <s v="USNM00509089"/>
    <x v="224"/>
    <m/>
    <m/>
    <m/>
    <m/>
    <m/>
    <m/>
    <x v="0"/>
    <m/>
    <m/>
  </r>
  <r>
    <s v="US00505526"/>
    <s v="USNM00505526"/>
    <x v="224"/>
    <m/>
    <m/>
    <m/>
    <m/>
    <m/>
    <m/>
    <x v="0"/>
    <m/>
    <m/>
  </r>
  <r>
    <s v="US00507928"/>
    <s v="USNM00507928"/>
    <x v="224"/>
    <m/>
    <m/>
    <m/>
    <m/>
    <m/>
    <m/>
    <x v="0"/>
    <m/>
    <m/>
  </r>
  <r>
    <s v="US00508752"/>
    <s v="USNM00508752"/>
    <x v="224"/>
    <m/>
    <m/>
    <m/>
    <m/>
    <m/>
    <m/>
    <x v="0"/>
    <m/>
    <m/>
  </r>
  <r>
    <s v="US00507916"/>
    <s v="USNM00507916"/>
    <x v="224"/>
    <m/>
    <m/>
    <m/>
    <m/>
    <m/>
    <m/>
    <x v="0"/>
    <m/>
    <m/>
  </r>
  <r>
    <s v="US00508687"/>
    <s v="USNM00508687"/>
    <x v="224"/>
    <m/>
    <m/>
    <m/>
    <m/>
    <m/>
    <m/>
    <x v="0"/>
    <m/>
    <m/>
  </r>
  <r>
    <s v="US00506345"/>
    <s v="USNM00506345"/>
    <x v="224"/>
    <m/>
    <m/>
    <m/>
    <m/>
    <m/>
    <m/>
    <x v="0"/>
    <m/>
    <m/>
  </r>
  <r>
    <s v="US00508637"/>
    <s v="USNM00508637"/>
    <x v="224"/>
    <m/>
    <m/>
    <m/>
    <m/>
    <m/>
    <m/>
    <x v="0"/>
    <m/>
    <m/>
  </r>
  <r>
    <s v="US00508882"/>
    <s v="USNM00508882"/>
    <x v="224"/>
    <m/>
    <m/>
    <m/>
    <m/>
    <m/>
    <m/>
    <x v="0"/>
    <m/>
    <m/>
  </r>
  <r>
    <s v="US00508937"/>
    <s v="USNM00508937"/>
    <x v="224"/>
    <m/>
    <m/>
    <m/>
    <m/>
    <m/>
    <m/>
    <x v="0"/>
    <m/>
    <m/>
  </r>
  <r>
    <s v="US00506342"/>
    <s v="USNM00506342"/>
    <x v="224"/>
    <m/>
    <m/>
    <m/>
    <m/>
    <m/>
    <m/>
    <x v="0"/>
    <m/>
    <m/>
  </r>
  <r>
    <s v="US00505523"/>
    <s v="USNM00505523"/>
    <x v="224"/>
    <m/>
    <m/>
    <m/>
    <m/>
    <m/>
    <m/>
    <x v="0"/>
    <m/>
    <m/>
  </r>
  <r>
    <s v="US00505470"/>
    <s v="USNM00505470"/>
    <x v="224"/>
    <m/>
    <m/>
    <m/>
    <m/>
    <m/>
    <m/>
    <x v="0"/>
    <m/>
    <m/>
  </r>
  <r>
    <s v="US00505487"/>
    <s v="USNM00505487"/>
    <x v="224"/>
    <m/>
    <m/>
    <m/>
    <m/>
    <m/>
    <m/>
    <x v="0"/>
    <m/>
    <m/>
  </r>
  <r>
    <s v="US00505518"/>
    <s v="USNM00505518"/>
    <x v="224"/>
    <m/>
    <m/>
    <m/>
    <m/>
    <m/>
    <m/>
    <x v="0"/>
    <m/>
    <m/>
  </r>
  <r>
    <s v="US00503319"/>
    <s v="USNM00503319"/>
    <x v="224"/>
    <m/>
    <m/>
    <m/>
    <m/>
    <m/>
    <m/>
    <x v="0"/>
    <m/>
    <m/>
  </r>
  <r>
    <s v="US00641882"/>
    <s v="USNM00641882"/>
    <x v="224"/>
    <m/>
    <m/>
    <m/>
    <m/>
    <m/>
    <m/>
    <x v="0"/>
    <m/>
    <m/>
  </r>
  <r>
    <s v="US00508895"/>
    <s v="USNM00508895"/>
    <x v="224"/>
    <m/>
    <m/>
    <m/>
    <m/>
    <m/>
    <m/>
    <x v="0"/>
    <m/>
    <m/>
  </r>
  <r>
    <s v="US00645578"/>
    <s v="USNM00645578"/>
    <x v="224"/>
    <m/>
    <m/>
    <m/>
    <m/>
    <m/>
    <m/>
    <x v="0"/>
    <m/>
    <m/>
  </r>
  <r>
    <s v="US00645546"/>
    <s v="USNM00645546"/>
    <x v="224"/>
    <m/>
    <m/>
    <m/>
    <m/>
    <m/>
    <m/>
    <x v="0"/>
    <m/>
    <m/>
  </r>
  <r>
    <s v="US00645558"/>
    <s v="USNM00645558"/>
    <x v="224"/>
    <m/>
    <m/>
    <m/>
    <m/>
    <m/>
    <m/>
    <x v="0"/>
    <m/>
    <m/>
  </r>
  <r>
    <s v="US00492814"/>
    <s v="USNM00492814"/>
    <x v="276"/>
    <m/>
    <m/>
    <m/>
    <m/>
    <m/>
    <m/>
    <x v="0"/>
    <m/>
    <m/>
  </r>
  <r>
    <s v="US00508834"/>
    <s v="USNM00508834"/>
    <x v="277"/>
    <m/>
    <m/>
    <m/>
    <m/>
    <m/>
    <m/>
    <x v="0"/>
    <m/>
    <m/>
  </r>
  <r>
    <s v="US00508835"/>
    <s v="USNM00508835"/>
    <x v="277"/>
    <m/>
    <m/>
    <m/>
    <m/>
    <m/>
    <m/>
    <x v="0"/>
    <m/>
    <m/>
  </r>
  <r>
    <s v="US00211841"/>
    <s v="USNM00211841"/>
    <x v="277"/>
    <m/>
    <m/>
    <m/>
    <m/>
    <m/>
    <m/>
    <x v="0"/>
    <m/>
    <m/>
  </r>
  <r>
    <s v="US00454171"/>
    <s v="USNM00454171"/>
    <x v="277"/>
    <m/>
    <m/>
    <m/>
    <m/>
    <m/>
    <m/>
    <x v="0"/>
    <m/>
    <m/>
  </r>
  <r>
    <s v="US00509084"/>
    <s v="USNM00509084"/>
    <x v="277"/>
    <m/>
    <m/>
    <m/>
    <m/>
    <m/>
    <m/>
    <x v="0"/>
    <m/>
    <m/>
  </r>
  <r>
    <s v="US00645480"/>
    <s v="USNM00645480"/>
    <x v="277"/>
    <m/>
    <m/>
    <m/>
    <m/>
    <m/>
    <m/>
    <x v="0"/>
    <m/>
    <m/>
  </r>
  <r>
    <s v="US00508727"/>
    <s v="USNM00508727"/>
    <x v="230"/>
    <m/>
    <m/>
    <m/>
    <m/>
    <m/>
    <m/>
    <x v="0"/>
    <m/>
    <m/>
  </r>
  <r>
    <s v="US00509030"/>
    <s v="USNM00509030"/>
    <x v="230"/>
    <m/>
    <m/>
    <m/>
    <m/>
    <m/>
    <m/>
    <x v="0"/>
    <m/>
    <m/>
  </r>
  <r>
    <s v="US00505479"/>
    <s v="USNM00505479"/>
    <x v="230"/>
    <m/>
    <m/>
    <m/>
    <m/>
    <m/>
    <m/>
    <x v="0"/>
    <m/>
    <m/>
  </r>
  <r>
    <s v="US00507941"/>
    <s v="USNM00507941"/>
    <x v="278"/>
    <m/>
    <m/>
    <m/>
    <m/>
    <m/>
    <m/>
    <x v="0"/>
    <m/>
    <m/>
  </r>
  <r>
    <s v="US00508249"/>
    <s v="USNM00508249"/>
    <x v="230"/>
    <m/>
    <m/>
    <m/>
    <m/>
    <m/>
    <m/>
    <x v="0"/>
    <m/>
    <m/>
  </r>
  <r>
    <s v="US00508615"/>
    <s v="USNM00508615"/>
    <x v="230"/>
    <m/>
    <m/>
    <m/>
    <m/>
    <m/>
    <m/>
    <x v="0"/>
    <m/>
    <m/>
  </r>
  <r>
    <s v="US00508649"/>
    <s v="USNM00508649"/>
    <x v="230"/>
    <m/>
    <m/>
    <m/>
    <m/>
    <m/>
    <m/>
    <x v="0"/>
    <m/>
    <m/>
  </r>
  <r>
    <s v="US00505472"/>
    <s v="USNM00505472"/>
    <x v="230"/>
    <m/>
    <m/>
    <m/>
    <m/>
    <m/>
    <m/>
    <x v="0"/>
    <m/>
    <m/>
  </r>
  <r>
    <s v="US00508906"/>
    <s v="USNM00508906"/>
    <x v="230"/>
    <m/>
    <m/>
    <m/>
    <m/>
    <m/>
    <m/>
    <x v="0"/>
    <m/>
    <m/>
  </r>
  <r>
    <s v="US00267981"/>
    <s v="USNM00267981"/>
    <x v="275"/>
    <m/>
    <m/>
    <m/>
    <m/>
    <m/>
    <m/>
    <x v="0"/>
    <m/>
    <m/>
  </r>
  <r>
    <s v="US00211846"/>
    <s v="USNM00211846"/>
    <x v="238"/>
    <m/>
    <m/>
    <m/>
    <m/>
    <m/>
    <m/>
    <x v="0"/>
    <m/>
    <m/>
  </r>
  <r>
    <s v="US00508704"/>
    <s v="USNM00508704"/>
    <x v="275"/>
    <m/>
    <m/>
    <m/>
    <m/>
    <m/>
    <m/>
    <x v="0"/>
    <m/>
    <m/>
  </r>
  <r>
    <s v="US00211597"/>
    <s v="USNM00211597"/>
    <x v="249"/>
    <m/>
    <m/>
    <m/>
    <m/>
    <m/>
    <m/>
    <x v="0"/>
    <m/>
    <m/>
  </r>
  <r>
    <s v="US00211610"/>
    <s v="USNM00211610"/>
    <x v="249"/>
    <m/>
    <m/>
    <m/>
    <m/>
    <m/>
    <m/>
    <x v="0"/>
    <m/>
    <m/>
  </r>
  <r>
    <s v="US00269702"/>
    <s v="USNM00269702"/>
    <x v="241"/>
    <m/>
    <m/>
    <m/>
    <m/>
    <m/>
    <m/>
    <x v="0"/>
    <m/>
    <m/>
  </r>
  <r>
    <s v="US00492684"/>
    <s v="USNM00492684"/>
    <x v="249"/>
    <m/>
    <m/>
    <m/>
    <m/>
    <m/>
    <m/>
    <x v="0"/>
    <m/>
    <m/>
  </r>
  <r>
    <s v="US00492685"/>
    <s v="USNM00492685"/>
    <x v="249"/>
    <m/>
    <m/>
    <m/>
    <m/>
    <m/>
    <m/>
    <x v="0"/>
    <m/>
    <m/>
  </r>
  <r>
    <s v="US00492687"/>
    <s v="USNM00492687"/>
    <x v="249"/>
    <m/>
    <m/>
    <m/>
    <m/>
    <m/>
    <m/>
    <x v="0"/>
    <m/>
    <m/>
  </r>
  <r>
    <s v="US00492692"/>
    <s v="USNM00492692"/>
    <x v="249"/>
    <m/>
    <m/>
    <m/>
    <m/>
    <m/>
    <m/>
    <x v="0"/>
    <m/>
    <m/>
  </r>
  <r>
    <s v="US00492694"/>
    <s v="USNM00492694"/>
    <x v="249"/>
    <m/>
    <m/>
    <m/>
    <m/>
    <m/>
    <m/>
    <x v="0"/>
    <m/>
    <m/>
  </r>
  <r>
    <s v="US00492695"/>
    <s v="USNM00492695"/>
    <x v="249"/>
    <m/>
    <m/>
    <m/>
    <m/>
    <m/>
    <m/>
    <x v="0"/>
    <m/>
    <m/>
  </r>
  <r>
    <s v="US00492688"/>
    <s v="USNM00492688"/>
    <x v="249"/>
    <m/>
    <m/>
    <m/>
    <m/>
    <m/>
    <m/>
    <x v="0"/>
    <m/>
    <m/>
  </r>
  <r>
    <s v="US00492690"/>
    <s v="USNM00492690"/>
    <x v="249"/>
    <m/>
    <m/>
    <m/>
    <m/>
    <m/>
    <m/>
    <x v="0"/>
    <m/>
    <m/>
  </r>
  <r>
    <s v="US00492691"/>
    <s v="USNM00492691"/>
    <x v="249"/>
    <m/>
    <m/>
    <m/>
    <m/>
    <m/>
    <m/>
    <x v="0"/>
    <m/>
    <m/>
  </r>
  <r>
    <s v="US00492736"/>
    <s v="USNM00492736"/>
    <x v="249"/>
    <m/>
    <m/>
    <m/>
    <m/>
    <m/>
    <m/>
    <x v="0"/>
    <m/>
    <m/>
  </r>
  <r>
    <s v="US00492739"/>
    <s v="USNM00492739"/>
    <x v="249"/>
    <m/>
    <m/>
    <m/>
    <m/>
    <m/>
    <m/>
    <x v="0"/>
    <m/>
    <m/>
  </r>
  <r>
    <s v="US00492748"/>
    <s v="USNM00492748"/>
    <x v="249"/>
    <m/>
    <m/>
    <m/>
    <m/>
    <m/>
    <m/>
    <x v="0"/>
    <m/>
    <m/>
  </r>
  <r>
    <s v="US00492750"/>
    <s v="USNM00492750"/>
    <x v="249"/>
    <m/>
    <m/>
    <m/>
    <m/>
    <m/>
    <m/>
    <x v="0"/>
    <m/>
    <m/>
  </r>
  <r>
    <s v="US00645534"/>
    <s v="USNM00645534"/>
    <x v="249"/>
    <m/>
    <m/>
    <m/>
    <m/>
    <m/>
    <m/>
    <x v="0"/>
    <m/>
    <m/>
  </r>
  <r>
    <s v="US00211601"/>
    <s v="USNM00211601"/>
    <x v="249"/>
    <m/>
    <m/>
    <m/>
    <m/>
    <m/>
    <m/>
    <x v="0"/>
    <m/>
    <m/>
  </r>
  <r>
    <s v="US00211609"/>
    <s v="USNM00211609"/>
    <x v="249"/>
    <m/>
    <m/>
    <m/>
    <m/>
    <m/>
    <m/>
    <x v="0"/>
    <m/>
    <m/>
  </r>
  <r>
    <s v="US00211614"/>
    <s v="USNM00211614"/>
    <x v="249"/>
    <m/>
    <m/>
    <m/>
    <m/>
    <m/>
    <m/>
    <x v="0"/>
    <m/>
    <m/>
  </r>
  <r>
    <s v="US00267985"/>
    <s v="USNM00267985"/>
    <x v="249"/>
    <m/>
    <m/>
    <m/>
    <m/>
    <m/>
    <m/>
    <x v="0"/>
    <m/>
    <m/>
  </r>
  <r>
    <s v="US00492686"/>
    <s v="USNM00492686"/>
    <x v="249"/>
    <m/>
    <m/>
    <m/>
    <m/>
    <m/>
    <m/>
    <x v="0"/>
    <m/>
    <m/>
  </r>
  <r>
    <s v="US00492693"/>
    <s v="USNM00492693"/>
    <x v="249"/>
    <m/>
    <m/>
    <m/>
    <m/>
    <m/>
    <m/>
    <x v="0"/>
    <m/>
    <m/>
  </r>
  <r>
    <s v="US00492689"/>
    <s v="USNM00492689"/>
    <x v="249"/>
    <m/>
    <m/>
    <m/>
    <m/>
    <m/>
    <m/>
    <x v="0"/>
    <m/>
    <m/>
  </r>
  <r>
    <s v="US00492738"/>
    <s v="USNM00492738"/>
    <x v="249"/>
    <m/>
    <m/>
    <m/>
    <m/>
    <m/>
    <m/>
    <x v="0"/>
    <m/>
    <m/>
  </r>
  <r>
    <s v="US00492751"/>
    <s v="USNM00492751"/>
    <x v="249"/>
    <m/>
    <m/>
    <m/>
    <m/>
    <m/>
    <m/>
    <x v="0"/>
    <m/>
    <m/>
  </r>
  <r>
    <s v="US00509098"/>
    <s v="USNM00509098"/>
    <x v="249"/>
    <m/>
    <m/>
    <m/>
    <m/>
    <m/>
    <m/>
    <x v="0"/>
    <m/>
    <m/>
  </r>
  <r>
    <s v="US00645583"/>
    <s v="USNM00645583"/>
    <x v="249"/>
    <m/>
    <m/>
    <m/>
    <m/>
    <m/>
    <m/>
    <x v="0"/>
    <m/>
    <m/>
  </r>
  <r>
    <s v="US00267993"/>
    <s v="USNM00267993"/>
    <x v="241"/>
    <m/>
    <m/>
    <m/>
    <m/>
    <m/>
    <m/>
    <x v="0"/>
    <m/>
    <m/>
  </r>
  <r>
    <s v="US00269710"/>
    <s v="USNM00269710"/>
    <x v="241"/>
    <m/>
    <m/>
    <m/>
    <m/>
    <m/>
    <m/>
    <x v="0"/>
    <m/>
    <m/>
  </r>
  <r>
    <s v="US00211598"/>
    <s v="USNM00211598"/>
    <x v="249"/>
    <m/>
    <m/>
    <m/>
    <m/>
    <m/>
    <m/>
    <x v="0"/>
    <m/>
    <m/>
  </r>
  <r>
    <s v="US00492788"/>
    <s v="USNM00492788"/>
    <x v="279"/>
    <m/>
    <m/>
    <m/>
    <m/>
    <m/>
    <m/>
    <x v="0"/>
    <m/>
    <m/>
  </r>
  <r>
    <s v="US00211824"/>
    <s v="USNM00211824"/>
    <x v="277"/>
    <m/>
    <m/>
    <m/>
    <m/>
    <m/>
    <m/>
    <x v="0"/>
    <m/>
    <m/>
  </r>
  <r>
    <s v="US00645565"/>
    <s v="USNM00645565"/>
    <x v="257"/>
    <m/>
    <m/>
    <m/>
    <m/>
    <m/>
    <m/>
    <x v="0"/>
    <m/>
    <m/>
  </r>
  <r>
    <s v="US00507949"/>
    <s v="USNM00507949"/>
    <x v="226"/>
    <m/>
    <m/>
    <m/>
    <m/>
    <m/>
    <m/>
    <x v="0"/>
    <m/>
    <m/>
  </r>
  <r>
    <s v="US00211629"/>
    <s v="USNM00211629"/>
    <x v="238"/>
    <m/>
    <m/>
    <m/>
    <m/>
    <m/>
    <m/>
    <x v="0"/>
    <m/>
    <m/>
  </r>
  <r>
    <s v="US00457530"/>
    <s v="USNM00457530"/>
    <x v="238"/>
    <m/>
    <m/>
    <m/>
    <m/>
    <m/>
    <m/>
    <x v="0"/>
    <m/>
    <m/>
  </r>
  <r>
    <s v="US00508269"/>
    <s v="USNM00508269"/>
    <x v="238"/>
    <m/>
    <m/>
    <m/>
    <m/>
    <m/>
    <m/>
    <x v="0"/>
    <m/>
    <m/>
  </r>
  <r>
    <s v="US00503259"/>
    <s v="USNM00503259"/>
    <x v="238"/>
    <m/>
    <m/>
    <m/>
    <m/>
    <m/>
    <m/>
    <x v="0"/>
    <m/>
    <m/>
  </r>
  <r>
    <s v="US00645358"/>
    <s v="USNM00645358"/>
    <x v="280"/>
    <m/>
    <m/>
    <m/>
    <m/>
    <m/>
    <m/>
    <x v="0"/>
    <m/>
    <m/>
  </r>
  <r>
    <s v="US00643682"/>
    <s v="USNM00643682"/>
    <x v="238"/>
    <m/>
    <m/>
    <m/>
    <m/>
    <m/>
    <m/>
    <x v="0"/>
    <m/>
    <m/>
  </r>
  <r>
    <s v="US00268006"/>
    <s v="USNM00268006"/>
    <x v="273"/>
    <m/>
    <m/>
    <m/>
    <m/>
    <m/>
    <m/>
    <x v="0"/>
    <m/>
    <m/>
  </r>
  <r>
    <s v="US00505560"/>
    <s v="USNM00505560"/>
    <x v="281"/>
    <m/>
    <m/>
    <m/>
    <m/>
    <m/>
    <m/>
    <x v="0"/>
    <m/>
    <m/>
  </r>
  <r>
    <s v="US00269711"/>
    <s v="USNM00269711"/>
    <x v="261"/>
    <m/>
    <m/>
    <m/>
    <m/>
    <m/>
    <m/>
    <x v="0"/>
    <m/>
    <m/>
  </r>
  <r>
    <s v="US00267998"/>
    <s v="USNM00267998"/>
    <x v="261"/>
    <m/>
    <m/>
    <m/>
    <m/>
    <m/>
    <m/>
    <x v="0"/>
    <m/>
    <m/>
  </r>
  <r>
    <s v="US00645511"/>
    <s v="USNM00645511"/>
    <x v="261"/>
    <m/>
    <m/>
    <m/>
    <m/>
    <m/>
    <m/>
    <x v="0"/>
    <m/>
    <m/>
  </r>
  <r>
    <s v="US00641901"/>
    <s v="USNM00641901"/>
    <x v="261"/>
    <m/>
    <m/>
    <m/>
    <m/>
    <m/>
    <m/>
    <x v="0"/>
    <m/>
    <m/>
  </r>
  <r>
    <s v="US00645566"/>
    <s v="USNM00645566"/>
    <x v="261"/>
    <m/>
    <m/>
    <m/>
    <m/>
    <m/>
    <m/>
    <x v="0"/>
    <m/>
    <m/>
  </r>
  <r>
    <s v="US00641895"/>
    <s v="USNM00641895"/>
    <x v="261"/>
    <m/>
    <m/>
    <m/>
    <m/>
    <m/>
    <m/>
    <x v="0"/>
    <m/>
    <m/>
  </r>
  <r>
    <s v="US00641884"/>
    <s v="USNM00641884"/>
    <x v="261"/>
    <m/>
    <m/>
    <m/>
    <m/>
    <m/>
    <m/>
    <x v="0"/>
    <m/>
    <m/>
  </r>
  <r>
    <s v="US00643584"/>
    <s v="USNM00643584"/>
    <x v="261"/>
    <m/>
    <m/>
    <m/>
    <m/>
    <m/>
    <m/>
    <x v="0"/>
    <m/>
    <m/>
  </r>
  <r>
    <s v="US00645485"/>
    <s v="USNM00645485"/>
    <x v="261"/>
    <m/>
    <m/>
    <m/>
    <m/>
    <m/>
    <m/>
    <x v="0"/>
    <m/>
    <m/>
  </r>
  <r>
    <s v="US00645536"/>
    <s v="USNM00645536"/>
    <x v="261"/>
    <m/>
    <m/>
    <m/>
    <m/>
    <m/>
    <m/>
    <x v="0"/>
    <m/>
    <m/>
  </r>
  <r>
    <s v="US00645584"/>
    <s v="USNM00645584"/>
    <x v="261"/>
    <m/>
    <m/>
    <m/>
    <m/>
    <m/>
    <m/>
    <x v="0"/>
    <m/>
    <m/>
  </r>
  <r>
    <s v="US00645376"/>
    <s v="USNM00645376"/>
    <x v="261"/>
    <m/>
    <m/>
    <m/>
    <m/>
    <m/>
    <m/>
    <x v="0"/>
    <m/>
    <m/>
  </r>
  <r>
    <s v="US00645532"/>
    <s v="USNM00645532"/>
    <x v="261"/>
    <m/>
    <m/>
    <m/>
    <m/>
    <m/>
    <m/>
    <x v="0"/>
    <m/>
    <m/>
  </r>
  <r>
    <s v="US00644853"/>
    <s v="USNM00644853"/>
    <x v="261"/>
    <m/>
    <m/>
    <m/>
    <m/>
    <m/>
    <m/>
    <x v="0"/>
    <m/>
    <m/>
  </r>
  <r>
    <s v="US00454084"/>
    <s v="USNM00454084"/>
    <x v="268"/>
    <m/>
    <m/>
    <m/>
    <m/>
    <m/>
    <m/>
    <x v="0"/>
    <m/>
    <m/>
  </r>
  <r>
    <s v="US00508710"/>
    <s v="USNM00508710"/>
    <x v="282"/>
    <m/>
    <m/>
    <m/>
    <m/>
    <m/>
    <m/>
    <x v="0"/>
    <m/>
    <m/>
  </r>
  <r>
    <s v="US00269830"/>
    <s v="USNM00269830"/>
    <x v="275"/>
    <m/>
    <m/>
    <m/>
    <m/>
    <m/>
    <m/>
    <x v="0"/>
    <m/>
    <m/>
  </r>
  <r>
    <s v="US00267974"/>
    <s v="USNM00267974"/>
    <x v="283"/>
    <m/>
    <m/>
    <m/>
    <m/>
    <m/>
    <m/>
    <x v="0"/>
    <m/>
    <m/>
  </r>
  <r>
    <s v="US00492731"/>
    <s v="USNM00492731"/>
    <x v="284"/>
    <m/>
    <m/>
    <m/>
    <m/>
    <m/>
    <m/>
    <x v="0"/>
    <m/>
    <m/>
  </r>
  <r>
    <s v="US00492778"/>
    <s v="USNM00492778"/>
    <x v="284"/>
    <m/>
    <m/>
    <m/>
    <m/>
    <m/>
    <m/>
    <x v="0"/>
    <m/>
    <m/>
  </r>
  <r>
    <s v="US00492781"/>
    <s v="USNM00492781"/>
    <x v="284"/>
    <m/>
    <m/>
    <m/>
    <m/>
    <m/>
    <m/>
    <x v="0"/>
    <m/>
    <m/>
  </r>
  <r>
    <s v="US00645552"/>
    <s v="USNM00645552"/>
    <x v="284"/>
    <m/>
    <m/>
    <m/>
    <m/>
    <m/>
    <m/>
    <x v="0"/>
    <m/>
    <m/>
  </r>
  <r>
    <s v="US00269596"/>
    <s v="USNM00269596"/>
    <x v="285"/>
    <m/>
    <m/>
    <m/>
    <m/>
    <m/>
    <m/>
    <x v="0"/>
    <m/>
    <m/>
  </r>
  <r>
    <s v="US00269825"/>
    <s v="USNM00269825"/>
    <x v="285"/>
    <m/>
    <m/>
    <m/>
    <m/>
    <m/>
    <m/>
    <x v="0"/>
    <m/>
    <m/>
  </r>
  <r>
    <s v="US00492789"/>
    <s v="USNM00492789"/>
    <x v="285"/>
    <m/>
    <m/>
    <m/>
    <m/>
    <m/>
    <m/>
    <x v="0"/>
    <m/>
    <m/>
  </r>
  <r>
    <s v="US00211623"/>
    <s v="USNM00211623"/>
    <x v="284"/>
    <m/>
    <m/>
    <m/>
    <m/>
    <m/>
    <m/>
    <x v="0"/>
    <m/>
    <m/>
  </r>
  <r>
    <s v="US00492734"/>
    <s v="USNM00492734"/>
    <x v="284"/>
    <m/>
    <m/>
    <m/>
    <m/>
    <m/>
    <m/>
    <x v="0"/>
    <m/>
    <m/>
  </r>
  <r>
    <s v="US00492765"/>
    <s v="USNM00492765"/>
    <x v="284"/>
    <m/>
    <m/>
    <m/>
    <m/>
    <m/>
    <m/>
    <x v="0"/>
    <m/>
    <m/>
  </r>
  <r>
    <s v="US00492766"/>
    <s v="USNM00492766"/>
    <x v="284"/>
    <m/>
    <m/>
    <m/>
    <m/>
    <m/>
    <m/>
    <x v="0"/>
    <m/>
    <m/>
  </r>
  <r>
    <s v="US00492767"/>
    <s v="USNM00492767"/>
    <x v="284"/>
    <m/>
    <m/>
    <m/>
    <m/>
    <m/>
    <m/>
    <x v="0"/>
    <m/>
    <m/>
  </r>
  <r>
    <s v="US00492784"/>
    <s v="USNM00492784"/>
    <x v="284"/>
    <m/>
    <m/>
    <m/>
    <m/>
    <m/>
    <m/>
    <x v="0"/>
    <m/>
    <m/>
  </r>
  <r>
    <s v="US00492785"/>
    <s v="USNM00492785"/>
    <x v="284"/>
    <m/>
    <m/>
    <m/>
    <m/>
    <m/>
    <m/>
    <x v="0"/>
    <m/>
    <m/>
  </r>
  <r>
    <s v="US00492780"/>
    <s v="USNM00492780"/>
    <x v="284"/>
    <m/>
    <m/>
    <m/>
    <m/>
    <m/>
    <m/>
    <x v="0"/>
    <m/>
    <m/>
  </r>
  <r>
    <s v="US00645547"/>
    <s v="USNM00645547"/>
    <x v="284"/>
    <m/>
    <m/>
    <m/>
    <m/>
    <m/>
    <m/>
    <x v="0"/>
    <m/>
    <m/>
  </r>
  <r>
    <s v="US00644854"/>
    <s v="USNM00644854"/>
    <x v="284"/>
    <m/>
    <m/>
    <m/>
    <m/>
    <m/>
    <m/>
    <x v="0"/>
    <m/>
    <m/>
  </r>
  <r>
    <s v="US00269796"/>
    <s v="USNM00269796"/>
    <x v="284"/>
    <m/>
    <m/>
    <m/>
    <m/>
    <m/>
    <m/>
    <x v="0"/>
    <m/>
    <m/>
  </r>
  <r>
    <s v="US00644841"/>
    <s v="USNM00644841"/>
    <x v="284"/>
    <m/>
    <m/>
    <m/>
    <m/>
    <m/>
    <m/>
    <x v="0"/>
    <m/>
    <m/>
  </r>
  <r>
    <s v="US00645556"/>
    <s v="USNM00645556"/>
    <x v="286"/>
    <m/>
    <m/>
    <m/>
    <m/>
    <m/>
    <m/>
    <x v="0"/>
    <m/>
    <m/>
  </r>
  <r>
    <s v="US00211823"/>
    <s v="USNM00211823"/>
    <x v="277"/>
    <m/>
    <m/>
    <m/>
    <m/>
    <m/>
    <m/>
    <x v="0"/>
    <m/>
    <m/>
  </r>
  <r>
    <s v="US00454087"/>
    <s v="USNM00454087"/>
    <x v="235"/>
    <m/>
    <m/>
    <m/>
    <m/>
    <m/>
    <m/>
    <x v="0"/>
    <m/>
    <m/>
  </r>
  <r>
    <s v="US00209123"/>
    <s v="USNM00209123"/>
    <x v="239"/>
    <m/>
    <m/>
    <m/>
    <m/>
    <m/>
    <m/>
    <x v="0"/>
    <m/>
    <m/>
  </r>
  <r>
    <s v="US00454073"/>
    <s v="USNM00454073"/>
    <x v="241"/>
    <m/>
    <m/>
    <m/>
    <m/>
    <m/>
    <m/>
    <x v="0"/>
    <m/>
    <m/>
  </r>
  <r>
    <s v="US00268013"/>
    <s v="USNM00268013"/>
    <x v="273"/>
    <m/>
    <m/>
    <m/>
    <m/>
    <m/>
    <m/>
    <x v="0"/>
    <m/>
    <m/>
  </r>
  <r>
    <s v="US00457489"/>
    <s v="USNM00457489"/>
    <x v="225"/>
    <m/>
    <m/>
    <m/>
    <m/>
    <m/>
    <m/>
    <x v="0"/>
    <m/>
    <m/>
  </r>
  <r>
    <s v="US00492815"/>
    <s v="USNM00492815"/>
    <x v="225"/>
    <m/>
    <m/>
    <m/>
    <m/>
    <m/>
    <m/>
    <x v="0"/>
    <m/>
    <m/>
  </r>
  <r>
    <s v="US00509106"/>
    <s v="USNM00509106"/>
    <x v="287"/>
    <m/>
    <m/>
    <m/>
    <m/>
    <m/>
    <m/>
    <x v="0"/>
    <m/>
    <m/>
  </r>
  <r>
    <s v="US00269828"/>
    <s v="USNM00269828"/>
    <x v="288"/>
    <m/>
    <m/>
    <m/>
    <m/>
    <m/>
    <m/>
    <x v="0"/>
    <m/>
    <m/>
  </r>
  <r>
    <s v="US00211608"/>
    <s v="USNM00211608"/>
    <x v="288"/>
    <m/>
    <m/>
    <m/>
    <m/>
    <m/>
    <m/>
    <x v="0"/>
    <m/>
    <m/>
  </r>
  <r>
    <s v="US00641880"/>
    <s v="USNM00641880"/>
    <x v="289"/>
    <m/>
    <m/>
    <m/>
    <m/>
    <m/>
    <m/>
    <x v="0"/>
    <m/>
    <m/>
  </r>
  <r>
    <s v="US00505473"/>
    <s v="USNM00505473"/>
    <x v="290"/>
    <m/>
    <m/>
    <m/>
    <m/>
    <m/>
    <m/>
    <x v="0"/>
    <m/>
    <m/>
  </r>
  <r>
    <s v="US00645378"/>
    <s v="USNM00645378"/>
    <x v="290"/>
    <m/>
    <m/>
    <m/>
    <m/>
    <m/>
    <m/>
    <x v="0"/>
    <m/>
    <m/>
  </r>
  <r>
    <s v="US00492749"/>
    <s v="USNM00492749"/>
    <x v="291"/>
    <m/>
    <m/>
    <m/>
    <m/>
    <m/>
    <m/>
    <x v="0"/>
    <m/>
    <m/>
  </r>
  <r>
    <s v="US00211843"/>
    <s v="USNM00211843"/>
    <x v="292"/>
    <m/>
    <m/>
    <m/>
    <m/>
    <m/>
    <m/>
    <x v="0"/>
    <m/>
    <m/>
  </r>
  <r>
    <s v="US00211619"/>
    <s v="USNM00211619"/>
    <x v="257"/>
    <m/>
    <m/>
    <m/>
    <m/>
    <m/>
    <m/>
    <x v="0"/>
    <m/>
    <m/>
  </r>
  <r>
    <s v="US00211877"/>
    <s v="USNM00211877"/>
    <x v="257"/>
    <m/>
    <m/>
    <m/>
    <m/>
    <m/>
    <m/>
    <x v="0"/>
    <m/>
    <m/>
  </r>
  <r>
    <s v="US00269560"/>
    <s v="USNM00269560"/>
    <x v="257"/>
    <m/>
    <m/>
    <m/>
    <m/>
    <m/>
    <m/>
    <x v="0"/>
    <m/>
    <m/>
  </r>
  <r>
    <s v="US00645482"/>
    <s v="USNM00645482"/>
    <x v="293"/>
    <m/>
    <m/>
    <m/>
    <m/>
    <m/>
    <m/>
    <x v="0"/>
    <m/>
    <m/>
  </r>
  <r>
    <s v="US00211617"/>
    <s v="USNM00211617"/>
    <x v="257"/>
    <m/>
    <m/>
    <m/>
    <m/>
    <m/>
    <m/>
    <x v="0"/>
    <m/>
    <m/>
  </r>
  <r>
    <s v="US00211818"/>
    <s v="USNM00211818"/>
    <x v="257"/>
    <m/>
    <m/>
    <m/>
    <m/>
    <m/>
    <m/>
    <x v="0"/>
    <m/>
    <m/>
  </r>
  <r>
    <s v="US00211842"/>
    <s v="USNM00211842"/>
    <x v="257"/>
    <m/>
    <m/>
    <m/>
    <m/>
    <m/>
    <m/>
    <x v="0"/>
    <m/>
    <m/>
  </r>
  <r>
    <s v="US00211873"/>
    <s v="USNM00211873"/>
    <x v="257"/>
    <m/>
    <m/>
    <m/>
    <m/>
    <m/>
    <m/>
    <x v="0"/>
    <m/>
    <m/>
  </r>
  <r>
    <s v="US00269703"/>
    <s v="USNM00269703"/>
    <x v="257"/>
    <m/>
    <m/>
    <m/>
    <m/>
    <m/>
    <m/>
    <x v="0"/>
    <m/>
    <m/>
  </r>
  <r>
    <s v="US00454071"/>
    <s v="USNM00454071"/>
    <x v="257"/>
    <m/>
    <m/>
    <m/>
    <m/>
    <m/>
    <m/>
    <x v="0"/>
    <m/>
    <m/>
  </r>
  <r>
    <s v="US00454072"/>
    <s v="USNM00454072"/>
    <x v="257"/>
    <m/>
    <m/>
    <m/>
    <m/>
    <m/>
    <m/>
    <x v="0"/>
    <m/>
    <m/>
  </r>
  <r>
    <s v="US00454074"/>
    <s v="USNM00454074"/>
    <x v="257"/>
    <m/>
    <m/>
    <m/>
    <m/>
    <m/>
    <m/>
    <x v="0"/>
    <m/>
    <m/>
  </r>
  <r>
    <s v="US00454379"/>
    <s v="USNM00454379"/>
    <x v="257"/>
    <m/>
    <m/>
    <m/>
    <m/>
    <m/>
    <m/>
    <x v="0"/>
    <m/>
    <m/>
  </r>
  <r>
    <s v="US00454382"/>
    <s v="USNM00454382"/>
    <x v="257"/>
    <m/>
    <m/>
    <m/>
    <m/>
    <m/>
    <m/>
    <x v="0"/>
    <m/>
    <m/>
  </r>
  <r>
    <s v="US00454383"/>
    <s v="USNM00454383"/>
    <x v="257"/>
    <m/>
    <m/>
    <m/>
    <m/>
    <m/>
    <m/>
    <x v="0"/>
    <m/>
    <m/>
  </r>
  <r>
    <s v="US00508722"/>
    <s v="USNM00508722"/>
    <x v="257"/>
    <m/>
    <m/>
    <m/>
    <m/>
    <m/>
    <m/>
    <x v="0"/>
    <m/>
    <m/>
  </r>
  <r>
    <s v="US00509107"/>
    <s v="USNM00509107"/>
    <x v="257"/>
    <m/>
    <m/>
    <m/>
    <m/>
    <m/>
    <m/>
    <x v="0"/>
    <m/>
    <m/>
  </r>
  <r>
    <s v="US00506348"/>
    <s v="USNM00506348"/>
    <x v="257"/>
    <m/>
    <m/>
    <m/>
    <m/>
    <m/>
    <m/>
    <x v="0"/>
    <m/>
    <m/>
  </r>
  <r>
    <s v="US00509076"/>
    <s v="USNM00509076"/>
    <x v="257"/>
    <m/>
    <m/>
    <m/>
    <m/>
    <m/>
    <m/>
    <x v="0"/>
    <m/>
    <m/>
  </r>
  <r>
    <s v="US00509085"/>
    <s v="USNM00509085"/>
    <x v="257"/>
    <m/>
    <m/>
    <m/>
    <m/>
    <m/>
    <m/>
    <x v="0"/>
    <m/>
    <m/>
  </r>
  <r>
    <s v="US00508909"/>
    <s v="USNM00508909"/>
    <x v="257"/>
    <m/>
    <m/>
    <m/>
    <m/>
    <m/>
    <m/>
    <x v="0"/>
    <m/>
    <m/>
  </r>
  <r>
    <s v="US00505475"/>
    <s v="USNM00505475"/>
    <x v="257"/>
    <m/>
    <m/>
    <m/>
    <m/>
    <m/>
    <m/>
    <x v="0"/>
    <m/>
    <m/>
  </r>
  <r>
    <s v="US00645469"/>
    <s v="USNM00645469"/>
    <x v="257"/>
    <m/>
    <m/>
    <m/>
    <m/>
    <m/>
    <m/>
    <x v="0"/>
    <m/>
    <m/>
  </r>
  <r>
    <s v="US00645574"/>
    <s v="USNM00645574"/>
    <x v="257"/>
    <m/>
    <m/>
    <m/>
    <m/>
    <m/>
    <m/>
    <x v="0"/>
    <m/>
    <m/>
  </r>
  <r>
    <s v="US00211602"/>
    <s v="USNM00211602"/>
    <x v="257"/>
    <m/>
    <m/>
    <m/>
    <m/>
    <m/>
    <m/>
    <x v="0"/>
    <m/>
    <m/>
  </r>
  <r>
    <s v="US00269598"/>
    <s v="USNM00269598"/>
    <x v="257"/>
    <m/>
    <m/>
    <m/>
    <m/>
    <m/>
    <m/>
    <x v="0"/>
    <m/>
    <m/>
  </r>
  <r>
    <s v="US00269743"/>
    <s v="USNM00269743"/>
    <x v="239"/>
    <m/>
    <m/>
    <m/>
    <m/>
    <m/>
    <m/>
    <x v="0"/>
    <m/>
    <m/>
  </r>
  <r>
    <s v="US00269746"/>
    <s v="USNM00269746"/>
    <x v="239"/>
    <m/>
    <m/>
    <m/>
    <m/>
    <m/>
    <m/>
    <x v="0"/>
    <m/>
    <m/>
  </r>
  <r>
    <s v="US00269775"/>
    <s v="USNM00269775"/>
    <x v="239"/>
    <m/>
    <m/>
    <m/>
    <m/>
    <m/>
    <m/>
    <x v="0"/>
    <m/>
    <m/>
  </r>
  <r>
    <s v="US00269777"/>
    <s v="USNM00269777"/>
    <x v="239"/>
    <m/>
    <m/>
    <m/>
    <m/>
    <m/>
    <m/>
    <x v="0"/>
    <m/>
    <m/>
  </r>
  <r>
    <s v="US00645533"/>
    <s v="USNM00645533"/>
    <x v="257"/>
    <m/>
    <m/>
    <m/>
    <m/>
    <m/>
    <m/>
    <x v="0"/>
    <m/>
    <m/>
  </r>
  <r>
    <s v="US00645375"/>
    <s v="USNM00645375"/>
    <x v="257"/>
    <m/>
    <m/>
    <m/>
    <m/>
    <m/>
    <m/>
    <x v="0"/>
    <m/>
    <m/>
  </r>
  <r>
    <s v="US00645540"/>
    <s v="USNM00645540"/>
    <x v="257"/>
    <m/>
    <m/>
    <m/>
    <m/>
    <m/>
    <m/>
    <x v="0"/>
    <m/>
    <m/>
  </r>
  <r>
    <s v="US00492779"/>
    <s v="USNM00492779"/>
    <x v="294"/>
    <m/>
    <m/>
    <m/>
    <m/>
    <m/>
    <m/>
    <x v="0"/>
    <m/>
    <m/>
  </r>
  <r>
    <s v="US00209121"/>
    <s v="USNM00209121"/>
    <x v="257"/>
    <m/>
    <m/>
    <m/>
    <m/>
    <m/>
    <m/>
    <x v="0"/>
    <m/>
    <m/>
  </r>
  <r>
    <s v="US00209125"/>
    <s v="USNM00209125"/>
    <x v="257"/>
    <m/>
    <m/>
    <m/>
    <m/>
    <m/>
    <m/>
    <x v="0"/>
    <m/>
    <m/>
  </r>
  <r>
    <s v="US00269597"/>
    <s v="USNM00269597"/>
    <x v="257"/>
    <m/>
    <m/>
    <m/>
    <m/>
    <m/>
    <m/>
    <x v="0"/>
    <m/>
    <m/>
  </r>
  <r>
    <s v="US00454376"/>
    <s v="USNM00454376"/>
    <x v="257"/>
    <m/>
    <m/>
    <m/>
    <m/>
    <m/>
    <m/>
    <x v="0"/>
    <m/>
    <m/>
  </r>
  <r>
    <s v="US00454381"/>
    <s v="USNM00454381"/>
    <x v="257"/>
    <m/>
    <m/>
    <m/>
    <m/>
    <m/>
    <m/>
    <x v="0"/>
    <m/>
    <m/>
  </r>
  <r>
    <s v="US00454384"/>
    <s v="USNM00454384"/>
    <x v="257"/>
    <m/>
    <m/>
    <m/>
    <m/>
    <m/>
    <m/>
    <x v="0"/>
    <m/>
    <m/>
  </r>
  <r>
    <s v="US00454386"/>
    <s v="USNM00454386"/>
    <x v="257"/>
    <m/>
    <m/>
    <m/>
    <m/>
    <m/>
    <m/>
    <x v="0"/>
    <m/>
    <m/>
  </r>
  <r>
    <s v="US00492706"/>
    <s v="USNM00492706"/>
    <x v="257"/>
    <m/>
    <m/>
    <m/>
    <m/>
    <m/>
    <m/>
    <x v="0"/>
    <m/>
    <m/>
  </r>
  <r>
    <s v="US00492712"/>
    <s v="USNM00492712"/>
    <x v="257"/>
    <m/>
    <m/>
    <m/>
    <m/>
    <m/>
    <m/>
    <x v="0"/>
    <m/>
    <m/>
  </r>
  <r>
    <s v="US00492713"/>
    <s v="USNM00492713"/>
    <x v="257"/>
    <m/>
    <m/>
    <m/>
    <m/>
    <m/>
    <m/>
    <x v="0"/>
    <m/>
    <m/>
  </r>
  <r>
    <s v="US00492714"/>
    <s v="USNM00492714"/>
    <x v="257"/>
    <m/>
    <m/>
    <m/>
    <m/>
    <m/>
    <m/>
    <x v="0"/>
    <m/>
    <m/>
  </r>
  <r>
    <s v="US00492718"/>
    <s v="USNM00492718"/>
    <x v="257"/>
    <m/>
    <m/>
    <m/>
    <m/>
    <m/>
    <m/>
    <x v="0"/>
    <m/>
    <m/>
  </r>
  <r>
    <s v="US00492729"/>
    <s v="USNM00492729"/>
    <x v="257"/>
    <m/>
    <m/>
    <m/>
    <m/>
    <m/>
    <m/>
    <x v="0"/>
    <m/>
    <m/>
  </r>
  <r>
    <s v="US00492754"/>
    <s v="USNM00492754"/>
    <x v="257"/>
    <m/>
    <m/>
    <m/>
    <m/>
    <m/>
    <m/>
    <x v="0"/>
    <m/>
    <m/>
  </r>
  <r>
    <s v="US00508724"/>
    <s v="USNM00508724"/>
    <x v="257"/>
    <m/>
    <m/>
    <m/>
    <m/>
    <m/>
    <m/>
    <x v="0"/>
    <m/>
    <m/>
  </r>
  <r>
    <s v="US00508587"/>
    <s v="USNM00508587"/>
    <x v="257"/>
    <m/>
    <m/>
    <m/>
    <m/>
    <m/>
    <m/>
    <x v="0"/>
    <m/>
    <m/>
  </r>
  <r>
    <s v="US00503347"/>
    <s v="USNM00503347"/>
    <x v="257"/>
    <m/>
    <m/>
    <m/>
    <m/>
    <m/>
    <m/>
    <x v="0"/>
    <m/>
    <m/>
  </r>
  <r>
    <s v="US00645538"/>
    <s v="USNM00645538"/>
    <x v="257"/>
    <m/>
    <m/>
    <m/>
    <m/>
    <m/>
    <m/>
    <x v="0"/>
    <m/>
    <m/>
  </r>
  <r>
    <s v="US00645563"/>
    <s v="USNM00645563"/>
    <x v="257"/>
    <m/>
    <m/>
    <m/>
    <m/>
    <m/>
    <m/>
    <x v="0"/>
    <m/>
    <m/>
  </r>
  <r>
    <s v="US00641883"/>
    <s v="USNM00641883"/>
    <x v="257"/>
    <m/>
    <m/>
    <m/>
    <m/>
    <m/>
    <m/>
    <x v="0"/>
    <m/>
    <m/>
  </r>
  <r>
    <s v="US00645530"/>
    <s v="USNM00645530"/>
    <x v="257"/>
    <m/>
    <m/>
    <m/>
    <m/>
    <m/>
    <m/>
    <x v="0"/>
    <m/>
    <m/>
  </r>
  <r>
    <s v="US00645468"/>
    <s v="USNM00645468"/>
    <x v="257"/>
    <m/>
    <m/>
    <m/>
    <m/>
    <m/>
    <m/>
    <x v="0"/>
    <m/>
    <m/>
  </r>
  <r>
    <s v="US00645490"/>
    <s v="USNM00645490"/>
    <x v="257"/>
    <m/>
    <m/>
    <m/>
    <m/>
    <m/>
    <m/>
    <x v="0"/>
    <m/>
    <m/>
  </r>
  <r>
    <s v="US00492707"/>
    <s v="USNM00492707"/>
    <x v="257"/>
    <m/>
    <m/>
    <m/>
    <m/>
    <m/>
    <m/>
    <x v="0"/>
    <m/>
    <m/>
  </r>
  <r>
    <s v="US00269588"/>
    <s v="USNM00269588"/>
    <x v="239"/>
    <m/>
    <m/>
    <m/>
    <m/>
    <m/>
    <m/>
    <x v="0"/>
    <m/>
    <m/>
  </r>
  <r>
    <s v="US00269719"/>
    <s v="USNM00269719"/>
    <x v="239"/>
    <m/>
    <m/>
    <m/>
    <m/>
    <m/>
    <m/>
    <x v="0"/>
    <m/>
    <m/>
  </r>
  <r>
    <s v="US00209109"/>
    <s v="USNM00209109"/>
    <x v="239"/>
    <m/>
    <m/>
    <m/>
    <m/>
    <m/>
    <m/>
    <x v="0"/>
    <m/>
    <m/>
  </r>
  <r>
    <s v="US00269604"/>
    <s v="USNM00269604"/>
    <x v="239"/>
    <m/>
    <m/>
    <m/>
    <m/>
    <m/>
    <m/>
    <x v="0"/>
    <m/>
    <m/>
  </r>
  <r>
    <s v="US00645551"/>
    <s v="USNM00645551"/>
    <x v="239"/>
    <m/>
    <m/>
    <m/>
    <m/>
    <m/>
    <m/>
    <x v="0"/>
    <m/>
    <m/>
  </r>
  <r>
    <s v="US00269827"/>
    <s v="USNM00269827"/>
    <x v="239"/>
    <m/>
    <m/>
    <m/>
    <m/>
    <m/>
    <m/>
    <x v="0"/>
    <m/>
    <m/>
  </r>
  <r>
    <s v="US00209103"/>
    <s v="USNM00209103"/>
    <x v="239"/>
    <m/>
    <m/>
    <m/>
    <m/>
    <m/>
    <m/>
    <x v="0"/>
    <m/>
    <m/>
  </r>
  <r>
    <s v="US00454076"/>
    <s v="USNM00454076"/>
    <x v="239"/>
    <m/>
    <m/>
    <m/>
    <m/>
    <m/>
    <m/>
    <x v="0"/>
    <m/>
    <m/>
  </r>
  <r>
    <s v="US00269587"/>
    <s v="USNM00269587"/>
    <x v="239"/>
    <m/>
    <m/>
    <m/>
    <m/>
    <m/>
    <m/>
    <x v="0"/>
    <m/>
    <m/>
  </r>
  <r>
    <s v="US00269595"/>
    <s v="USNM00269595"/>
    <x v="239"/>
    <m/>
    <m/>
    <m/>
    <m/>
    <m/>
    <m/>
    <x v="0"/>
    <m/>
    <m/>
  </r>
  <r>
    <s v="US00269723"/>
    <s v="USNM00269723"/>
    <x v="239"/>
    <m/>
    <m/>
    <m/>
    <m/>
    <m/>
    <m/>
    <x v="0"/>
    <m/>
    <m/>
  </r>
  <r>
    <s v="US00269748"/>
    <s v="USNM00269748"/>
    <x v="239"/>
    <m/>
    <m/>
    <m/>
    <m/>
    <m/>
    <m/>
    <x v="0"/>
    <m/>
    <m/>
  </r>
  <r>
    <s v="US00269770"/>
    <s v="USNM00269770"/>
    <x v="239"/>
    <m/>
    <m/>
    <m/>
    <m/>
    <m/>
    <m/>
    <x v="0"/>
    <m/>
    <m/>
  </r>
  <r>
    <s v="US00269771"/>
    <s v="USNM00269771"/>
    <x v="239"/>
    <m/>
    <m/>
    <m/>
    <m/>
    <m/>
    <m/>
    <x v="0"/>
    <m/>
    <m/>
  </r>
  <r>
    <s v="US00269586"/>
    <s v="USNM00269586"/>
    <x v="239"/>
    <m/>
    <m/>
    <m/>
    <m/>
    <m/>
    <m/>
    <x v="0"/>
    <m/>
    <m/>
  </r>
  <r>
    <s v="US00269756"/>
    <s v="USNM00269756"/>
    <x v="239"/>
    <m/>
    <m/>
    <m/>
    <m/>
    <m/>
    <m/>
    <x v="0"/>
    <m/>
    <m/>
  </r>
  <r>
    <s v="US00269779"/>
    <s v="USNM00269779"/>
    <x v="239"/>
    <m/>
    <m/>
    <m/>
    <m/>
    <m/>
    <m/>
    <x v="0"/>
    <m/>
    <m/>
  </r>
  <r>
    <s v="US00269788"/>
    <s v="USNM00269788"/>
    <x v="239"/>
    <m/>
    <m/>
    <m/>
    <m/>
    <m/>
    <m/>
    <x v="0"/>
    <m/>
    <m/>
  </r>
  <r>
    <s v="US00454075"/>
    <s v="USNM00454075"/>
    <x v="239"/>
    <m/>
    <m/>
    <m/>
    <m/>
    <m/>
    <m/>
    <x v="0"/>
    <m/>
    <m/>
  </r>
  <r>
    <s v="US00457020"/>
    <s v="USNM00457020"/>
    <x v="257"/>
    <m/>
    <m/>
    <m/>
    <m/>
    <m/>
    <m/>
    <x v="0"/>
    <m/>
    <m/>
  </r>
  <r>
    <s v="US00211634"/>
    <s v="USNM00211634"/>
    <x v="264"/>
    <m/>
    <m/>
    <m/>
    <m/>
    <m/>
    <m/>
    <x v="0"/>
    <m/>
    <m/>
  </r>
  <r>
    <s v="US00211633"/>
    <s v="USNM00211633"/>
    <x v="264"/>
    <m/>
    <m/>
    <m/>
    <m/>
    <m/>
    <m/>
    <x v="0"/>
    <m/>
    <m/>
  </r>
  <r>
    <s v="US00211638"/>
    <s v="USNM00211638"/>
    <x v="264"/>
    <m/>
    <m/>
    <m/>
    <m/>
    <m/>
    <m/>
    <x v="0"/>
    <m/>
    <m/>
  </r>
  <r>
    <s v="US00492743"/>
    <s v="USNM00492743"/>
    <x v="264"/>
    <m/>
    <m/>
    <m/>
    <m/>
    <m/>
    <m/>
    <x v="0"/>
    <m/>
    <m/>
  </r>
  <r>
    <s v="US00492730"/>
    <s v="USNM00492730"/>
    <x v="264"/>
    <m/>
    <m/>
    <m/>
    <m/>
    <m/>
    <m/>
    <x v="0"/>
    <m/>
    <m/>
  </r>
  <r>
    <s v="US00505553"/>
    <s v="USNM00505553"/>
    <x v="264"/>
    <m/>
    <m/>
    <m/>
    <m/>
    <m/>
    <m/>
    <x v="0"/>
    <m/>
    <m/>
  </r>
  <r>
    <s v="US00640003"/>
    <s v="USNM00640003"/>
    <x v="264"/>
    <m/>
    <m/>
    <m/>
    <m/>
    <m/>
    <m/>
    <x v="0"/>
    <m/>
    <m/>
  </r>
  <r>
    <s v="US00503866"/>
    <s v="USNM00503866"/>
    <x v="295"/>
    <m/>
    <m/>
    <m/>
    <m/>
    <m/>
    <m/>
    <x v="0"/>
    <m/>
    <m/>
  </r>
  <r>
    <s v="US00269611"/>
    <s v="USNM00269611"/>
    <x v="296"/>
    <m/>
    <m/>
    <m/>
    <m/>
    <m/>
    <m/>
    <x v="0"/>
    <m/>
    <m/>
  </r>
  <r>
    <s v="US00211636"/>
    <s v="USNM00211636"/>
    <x v="264"/>
    <m/>
    <m/>
    <m/>
    <m/>
    <m/>
    <m/>
    <x v="0"/>
    <m/>
    <m/>
  </r>
  <r>
    <s v="US00492708"/>
    <s v="USNM00492708"/>
    <x v="264"/>
    <m/>
    <m/>
    <m/>
    <m/>
    <m/>
    <m/>
    <x v="0"/>
    <m/>
    <m/>
  </r>
  <r>
    <s v="US00505570"/>
    <s v="USNM00505570"/>
    <x v="264"/>
    <m/>
    <m/>
    <m/>
    <m/>
    <m/>
    <m/>
    <x v="0"/>
    <m/>
    <m/>
  </r>
  <r>
    <s v="US00505575"/>
    <s v="USNM00505575"/>
    <x v="264"/>
    <m/>
    <m/>
    <m/>
    <m/>
    <m/>
    <m/>
    <x v="0"/>
    <m/>
    <m/>
  </r>
  <r>
    <s v="US00211632"/>
    <s v="USNM00211632"/>
    <x v="297"/>
    <m/>
    <m/>
    <m/>
    <m/>
    <m/>
    <m/>
    <x v="0"/>
    <m/>
    <m/>
  </r>
  <r>
    <s v="US00211872"/>
    <s v="USNM00211872"/>
    <x v="264"/>
    <m/>
    <m/>
    <m/>
    <m/>
    <m/>
    <m/>
    <x v="0"/>
    <m/>
    <m/>
  </r>
  <r>
    <s v="US00492720"/>
    <s v="USNM00492720"/>
    <x v="296"/>
    <m/>
    <m/>
    <m/>
    <m/>
    <m/>
    <m/>
    <x v="0"/>
    <m/>
    <m/>
  </r>
  <r>
    <s v="US00507104"/>
    <s v="USNM00507104"/>
    <x v="296"/>
    <m/>
    <m/>
    <m/>
    <m/>
    <m/>
    <m/>
    <x v="0"/>
    <m/>
    <m/>
  </r>
  <r>
    <s v="US00454162"/>
    <s v="USNM00454162"/>
    <x v="264"/>
    <m/>
    <m/>
    <m/>
    <m/>
    <m/>
    <m/>
    <x v="0"/>
    <m/>
    <m/>
  </r>
  <r>
    <s v="US00211631"/>
    <s v="USNM00211631"/>
    <x v="264"/>
    <m/>
    <m/>
    <m/>
    <m/>
    <m/>
    <m/>
    <x v="0"/>
    <m/>
    <m/>
  </r>
  <r>
    <s v="US00508907"/>
    <s v="USNM00508907"/>
    <x v="298"/>
    <m/>
    <m/>
    <m/>
    <m/>
    <m/>
    <m/>
    <x v="0"/>
    <m/>
    <m/>
  </r>
  <r>
    <s v="US00492745"/>
    <s v="USNM00492745"/>
    <x v="299"/>
    <m/>
    <m/>
    <m/>
    <m/>
    <m/>
    <m/>
    <x v="0"/>
    <m/>
    <m/>
  </r>
  <r>
    <s v="US00209120"/>
    <s v="USNM00209120"/>
    <x v="300"/>
    <m/>
    <m/>
    <m/>
    <m/>
    <m/>
    <m/>
    <x v="0"/>
    <m/>
    <m/>
  </r>
  <r>
    <s v="US00508175"/>
    <s v="USNM00508175"/>
    <x v="227"/>
    <m/>
    <m/>
    <m/>
    <m/>
    <m/>
    <m/>
    <x v="0"/>
    <m/>
    <m/>
  </r>
  <r>
    <s v="US00505520"/>
    <s v="USNM00505520"/>
    <x v="227"/>
    <m/>
    <m/>
    <m/>
    <m/>
    <m/>
    <m/>
    <x v="0"/>
    <m/>
    <m/>
  </r>
  <r>
    <s v="US00492737"/>
    <s v="USNM00492737"/>
    <x v="301"/>
    <m/>
    <m/>
    <m/>
    <m/>
    <m/>
    <m/>
    <x v="0"/>
    <m/>
    <m/>
  </r>
  <r>
    <s v="US00499339"/>
    <s v="USNM00499339"/>
    <x v="251"/>
    <m/>
    <m/>
    <m/>
    <m/>
    <m/>
    <m/>
    <x v="0"/>
    <m/>
    <m/>
  </r>
  <r>
    <s v="US00504049"/>
    <s v="USNM00504049"/>
    <x v="302"/>
    <m/>
    <m/>
    <m/>
    <m/>
    <m/>
    <m/>
    <x v="0"/>
    <m/>
    <m/>
  </r>
  <r>
    <s v="US00499242"/>
    <s v="USNM00499242"/>
    <x v="302"/>
    <m/>
    <m/>
    <m/>
    <m/>
    <m/>
    <m/>
    <x v="0"/>
    <m/>
    <m/>
  </r>
  <r>
    <s v="US00269554"/>
    <s v="USNM00269554"/>
    <x v="265"/>
    <m/>
    <m/>
    <m/>
    <m/>
    <m/>
    <m/>
    <x v="0"/>
    <m/>
    <m/>
  </r>
  <r>
    <s v="US00645587"/>
    <s v="USNM00645587"/>
    <x v="228"/>
    <m/>
    <m/>
    <m/>
    <m/>
    <m/>
    <m/>
    <x v="0"/>
    <m/>
    <m/>
  </r>
  <r>
    <s v="US00492717"/>
    <s v="USNM00492717"/>
    <x v="257"/>
    <m/>
    <m/>
    <m/>
    <m/>
    <m/>
    <m/>
    <x v="0"/>
    <m/>
    <m/>
  </r>
  <r>
    <s v="US00492773"/>
    <s v="USNM00492773"/>
    <x v="268"/>
    <m/>
    <m/>
    <m/>
    <m/>
    <m/>
    <m/>
    <x v="0"/>
    <m/>
    <m/>
  </r>
  <r>
    <s v="US00267991"/>
    <s v="USNM00267991"/>
    <x v="261"/>
    <m/>
    <m/>
    <m/>
    <m/>
    <m/>
    <m/>
    <x v="0"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42BCA41-4329-450F-8DC5-E1E88583A18C}" name="PivotTable1" cacheId="7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compact="0" compactData="0" multipleFieldFilters="0">
  <location ref="A3:B312" firstHeaderRow="1" firstDataRow="1" firstDataCol="2"/>
  <pivotFields count="12"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30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10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211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6"/>
        <item x="229"/>
        <item x="230"/>
        <item x="231"/>
        <item x="232"/>
        <item x="233"/>
        <item x="234"/>
        <item x="235"/>
        <item x="238"/>
        <item x="240"/>
        <item x="241"/>
        <item x="242"/>
        <item x="243"/>
        <item x="244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8"/>
        <item x="259"/>
        <item x="260"/>
        <item x="262"/>
        <item x="263"/>
        <item x="264"/>
        <item x="265"/>
        <item x="266"/>
        <item x="292"/>
        <item x="245"/>
        <item x="269"/>
        <item x="270"/>
        <item x="271"/>
        <item x="267"/>
        <item x="272"/>
        <item x="273"/>
        <item x="268"/>
        <item x="274"/>
        <item x="228"/>
        <item x="275"/>
        <item x="276"/>
        <item x="277"/>
        <item x="278"/>
        <item x="280"/>
        <item x="279"/>
        <item x="281"/>
        <item x="261"/>
        <item x="282"/>
        <item x="283"/>
        <item x="284"/>
        <item x="286"/>
        <item x="287"/>
        <item x="288"/>
        <item x="290"/>
        <item x="291"/>
        <item x="257"/>
        <item x="298"/>
        <item x="295"/>
        <item x="297"/>
        <item x="296"/>
        <item x="299"/>
        <item x="300"/>
        <item x="301"/>
        <item x="302"/>
        <item x="239"/>
        <item x="227"/>
        <item x="293"/>
        <item x="225"/>
        <item x="237"/>
        <item x="236"/>
        <item x="285"/>
        <item x="289"/>
        <item x="294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ubtotalTop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ubtotalTop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ubtotalTop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14">
        <item x="12"/>
        <item x="10"/>
        <item x="6"/>
        <item x="5"/>
        <item x="13"/>
        <item x="3"/>
        <item x="2"/>
        <item x="7"/>
        <item x="1"/>
        <item x="9"/>
        <item x="11"/>
        <item x="8"/>
        <item x="4"/>
        <item x="0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2">
    <field x="2"/>
    <field x="9"/>
  </rowFields>
  <rowItems count="309">
    <i>
      <x/>
      <x v="13"/>
    </i>
    <i>
      <x v="1"/>
      <x v="13"/>
    </i>
    <i>
      <x v="2"/>
      <x v="13"/>
    </i>
    <i>
      <x v="3"/>
      <x v="13"/>
    </i>
    <i>
      <x v="4"/>
      <x v="13"/>
    </i>
    <i>
      <x v="5"/>
      <x v="13"/>
    </i>
    <i>
      <x v="6"/>
      <x v="13"/>
    </i>
    <i>
      <x v="7"/>
      <x v="13"/>
    </i>
    <i>
      <x v="8"/>
      <x v="13"/>
    </i>
    <i>
      <x v="9"/>
      <x v="13"/>
    </i>
    <i>
      <x v="10"/>
      <x v="13"/>
    </i>
    <i>
      <x v="11"/>
      <x v="13"/>
    </i>
    <i>
      <x v="12"/>
      <x v="13"/>
    </i>
    <i>
      <x v="13"/>
      <x v="13"/>
    </i>
    <i>
      <x v="14"/>
      <x v="13"/>
    </i>
    <i>
      <x v="15"/>
      <x v="13"/>
    </i>
    <i>
      <x v="16"/>
      <x v="13"/>
    </i>
    <i>
      <x v="17"/>
      <x v="13"/>
    </i>
    <i>
      <x v="18"/>
      <x v="13"/>
    </i>
    <i>
      <x v="19"/>
      <x v="13"/>
    </i>
    <i>
      <x v="20"/>
      <x v="13"/>
    </i>
    <i>
      <x v="21"/>
      <x v="13"/>
    </i>
    <i>
      <x v="22"/>
      <x v="13"/>
    </i>
    <i>
      <x v="23"/>
      <x v="13"/>
    </i>
    <i>
      <x v="24"/>
      <x v="13"/>
    </i>
    <i>
      <x v="25"/>
      <x v="13"/>
    </i>
    <i>
      <x v="26"/>
      <x v="13"/>
    </i>
    <i>
      <x v="27"/>
      <x v="13"/>
    </i>
    <i>
      <x v="28"/>
      <x v="13"/>
    </i>
    <i>
      <x v="29"/>
      <x v="13"/>
    </i>
    <i>
      <x v="30"/>
      <x v="13"/>
    </i>
    <i>
      <x v="31"/>
      <x v="13"/>
    </i>
    <i>
      <x v="32"/>
      <x v="13"/>
    </i>
    <i>
      <x v="33"/>
      <x v="13"/>
    </i>
    <i>
      <x v="34"/>
      <x v="13"/>
    </i>
    <i>
      <x v="35"/>
      <x v="13"/>
    </i>
    <i>
      <x v="36"/>
      <x v="13"/>
    </i>
    <i>
      <x v="37"/>
      <x v="13"/>
    </i>
    <i>
      <x v="38"/>
      <x v="13"/>
    </i>
    <i>
      <x v="39"/>
      <x v="13"/>
    </i>
    <i>
      <x v="40"/>
      <x v="13"/>
    </i>
    <i>
      <x v="41"/>
      <x v="13"/>
    </i>
    <i>
      <x v="42"/>
      <x v="13"/>
    </i>
    <i>
      <x v="43"/>
      <x v="13"/>
    </i>
    <i>
      <x v="44"/>
      <x v="13"/>
    </i>
    <i>
      <x v="45"/>
      <x v="13"/>
    </i>
    <i>
      <x v="46"/>
      <x v="13"/>
    </i>
    <i>
      <x v="47"/>
      <x v="13"/>
    </i>
    <i>
      <x v="48"/>
      <x v="13"/>
    </i>
    <i>
      <x v="49"/>
      <x v="13"/>
    </i>
    <i>
      <x v="50"/>
      <x v="13"/>
    </i>
    <i>
      <x v="51"/>
      <x v="13"/>
    </i>
    <i>
      <x v="52"/>
      <x v="13"/>
    </i>
    <i>
      <x v="53"/>
      <x v="13"/>
    </i>
    <i>
      <x v="54"/>
      <x v="13"/>
    </i>
    <i>
      <x v="55"/>
      <x v="13"/>
    </i>
    <i>
      <x v="56"/>
      <x v="8"/>
    </i>
    <i>
      <x v="57"/>
      <x v="6"/>
    </i>
    <i>
      <x v="58"/>
      <x v="5"/>
    </i>
    <i>
      <x v="59"/>
      <x v="13"/>
    </i>
    <i>
      <x v="60"/>
      <x v="13"/>
    </i>
    <i>
      <x v="61"/>
      <x v="13"/>
    </i>
    <i>
      <x v="62"/>
      <x v="13"/>
    </i>
    <i>
      <x v="63"/>
      <x v="13"/>
    </i>
    <i>
      <x v="64"/>
      <x v="13"/>
    </i>
    <i>
      <x v="65"/>
      <x v="13"/>
    </i>
    <i>
      <x v="66"/>
      <x v="13"/>
    </i>
    <i>
      <x v="67"/>
      <x v="13"/>
    </i>
    <i>
      <x v="68"/>
      <x v="13"/>
    </i>
    <i>
      <x v="69"/>
      <x v="13"/>
    </i>
    <i>
      <x v="70"/>
      <x v="13"/>
    </i>
    <i>
      <x v="71"/>
      <x v="13"/>
    </i>
    <i>
      <x v="72"/>
      <x v="13"/>
    </i>
    <i>
      <x v="73"/>
      <x v="13"/>
    </i>
    <i>
      <x v="74"/>
      <x v="13"/>
    </i>
    <i>
      <x v="75"/>
      <x v="13"/>
    </i>
    <i>
      <x v="76"/>
      <x v="13"/>
    </i>
    <i>
      <x v="77"/>
      <x v="13"/>
    </i>
    <i>
      <x v="78"/>
      <x v="13"/>
    </i>
    <i>
      <x v="79"/>
      <x v="13"/>
    </i>
    <i>
      <x v="80"/>
      <x v="13"/>
    </i>
    <i>
      <x v="81"/>
      <x v="13"/>
    </i>
    <i>
      <x v="82"/>
      <x v="13"/>
    </i>
    <i>
      <x v="83"/>
      <x v="12"/>
    </i>
    <i>
      <x v="84"/>
      <x v="13"/>
    </i>
    <i>
      <x v="85"/>
      <x v="13"/>
    </i>
    <i>
      <x v="86"/>
      <x v="13"/>
    </i>
    <i>
      <x v="87"/>
      <x v="12"/>
    </i>
    <i r="1">
      <x v="13"/>
    </i>
    <i>
      <x v="88"/>
      <x v="13"/>
    </i>
    <i>
      <x v="89"/>
      <x v="13"/>
    </i>
    <i>
      <x v="90"/>
      <x v="13"/>
    </i>
    <i>
      <x v="91"/>
      <x v="13"/>
    </i>
    <i>
      <x v="92"/>
      <x v="13"/>
    </i>
    <i>
      <x v="93"/>
      <x v="13"/>
    </i>
    <i>
      <x v="94"/>
      <x v="13"/>
    </i>
    <i>
      <x v="95"/>
      <x v="13"/>
    </i>
    <i>
      <x v="96"/>
      <x v="13"/>
    </i>
    <i>
      <x v="97"/>
      <x v="13"/>
    </i>
    <i>
      <x v="98"/>
      <x v="13"/>
    </i>
    <i>
      <x v="99"/>
      <x v="13"/>
    </i>
    <i>
      <x v="100"/>
      <x v="13"/>
    </i>
    <i>
      <x v="101"/>
      <x v="13"/>
    </i>
    <i>
      <x v="102"/>
      <x v="13"/>
    </i>
    <i>
      <x v="103"/>
      <x v="13"/>
    </i>
    <i>
      <x v="104"/>
      <x v="13"/>
    </i>
    <i>
      <x v="105"/>
      <x v="13"/>
    </i>
    <i>
      <x v="106"/>
      <x v="12"/>
    </i>
    <i>
      <x v="107"/>
      <x v="12"/>
    </i>
    <i>
      <x v="108"/>
      <x v="13"/>
    </i>
    <i>
      <x v="109"/>
      <x v="13"/>
    </i>
    <i>
      <x v="110"/>
      <x v="13"/>
    </i>
    <i>
      <x v="111"/>
      <x v="13"/>
    </i>
    <i>
      <x v="112"/>
      <x v="13"/>
    </i>
    <i>
      <x v="113"/>
      <x v="13"/>
    </i>
    <i>
      <x v="114"/>
      <x v="13"/>
    </i>
    <i>
      <x v="115"/>
      <x v="13"/>
    </i>
    <i>
      <x v="116"/>
      <x v="13"/>
    </i>
    <i>
      <x v="117"/>
      <x v="13"/>
    </i>
    <i>
      <x v="118"/>
      <x v="13"/>
    </i>
    <i>
      <x v="119"/>
      <x v="13"/>
    </i>
    <i>
      <x v="120"/>
      <x v="13"/>
    </i>
    <i>
      <x v="121"/>
      <x v="13"/>
    </i>
    <i>
      <x v="122"/>
      <x v="13"/>
    </i>
    <i>
      <x v="123"/>
      <x v="13"/>
    </i>
    <i>
      <x v="124"/>
      <x v="13"/>
    </i>
    <i>
      <x v="125"/>
      <x v="13"/>
    </i>
    <i>
      <x v="126"/>
      <x v="13"/>
    </i>
    <i>
      <x v="127"/>
      <x v="13"/>
    </i>
    <i>
      <x v="128"/>
      <x v="13"/>
    </i>
    <i>
      <x v="129"/>
      <x v="13"/>
    </i>
    <i>
      <x v="130"/>
      <x v="13"/>
    </i>
    <i>
      <x v="131"/>
      <x v="13"/>
    </i>
    <i>
      <x v="132"/>
      <x v="13"/>
    </i>
    <i>
      <x v="133"/>
      <x v="13"/>
    </i>
    <i>
      <x v="134"/>
      <x v="13"/>
    </i>
    <i>
      <x v="135"/>
      <x v="13"/>
    </i>
    <i>
      <x v="136"/>
      <x v="13"/>
    </i>
    <i>
      <x v="137"/>
      <x v="13"/>
    </i>
    <i>
      <x v="138"/>
      <x v="13"/>
    </i>
    <i>
      <x v="139"/>
      <x v="13"/>
    </i>
    <i>
      <x v="140"/>
      <x v="13"/>
    </i>
    <i>
      <x v="141"/>
      <x v="13"/>
    </i>
    <i>
      <x v="142"/>
      <x v="13"/>
    </i>
    <i>
      <x v="143"/>
      <x v="13"/>
    </i>
    <i>
      <x v="144"/>
      <x v="13"/>
    </i>
    <i>
      <x v="145"/>
      <x v="13"/>
    </i>
    <i>
      <x v="146"/>
      <x v="13"/>
    </i>
    <i>
      <x v="147"/>
      <x v="13"/>
    </i>
    <i>
      <x v="148"/>
      <x v="13"/>
    </i>
    <i>
      <x v="149"/>
      <x v="13"/>
    </i>
    <i>
      <x v="150"/>
      <x v="13"/>
    </i>
    <i>
      <x v="151"/>
      <x v="13"/>
    </i>
    <i>
      <x v="152"/>
      <x v="13"/>
    </i>
    <i>
      <x v="153"/>
      <x v="13"/>
    </i>
    <i>
      <x v="154"/>
      <x v="13"/>
    </i>
    <i>
      <x v="155"/>
      <x v="13"/>
    </i>
    <i>
      <x v="156"/>
      <x v="13"/>
    </i>
    <i>
      <x v="157"/>
      <x v="13"/>
    </i>
    <i>
      <x v="158"/>
      <x v="13"/>
    </i>
    <i>
      <x v="159"/>
      <x v="13"/>
    </i>
    <i>
      <x v="160"/>
      <x v="13"/>
    </i>
    <i>
      <x v="161"/>
      <x v="13"/>
    </i>
    <i>
      <x v="162"/>
      <x v="13"/>
    </i>
    <i>
      <x v="163"/>
      <x v="13"/>
    </i>
    <i>
      <x v="164"/>
      <x v="13"/>
    </i>
    <i>
      <x v="165"/>
      <x v="13"/>
    </i>
    <i>
      <x v="166"/>
      <x v="13"/>
    </i>
    <i>
      <x v="167"/>
      <x v="13"/>
    </i>
    <i>
      <x v="168"/>
      <x v="13"/>
    </i>
    <i>
      <x v="169"/>
      <x v="13"/>
    </i>
    <i>
      <x v="170"/>
      <x v="13"/>
    </i>
    <i>
      <x v="171"/>
      <x v="13"/>
    </i>
    <i>
      <x v="172"/>
      <x v="13"/>
    </i>
    <i>
      <x v="173"/>
      <x v="13"/>
    </i>
    <i>
      <x v="174"/>
      <x v="13"/>
    </i>
    <i>
      <x v="175"/>
      <x v="13"/>
    </i>
    <i>
      <x v="176"/>
      <x v="13"/>
    </i>
    <i>
      <x v="177"/>
      <x v="13"/>
    </i>
    <i>
      <x v="178"/>
      <x v="13"/>
    </i>
    <i>
      <x v="179"/>
      <x v="13"/>
    </i>
    <i>
      <x v="180"/>
      <x v="13"/>
    </i>
    <i>
      <x v="181"/>
      <x v="13"/>
    </i>
    <i>
      <x v="182"/>
      <x v="13"/>
    </i>
    <i>
      <x v="183"/>
      <x v="13"/>
    </i>
    <i>
      <x v="184"/>
      <x v="13"/>
    </i>
    <i>
      <x v="185"/>
      <x v="13"/>
    </i>
    <i>
      <x v="186"/>
      <x v="13"/>
    </i>
    <i>
      <x v="187"/>
      <x v="13"/>
    </i>
    <i>
      <x v="188"/>
      <x v="13"/>
    </i>
    <i>
      <x v="189"/>
      <x v="13"/>
    </i>
    <i>
      <x v="190"/>
      <x v="13"/>
    </i>
    <i>
      <x v="191"/>
      <x v="13"/>
    </i>
    <i>
      <x v="192"/>
      <x v="13"/>
    </i>
    <i>
      <x v="193"/>
      <x v="13"/>
    </i>
    <i>
      <x v="194"/>
      <x v="13"/>
    </i>
    <i>
      <x v="195"/>
      <x v="13"/>
    </i>
    <i>
      <x v="196"/>
      <x v="13"/>
    </i>
    <i>
      <x v="197"/>
      <x v="13"/>
    </i>
    <i>
      <x v="198"/>
      <x v="13"/>
    </i>
    <i>
      <x v="199"/>
      <x v="13"/>
    </i>
    <i>
      <x v="200"/>
      <x v="13"/>
    </i>
    <i>
      <x v="201"/>
      <x v="13"/>
    </i>
    <i>
      <x v="202"/>
      <x v="13"/>
    </i>
    <i>
      <x v="203"/>
      <x v="13"/>
    </i>
    <i>
      <x v="204"/>
      <x v="13"/>
    </i>
    <i>
      <x v="205"/>
      <x v="13"/>
    </i>
    <i>
      <x v="206"/>
      <x v="13"/>
    </i>
    <i>
      <x v="207"/>
      <x v="13"/>
    </i>
    <i>
      <x v="208"/>
      <x v="13"/>
    </i>
    <i>
      <x v="209"/>
      <x v="13"/>
    </i>
    <i>
      <x v="210"/>
      <x v="13"/>
    </i>
    <i>
      <x v="211"/>
      <x v="13"/>
    </i>
    <i>
      <x v="212"/>
      <x v="3"/>
    </i>
    <i>
      <x v="213"/>
      <x v="2"/>
    </i>
    <i>
      <x v="214"/>
      <x v="7"/>
    </i>
    <i>
      <x v="215"/>
      <x v="7"/>
    </i>
    <i>
      <x v="216"/>
      <x v="11"/>
    </i>
    <i>
      <x v="217"/>
      <x v="9"/>
    </i>
    <i>
      <x v="218"/>
      <x v="1"/>
    </i>
    <i>
      <x v="219"/>
      <x v="10"/>
    </i>
    <i>
      <x v="220"/>
      <x v="10"/>
    </i>
    <i>
      <x v="221"/>
      <x v="10"/>
    </i>
    <i>
      <x v="222"/>
      <x v="10"/>
    </i>
    <i>
      <x v="223"/>
      <x/>
    </i>
    <i r="1">
      <x v="1"/>
    </i>
    <i r="1">
      <x v="3"/>
    </i>
    <i r="1">
      <x v="4"/>
    </i>
    <i r="1">
      <x v="6"/>
    </i>
    <i r="1">
      <x v="8"/>
    </i>
    <i>
      <x v="224"/>
      <x v="13"/>
    </i>
    <i>
      <x v="225"/>
      <x v="13"/>
    </i>
    <i>
      <x v="226"/>
      <x v="13"/>
    </i>
    <i>
      <x v="227"/>
      <x v="13"/>
    </i>
    <i>
      <x v="228"/>
      <x v="13"/>
    </i>
    <i>
      <x v="229"/>
      <x v="13"/>
    </i>
    <i>
      <x v="230"/>
      <x v="13"/>
    </i>
    <i>
      <x v="231"/>
      <x v="13"/>
    </i>
    <i>
      <x v="232"/>
      <x v="13"/>
    </i>
    <i>
      <x v="233"/>
      <x v="13"/>
    </i>
    <i>
      <x v="234"/>
      <x v="13"/>
    </i>
    <i>
      <x v="235"/>
      <x v="13"/>
    </i>
    <i>
      <x v="236"/>
      <x v="13"/>
    </i>
    <i>
      <x v="237"/>
      <x v="13"/>
    </i>
    <i>
      <x v="238"/>
      <x v="13"/>
    </i>
    <i>
      <x v="239"/>
      <x v="13"/>
    </i>
    <i>
      <x v="240"/>
      <x v="13"/>
    </i>
    <i>
      <x v="241"/>
      <x v="13"/>
    </i>
    <i>
      <x v="242"/>
      <x v="13"/>
    </i>
    <i>
      <x v="243"/>
      <x v="13"/>
    </i>
    <i>
      <x v="244"/>
      <x v="13"/>
    </i>
    <i>
      <x v="245"/>
      <x v="13"/>
    </i>
    <i>
      <x v="246"/>
      <x v="13"/>
    </i>
    <i>
      <x v="247"/>
      <x v="13"/>
    </i>
    <i>
      <x v="248"/>
      <x v="13"/>
    </i>
    <i>
      <x v="249"/>
      <x v="13"/>
    </i>
    <i>
      <x v="250"/>
      <x v="13"/>
    </i>
    <i>
      <x v="251"/>
      <x v="13"/>
    </i>
    <i>
      <x v="252"/>
      <x v="13"/>
    </i>
    <i>
      <x v="253"/>
      <x v="13"/>
    </i>
    <i>
      <x v="254"/>
      <x v="13"/>
    </i>
    <i>
      <x v="255"/>
      <x v="13"/>
    </i>
    <i>
      <x v="256"/>
      <x v="13"/>
    </i>
    <i>
      <x v="257"/>
      <x v="13"/>
    </i>
    <i>
      <x v="258"/>
      <x v="13"/>
    </i>
    <i>
      <x v="259"/>
      <x v="13"/>
    </i>
    <i>
      <x v="260"/>
      <x v="13"/>
    </i>
    <i>
      <x v="261"/>
      <x v="13"/>
    </i>
    <i>
      <x v="262"/>
      <x v="13"/>
    </i>
    <i>
      <x v="263"/>
      <x v="13"/>
    </i>
    <i>
      <x v="264"/>
      <x v="13"/>
    </i>
    <i>
      <x v="265"/>
      <x v="13"/>
    </i>
    <i>
      <x v="266"/>
      <x v="13"/>
    </i>
    <i>
      <x v="267"/>
      <x v="13"/>
    </i>
    <i>
      <x v="268"/>
      <x v="13"/>
    </i>
    <i>
      <x v="269"/>
      <x v="13"/>
    </i>
    <i>
      <x v="270"/>
      <x v="13"/>
    </i>
    <i>
      <x v="271"/>
      <x v="13"/>
    </i>
    <i>
      <x v="272"/>
      <x v="13"/>
    </i>
    <i>
      <x v="273"/>
      <x v="13"/>
    </i>
    <i>
      <x v="274"/>
      <x v="13"/>
    </i>
    <i>
      <x v="275"/>
      <x v="13"/>
    </i>
    <i>
      <x v="276"/>
      <x v="13"/>
    </i>
    <i>
      <x v="277"/>
      <x v="13"/>
    </i>
    <i>
      <x v="278"/>
      <x v="13"/>
    </i>
    <i>
      <x v="279"/>
      <x v="13"/>
    </i>
    <i>
      <x v="280"/>
      <x v="13"/>
    </i>
    <i>
      <x v="281"/>
      <x v="13"/>
    </i>
    <i>
      <x v="282"/>
      <x v="13"/>
    </i>
    <i>
      <x v="283"/>
      <x v="13"/>
    </i>
    <i>
      <x v="284"/>
      <x v="13"/>
    </i>
    <i>
      <x v="285"/>
      <x v="13"/>
    </i>
    <i>
      <x v="286"/>
      <x v="13"/>
    </i>
    <i>
      <x v="287"/>
      <x v="13"/>
    </i>
    <i>
      <x v="288"/>
      <x v="13"/>
    </i>
    <i>
      <x v="289"/>
      <x v="13"/>
    </i>
    <i>
      <x v="290"/>
      <x v="13"/>
    </i>
    <i>
      <x v="291"/>
      <x v="13"/>
    </i>
    <i>
      <x v="292"/>
      <x v="13"/>
    </i>
    <i>
      <x v="293"/>
      <x v="13"/>
    </i>
    <i>
      <x v="294"/>
      <x v="13"/>
    </i>
    <i>
      <x v="295"/>
      <x v="13"/>
    </i>
    <i>
      <x v="296"/>
      <x v="13"/>
    </i>
    <i>
      <x v="297"/>
      <x v="13"/>
    </i>
    <i>
      <x v="298"/>
      <x v="13"/>
    </i>
    <i>
      <x v="299"/>
      <x v="13"/>
    </i>
    <i>
      <x v="300"/>
      <x v="13"/>
    </i>
    <i>
      <x v="301"/>
      <x v="13"/>
    </i>
    <i>
      <x v="302"/>
      <x v="13"/>
    </i>
  </rowItems>
  <colItems count="1">
    <i/>
  </colItem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F90A6D-1312-4873-AC0F-8510AC13FA1F}">
  <sheetPr filterMode="1"/>
  <dimension ref="A1:Z2876"/>
  <sheetViews>
    <sheetView workbookViewId="0">
      <pane ySplit="1" topLeftCell="A2841" activePane="bottomLeft" state="frozen"/>
      <selection pane="bottomLeft" activeCell="L2850" sqref="L2850"/>
    </sheetView>
  </sheetViews>
  <sheetFormatPr defaultRowHeight="15" x14ac:dyDescent="0.25"/>
  <cols>
    <col min="1" max="1" width="18" bestFit="1" customWidth="1"/>
    <col min="2" max="2" width="14.42578125" bestFit="1" customWidth="1"/>
    <col min="3" max="3" width="9.5703125" bestFit="1" customWidth="1"/>
    <col min="4" max="6" width="9.5703125" customWidth="1"/>
    <col min="10" max="10" width="43.140625" bestFit="1" customWidth="1"/>
    <col min="13" max="13" width="14.42578125" bestFit="1" customWidth="1"/>
    <col min="14" max="14" width="39" bestFit="1" customWidth="1"/>
  </cols>
  <sheetData>
    <row r="1" spans="1:26" x14ac:dyDescent="0.25">
      <c r="A1" t="s">
        <v>0</v>
      </c>
      <c r="B1" t="s">
        <v>1</v>
      </c>
      <c r="C1" t="s">
        <v>2</v>
      </c>
      <c r="D1" t="s">
        <v>6263</v>
      </c>
      <c r="E1" t="s">
        <v>6264</v>
      </c>
      <c r="F1" t="s">
        <v>6265</v>
      </c>
      <c r="G1" t="s">
        <v>6054</v>
      </c>
      <c r="H1" t="s">
        <v>6055</v>
      </c>
      <c r="I1" t="s">
        <v>6056</v>
      </c>
      <c r="J1" t="s">
        <v>6058</v>
      </c>
      <c r="K1" t="s">
        <v>6057</v>
      </c>
      <c r="L1" t="s">
        <v>6059</v>
      </c>
      <c r="M1" t="s">
        <v>6072</v>
      </c>
      <c r="N1" t="s">
        <v>6073</v>
      </c>
      <c r="O1" s="2" t="s">
        <v>6074</v>
      </c>
      <c r="P1" s="2" t="s">
        <v>6075</v>
      </c>
      <c r="Q1" s="2" t="s">
        <v>6054</v>
      </c>
      <c r="R1" s="2" t="s">
        <v>6055</v>
      </c>
      <c r="S1" s="2" t="s">
        <v>6056</v>
      </c>
      <c r="T1" s="2" t="s">
        <v>6076</v>
      </c>
      <c r="U1" s="2" t="s">
        <v>6058</v>
      </c>
      <c r="V1" s="2" t="s">
        <v>6057</v>
      </c>
      <c r="W1" s="2" t="s">
        <v>6077</v>
      </c>
      <c r="X1" s="2" t="s">
        <v>6078</v>
      </c>
      <c r="Y1" s="2" t="s">
        <v>6079</v>
      </c>
      <c r="Z1" s="2" t="s">
        <v>6080</v>
      </c>
    </row>
    <row r="2" spans="1:26" x14ac:dyDescent="0.25">
      <c r="A2" t="s">
        <v>3</v>
      </c>
      <c r="B2" t="s">
        <v>4</v>
      </c>
      <c r="C2" t="s">
        <v>5</v>
      </c>
      <c r="K2" t="e">
        <f>VLOOKUP(B2,[2]Sheet1!$A$1:$D$65536,2,)</f>
        <v>#N/A</v>
      </c>
      <c r="O2" t="e">
        <f>VLOOKUP($B2,[3]Taxonomy!$A:$K,2,)</f>
        <v>#N/A</v>
      </c>
      <c r="P2" t="e">
        <f>VLOOKUP($B2,[3]Taxonomy!$A:$K,3,)</f>
        <v>#N/A</v>
      </c>
      <c r="Q2" t="e">
        <f>VLOOKUP($B2,[3]Taxonomy!$A:$K,4,)</f>
        <v>#N/A</v>
      </c>
      <c r="R2" t="e">
        <f>VLOOKUP($B2,[3]Taxonomy!$A:$K,5,)</f>
        <v>#N/A</v>
      </c>
      <c r="S2" t="e">
        <f>VLOOKUP($B2,[3]Taxonomy!$A:$K,6,)</f>
        <v>#N/A</v>
      </c>
      <c r="T2" t="e">
        <f>VLOOKUP($B2,[3]Taxonomy!$A:$K,7,)</f>
        <v>#N/A</v>
      </c>
      <c r="U2" t="e">
        <f>VLOOKUP($B2,[3]Taxonomy!$A:$K,8,)</f>
        <v>#N/A</v>
      </c>
      <c r="V2" t="e">
        <f>VLOOKUP($B2,[3]Taxonomy!$A:$K,9,)</f>
        <v>#N/A</v>
      </c>
      <c r="W2" t="e">
        <f>VLOOKUP($B2,[3]Taxonomy!$A:$K,10,)</f>
        <v>#N/A</v>
      </c>
      <c r="X2" t="e">
        <f>VLOOKUP($B2,[3]Taxonomy!$A:$K,11,)</f>
        <v>#N/A</v>
      </c>
      <c r="Y2" t="e">
        <f>VLOOKUP($B2,[3]Taxonomy!$A:$K,12,)</f>
        <v>#N/A</v>
      </c>
      <c r="Z2" t="e">
        <f>VLOOKUP($B2,[3]Taxonomy!$A:$K,13,)</f>
        <v>#N/A</v>
      </c>
    </row>
    <row r="3" spans="1:26" x14ac:dyDescent="0.25">
      <c r="A3" t="s">
        <v>6</v>
      </c>
      <c r="B3" t="s">
        <v>7</v>
      </c>
      <c r="C3" t="s">
        <v>5</v>
      </c>
      <c r="O3" t="e">
        <f>VLOOKUP($B3,[3]Taxonomy!$A:$K,2,)</f>
        <v>#N/A</v>
      </c>
      <c r="P3" t="e">
        <f>VLOOKUP($B3,[3]Taxonomy!$A:$K,3,)</f>
        <v>#N/A</v>
      </c>
      <c r="Q3" t="e">
        <f>VLOOKUP($B3,[3]Taxonomy!$A:$K,4,)</f>
        <v>#N/A</v>
      </c>
      <c r="R3" t="e">
        <f>VLOOKUP($B3,[3]Taxonomy!$A:$K,5,)</f>
        <v>#N/A</v>
      </c>
      <c r="S3" t="e">
        <f>VLOOKUP($B3,[3]Taxonomy!$A:$K,6,)</f>
        <v>#N/A</v>
      </c>
      <c r="T3" t="e">
        <f>VLOOKUP($B3,[3]Taxonomy!$A:$K,7,)</f>
        <v>#N/A</v>
      </c>
      <c r="U3" t="e">
        <f>VLOOKUP($B3,[3]Taxonomy!$A:$K,8,)</f>
        <v>#N/A</v>
      </c>
      <c r="V3" t="e">
        <f>VLOOKUP($B3,[3]Taxonomy!$A:$K,9,)</f>
        <v>#N/A</v>
      </c>
      <c r="W3" t="e">
        <f>VLOOKUP($B3,[3]Taxonomy!$A:$K,10,)</f>
        <v>#N/A</v>
      </c>
      <c r="X3" t="e">
        <f>VLOOKUP($B3,[3]Taxonomy!$A:$K,11,)</f>
        <v>#N/A</v>
      </c>
      <c r="Y3" t="e">
        <f>VLOOKUP($B3,[3]Taxonomy!$A:$K,12,)</f>
        <v>#N/A</v>
      </c>
      <c r="Z3" t="e">
        <f>VLOOKUP($B3,[3]Taxonomy!$A:$K,13,)</f>
        <v>#N/A</v>
      </c>
    </row>
    <row r="4" spans="1:26" x14ac:dyDescent="0.25">
      <c r="A4" t="s">
        <v>8</v>
      </c>
      <c r="B4" t="s">
        <v>9</v>
      </c>
      <c r="C4" t="s">
        <v>5</v>
      </c>
      <c r="O4" t="e">
        <f>VLOOKUP($B4,[3]Taxonomy!$A:$K,2,)</f>
        <v>#N/A</v>
      </c>
      <c r="P4" t="e">
        <f>VLOOKUP($B4,[3]Taxonomy!$A:$K,3,)</f>
        <v>#N/A</v>
      </c>
      <c r="Q4" t="e">
        <f>VLOOKUP($B4,[3]Taxonomy!$A:$K,4,)</f>
        <v>#N/A</v>
      </c>
      <c r="R4" t="e">
        <f>VLOOKUP($B4,[3]Taxonomy!$A:$K,5,)</f>
        <v>#N/A</v>
      </c>
      <c r="S4" t="e">
        <f>VLOOKUP($B4,[3]Taxonomy!$A:$K,6,)</f>
        <v>#N/A</v>
      </c>
      <c r="T4" t="e">
        <f>VLOOKUP($B4,[3]Taxonomy!$A:$K,7,)</f>
        <v>#N/A</v>
      </c>
      <c r="U4" t="e">
        <f>VLOOKUP($B4,[3]Taxonomy!$A:$K,8,)</f>
        <v>#N/A</v>
      </c>
      <c r="V4" t="e">
        <f>VLOOKUP($B4,[3]Taxonomy!$A:$K,9,)</f>
        <v>#N/A</v>
      </c>
      <c r="W4" t="e">
        <f>VLOOKUP($B4,[3]Taxonomy!$A:$K,10,)</f>
        <v>#N/A</v>
      </c>
      <c r="X4" t="e">
        <f>VLOOKUP($B4,[3]Taxonomy!$A:$K,11,)</f>
        <v>#N/A</v>
      </c>
      <c r="Y4" t="e">
        <f>VLOOKUP($B4,[3]Taxonomy!$A:$K,12,)</f>
        <v>#N/A</v>
      </c>
      <c r="Z4" t="e">
        <f>VLOOKUP($B4,[3]Taxonomy!$A:$K,13,)</f>
        <v>#N/A</v>
      </c>
    </row>
    <row r="5" spans="1:26" x14ac:dyDescent="0.25">
      <c r="A5" t="s">
        <v>10</v>
      </c>
      <c r="B5" t="s">
        <v>11</v>
      </c>
      <c r="C5" t="s">
        <v>5</v>
      </c>
      <c r="M5">
        <f>VLOOKUP(B5,[4]Sheet1!$C:$E,3,)</f>
        <v>0</v>
      </c>
      <c r="O5" t="e">
        <f>VLOOKUP($B5,[3]Taxonomy!$A:$K,2,)</f>
        <v>#N/A</v>
      </c>
      <c r="P5" t="e">
        <f>VLOOKUP($B5,[3]Taxonomy!$A:$K,3,)</f>
        <v>#N/A</v>
      </c>
      <c r="Q5" t="e">
        <f>VLOOKUP($B5,[3]Taxonomy!$A:$K,4,)</f>
        <v>#N/A</v>
      </c>
      <c r="R5" t="e">
        <f>VLOOKUP($B5,[3]Taxonomy!$A:$K,5,)</f>
        <v>#N/A</v>
      </c>
      <c r="S5" t="e">
        <f>VLOOKUP($B5,[3]Taxonomy!$A:$K,6,)</f>
        <v>#N/A</v>
      </c>
      <c r="T5" t="e">
        <f>VLOOKUP($B5,[3]Taxonomy!$A:$K,7,)</f>
        <v>#N/A</v>
      </c>
      <c r="U5" t="e">
        <f>VLOOKUP($B5,[3]Taxonomy!$A:$K,8,)</f>
        <v>#N/A</v>
      </c>
      <c r="V5" t="e">
        <f>VLOOKUP($B5,[3]Taxonomy!$A:$K,9,)</f>
        <v>#N/A</v>
      </c>
      <c r="W5" t="e">
        <f>VLOOKUP($B5,[3]Taxonomy!$A:$K,10,)</f>
        <v>#N/A</v>
      </c>
      <c r="X5" t="e">
        <f>VLOOKUP($B5,[3]Taxonomy!$A:$K,11,)</f>
        <v>#N/A</v>
      </c>
      <c r="Y5" t="e">
        <f>VLOOKUP($B5,[3]Taxonomy!$A:$K,12,)</f>
        <v>#N/A</v>
      </c>
      <c r="Z5" t="e">
        <f>VLOOKUP($B5,[3]Taxonomy!$A:$K,13,)</f>
        <v>#N/A</v>
      </c>
    </row>
    <row r="6" spans="1:26" x14ac:dyDescent="0.25">
      <c r="A6" t="s">
        <v>12</v>
      </c>
      <c r="B6" t="s">
        <v>13</v>
      </c>
      <c r="C6" t="s">
        <v>14</v>
      </c>
      <c r="M6">
        <f>VLOOKUP(B6,[4]Sheet1!$C:$E,3,)</f>
        <v>0</v>
      </c>
      <c r="O6" t="e">
        <f>VLOOKUP($B6,[3]Taxonomy!$A:$K,2,)</f>
        <v>#N/A</v>
      </c>
      <c r="P6" t="e">
        <f>VLOOKUP($B6,[3]Taxonomy!$A:$K,3,)</f>
        <v>#N/A</v>
      </c>
      <c r="Q6" t="e">
        <f>VLOOKUP($B6,[3]Taxonomy!$A:$K,4,)</f>
        <v>#N/A</v>
      </c>
      <c r="R6" t="e">
        <f>VLOOKUP($B6,[3]Taxonomy!$A:$K,5,)</f>
        <v>#N/A</v>
      </c>
      <c r="S6" t="e">
        <f>VLOOKUP($B6,[3]Taxonomy!$A:$K,6,)</f>
        <v>#N/A</v>
      </c>
      <c r="T6" t="e">
        <f>VLOOKUP($B6,[3]Taxonomy!$A:$K,7,)</f>
        <v>#N/A</v>
      </c>
      <c r="U6" t="e">
        <f>VLOOKUP($B6,[3]Taxonomy!$A:$K,8,)</f>
        <v>#N/A</v>
      </c>
      <c r="V6" t="e">
        <f>VLOOKUP($B6,[3]Taxonomy!$A:$K,9,)</f>
        <v>#N/A</v>
      </c>
      <c r="W6" t="e">
        <f>VLOOKUP($B6,[3]Taxonomy!$A:$K,10,)</f>
        <v>#N/A</v>
      </c>
      <c r="X6" t="e">
        <f>VLOOKUP($B6,[3]Taxonomy!$A:$K,11,)</f>
        <v>#N/A</v>
      </c>
      <c r="Y6" t="e">
        <f>VLOOKUP($B6,[3]Taxonomy!$A:$K,12,)</f>
        <v>#N/A</v>
      </c>
      <c r="Z6" t="e">
        <f>VLOOKUP($B6,[3]Taxonomy!$A:$K,13,)</f>
        <v>#N/A</v>
      </c>
    </row>
    <row r="7" spans="1:26" x14ac:dyDescent="0.25">
      <c r="A7" t="s">
        <v>15</v>
      </c>
      <c r="B7" t="s">
        <v>16</v>
      </c>
      <c r="C7" t="s">
        <v>17</v>
      </c>
      <c r="M7">
        <f>VLOOKUP(B7,[4]Sheet1!$C:$E,3,)</f>
        <v>0</v>
      </c>
      <c r="O7" t="e">
        <f>VLOOKUP($B7,[3]Taxonomy!$A:$K,2,)</f>
        <v>#N/A</v>
      </c>
      <c r="P7" t="e">
        <f>VLOOKUP($B7,[3]Taxonomy!$A:$K,3,)</f>
        <v>#N/A</v>
      </c>
      <c r="Q7" t="e">
        <f>VLOOKUP($B7,[3]Taxonomy!$A:$K,4,)</f>
        <v>#N/A</v>
      </c>
      <c r="R7" t="e">
        <f>VLOOKUP($B7,[3]Taxonomy!$A:$K,5,)</f>
        <v>#N/A</v>
      </c>
      <c r="S7" t="e">
        <f>VLOOKUP($B7,[3]Taxonomy!$A:$K,6,)</f>
        <v>#N/A</v>
      </c>
      <c r="T7" t="e">
        <f>VLOOKUP($B7,[3]Taxonomy!$A:$K,7,)</f>
        <v>#N/A</v>
      </c>
      <c r="U7" t="e">
        <f>VLOOKUP($B7,[3]Taxonomy!$A:$K,8,)</f>
        <v>#N/A</v>
      </c>
      <c r="V7" t="e">
        <f>VLOOKUP($B7,[3]Taxonomy!$A:$K,9,)</f>
        <v>#N/A</v>
      </c>
      <c r="W7" t="e">
        <f>VLOOKUP($B7,[3]Taxonomy!$A:$K,10,)</f>
        <v>#N/A</v>
      </c>
      <c r="X7" t="e">
        <f>VLOOKUP($B7,[3]Taxonomy!$A:$K,11,)</f>
        <v>#N/A</v>
      </c>
      <c r="Y7" t="e">
        <f>VLOOKUP($B7,[3]Taxonomy!$A:$K,12,)</f>
        <v>#N/A</v>
      </c>
      <c r="Z7" t="e">
        <f>VLOOKUP($B7,[3]Taxonomy!$A:$K,13,)</f>
        <v>#N/A</v>
      </c>
    </row>
    <row r="8" spans="1:26" x14ac:dyDescent="0.25">
      <c r="A8" t="s">
        <v>18</v>
      </c>
      <c r="B8" t="s">
        <v>19</v>
      </c>
      <c r="C8" t="s">
        <v>17</v>
      </c>
      <c r="M8">
        <f>VLOOKUP(B8,'[3]Lab Sheet'!$C:$E,3,)</f>
        <v>0</v>
      </c>
      <c r="O8" t="str">
        <f>VLOOKUP($B8,[3]Taxonomy!$A:$K,2,)</f>
        <v>Arthropoda</v>
      </c>
    </row>
    <row r="9" spans="1:26" x14ac:dyDescent="0.25">
      <c r="A9" t="s">
        <v>20</v>
      </c>
      <c r="B9" t="s">
        <v>21</v>
      </c>
      <c r="C9" t="s">
        <v>22</v>
      </c>
      <c r="O9" t="e">
        <f>VLOOKUP($B9,[3]Taxonomy!$A:$K,2,)</f>
        <v>#N/A</v>
      </c>
      <c r="P9" t="e">
        <f>VLOOKUP($B9,[3]Taxonomy!$A:$K,3,)</f>
        <v>#N/A</v>
      </c>
      <c r="Q9" t="e">
        <f>VLOOKUP($B9,[3]Taxonomy!$A:$K,4,)</f>
        <v>#N/A</v>
      </c>
      <c r="R9" t="e">
        <f>VLOOKUP($B9,[3]Taxonomy!$A:$K,5,)</f>
        <v>#N/A</v>
      </c>
      <c r="S9" t="e">
        <f>VLOOKUP($B9,[3]Taxonomy!$A:$K,6,)</f>
        <v>#N/A</v>
      </c>
      <c r="T9" t="e">
        <f>VLOOKUP($B9,[3]Taxonomy!$A:$K,7,)</f>
        <v>#N/A</v>
      </c>
      <c r="U9" t="e">
        <f>VLOOKUP($B9,[3]Taxonomy!$A:$K,8,)</f>
        <v>#N/A</v>
      </c>
      <c r="V9" t="e">
        <f>VLOOKUP($B9,[3]Taxonomy!$A:$K,9,)</f>
        <v>#N/A</v>
      </c>
      <c r="W9" t="e">
        <f>VLOOKUP($B9,[3]Taxonomy!$A:$K,10,)</f>
        <v>#N/A</v>
      </c>
      <c r="X9" t="e">
        <f>VLOOKUP($B9,[3]Taxonomy!$A:$K,11,)</f>
        <v>#N/A</v>
      </c>
      <c r="Y9" t="e">
        <f>VLOOKUP($B9,[3]Taxonomy!$A:$K,12,)</f>
        <v>#N/A</v>
      </c>
      <c r="Z9" t="e">
        <f>VLOOKUP($B9,[3]Taxonomy!$A:$K,13,)</f>
        <v>#N/A</v>
      </c>
    </row>
    <row r="10" spans="1:26" x14ac:dyDescent="0.25">
      <c r="A10" t="s">
        <v>23</v>
      </c>
      <c r="B10" t="s">
        <v>24</v>
      </c>
      <c r="C10" t="s">
        <v>22</v>
      </c>
      <c r="O10" t="e">
        <f>VLOOKUP($B10,[3]Taxonomy!$A:$K,2,)</f>
        <v>#N/A</v>
      </c>
      <c r="P10" t="e">
        <f>VLOOKUP($B10,[3]Taxonomy!$A:$K,3,)</f>
        <v>#N/A</v>
      </c>
      <c r="Q10" t="e">
        <f>VLOOKUP($B10,[3]Taxonomy!$A:$K,4,)</f>
        <v>#N/A</v>
      </c>
      <c r="R10" t="e">
        <f>VLOOKUP($B10,[3]Taxonomy!$A:$K,5,)</f>
        <v>#N/A</v>
      </c>
      <c r="S10" t="e">
        <f>VLOOKUP($B10,[3]Taxonomy!$A:$K,6,)</f>
        <v>#N/A</v>
      </c>
      <c r="T10" t="e">
        <f>VLOOKUP($B10,[3]Taxonomy!$A:$K,7,)</f>
        <v>#N/A</v>
      </c>
      <c r="U10" t="e">
        <f>VLOOKUP($B10,[3]Taxonomy!$A:$K,8,)</f>
        <v>#N/A</v>
      </c>
      <c r="V10" t="e">
        <f>VLOOKUP($B10,[3]Taxonomy!$A:$K,9,)</f>
        <v>#N/A</v>
      </c>
      <c r="W10" t="e">
        <f>VLOOKUP($B10,[3]Taxonomy!$A:$K,10,)</f>
        <v>#N/A</v>
      </c>
      <c r="X10" t="e">
        <f>VLOOKUP($B10,[3]Taxonomy!$A:$K,11,)</f>
        <v>#N/A</v>
      </c>
      <c r="Y10" t="e">
        <f>VLOOKUP($B10,[3]Taxonomy!$A:$K,12,)</f>
        <v>#N/A</v>
      </c>
      <c r="Z10" t="e">
        <f>VLOOKUP($B10,[3]Taxonomy!$A:$K,13,)</f>
        <v>#N/A</v>
      </c>
    </row>
    <row r="11" spans="1:26" x14ac:dyDescent="0.25">
      <c r="A11" t="s">
        <v>25</v>
      </c>
      <c r="B11" t="s">
        <v>26</v>
      </c>
      <c r="C11" t="s">
        <v>22</v>
      </c>
      <c r="O11" t="e">
        <f>VLOOKUP($B11,[3]Taxonomy!$A:$K,2,)</f>
        <v>#N/A</v>
      </c>
      <c r="P11" t="e">
        <f>VLOOKUP($B11,[3]Taxonomy!$A:$K,3,)</f>
        <v>#N/A</v>
      </c>
      <c r="Q11" t="e">
        <f>VLOOKUP($B11,[3]Taxonomy!$A:$K,4,)</f>
        <v>#N/A</v>
      </c>
      <c r="R11" t="e">
        <f>VLOOKUP($B11,[3]Taxonomy!$A:$K,5,)</f>
        <v>#N/A</v>
      </c>
      <c r="S11" t="e">
        <f>VLOOKUP($B11,[3]Taxonomy!$A:$K,6,)</f>
        <v>#N/A</v>
      </c>
      <c r="T11" t="e">
        <f>VLOOKUP($B11,[3]Taxonomy!$A:$K,7,)</f>
        <v>#N/A</v>
      </c>
      <c r="U11" t="e">
        <f>VLOOKUP($B11,[3]Taxonomy!$A:$K,8,)</f>
        <v>#N/A</v>
      </c>
      <c r="V11" t="e">
        <f>VLOOKUP($B11,[3]Taxonomy!$A:$K,9,)</f>
        <v>#N/A</v>
      </c>
      <c r="W11" t="e">
        <f>VLOOKUP($B11,[3]Taxonomy!$A:$K,10,)</f>
        <v>#N/A</v>
      </c>
      <c r="X11" t="e">
        <f>VLOOKUP($B11,[3]Taxonomy!$A:$K,11,)</f>
        <v>#N/A</v>
      </c>
      <c r="Y11" t="e">
        <f>VLOOKUP($B11,[3]Taxonomy!$A:$K,12,)</f>
        <v>#N/A</v>
      </c>
      <c r="Z11" t="e">
        <f>VLOOKUP($B11,[3]Taxonomy!$A:$K,13,)</f>
        <v>#N/A</v>
      </c>
    </row>
    <row r="12" spans="1:26" x14ac:dyDescent="0.25">
      <c r="A12" t="s">
        <v>27</v>
      </c>
      <c r="B12" t="s">
        <v>28</v>
      </c>
      <c r="C12" t="s">
        <v>22</v>
      </c>
      <c r="M12" t="str">
        <f>VLOOKUP(B12,'[3]Lab Sheet'!$C:$E,3,)</f>
        <v>BOLD:AAF2649</v>
      </c>
      <c r="O12" t="str">
        <f>VLOOKUP($B12,[3]Taxonomy!$A:$K,2,)</f>
        <v>Arthropoda</v>
      </c>
    </row>
    <row r="13" spans="1:26" x14ac:dyDescent="0.25">
      <c r="A13" t="s">
        <v>29</v>
      </c>
      <c r="B13" t="s">
        <v>30</v>
      </c>
      <c r="C13" t="s">
        <v>22</v>
      </c>
      <c r="M13" t="s">
        <v>6081</v>
      </c>
      <c r="N13" t="s">
        <v>6082</v>
      </c>
      <c r="O13" t="s">
        <v>6083</v>
      </c>
      <c r="P13" t="s">
        <v>6084</v>
      </c>
      <c r="Q13" t="s">
        <v>6085</v>
      </c>
      <c r="R13" t="s">
        <v>6086</v>
      </c>
      <c r="S13" t="s">
        <v>6087</v>
      </c>
      <c r="T13">
        <v>0</v>
      </c>
      <c r="U13" t="s">
        <v>6088</v>
      </c>
      <c r="V13" t="s">
        <v>6082</v>
      </c>
      <c r="W13">
        <v>0</v>
      </c>
      <c r="X13" t="s">
        <v>6089</v>
      </c>
      <c r="Y13" t="s">
        <v>6090</v>
      </c>
      <c r="Z13" t="e">
        <v>#REF!</v>
      </c>
    </row>
    <row r="14" spans="1:26" x14ac:dyDescent="0.25">
      <c r="A14" t="s">
        <v>31</v>
      </c>
      <c r="B14" t="s">
        <v>32</v>
      </c>
      <c r="C14" t="s">
        <v>22</v>
      </c>
      <c r="M14" t="str">
        <f>VLOOKUP(B14,'[3]Lab Sheet'!$C:$E,3,)</f>
        <v>BOLD:AAF2649</v>
      </c>
      <c r="O14" t="str">
        <f>VLOOKUP($B14,[3]Taxonomy!$A:$K,2,)</f>
        <v>Arthropoda</v>
      </c>
    </row>
    <row r="15" spans="1:26" x14ac:dyDescent="0.25">
      <c r="A15" t="s">
        <v>33</v>
      </c>
      <c r="B15" t="s">
        <v>34</v>
      </c>
      <c r="C15" t="s">
        <v>22</v>
      </c>
      <c r="M15">
        <f>VLOOKUP(B15,[4]Sheet1!$C:$E,3,)</f>
        <v>0</v>
      </c>
      <c r="O15" t="e">
        <f>VLOOKUP($B15,[3]Taxonomy!$A:$K,2,)</f>
        <v>#N/A</v>
      </c>
      <c r="P15" t="e">
        <f>VLOOKUP($B15,[3]Taxonomy!$A:$K,3,)</f>
        <v>#N/A</v>
      </c>
      <c r="Q15" t="e">
        <f>VLOOKUP($B15,[3]Taxonomy!$A:$K,4,)</f>
        <v>#N/A</v>
      </c>
      <c r="R15" t="e">
        <f>VLOOKUP($B15,[3]Taxonomy!$A:$K,5,)</f>
        <v>#N/A</v>
      </c>
      <c r="S15" t="e">
        <f>VLOOKUP($B15,[3]Taxonomy!$A:$K,6,)</f>
        <v>#N/A</v>
      </c>
      <c r="T15" t="e">
        <f>VLOOKUP($B15,[3]Taxonomy!$A:$K,7,)</f>
        <v>#N/A</v>
      </c>
      <c r="U15" t="e">
        <f>VLOOKUP($B15,[3]Taxonomy!$A:$K,8,)</f>
        <v>#N/A</v>
      </c>
      <c r="V15" t="e">
        <f>VLOOKUP($B15,[3]Taxonomy!$A:$K,9,)</f>
        <v>#N/A</v>
      </c>
      <c r="W15" t="e">
        <f>VLOOKUP($B15,[3]Taxonomy!$A:$K,10,)</f>
        <v>#N/A</v>
      </c>
      <c r="X15" t="e">
        <f>VLOOKUP($B15,[3]Taxonomy!$A:$K,11,)</f>
        <v>#N/A</v>
      </c>
      <c r="Y15" t="e">
        <f>VLOOKUP($B15,[3]Taxonomy!$A:$K,12,)</f>
        <v>#N/A</v>
      </c>
      <c r="Z15" t="e">
        <f>VLOOKUP($B15,[3]Taxonomy!$A:$K,13,)</f>
        <v>#N/A</v>
      </c>
    </row>
    <row r="16" spans="1:26" x14ac:dyDescent="0.25">
      <c r="A16" t="s">
        <v>35</v>
      </c>
      <c r="B16" t="s">
        <v>36</v>
      </c>
      <c r="C16" t="s">
        <v>22</v>
      </c>
      <c r="M16">
        <f>VLOOKUP(B16,[4]Sheet1!$C:$E,3,)</f>
        <v>0</v>
      </c>
      <c r="O16" t="e">
        <f>VLOOKUP($B16,[3]Taxonomy!$A:$K,2,)</f>
        <v>#N/A</v>
      </c>
      <c r="P16" t="e">
        <f>VLOOKUP($B16,[3]Taxonomy!$A:$K,3,)</f>
        <v>#N/A</v>
      </c>
      <c r="Q16" t="e">
        <f>VLOOKUP($B16,[3]Taxonomy!$A:$K,4,)</f>
        <v>#N/A</v>
      </c>
      <c r="R16" t="e">
        <f>VLOOKUP($B16,[3]Taxonomy!$A:$K,5,)</f>
        <v>#N/A</v>
      </c>
      <c r="S16" t="e">
        <f>VLOOKUP($B16,[3]Taxonomy!$A:$K,6,)</f>
        <v>#N/A</v>
      </c>
      <c r="T16" t="e">
        <f>VLOOKUP($B16,[3]Taxonomy!$A:$K,7,)</f>
        <v>#N/A</v>
      </c>
      <c r="U16" t="e">
        <f>VLOOKUP($B16,[3]Taxonomy!$A:$K,8,)</f>
        <v>#N/A</v>
      </c>
      <c r="V16" t="e">
        <f>VLOOKUP($B16,[3]Taxonomy!$A:$K,9,)</f>
        <v>#N/A</v>
      </c>
      <c r="W16" t="e">
        <f>VLOOKUP($B16,[3]Taxonomy!$A:$K,10,)</f>
        <v>#N/A</v>
      </c>
      <c r="X16" t="e">
        <f>VLOOKUP($B16,[3]Taxonomy!$A:$K,11,)</f>
        <v>#N/A</v>
      </c>
      <c r="Y16" t="e">
        <f>VLOOKUP($B16,[3]Taxonomy!$A:$K,12,)</f>
        <v>#N/A</v>
      </c>
      <c r="Z16" t="e">
        <f>VLOOKUP($B16,[3]Taxonomy!$A:$K,13,)</f>
        <v>#N/A</v>
      </c>
    </row>
    <row r="17" spans="1:26" x14ac:dyDescent="0.25">
      <c r="A17" t="s">
        <v>37</v>
      </c>
      <c r="B17" t="s">
        <v>38</v>
      </c>
      <c r="C17" t="s">
        <v>22</v>
      </c>
      <c r="M17">
        <f>VLOOKUP(B17,[4]Sheet1!$C:$E,3,)</f>
        <v>0</v>
      </c>
      <c r="O17" t="e">
        <f>VLOOKUP($B17,[3]Taxonomy!$A:$K,2,)</f>
        <v>#N/A</v>
      </c>
      <c r="P17" t="e">
        <f>VLOOKUP($B17,[3]Taxonomy!$A:$K,3,)</f>
        <v>#N/A</v>
      </c>
      <c r="Q17" t="e">
        <f>VLOOKUP($B17,[3]Taxonomy!$A:$K,4,)</f>
        <v>#N/A</v>
      </c>
      <c r="R17" t="e">
        <f>VLOOKUP($B17,[3]Taxonomy!$A:$K,5,)</f>
        <v>#N/A</v>
      </c>
      <c r="S17" t="e">
        <f>VLOOKUP($B17,[3]Taxonomy!$A:$K,6,)</f>
        <v>#N/A</v>
      </c>
      <c r="T17" t="e">
        <f>VLOOKUP($B17,[3]Taxonomy!$A:$K,7,)</f>
        <v>#N/A</v>
      </c>
      <c r="U17" t="e">
        <f>VLOOKUP($B17,[3]Taxonomy!$A:$K,8,)</f>
        <v>#N/A</v>
      </c>
      <c r="V17" t="e">
        <f>VLOOKUP($B17,[3]Taxonomy!$A:$K,9,)</f>
        <v>#N/A</v>
      </c>
      <c r="W17" t="e">
        <f>VLOOKUP($B17,[3]Taxonomy!$A:$K,10,)</f>
        <v>#N/A</v>
      </c>
      <c r="X17" t="e">
        <f>VLOOKUP($B17,[3]Taxonomy!$A:$K,11,)</f>
        <v>#N/A</v>
      </c>
      <c r="Y17" t="e">
        <f>VLOOKUP($B17,[3]Taxonomy!$A:$K,12,)</f>
        <v>#N/A</v>
      </c>
      <c r="Z17" t="e">
        <f>VLOOKUP($B17,[3]Taxonomy!$A:$K,13,)</f>
        <v>#N/A</v>
      </c>
    </row>
    <row r="18" spans="1:26" x14ac:dyDescent="0.25">
      <c r="A18" t="s">
        <v>39</v>
      </c>
      <c r="B18" t="s">
        <v>40</v>
      </c>
      <c r="C18" t="s">
        <v>22</v>
      </c>
      <c r="M18">
        <f>VLOOKUP(B18,[4]Sheet1!$C:$E,3,)</f>
        <v>0</v>
      </c>
      <c r="O18" t="e">
        <f>VLOOKUP($B18,[3]Taxonomy!$A:$K,2,)</f>
        <v>#N/A</v>
      </c>
      <c r="P18" t="e">
        <f>VLOOKUP($B18,[3]Taxonomy!$A:$K,3,)</f>
        <v>#N/A</v>
      </c>
      <c r="Q18" t="e">
        <f>VLOOKUP($B18,[3]Taxonomy!$A:$K,4,)</f>
        <v>#N/A</v>
      </c>
      <c r="R18" t="e">
        <f>VLOOKUP($B18,[3]Taxonomy!$A:$K,5,)</f>
        <v>#N/A</v>
      </c>
      <c r="S18" t="e">
        <f>VLOOKUP($B18,[3]Taxonomy!$A:$K,6,)</f>
        <v>#N/A</v>
      </c>
      <c r="T18" t="e">
        <f>VLOOKUP($B18,[3]Taxonomy!$A:$K,7,)</f>
        <v>#N/A</v>
      </c>
      <c r="U18" t="e">
        <f>VLOOKUP($B18,[3]Taxonomy!$A:$K,8,)</f>
        <v>#N/A</v>
      </c>
      <c r="V18" t="e">
        <f>VLOOKUP($B18,[3]Taxonomy!$A:$K,9,)</f>
        <v>#N/A</v>
      </c>
      <c r="W18" t="e">
        <f>VLOOKUP($B18,[3]Taxonomy!$A:$K,10,)</f>
        <v>#N/A</v>
      </c>
      <c r="X18" t="e">
        <f>VLOOKUP($B18,[3]Taxonomy!$A:$K,11,)</f>
        <v>#N/A</v>
      </c>
      <c r="Y18" t="e">
        <f>VLOOKUP($B18,[3]Taxonomy!$A:$K,12,)</f>
        <v>#N/A</v>
      </c>
      <c r="Z18" t="e">
        <f>VLOOKUP($B18,[3]Taxonomy!$A:$K,13,)</f>
        <v>#N/A</v>
      </c>
    </row>
    <row r="19" spans="1:26" x14ac:dyDescent="0.25">
      <c r="A19" t="s">
        <v>41</v>
      </c>
      <c r="B19" t="s">
        <v>42</v>
      </c>
      <c r="C19" t="s">
        <v>22</v>
      </c>
      <c r="M19">
        <f>VLOOKUP(B19,[4]Sheet1!$C:$E,3,)</f>
        <v>0</v>
      </c>
      <c r="O19" t="e">
        <f>VLOOKUP($B19,[3]Taxonomy!$A:$K,2,)</f>
        <v>#N/A</v>
      </c>
      <c r="P19" t="e">
        <f>VLOOKUP($B19,[3]Taxonomy!$A:$K,3,)</f>
        <v>#N/A</v>
      </c>
      <c r="Q19" t="e">
        <f>VLOOKUP($B19,[3]Taxonomy!$A:$K,4,)</f>
        <v>#N/A</v>
      </c>
      <c r="R19" t="e">
        <f>VLOOKUP($B19,[3]Taxonomy!$A:$K,5,)</f>
        <v>#N/A</v>
      </c>
      <c r="S19" t="e">
        <f>VLOOKUP($B19,[3]Taxonomy!$A:$K,6,)</f>
        <v>#N/A</v>
      </c>
      <c r="T19" t="e">
        <f>VLOOKUP($B19,[3]Taxonomy!$A:$K,7,)</f>
        <v>#N/A</v>
      </c>
      <c r="U19" t="e">
        <f>VLOOKUP($B19,[3]Taxonomy!$A:$K,8,)</f>
        <v>#N/A</v>
      </c>
      <c r="V19" t="e">
        <f>VLOOKUP($B19,[3]Taxonomy!$A:$K,9,)</f>
        <v>#N/A</v>
      </c>
      <c r="W19" t="e">
        <f>VLOOKUP($B19,[3]Taxonomy!$A:$K,10,)</f>
        <v>#N/A</v>
      </c>
      <c r="X19" t="e">
        <f>VLOOKUP($B19,[3]Taxonomy!$A:$K,11,)</f>
        <v>#N/A</v>
      </c>
      <c r="Y19" t="e">
        <f>VLOOKUP($B19,[3]Taxonomy!$A:$K,12,)</f>
        <v>#N/A</v>
      </c>
      <c r="Z19" t="e">
        <f>VLOOKUP($B19,[3]Taxonomy!$A:$K,13,)</f>
        <v>#N/A</v>
      </c>
    </row>
    <row r="20" spans="1:26" x14ac:dyDescent="0.25">
      <c r="A20" t="s">
        <v>43</v>
      </c>
      <c r="B20" t="s">
        <v>44</v>
      </c>
      <c r="C20" t="s">
        <v>22</v>
      </c>
      <c r="M20">
        <f>VLOOKUP(B20,[4]Sheet1!$C:$E,3,)</f>
        <v>0</v>
      </c>
      <c r="O20" t="e">
        <f>VLOOKUP($B20,[3]Taxonomy!$A:$K,2,)</f>
        <v>#N/A</v>
      </c>
      <c r="P20" t="e">
        <f>VLOOKUP($B20,[3]Taxonomy!$A:$K,3,)</f>
        <v>#N/A</v>
      </c>
      <c r="Q20" t="e">
        <f>VLOOKUP($B20,[3]Taxonomy!$A:$K,4,)</f>
        <v>#N/A</v>
      </c>
      <c r="R20" t="e">
        <f>VLOOKUP($B20,[3]Taxonomy!$A:$K,5,)</f>
        <v>#N/A</v>
      </c>
      <c r="S20" t="e">
        <f>VLOOKUP($B20,[3]Taxonomy!$A:$K,6,)</f>
        <v>#N/A</v>
      </c>
      <c r="T20" t="e">
        <f>VLOOKUP($B20,[3]Taxonomy!$A:$K,7,)</f>
        <v>#N/A</v>
      </c>
      <c r="U20" t="e">
        <f>VLOOKUP($B20,[3]Taxonomy!$A:$K,8,)</f>
        <v>#N/A</v>
      </c>
      <c r="V20" t="e">
        <f>VLOOKUP($B20,[3]Taxonomy!$A:$K,9,)</f>
        <v>#N/A</v>
      </c>
      <c r="W20" t="e">
        <f>VLOOKUP($B20,[3]Taxonomy!$A:$K,10,)</f>
        <v>#N/A</v>
      </c>
      <c r="X20" t="e">
        <f>VLOOKUP($B20,[3]Taxonomy!$A:$K,11,)</f>
        <v>#N/A</v>
      </c>
      <c r="Y20" t="e">
        <f>VLOOKUP($B20,[3]Taxonomy!$A:$K,12,)</f>
        <v>#N/A</v>
      </c>
      <c r="Z20" t="e">
        <f>VLOOKUP($B20,[3]Taxonomy!$A:$K,13,)</f>
        <v>#N/A</v>
      </c>
    </row>
    <row r="21" spans="1:26" x14ac:dyDescent="0.25">
      <c r="A21" t="s">
        <v>45</v>
      </c>
      <c r="B21" t="s">
        <v>46</v>
      </c>
      <c r="C21" t="s">
        <v>22</v>
      </c>
      <c r="M21">
        <f>VLOOKUP(B21,[4]Sheet1!$C:$E,3,)</f>
        <v>0</v>
      </c>
      <c r="O21" t="e">
        <f>VLOOKUP($B21,[3]Taxonomy!$A:$K,2,)</f>
        <v>#N/A</v>
      </c>
      <c r="P21" t="e">
        <f>VLOOKUP($B21,[3]Taxonomy!$A:$K,3,)</f>
        <v>#N/A</v>
      </c>
      <c r="Q21" t="e">
        <f>VLOOKUP($B21,[3]Taxonomy!$A:$K,4,)</f>
        <v>#N/A</v>
      </c>
      <c r="R21" t="e">
        <f>VLOOKUP($B21,[3]Taxonomy!$A:$K,5,)</f>
        <v>#N/A</v>
      </c>
      <c r="S21" t="e">
        <f>VLOOKUP($B21,[3]Taxonomy!$A:$K,6,)</f>
        <v>#N/A</v>
      </c>
      <c r="T21" t="e">
        <f>VLOOKUP($B21,[3]Taxonomy!$A:$K,7,)</f>
        <v>#N/A</v>
      </c>
      <c r="U21" t="e">
        <f>VLOOKUP($B21,[3]Taxonomy!$A:$K,8,)</f>
        <v>#N/A</v>
      </c>
      <c r="V21" t="e">
        <f>VLOOKUP($B21,[3]Taxonomy!$A:$K,9,)</f>
        <v>#N/A</v>
      </c>
      <c r="W21" t="e">
        <f>VLOOKUP($B21,[3]Taxonomy!$A:$K,10,)</f>
        <v>#N/A</v>
      </c>
      <c r="X21" t="e">
        <f>VLOOKUP($B21,[3]Taxonomy!$A:$K,11,)</f>
        <v>#N/A</v>
      </c>
      <c r="Y21" t="e">
        <f>VLOOKUP($B21,[3]Taxonomy!$A:$K,12,)</f>
        <v>#N/A</v>
      </c>
      <c r="Z21" t="e">
        <f>VLOOKUP($B21,[3]Taxonomy!$A:$K,13,)</f>
        <v>#N/A</v>
      </c>
    </row>
    <row r="22" spans="1:26" x14ac:dyDescent="0.25">
      <c r="A22" t="s">
        <v>47</v>
      </c>
      <c r="B22" t="s">
        <v>48</v>
      </c>
      <c r="C22" t="s">
        <v>22</v>
      </c>
      <c r="M22">
        <f>VLOOKUP(B22,[4]Sheet1!$C:$E,3,)</f>
        <v>0</v>
      </c>
      <c r="O22" t="e">
        <f>VLOOKUP($B22,[3]Taxonomy!$A:$K,2,)</f>
        <v>#N/A</v>
      </c>
      <c r="P22" t="e">
        <f>VLOOKUP($B22,[3]Taxonomy!$A:$K,3,)</f>
        <v>#N/A</v>
      </c>
      <c r="Q22" t="e">
        <f>VLOOKUP($B22,[3]Taxonomy!$A:$K,4,)</f>
        <v>#N/A</v>
      </c>
      <c r="R22" t="e">
        <f>VLOOKUP($B22,[3]Taxonomy!$A:$K,5,)</f>
        <v>#N/A</v>
      </c>
      <c r="S22" t="e">
        <f>VLOOKUP($B22,[3]Taxonomy!$A:$K,6,)</f>
        <v>#N/A</v>
      </c>
      <c r="T22" t="e">
        <f>VLOOKUP($B22,[3]Taxonomy!$A:$K,7,)</f>
        <v>#N/A</v>
      </c>
      <c r="U22" t="e">
        <f>VLOOKUP($B22,[3]Taxonomy!$A:$K,8,)</f>
        <v>#N/A</v>
      </c>
      <c r="V22" t="e">
        <f>VLOOKUP($B22,[3]Taxonomy!$A:$K,9,)</f>
        <v>#N/A</v>
      </c>
      <c r="W22" t="e">
        <f>VLOOKUP($B22,[3]Taxonomy!$A:$K,10,)</f>
        <v>#N/A</v>
      </c>
      <c r="X22" t="e">
        <f>VLOOKUP($B22,[3]Taxonomy!$A:$K,11,)</f>
        <v>#N/A</v>
      </c>
      <c r="Y22" t="e">
        <f>VLOOKUP($B22,[3]Taxonomy!$A:$K,12,)</f>
        <v>#N/A</v>
      </c>
      <c r="Z22" t="e">
        <f>VLOOKUP($B22,[3]Taxonomy!$A:$K,13,)</f>
        <v>#N/A</v>
      </c>
    </row>
    <row r="23" spans="1:26" x14ac:dyDescent="0.25">
      <c r="A23" t="s">
        <v>49</v>
      </c>
      <c r="B23" t="s">
        <v>50</v>
      </c>
      <c r="C23" t="s">
        <v>22</v>
      </c>
      <c r="M23">
        <f>VLOOKUP(B23,[4]Sheet1!$C:$E,3,)</f>
        <v>0</v>
      </c>
      <c r="O23" t="e">
        <f>VLOOKUP($B23,[3]Taxonomy!$A:$K,2,)</f>
        <v>#N/A</v>
      </c>
      <c r="P23" t="e">
        <f>VLOOKUP($B23,[3]Taxonomy!$A:$K,3,)</f>
        <v>#N/A</v>
      </c>
      <c r="Q23" t="e">
        <f>VLOOKUP($B23,[3]Taxonomy!$A:$K,4,)</f>
        <v>#N/A</v>
      </c>
      <c r="R23" t="e">
        <f>VLOOKUP($B23,[3]Taxonomy!$A:$K,5,)</f>
        <v>#N/A</v>
      </c>
      <c r="S23" t="e">
        <f>VLOOKUP($B23,[3]Taxonomy!$A:$K,6,)</f>
        <v>#N/A</v>
      </c>
      <c r="T23" t="e">
        <f>VLOOKUP($B23,[3]Taxonomy!$A:$K,7,)</f>
        <v>#N/A</v>
      </c>
      <c r="U23" t="e">
        <f>VLOOKUP($B23,[3]Taxonomy!$A:$K,8,)</f>
        <v>#N/A</v>
      </c>
      <c r="V23" t="e">
        <f>VLOOKUP($B23,[3]Taxonomy!$A:$K,9,)</f>
        <v>#N/A</v>
      </c>
      <c r="W23" t="e">
        <f>VLOOKUP($B23,[3]Taxonomy!$A:$K,10,)</f>
        <v>#N/A</v>
      </c>
      <c r="X23" t="e">
        <f>VLOOKUP($B23,[3]Taxonomy!$A:$K,11,)</f>
        <v>#N/A</v>
      </c>
      <c r="Y23" t="e">
        <f>VLOOKUP($B23,[3]Taxonomy!$A:$K,12,)</f>
        <v>#N/A</v>
      </c>
      <c r="Z23" t="e">
        <f>VLOOKUP($B23,[3]Taxonomy!$A:$K,13,)</f>
        <v>#N/A</v>
      </c>
    </row>
    <row r="24" spans="1:26" x14ac:dyDescent="0.25">
      <c r="A24" t="s">
        <v>51</v>
      </c>
      <c r="B24" t="s">
        <v>52</v>
      </c>
      <c r="C24" t="s">
        <v>22</v>
      </c>
      <c r="M24">
        <f>VLOOKUP(B24,[4]Sheet1!$C:$E,3,)</f>
        <v>0</v>
      </c>
      <c r="O24" t="e">
        <f>VLOOKUP($B24,[3]Taxonomy!$A:$K,2,)</f>
        <v>#N/A</v>
      </c>
      <c r="P24" t="e">
        <f>VLOOKUP($B24,[3]Taxonomy!$A:$K,3,)</f>
        <v>#N/A</v>
      </c>
      <c r="Q24" t="e">
        <f>VLOOKUP($B24,[3]Taxonomy!$A:$K,4,)</f>
        <v>#N/A</v>
      </c>
      <c r="R24" t="e">
        <f>VLOOKUP($B24,[3]Taxonomy!$A:$K,5,)</f>
        <v>#N/A</v>
      </c>
      <c r="S24" t="e">
        <f>VLOOKUP($B24,[3]Taxonomy!$A:$K,6,)</f>
        <v>#N/A</v>
      </c>
      <c r="T24" t="e">
        <f>VLOOKUP($B24,[3]Taxonomy!$A:$K,7,)</f>
        <v>#N/A</v>
      </c>
      <c r="U24" t="e">
        <f>VLOOKUP($B24,[3]Taxonomy!$A:$K,8,)</f>
        <v>#N/A</v>
      </c>
      <c r="V24" t="e">
        <f>VLOOKUP($B24,[3]Taxonomy!$A:$K,9,)</f>
        <v>#N/A</v>
      </c>
      <c r="W24" t="e">
        <f>VLOOKUP($B24,[3]Taxonomy!$A:$K,10,)</f>
        <v>#N/A</v>
      </c>
      <c r="X24" t="e">
        <f>VLOOKUP($B24,[3]Taxonomy!$A:$K,11,)</f>
        <v>#N/A</v>
      </c>
      <c r="Y24" t="e">
        <f>VLOOKUP($B24,[3]Taxonomy!$A:$K,12,)</f>
        <v>#N/A</v>
      </c>
      <c r="Z24" t="e">
        <f>VLOOKUP($B24,[3]Taxonomy!$A:$K,13,)</f>
        <v>#N/A</v>
      </c>
    </row>
    <row r="25" spans="1:26" x14ac:dyDescent="0.25">
      <c r="A25" t="s">
        <v>53</v>
      </c>
      <c r="B25" t="s">
        <v>54</v>
      </c>
      <c r="C25" t="s">
        <v>22</v>
      </c>
      <c r="M25">
        <f>VLOOKUP(B25,'[3]Lab Sheet'!$C:$E,3,)</f>
        <v>0</v>
      </c>
      <c r="O25" t="str">
        <f>VLOOKUP($B25,[3]Taxonomy!$A:$K,2,)</f>
        <v>Arthropoda</v>
      </c>
    </row>
    <row r="26" spans="1:26" x14ac:dyDescent="0.25">
      <c r="A26" t="s">
        <v>55</v>
      </c>
      <c r="B26" t="s">
        <v>56</v>
      </c>
      <c r="C26" t="s">
        <v>22</v>
      </c>
      <c r="M26">
        <f>VLOOKUP(B26,[4]Sheet1!$C:$E,3,)</f>
        <v>0</v>
      </c>
      <c r="O26" t="e">
        <f>VLOOKUP($B26,[3]Taxonomy!$A:$K,2,)</f>
        <v>#N/A</v>
      </c>
      <c r="P26" t="e">
        <f>VLOOKUP($B26,[3]Taxonomy!$A:$K,3,)</f>
        <v>#N/A</v>
      </c>
      <c r="Q26" t="e">
        <f>VLOOKUP($B26,[3]Taxonomy!$A:$K,4,)</f>
        <v>#N/A</v>
      </c>
      <c r="R26" t="e">
        <f>VLOOKUP($B26,[3]Taxonomy!$A:$K,5,)</f>
        <v>#N/A</v>
      </c>
      <c r="S26" t="e">
        <f>VLOOKUP($B26,[3]Taxonomy!$A:$K,6,)</f>
        <v>#N/A</v>
      </c>
      <c r="T26" t="e">
        <f>VLOOKUP($B26,[3]Taxonomy!$A:$K,7,)</f>
        <v>#N/A</v>
      </c>
      <c r="U26" t="e">
        <f>VLOOKUP($B26,[3]Taxonomy!$A:$K,8,)</f>
        <v>#N/A</v>
      </c>
      <c r="V26" t="e">
        <f>VLOOKUP($B26,[3]Taxonomy!$A:$K,9,)</f>
        <v>#N/A</v>
      </c>
      <c r="W26" t="e">
        <f>VLOOKUP($B26,[3]Taxonomy!$A:$K,10,)</f>
        <v>#N/A</v>
      </c>
      <c r="X26" t="e">
        <f>VLOOKUP($B26,[3]Taxonomy!$A:$K,11,)</f>
        <v>#N/A</v>
      </c>
      <c r="Y26" t="e">
        <f>VLOOKUP($B26,[3]Taxonomy!$A:$K,12,)</f>
        <v>#N/A</v>
      </c>
      <c r="Z26" t="e">
        <f>VLOOKUP($B26,[3]Taxonomy!$A:$K,13,)</f>
        <v>#N/A</v>
      </c>
    </row>
    <row r="27" spans="1:26" x14ac:dyDescent="0.25">
      <c r="A27" t="s">
        <v>57</v>
      </c>
      <c r="B27" t="s">
        <v>58</v>
      </c>
      <c r="C27" t="s">
        <v>22</v>
      </c>
      <c r="M27">
        <f>VLOOKUP(B27,[4]Sheet1!$C:$E,3,)</f>
        <v>0</v>
      </c>
      <c r="O27" t="e">
        <f>VLOOKUP($B27,[3]Taxonomy!$A:$K,2,)</f>
        <v>#N/A</v>
      </c>
      <c r="P27" t="e">
        <f>VLOOKUP($B27,[3]Taxonomy!$A:$K,3,)</f>
        <v>#N/A</v>
      </c>
      <c r="Q27" t="e">
        <f>VLOOKUP($B27,[3]Taxonomy!$A:$K,4,)</f>
        <v>#N/A</v>
      </c>
      <c r="R27" t="e">
        <f>VLOOKUP($B27,[3]Taxonomy!$A:$K,5,)</f>
        <v>#N/A</v>
      </c>
      <c r="S27" t="e">
        <f>VLOOKUP($B27,[3]Taxonomy!$A:$K,6,)</f>
        <v>#N/A</v>
      </c>
      <c r="T27" t="e">
        <f>VLOOKUP($B27,[3]Taxonomy!$A:$K,7,)</f>
        <v>#N/A</v>
      </c>
      <c r="U27" t="e">
        <f>VLOOKUP($B27,[3]Taxonomy!$A:$K,8,)</f>
        <v>#N/A</v>
      </c>
      <c r="V27" t="e">
        <f>VLOOKUP($B27,[3]Taxonomy!$A:$K,9,)</f>
        <v>#N/A</v>
      </c>
      <c r="W27" t="e">
        <f>VLOOKUP($B27,[3]Taxonomy!$A:$K,10,)</f>
        <v>#N/A</v>
      </c>
      <c r="X27" t="e">
        <f>VLOOKUP($B27,[3]Taxonomy!$A:$K,11,)</f>
        <v>#N/A</v>
      </c>
      <c r="Y27" t="e">
        <f>VLOOKUP($B27,[3]Taxonomy!$A:$K,12,)</f>
        <v>#N/A</v>
      </c>
      <c r="Z27" t="e">
        <f>VLOOKUP($B27,[3]Taxonomy!$A:$K,13,)</f>
        <v>#N/A</v>
      </c>
    </row>
    <row r="28" spans="1:26" x14ac:dyDescent="0.25">
      <c r="A28" t="s">
        <v>59</v>
      </c>
      <c r="B28" t="s">
        <v>60</v>
      </c>
      <c r="C28" t="s">
        <v>22</v>
      </c>
      <c r="M28">
        <f>VLOOKUP(B28,[4]Sheet1!$C:$E,3,)</f>
        <v>0</v>
      </c>
      <c r="O28" t="e">
        <f>VLOOKUP($B28,[3]Taxonomy!$A:$K,2,)</f>
        <v>#N/A</v>
      </c>
      <c r="P28" t="e">
        <f>VLOOKUP($B28,[3]Taxonomy!$A:$K,3,)</f>
        <v>#N/A</v>
      </c>
      <c r="Q28" t="e">
        <f>VLOOKUP($B28,[3]Taxonomy!$A:$K,4,)</f>
        <v>#N/A</v>
      </c>
      <c r="R28" t="e">
        <f>VLOOKUP($B28,[3]Taxonomy!$A:$K,5,)</f>
        <v>#N/A</v>
      </c>
      <c r="S28" t="e">
        <f>VLOOKUP($B28,[3]Taxonomy!$A:$K,6,)</f>
        <v>#N/A</v>
      </c>
      <c r="T28" t="e">
        <f>VLOOKUP($B28,[3]Taxonomy!$A:$K,7,)</f>
        <v>#N/A</v>
      </c>
      <c r="U28" t="e">
        <f>VLOOKUP($B28,[3]Taxonomy!$A:$K,8,)</f>
        <v>#N/A</v>
      </c>
      <c r="V28" t="e">
        <f>VLOOKUP($B28,[3]Taxonomy!$A:$K,9,)</f>
        <v>#N/A</v>
      </c>
      <c r="W28" t="e">
        <f>VLOOKUP($B28,[3]Taxonomy!$A:$K,10,)</f>
        <v>#N/A</v>
      </c>
      <c r="X28" t="e">
        <f>VLOOKUP($B28,[3]Taxonomy!$A:$K,11,)</f>
        <v>#N/A</v>
      </c>
      <c r="Y28" t="e">
        <f>VLOOKUP($B28,[3]Taxonomy!$A:$K,12,)</f>
        <v>#N/A</v>
      </c>
      <c r="Z28" t="e">
        <f>VLOOKUP($B28,[3]Taxonomy!$A:$K,13,)</f>
        <v>#N/A</v>
      </c>
    </row>
    <row r="29" spans="1:26" x14ac:dyDescent="0.25">
      <c r="A29" t="s">
        <v>61</v>
      </c>
      <c r="B29" t="s">
        <v>62</v>
      </c>
      <c r="C29" t="s">
        <v>22</v>
      </c>
      <c r="M29">
        <f>VLOOKUP(B29,[4]Sheet1!$C:$E,3,)</f>
        <v>0</v>
      </c>
      <c r="O29" t="e">
        <f>VLOOKUP($B29,[3]Taxonomy!$A:$K,2,)</f>
        <v>#N/A</v>
      </c>
      <c r="P29" t="e">
        <f>VLOOKUP($B29,[3]Taxonomy!$A:$K,3,)</f>
        <v>#N/A</v>
      </c>
      <c r="Q29" t="e">
        <f>VLOOKUP($B29,[3]Taxonomy!$A:$K,4,)</f>
        <v>#N/A</v>
      </c>
      <c r="R29" t="e">
        <f>VLOOKUP($B29,[3]Taxonomy!$A:$K,5,)</f>
        <v>#N/A</v>
      </c>
      <c r="S29" t="e">
        <f>VLOOKUP($B29,[3]Taxonomy!$A:$K,6,)</f>
        <v>#N/A</v>
      </c>
      <c r="T29" t="e">
        <f>VLOOKUP($B29,[3]Taxonomy!$A:$K,7,)</f>
        <v>#N/A</v>
      </c>
      <c r="U29" t="e">
        <f>VLOOKUP($B29,[3]Taxonomy!$A:$K,8,)</f>
        <v>#N/A</v>
      </c>
      <c r="V29" t="e">
        <f>VLOOKUP($B29,[3]Taxonomy!$A:$K,9,)</f>
        <v>#N/A</v>
      </c>
      <c r="W29" t="e">
        <f>VLOOKUP($B29,[3]Taxonomy!$A:$K,10,)</f>
        <v>#N/A</v>
      </c>
      <c r="X29" t="e">
        <f>VLOOKUP($B29,[3]Taxonomy!$A:$K,11,)</f>
        <v>#N/A</v>
      </c>
      <c r="Y29" t="e">
        <f>VLOOKUP($B29,[3]Taxonomy!$A:$K,12,)</f>
        <v>#N/A</v>
      </c>
      <c r="Z29" t="e">
        <f>VLOOKUP($B29,[3]Taxonomy!$A:$K,13,)</f>
        <v>#N/A</v>
      </c>
    </row>
    <row r="30" spans="1:26" x14ac:dyDescent="0.25">
      <c r="A30" t="s">
        <v>63</v>
      </c>
      <c r="B30" t="s">
        <v>64</v>
      </c>
      <c r="C30" t="s">
        <v>22</v>
      </c>
      <c r="M30">
        <f>VLOOKUP(B30,[4]Sheet1!$C:$E,3,)</f>
        <v>0</v>
      </c>
      <c r="O30" t="e">
        <f>VLOOKUP($B30,[3]Taxonomy!$A:$K,2,)</f>
        <v>#N/A</v>
      </c>
      <c r="P30" t="e">
        <f>VLOOKUP($B30,[3]Taxonomy!$A:$K,3,)</f>
        <v>#N/A</v>
      </c>
      <c r="Q30" t="e">
        <f>VLOOKUP($B30,[3]Taxonomy!$A:$K,4,)</f>
        <v>#N/A</v>
      </c>
      <c r="R30" t="e">
        <f>VLOOKUP($B30,[3]Taxonomy!$A:$K,5,)</f>
        <v>#N/A</v>
      </c>
      <c r="S30" t="e">
        <f>VLOOKUP($B30,[3]Taxonomy!$A:$K,6,)</f>
        <v>#N/A</v>
      </c>
      <c r="T30" t="e">
        <f>VLOOKUP($B30,[3]Taxonomy!$A:$K,7,)</f>
        <v>#N/A</v>
      </c>
      <c r="U30" t="e">
        <f>VLOOKUP($B30,[3]Taxonomy!$A:$K,8,)</f>
        <v>#N/A</v>
      </c>
      <c r="V30" t="e">
        <f>VLOOKUP($B30,[3]Taxonomy!$A:$K,9,)</f>
        <v>#N/A</v>
      </c>
      <c r="W30" t="e">
        <f>VLOOKUP($B30,[3]Taxonomy!$A:$K,10,)</f>
        <v>#N/A</v>
      </c>
      <c r="X30" t="e">
        <f>VLOOKUP($B30,[3]Taxonomy!$A:$K,11,)</f>
        <v>#N/A</v>
      </c>
      <c r="Y30" t="e">
        <f>VLOOKUP($B30,[3]Taxonomy!$A:$K,12,)</f>
        <v>#N/A</v>
      </c>
      <c r="Z30" t="e">
        <f>VLOOKUP($B30,[3]Taxonomy!$A:$K,13,)</f>
        <v>#N/A</v>
      </c>
    </row>
    <row r="31" spans="1:26" x14ac:dyDescent="0.25">
      <c r="A31" t="s">
        <v>65</v>
      </c>
      <c r="B31" t="s">
        <v>66</v>
      </c>
      <c r="C31" t="s">
        <v>22</v>
      </c>
      <c r="M31">
        <f>VLOOKUP(B31,[4]Sheet1!$C:$E,3,)</f>
        <v>0</v>
      </c>
      <c r="O31" t="e">
        <f>VLOOKUP($B31,[3]Taxonomy!$A:$K,2,)</f>
        <v>#N/A</v>
      </c>
      <c r="P31" t="e">
        <f>VLOOKUP($B31,[3]Taxonomy!$A:$K,3,)</f>
        <v>#N/A</v>
      </c>
      <c r="Q31" t="e">
        <f>VLOOKUP($B31,[3]Taxonomy!$A:$K,4,)</f>
        <v>#N/A</v>
      </c>
      <c r="R31" t="e">
        <f>VLOOKUP($B31,[3]Taxonomy!$A:$K,5,)</f>
        <v>#N/A</v>
      </c>
      <c r="S31" t="e">
        <f>VLOOKUP($B31,[3]Taxonomy!$A:$K,6,)</f>
        <v>#N/A</v>
      </c>
      <c r="T31" t="e">
        <f>VLOOKUP($B31,[3]Taxonomy!$A:$K,7,)</f>
        <v>#N/A</v>
      </c>
      <c r="U31" t="e">
        <f>VLOOKUP($B31,[3]Taxonomy!$A:$K,8,)</f>
        <v>#N/A</v>
      </c>
      <c r="V31" t="e">
        <f>VLOOKUP($B31,[3]Taxonomy!$A:$K,9,)</f>
        <v>#N/A</v>
      </c>
      <c r="W31" t="e">
        <f>VLOOKUP($B31,[3]Taxonomy!$A:$K,10,)</f>
        <v>#N/A</v>
      </c>
      <c r="X31" t="e">
        <f>VLOOKUP($B31,[3]Taxonomy!$A:$K,11,)</f>
        <v>#N/A</v>
      </c>
      <c r="Y31" t="e">
        <f>VLOOKUP($B31,[3]Taxonomy!$A:$K,12,)</f>
        <v>#N/A</v>
      </c>
      <c r="Z31" t="e">
        <f>VLOOKUP($B31,[3]Taxonomy!$A:$K,13,)</f>
        <v>#N/A</v>
      </c>
    </row>
    <row r="32" spans="1:26" x14ac:dyDescent="0.25">
      <c r="A32" t="s">
        <v>67</v>
      </c>
      <c r="B32" t="s">
        <v>68</v>
      </c>
      <c r="C32" t="s">
        <v>22</v>
      </c>
      <c r="M32">
        <f>VLOOKUP(B32,[4]Sheet1!$C:$E,3,)</f>
        <v>0</v>
      </c>
      <c r="O32" t="e">
        <f>VLOOKUP($B32,[3]Taxonomy!$A:$K,2,)</f>
        <v>#N/A</v>
      </c>
      <c r="P32" t="e">
        <f>VLOOKUP($B32,[3]Taxonomy!$A:$K,3,)</f>
        <v>#N/A</v>
      </c>
      <c r="Q32" t="e">
        <f>VLOOKUP($B32,[3]Taxonomy!$A:$K,4,)</f>
        <v>#N/A</v>
      </c>
      <c r="R32" t="e">
        <f>VLOOKUP($B32,[3]Taxonomy!$A:$K,5,)</f>
        <v>#N/A</v>
      </c>
      <c r="S32" t="e">
        <f>VLOOKUP($B32,[3]Taxonomy!$A:$K,6,)</f>
        <v>#N/A</v>
      </c>
      <c r="T32" t="e">
        <f>VLOOKUP($B32,[3]Taxonomy!$A:$K,7,)</f>
        <v>#N/A</v>
      </c>
      <c r="U32" t="e">
        <f>VLOOKUP($B32,[3]Taxonomy!$A:$K,8,)</f>
        <v>#N/A</v>
      </c>
      <c r="V32" t="e">
        <f>VLOOKUP($B32,[3]Taxonomy!$A:$K,9,)</f>
        <v>#N/A</v>
      </c>
      <c r="W32" t="e">
        <f>VLOOKUP($B32,[3]Taxonomy!$A:$K,10,)</f>
        <v>#N/A</v>
      </c>
      <c r="X32" t="e">
        <f>VLOOKUP($B32,[3]Taxonomy!$A:$K,11,)</f>
        <v>#N/A</v>
      </c>
      <c r="Y32" t="e">
        <f>VLOOKUP($B32,[3]Taxonomy!$A:$K,12,)</f>
        <v>#N/A</v>
      </c>
      <c r="Z32" t="e">
        <f>VLOOKUP($B32,[3]Taxonomy!$A:$K,13,)</f>
        <v>#N/A</v>
      </c>
    </row>
    <row r="33" spans="1:26" x14ac:dyDescent="0.25">
      <c r="A33" t="s">
        <v>69</v>
      </c>
      <c r="B33" t="s">
        <v>70</v>
      </c>
      <c r="C33" t="s">
        <v>22</v>
      </c>
      <c r="M33">
        <f>VLOOKUP(B33,[4]Sheet1!$C:$E,3,)</f>
        <v>0</v>
      </c>
      <c r="O33" t="e">
        <f>VLOOKUP($B33,[3]Taxonomy!$A:$K,2,)</f>
        <v>#N/A</v>
      </c>
      <c r="P33" t="e">
        <f>VLOOKUP($B33,[3]Taxonomy!$A:$K,3,)</f>
        <v>#N/A</v>
      </c>
      <c r="Q33" t="e">
        <f>VLOOKUP($B33,[3]Taxonomy!$A:$K,4,)</f>
        <v>#N/A</v>
      </c>
      <c r="R33" t="e">
        <f>VLOOKUP($B33,[3]Taxonomy!$A:$K,5,)</f>
        <v>#N/A</v>
      </c>
      <c r="S33" t="e">
        <f>VLOOKUP($B33,[3]Taxonomy!$A:$K,6,)</f>
        <v>#N/A</v>
      </c>
      <c r="T33" t="e">
        <f>VLOOKUP($B33,[3]Taxonomy!$A:$K,7,)</f>
        <v>#N/A</v>
      </c>
      <c r="U33" t="e">
        <f>VLOOKUP($B33,[3]Taxonomy!$A:$K,8,)</f>
        <v>#N/A</v>
      </c>
      <c r="V33" t="e">
        <f>VLOOKUP($B33,[3]Taxonomy!$A:$K,9,)</f>
        <v>#N/A</v>
      </c>
      <c r="W33" t="e">
        <f>VLOOKUP($B33,[3]Taxonomy!$A:$K,10,)</f>
        <v>#N/A</v>
      </c>
      <c r="X33" t="e">
        <f>VLOOKUP($B33,[3]Taxonomy!$A:$K,11,)</f>
        <v>#N/A</v>
      </c>
      <c r="Y33" t="e">
        <f>VLOOKUP($B33,[3]Taxonomy!$A:$K,12,)</f>
        <v>#N/A</v>
      </c>
      <c r="Z33" t="e">
        <f>VLOOKUP($B33,[3]Taxonomy!$A:$K,13,)</f>
        <v>#N/A</v>
      </c>
    </row>
    <row r="34" spans="1:26" x14ac:dyDescent="0.25">
      <c r="A34" t="s">
        <v>71</v>
      </c>
      <c r="B34" t="s">
        <v>72</v>
      </c>
      <c r="C34" t="s">
        <v>22</v>
      </c>
      <c r="M34">
        <f>VLOOKUP(B34,'[3]Lab Sheet'!$C:$E,3,)</f>
        <v>0</v>
      </c>
      <c r="O34" t="str">
        <f>VLOOKUP($B34,[3]Taxonomy!$A:$K,2,)</f>
        <v>Arthropoda</v>
      </c>
    </row>
    <row r="35" spans="1:26" x14ac:dyDescent="0.25">
      <c r="A35" t="s">
        <v>73</v>
      </c>
      <c r="B35" t="s">
        <v>74</v>
      </c>
      <c r="C35" t="s">
        <v>75</v>
      </c>
      <c r="O35" t="e">
        <f>VLOOKUP($B35,[3]Taxonomy!$A:$K,2,)</f>
        <v>#N/A</v>
      </c>
      <c r="P35" t="e">
        <f>VLOOKUP($B35,[3]Taxonomy!$A:$K,3,)</f>
        <v>#N/A</v>
      </c>
      <c r="Q35" t="e">
        <f>VLOOKUP($B35,[3]Taxonomy!$A:$K,4,)</f>
        <v>#N/A</v>
      </c>
      <c r="R35" t="e">
        <f>VLOOKUP($B35,[3]Taxonomy!$A:$K,5,)</f>
        <v>#N/A</v>
      </c>
      <c r="S35" t="e">
        <f>VLOOKUP($B35,[3]Taxonomy!$A:$K,6,)</f>
        <v>#N/A</v>
      </c>
      <c r="T35" t="e">
        <f>VLOOKUP($B35,[3]Taxonomy!$A:$K,7,)</f>
        <v>#N/A</v>
      </c>
      <c r="U35" t="e">
        <f>VLOOKUP($B35,[3]Taxonomy!$A:$K,8,)</f>
        <v>#N/A</v>
      </c>
      <c r="V35" t="e">
        <f>VLOOKUP($B35,[3]Taxonomy!$A:$K,9,)</f>
        <v>#N/A</v>
      </c>
      <c r="W35" t="e">
        <f>VLOOKUP($B35,[3]Taxonomy!$A:$K,10,)</f>
        <v>#N/A</v>
      </c>
      <c r="X35" t="e">
        <f>VLOOKUP($B35,[3]Taxonomy!$A:$K,11,)</f>
        <v>#N/A</v>
      </c>
      <c r="Y35" t="e">
        <f>VLOOKUP($B35,[3]Taxonomy!$A:$K,12,)</f>
        <v>#N/A</v>
      </c>
      <c r="Z35" t="e">
        <f>VLOOKUP($B35,[3]Taxonomy!$A:$K,13,)</f>
        <v>#N/A</v>
      </c>
    </row>
    <row r="36" spans="1:26" x14ac:dyDescent="0.25">
      <c r="A36" t="s">
        <v>76</v>
      </c>
      <c r="B36" t="s">
        <v>77</v>
      </c>
      <c r="C36" t="s">
        <v>75</v>
      </c>
      <c r="O36" t="e">
        <f>VLOOKUP($B36,[3]Taxonomy!$A:$K,2,)</f>
        <v>#N/A</v>
      </c>
      <c r="P36" t="e">
        <f>VLOOKUP($B36,[3]Taxonomy!$A:$K,3,)</f>
        <v>#N/A</v>
      </c>
      <c r="Q36" t="e">
        <f>VLOOKUP($B36,[3]Taxonomy!$A:$K,4,)</f>
        <v>#N/A</v>
      </c>
      <c r="R36" t="e">
        <f>VLOOKUP($B36,[3]Taxonomy!$A:$K,5,)</f>
        <v>#N/A</v>
      </c>
      <c r="S36" t="e">
        <f>VLOOKUP($B36,[3]Taxonomy!$A:$K,6,)</f>
        <v>#N/A</v>
      </c>
      <c r="T36" t="e">
        <f>VLOOKUP($B36,[3]Taxonomy!$A:$K,7,)</f>
        <v>#N/A</v>
      </c>
      <c r="U36" t="e">
        <f>VLOOKUP($B36,[3]Taxonomy!$A:$K,8,)</f>
        <v>#N/A</v>
      </c>
      <c r="V36" t="e">
        <f>VLOOKUP($B36,[3]Taxonomy!$A:$K,9,)</f>
        <v>#N/A</v>
      </c>
      <c r="W36" t="e">
        <f>VLOOKUP($B36,[3]Taxonomy!$A:$K,10,)</f>
        <v>#N/A</v>
      </c>
      <c r="X36" t="e">
        <f>VLOOKUP($B36,[3]Taxonomy!$A:$K,11,)</f>
        <v>#N/A</v>
      </c>
      <c r="Y36" t="e">
        <f>VLOOKUP($B36,[3]Taxonomy!$A:$K,12,)</f>
        <v>#N/A</v>
      </c>
      <c r="Z36" t="e">
        <f>VLOOKUP($B36,[3]Taxonomy!$A:$K,13,)</f>
        <v>#N/A</v>
      </c>
    </row>
    <row r="37" spans="1:26" x14ac:dyDescent="0.25">
      <c r="A37" t="s">
        <v>78</v>
      </c>
      <c r="B37" t="s">
        <v>79</v>
      </c>
      <c r="C37" t="s">
        <v>75</v>
      </c>
      <c r="O37" t="e">
        <f>VLOOKUP($B37,[3]Taxonomy!$A:$K,2,)</f>
        <v>#N/A</v>
      </c>
      <c r="P37" t="e">
        <f>VLOOKUP($B37,[3]Taxonomy!$A:$K,3,)</f>
        <v>#N/A</v>
      </c>
      <c r="Q37" t="e">
        <f>VLOOKUP($B37,[3]Taxonomy!$A:$K,4,)</f>
        <v>#N/A</v>
      </c>
      <c r="R37" t="e">
        <f>VLOOKUP($B37,[3]Taxonomy!$A:$K,5,)</f>
        <v>#N/A</v>
      </c>
      <c r="S37" t="e">
        <f>VLOOKUP($B37,[3]Taxonomy!$A:$K,6,)</f>
        <v>#N/A</v>
      </c>
      <c r="T37" t="e">
        <f>VLOOKUP($B37,[3]Taxonomy!$A:$K,7,)</f>
        <v>#N/A</v>
      </c>
      <c r="U37" t="e">
        <f>VLOOKUP($B37,[3]Taxonomy!$A:$K,8,)</f>
        <v>#N/A</v>
      </c>
      <c r="V37" t="e">
        <f>VLOOKUP($B37,[3]Taxonomy!$A:$K,9,)</f>
        <v>#N/A</v>
      </c>
      <c r="W37" t="e">
        <f>VLOOKUP($B37,[3]Taxonomy!$A:$K,10,)</f>
        <v>#N/A</v>
      </c>
      <c r="X37" t="e">
        <f>VLOOKUP($B37,[3]Taxonomy!$A:$K,11,)</f>
        <v>#N/A</v>
      </c>
      <c r="Y37" t="e">
        <f>VLOOKUP($B37,[3]Taxonomy!$A:$K,12,)</f>
        <v>#N/A</v>
      </c>
      <c r="Z37" t="e">
        <f>VLOOKUP($B37,[3]Taxonomy!$A:$K,13,)</f>
        <v>#N/A</v>
      </c>
    </row>
    <row r="38" spans="1:26" x14ac:dyDescent="0.25">
      <c r="A38" t="s">
        <v>80</v>
      </c>
      <c r="B38" t="s">
        <v>81</v>
      </c>
      <c r="C38" t="s">
        <v>75</v>
      </c>
      <c r="O38" t="e">
        <f>VLOOKUP($B38,[3]Taxonomy!$A:$K,2,)</f>
        <v>#N/A</v>
      </c>
      <c r="P38" t="e">
        <f>VLOOKUP($B38,[3]Taxonomy!$A:$K,3,)</f>
        <v>#N/A</v>
      </c>
      <c r="Q38" t="e">
        <f>VLOOKUP($B38,[3]Taxonomy!$A:$K,4,)</f>
        <v>#N/A</v>
      </c>
      <c r="R38" t="e">
        <f>VLOOKUP($B38,[3]Taxonomy!$A:$K,5,)</f>
        <v>#N/A</v>
      </c>
      <c r="S38" t="e">
        <f>VLOOKUP($B38,[3]Taxonomy!$A:$K,6,)</f>
        <v>#N/A</v>
      </c>
      <c r="T38" t="e">
        <f>VLOOKUP($B38,[3]Taxonomy!$A:$K,7,)</f>
        <v>#N/A</v>
      </c>
      <c r="U38" t="e">
        <f>VLOOKUP($B38,[3]Taxonomy!$A:$K,8,)</f>
        <v>#N/A</v>
      </c>
      <c r="V38" t="e">
        <f>VLOOKUP($B38,[3]Taxonomy!$A:$K,9,)</f>
        <v>#N/A</v>
      </c>
      <c r="W38" t="e">
        <f>VLOOKUP($B38,[3]Taxonomy!$A:$K,10,)</f>
        <v>#N/A</v>
      </c>
      <c r="X38" t="e">
        <f>VLOOKUP($B38,[3]Taxonomy!$A:$K,11,)</f>
        <v>#N/A</v>
      </c>
      <c r="Y38" t="e">
        <f>VLOOKUP($B38,[3]Taxonomy!$A:$K,12,)</f>
        <v>#N/A</v>
      </c>
      <c r="Z38" t="e">
        <f>VLOOKUP($B38,[3]Taxonomy!$A:$K,13,)</f>
        <v>#N/A</v>
      </c>
    </row>
    <row r="39" spans="1:26" x14ac:dyDescent="0.25">
      <c r="A39" t="s">
        <v>82</v>
      </c>
      <c r="B39" t="s">
        <v>83</v>
      </c>
      <c r="C39" t="s">
        <v>75</v>
      </c>
      <c r="O39" t="e">
        <f>VLOOKUP($B39,[3]Taxonomy!$A:$K,2,)</f>
        <v>#N/A</v>
      </c>
      <c r="P39" t="e">
        <f>VLOOKUP($B39,[3]Taxonomy!$A:$K,3,)</f>
        <v>#N/A</v>
      </c>
      <c r="Q39" t="e">
        <f>VLOOKUP($B39,[3]Taxonomy!$A:$K,4,)</f>
        <v>#N/A</v>
      </c>
      <c r="R39" t="e">
        <f>VLOOKUP($B39,[3]Taxonomy!$A:$K,5,)</f>
        <v>#N/A</v>
      </c>
      <c r="S39" t="e">
        <f>VLOOKUP($B39,[3]Taxonomy!$A:$K,6,)</f>
        <v>#N/A</v>
      </c>
      <c r="T39" t="e">
        <f>VLOOKUP($B39,[3]Taxonomy!$A:$K,7,)</f>
        <v>#N/A</v>
      </c>
      <c r="U39" t="e">
        <f>VLOOKUP($B39,[3]Taxonomy!$A:$K,8,)</f>
        <v>#N/A</v>
      </c>
      <c r="V39" t="e">
        <f>VLOOKUP($B39,[3]Taxonomy!$A:$K,9,)</f>
        <v>#N/A</v>
      </c>
      <c r="W39" t="e">
        <f>VLOOKUP($B39,[3]Taxonomy!$A:$K,10,)</f>
        <v>#N/A</v>
      </c>
      <c r="X39" t="e">
        <f>VLOOKUP($B39,[3]Taxonomy!$A:$K,11,)</f>
        <v>#N/A</v>
      </c>
      <c r="Y39" t="e">
        <f>VLOOKUP($B39,[3]Taxonomy!$A:$K,12,)</f>
        <v>#N/A</v>
      </c>
      <c r="Z39" t="e">
        <f>VLOOKUP($B39,[3]Taxonomy!$A:$K,13,)</f>
        <v>#N/A</v>
      </c>
    </row>
    <row r="40" spans="1:26" x14ac:dyDescent="0.25">
      <c r="A40" t="s">
        <v>84</v>
      </c>
      <c r="B40" t="s">
        <v>85</v>
      </c>
      <c r="C40" t="s">
        <v>75</v>
      </c>
      <c r="O40" t="e">
        <f>VLOOKUP($B40,[3]Taxonomy!$A:$K,2,)</f>
        <v>#N/A</v>
      </c>
      <c r="P40" t="e">
        <f>VLOOKUP($B40,[3]Taxonomy!$A:$K,3,)</f>
        <v>#N/A</v>
      </c>
      <c r="Q40" t="e">
        <f>VLOOKUP($B40,[3]Taxonomy!$A:$K,4,)</f>
        <v>#N/A</v>
      </c>
      <c r="R40" t="e">
        <f>VLOOKUP($B40,[3]Taxonomy!$A:$K,5,)</f>
        <v>#N/A</v>
      </c>
      <c r="S40" t="e">
        <f>VLOOKUP($B40,[3]Taxonomy!$A:$K,6,)</f>
        <v>#N/A</v>
      </c>
      <c r="T40" t="e">
        <f>VLOOKUP($B40,[3]Taxonomy!$A:$K,7,)</f>
        <v>#N/A</v>
      </c>
      <c r="U40" t="e">
        <f>VLOOKUP($B40,[3]Taxonomy!$A:$K,8,)</f>
        <v>#N/A</v>
      </c>
      <c r="V40" t="e">
        <f>VLOOKUP($B40,[3]Taxonomy!$A:$K,9,)</f>
        <v>#N/A</v>
      </c>
      <c r="W40" t="e">
        <f>VLOOKUP($B40,[3]Taxonomy!$A:$K,10,)</f>
        <v>#N/A</v>
      </c>
      <c r="X40" t="e">
        <f>VLOOKUP($B40,[3]Taxonomy!$A:$K,11,)</f>
        <v>#N/A</v>
      </c>
      <c r="Y40" t="e">
        <f>VLOOKUP($B40,[3]Taxonomy!$A:$K,12,)</f>
        <v>#N/A</v>
      </c>
      <c r="Z40" t="e">
        <f>VLOOKUP($B40,[3]Taxonomy!$A:$K,13,)</f>
        <v>#N/A</v>
      </c>
    </row>
    <row r="41" spans="1:26" x14ac:dyDescent="0.25">
      <c r="A41" t="s">
        <v>86</v>
      </c>
      <c r="B41" t="s">
        <v>87</v>
      </c>
      <c r="C41" t="s">
        <v>75</v>
      </c>
      <c r="O41" t="e">
        <f>VLOOKUP($B41,[3]Taxonomy!$A:$K,2,)</f>
        <v>#N/A</v>
      </c>
      <c r="P41" t="e">
        <f>VLOOKUP($B41,[3]Taxonomy!$A:$K,3,)</f>
        <v>#N/A</v>
      </c>
      <c r="Q41" t="e">
        <f>VLOOKUP($B41,[3]Taxonomy!$A:$K,4,)</f>
        <v>#N/A</v>
      </c>
      <c r="R41" t="e">
        <f>VLOOKUP($B41,[3]Taxonomy!$A:$K,5,)</f>
        <v>#N/A</v>
      </c>
      <c r="S41" t="e">
        <f>VLOOKUP($B41,[3]Taxonomy!$A:$K,6,)</f>
        <v>#N/A</v>
      </c>
      <c r="T41" t="e">
        <f>VLOOKUP($B41,[3]Taxonomy!$A:$K,7,)</f>
        <v>#N/A</v>
      </c>
      <c r="U41" t="e">
        <f>VLOOKUP($B41,[3]Taxonomy!$A:$K,8,)</f>
        <v>#N/A</v>
      </c>
      <c r="V41" t="e">
        <f>VLOOKUP($B41,[3]Taxonomy!$A:$K,9,)</f>
        <v>#N/A</v>
      </c>
      <c r="W41" t="e">
        <f>VLOOKUP($B41,[3]Taxonomy!$A:$K,10,)</f>
        <v>#N/A</v>
      </c>
      <c r="X41" t="e">
        <f>VLOOKUP($B41,[3]Taxonomy!$A:$K,11,)</f>
        <v>#N/A</v>
      </c>
      <c r="Y41" t="e">
        <f>VLOOKUP($B41,[3]Taxonomy!$A:$K,12,)</f>
        <v>#N/A</v>
      </c>
      <c r="Z41" t="e">
        <f>VLOOKUP($B41,[3]Taxonomy!$A:$K,13,)</f>
        <v>#N/A</v>
      </c>
    </row>
    <row r="42" spans="1:26" x14ac:dyDescent="0.25">
      <c r="A42" t="s">
        <v>88</v>
      </c>
      <c r="B42" t="s">
        <v>89</v>
      </c>
      <c r="C42" t="s">
        <v>75</v>
      </c>
      <c r="O42" t="e">
        <f>VLOOKUP($B42,[3]Taxonomy!$A:$K,2,)</f>
        <v>#N/A</v>
      </c>
      <c r="P42" t="e">
        <f>VLOOKUP($B42,[3]Taxonomy!$A:$K,3,)</f>
        <v>#N/A</v>
      </c>
      <c r="Q42" t="e">
        <f>VLOOKUP($B42,[3]Taxonomy!$A:$K,4,)</f>
        <v>#N/A</v>
      </c>
      <c r="R42" t="e">
        <f>VLOOKUP($B42,[3]Taxonomy!$A:$K,5,)</f>
        <v>#N/A</v>
      </c>
      <c r="S42" t="e">
        <f>VLOOKUP($B42,[3]Taxonomy!$A:$K,6,)</f>
        <v>#N/A</v>
      </c>
      <c r="T42" t="e">
        <f>VLOOKUP($B42,[3]Taxonomy!$A:$K,7,)</f>
        <v>#N/A</v>
      </c>
      <c r="U42" t="e">
        <f>VLOOKUP($B42,[3]Taxonomy!$A:$K,8,)</f>
        <v>#N/A</v>
      </c>
      <c r="V42" t="e">
        <f>VLOOKUP($B42,[3]Taxonomy!$A:$K,9,)</f>
        <v>#N/A</v>
      </c>
      <c r="W42" t="e">
        <f>VLOOKUP($B42,[3]Taxonomy!$A:$K,10,)</f>
        <v>#N/A</v>
      </c>
      <c r="X42" t="e">
        <f>VLOOKUP($B42,[3]Taxonomy!$A:$K,11,)</f>
        <v>#N/A</v>
      </c>
      <c r="Y42" t="e">
        <f>VLOOKUP($B42,[3]Taxonomy!$A:$K,12,)</f>
        <v>#N/A</v>
      </c>
      <c r="Z42" t="e">
        <f>VLOOKUP($B42,[3]Taxonomy!$A:$K,13,)</f>
        <v>#N/A</v>
      </c>
    </row>
    <row r="43" spans="1:26" x14ac:dyDescent="0.25">
      <c r="A43" t="s">
        <v>90</v>
      </c>
      <c r="B43" t="s">
        <v>91</v>
      </c>
      <c r="C43" t="s">
        <v>75</v>
      </c>
      <c r="O43" t="e">
        <f>VLOOKUP($B43,[3]Taxonomy!$A:$K,2,)</f>
        <v>#N/A</v>
      </c>
      <c r="P43" t="e">
        <f>VLOOKUP($B43,[3]Taxonomy!$A:$K,3,)</f>
        <v>#N/A</v>
      </c>
      <c r="Q43" t="e">
        <f>VLOOKUP($B43,[3]Taxonomy!$A:$K,4,)</f>
        <v>#N/A</v>
      </c>
      <c r="R43" t="e">
        <f>VLOOKUP($B43,[3]Taxonomy!$A:$K,5,)</f>
        <v>#N/A</v>
      </c>
      <c r="S43" t="e">
        <f>VLOOKUP($B43,[3]Taxonomy!$A:$K,6,)</f>
        <v>#N/A</v>
      </c>
      <c r="T43" t="e">
        <f>VLOOKUP($B43,[3]Taxonomy!$A:$K,7,)</f>
        <v>#N/A</v>
      </c>
      <c r="U43" t="e">
        <f>VLOOKUP($B43,[3]Taxonomy!$A:$K,8,)</f>
        <v>#N/A</v>
      </c>
      <c r="V43" t="e">
        <f>VLOOKUP($B43,[3]Taxonomy!$A:$K,9,)</f>
        <v>#N/A</v>
      </c>
      <c r="W43" t="e">
        <f>VLOOKUP($B43,[3]Taxonomy!$A:$K,10,)</f>
        <v>#N/A</v>
      </c>
      <c r="X43" t="e">
        <f>VLOOKUP($B43,[3]Taxonomy!$A:$K,11,)</f>
        <v>#N/A</v>
      </c>
      <c r="Y43" t="e">
        <f>VLOOKUP($B43,[3]Taxonomy!$A:$K,12,)</f>
        <v>#N/A</v>
      </c>
      <c r="Z43" t="e">
        <f>VLOOKUP($B43,[3]Taxonomy!$A:$K,13,)</f>
        <v>#N/A</v>
      </c>
    </row>
    <row r="44" spans="1:26" x14ac:dyDescent="0.25">
      <c r="A44" t="s">
        <v>92</v>
      </c>
      <c r="B44" t="s">
        <v>93</v>
      </c>
      <c r="C44" t="s">
        <v>75</v>
      </c>
      <c r="O44" t="e">
        <f>VLOOKUP($B44,[3]Taxonomy!$A:$K,2,)</f>
        <v>#N/A</v>
      </c>
      <c r="P44" t="e">
        <f>VLOOKUP($B44,[3]Taxonomy!$A:$K,3,)</f>
        <v>#N/A</v>
      </c>
      <c r="Q44" t="e">
        <f>VLOOKUP($B44,[3]Taxonomy!$A:$K,4,)</f>
        <v>#N/A</v>
      </c>
      <c r="R44" t="e">
        <f>VLOOKUP($B44,[3]Taxonomy!$A:$K,5,)</f>
        <v>#N/A</v>
      </c>
      <c r="S44" t="e">
        <f>VLOOKUP($B44,[3]Taxonomy!$A:$K,6,)</f>
        <v>#N/A</v>
      </c>
      <c r="T44" t="e">
        <f>VLOOKUP($B44,[3]Taxonomy!$A:$K,7,)</f>
        <v>#N/A</v>
      </c>
      <c r="U44" t="e">
        <f>VLOOKUP($B44,[3]Taxonomy!$A:$K,8,)</f>
        <v>#N/A</v>
      </c>
      <c r="V44" t="e">
        <f>VLOOKUP($B44,[3]Taxonomy!$A:$K,9,)</f>
        <v>#N/A</v>
      </c>
      <c r="W44" t="e">
        <f>VLOOKUP($B44,[3]Taxonomy!$A:$K,10,)</f>
        <v>#N/A</v>
      </c>
      <c r="X44" t="e">
        <f>VLOOKUP($B44,[3]Taxonomy!$A:$K,11,)</f>
        <v>#N/A</v>
      </c>
      <c r="Y44" t="e">
        <f>VLOOKUP($B44,[3]Taxonomy!$A:$K,12,)</f>
        <v>#N/A</v>
      </c>
      <c r="Z44" t="e">
        <f>VLOOKUP($B44,[3]Taxonomy!$A:$K,13,)</f>
        <v>#N/A</v>
      </c>
    </row>
    <row r="45" spans="1:26" x14ac:dyDescent="0.25">
      <c r="A45" t="s">
        <v>94</v>
      </c>
      <c r="B45" t="s">
        <v>95</v>
      </c>
      <c r="C45" t="s">
        <v>75</v>
      </c>
      <c r="M45">
        <f>VLOOKUP(B45,[4]Sheet1!$C:$E,3,)</f>
        <v>0</v>
      </c>
      <c r="O45" t="e">
        <f>VLOOKUP($B45,[3]Taxonomy!$A:$K,2,)</f>
        <v>#N/A</v>
      </c>
      <c r="P45" t="e">
        <f>VLOOKUP($B45,[3]Taxonomy!$A:$K,3,)</f>
        <v>#N/A</v>
      </c>
      <c r="Q45" t="e">
        <f>VLOOKUP($B45,[3]Taxonomy!$A:$K,4,)</f>
        <v>#N/A</v>
      </c>
      <c r="R45" t="e">
        <f>VLOOKUP($B45,[3]Taxonomy!$A:$K,5,)</f>
        <v>#N/A</v>
      </c>
      <c r="S45" t="e">
        <f>VLOOKUP($B45,[3]Taxonomy!$A:$K,6,)</f>
        <v>#N/A</v>
      </c>
      <c r="T45" t="e">
        <f>VLOOKUP($B45,[3]Taxonomy!$A:$K,7,)</f>
        <v>#N/A</v>
      </c>
      <c r="U45" t="e">
        <f>VLOOKUP($B45,[3]Taxonomy!$A:$K,8,)</f>
        <v>#N/A</v>
      </c>
      <c r="V45" t="e">
        <f>VLOOKUP($B45,[3]Taxonomy!$A:$K,9,)</f>
        <v>#N/A</v>
      </c>
      <c r="W45" t="e">
        <f>VLOOKUP($B45,[3]Taxonomy!$A:$K,10,)</f>
        <v>#N/A</v>
      </c>
      <c r="X45" t="e">
        <f>VLOOKUP($B45,[3]Taxonomy!$A:$K,11,)</f>
        <v>#N/A</v>
      </c>
      <c r="Y45" t="e">
        <f>VLOOKUP($B45,[3]Taxonomy!$A:$K,12,)</f>
        <v>#N/A</v>
      </c>
      <c r="Z45" t="e">
        <f>VLOOKUP($B45,[3]Taxonomy!$A:$K,13,)</f>
        <v>#N/A</v>
      </c>
    </row>
    <row r="46" spans="1:26" x14ac:dyDescent="0.25">
      <c r="A46" t="s">
        <v>96</v>
      </c>
      <c r="B46" t="s">
        <v>97</v>
      </c>
      <c r="C46" t="s">
        <v>75</v>
      </c>
      <c r="M46">
        <f>VLOOKUP(B46,'[3]Lab Sheet'!$C:$E,3,)</f>
        <v>0</v>
      </c>
      <c r="O46" t="str">
        <f>VLOOKUP($B46,[3]Taxonomy!$A:$K,2,)</f>
        <v>Arthropoda</v>
      </c>
    </row>
    <row r="47" spans="1:26" x14ac:dyDescent="0.25">
      <c r="A47" t="s">
        <v>98</v>
      </c>
      <c r="B47" t="s">
        <v>99</v>
      </c>
      <c r="C47" t="s">
        <v>75</v>
      </c>
      <c r="M47">
        <f>VLOOKUP(B47,'[3]Lab Sheet'!$C:$E,3,)</f>
        <v>0</v>
      </c>
      <c r="O47" t="str">
        <f>VLOOKUP($B47,[3]Taxonomy!$A:$K,2,)</f>
        <v>Arthropoda</v>
      </c>
    </row>
    <row r="48" spans="1:26" x14ac:dyDescent="0.25">
      <c r="A48" t="s">
        <v>100</v>
      </c>
      <c r="B48" t="s">
        <v>101</v>
      </c>
      <c r="C48" t="s">
        <v>75</v>
      </c>
      <c r="M48">
        <f>VLOOKUP(B48,'[3]Lab Sheet'!$C:$E,3,)</f>
        <v>0</v>
      </c>
      <c r="O48" t="str">
        <f>VLOOKUP($B48,[3]Taxonomy!$A:$K,2,)</f>
        <v>Arthropoda</v>
      </c>
    </row>
    <row r="49" spans="1:26" x14ac:dyDescent="0.25">
      <c r="A49" t="s">
        <v>102</v>
      </c>
      <c r="B49" t="s">
        <v>103</v>
      </c>
      <c r="C49" t="s">
        <v>75</v>
      </c>
      <c r="M49">
        <f>VLOOKUP(B49,[4]Sheet1!$C:$E,3,)</f>
        <v>0</v>
      </c>
      <c r="O49" t="e">
        <f>VLOOKUP($B49,[3]Taxonomy!$A:$K,2,)</f>
        <v>#N/A</v>
      </c>
      <c r="P49" t="e">
        <f>VLOOKUP($B49,[3]Taxonomy!$A:$K,3,)</f>
        <v>#N/A</v>
      </c>
      <c r="Q49" t="e">
        <f>VLOOKUP($B49,[3]Taxonomy!$A:$K,4,)</f>
        <v>#N/A</v>
      </c>
      <c r="R49" t="e">
        <f>VLOOKUP($B49,[3]Taxonomy!$A:$K,5,)</f>
        <v>#N/A</v>
      </c>
      <c r="S49" t="e">
        <f>VLOOKUP($B49,[3]Taxonomy!$A:$K,6,)</f>
        <v>#N/A</v>
      </c>
      <c r="T49" t="e">
        <f>VLOOKUP($B49,[3]Taxonomy!$A:$K,7,)</f>
        <v>#N/A</v>
      </c>
      <c r="U49" t="e">
        <f>VLOOKUP($B49,[3]Taxonomy!$A:$K,8,)</f>
        <v>#N/A</v>
      </c>
      <c r="V49" t="e">
        <f>VLOOKUP($B49,[3]Taxonomy!$A:$K,9,)</f>
        <v>#N/A</v>
      </c>
      <c r="W49" t="e">
        <f>VLOOKUP($B49,[3]Taxonomy!$A:$K,10,)</f>
        <v>#N/A</v>
      </c>
      <c r="X49" t="e">
        <f>VLOOKUP($B49,[3]Taxonomy!$A:$K,11,)</f>
        <v>#N/A</v>
      </c>
      <c r="Y49" t="e">
        <f>VLOOKUP($B49,[3]Taxonomy!$A:$K,12,)</f>
        <v>#N/A</v>
      </c>
      <c r="Z49" t="e">
        <f>VLOOKUP($B49,[3]Taxonomy!$A:$K,13,)</f>
        <v>#N/A</v>
      </c>
    </row>
    <row r="50" spans="1:26" x14ac:dyDescent="0.25">
      <c r="A50" t="s">
        <v>104</v>
      </c>
      <c r="B50" t="s">
        <v>105</v>
      </c>
      <c r="C50" t="s">
        <v>75</v>
      </c>
      <c r="M50">
        <f>VLOOKUP(B50,[4]Sheet1!$C:$E,3,)</f>
        <v>0</v>
      </c>
      <c r="O50" t="e">
        <f>VLOOKUP($B50,[3]Taxonomy!$A:$K,2,)</f>
        <v>#N/A</v>
      </c>
      <c r="P50" t="e">
        <f>VLOOKUP($B50,[3]Taxonomy!$A:$K,3,)</f>
        <v>#N/A</v>
      </c>
      <c r="Q50" t="e">
        <f>VLOOKUP($B50,[3]Taxonomy!$A:$K,4,)</f>
        <v>#N/A</v>
      </c>
      <c r="R50" t="e">
        <f>VLOOKUP($B50,[3]Taxonomy!$A:$K,5,)</f>
        <v>#N/A</v>
      </c>
      <c r="S50" t="e">
        <f>VLOOKUP($B50,[3]Taxonomy!$A:$K,6,)</f>
        <v>#N/A</v>
      </c>
      <c r="T50" t="e">
        <f>VLOOKUP($B50,[3]Taxonomy!$A:$K,7,)</f>
        <v>#N/A</v>
      </c>
      <c r="U50" t="e">
        <f>VLOOKUP($B50,[3]Taxonomy!$A:$K,8,)</f>
        <v>#N/A</v>
      </c>
      <c r="V50" t="e">
        <f>VLOOKUP($B50,[3]Taxonomy!$A:$K,9,)</f>
        <v>#N/A</v>
      </c>
      <c r="W50" t="e">
        <f>VLOOKUP($B50,[3]Taxonomy!$A:$K,10,)</f>
        <v>#N/A</v>
      </c>
      <c r="X50" t="e">
        <f>VLOOKUP($B50,[3]Taxonomy!$A:$K,11,)</f>
        <v>#N/A</v>
      </c>
      <c r="Y50" t="e">
        <f>VLOOKUP($B50,[3]Taxonomy!$A:$K,12,)</f>
        <v>#N/A</v>
      </c>
      <c r="Z50" t="e">
        <f>VLOOKUP($B50,[3]Taxonomy!$A:$K,13,)</f>
        <v>#N/A</v>
      </c>
    </row>
    <row r="51" spans="1:26" x14ac:dyDescent="0.25">
      <c r="A51" t="s">
        <v>106</v>
      </c>
      <c r="B51" t="s">
        <v>107</v>
      </c>
      <c r="C51" t="s">
        <v>75</v>
      </c>
      <c r="M51">
        <f>VLOOKUP(B51,[4]Sheet1!$C:$E,3,)</f>
        <v>0</v>
      </c>
      <c r="O51" t="e">
        <f>VLOOKUP($B51,[3]Taxonomy!$A:$K,2,)</f>
        <v>#N/A</v>
      </c>
      <c r="P51" t="e">
        <f>VLOOKUP($B51,[3]Taxonomy!$A:$K,3,)</f>
        <v>#N/A</v>
      </c>
      <c r="Q51" t="e">
        <f>VLOOKUP($B51,[3]Taxonomy!$A:$K,4,)</f>
        <v>#N/A</v>
      </c>
      <c r="R51" t="e">
        <f>VLOOKUP($B51,[3]Taxonomy!$A:$K,5,)</f>
        <v>#N/A</v>
      </c>
      <c r="S51" t="e">
        <f>VLOOKUP($B51,[3]Taxonomy!$A:$K,6,)</f>
        <v>#N/A</v>
      </c>
      <c r="T51" t="e">
        <f>VLOOKUP($B51,[3]Taxonomy!$A:$K,7,)</f>
        <v>#N/A</v>
      </c>
      <c r="U51" t="e">
        <f>VLOOKUP($B51,[3]Taxonomy!$A:$K,8,)</f>
        <v>#N/A</v>
      </c>
      <c r="V51" t="e">
        <f>VLOOKUP($B51,[3]Taxonomy!$A:$K,9,)</f>
        <v>#N/A</v>
      </c>
      <c r="W51" t="e">
        <f>VLOOKUP($B51,[3]Taxonomy!$A:$K,10,)</f>
        <v>#N/A</v>
      </c>
      <c r="X51" t="e">
        <f>VLOOKUP($B51,[3]Taxonomy!$A:$K,11,)</f>
        <v>#N/A</v>
      </c>
      <c r="Y51" t="e">
        <f>VLOOKUP($B51,[3]Taxonomy!$A:$K,12,)</f>
        <v>#N/A</v>
      </c>
      <c r="Z51" t="e">
        <f>VLOOKUP($B51,[3]Taxonomy!$A:$K,13,)</f>
        <v>#N/A</v>
      </c>
    </row>
    <row r="52" spans="1:26" x14ac:dyDescent="0.25">
      <c r="A52" t="s">
        <v>108</v>
      </c>
      <c r="B52" t="s">
        <v>109</v>
      </c>
      <c r="C52" t="s">
        <v>75</v>
      </c>
      <c r="M52">
        <f>VLOOKUP(B52,[4]Sheet1!$C:$E,3,)</f>
        <v>0</v>
      </c>
      <c r="O52" t="e">
        <f>VLOOKUP($B52,[3]Taxonomy!$A:$K,2,)</f>
        <v>#N/A</v>
      </c>
      <c r="P52" t="e">
        <f>VLOOKUP($B52,[3]Taxonomy!$A:$K,3,)</f>
        <v>#N/A</v>
      </c>
      <c r="Q52" t="e">
        <f>VLOOKUP($B52,[3]Taxonomy!$A:$K,4,)</f>
        <v>#N/A</v>
      </c>
      <c r="R52" t="e">
        <f>VLOOKUP($B52,[3]Taxonomy!$A:$K,5,)</f>
        <v>#N/A</v>
      </c>
      <c r="S52" t="e">
        <f>VLOOKUP($B52,[3]Taxonomy!$A:$K,6,)</f>
        <v>#N/A</v>
      </c>
      <c r="T52" t="e">
        <f>VLOOKUP($B52,[3]Taxonomy!$A:$K,7,)</f>
        <v>#N/A</v>
      </c>
      <c r="U52" t="e">
        <f>VLOOKUP($B52,[3]Taxonomy!$A:$K,8,)</f>
        <v>#N/A</v>
      </c>
      <c r="V52" t="e">
        <f>VLOOKUP($B52,[3]Taxonomy!$A:$K,9,)</f>
        <v>#N/A</v>
      </c>
      <c r="W52" t="e">
        <f>VLOOKUP($B52,[3]Taxonomy!$A:$K,10,)</f>
        <v>#N/A</v>
      </c>
      <c r="X52" t="e">
        <f>VLOOKUP($B52,[3]Taxonomy!$A:$K,11,)</f>
        <v>#N/A</v>
      </c>
      <c r="Y52" t="e">
        <f>VLOOKUP($B52,[3]Taxonomy!$A:$K,12,)</f>
        <v>#N/A</v>
      </c>
      <c r="Z52" t="e">
        <f>VLOOKUP($B52,[3]Taxonomy!$A:$K,13,)</f>
        <v>#N/A</v>
      </c>
    </row>
    <row r="53" spans="1:26" x14ac:dyDescent="0.25">
      <c r="A53" t="s">
        <v>110</v>
      </c>
      <c r="B53" t="s">
        <v>111</v>
      </c>
      <c r="C53" t="s">
        <v>112</v>
      </c>
      <c r="O53" t="e">
        <f>VLOOKUP($B53,[3]Taxonomy!$A:$K,2,)</f>
        <v>#N/A</v>
      </c>
      <c r="P53" t="e">
        <f>VLOOKUP($B53,[3]Taxonomy!$A:$K,3,)</f>
        <v>#N/A</v>
      </c>
      <c r="Q53" t="e">
        <f>VLOOKUP($B53,[3]Taxonomy!$A:$K,4,)</f>
        <v>#N/A</v>
      </c>
      <c r="R53" t="e">
        <f>VLOOKUP($B53,[3]Taxonomy!$A:$K,5,)</f>
        <v>#N/A</v>
      </c>
      <c r="S53" t="e">
        <f>VLOOKUP($B53,[3]Taxonomy!$A:$K,6,)</f>
        <v>#N/A</v>
      </c>
      <c r="T53" t="e">
        <f>VLOOKUP($B53,[3]Taxonomy!$A:$K,7,)</f>
        <v>#N/A</v>
      </c>
      <c r="U53" t="e">
        <f>VLOOKUP($B53,[3]Taxonomy!$A:$K,8,)</f>
        <v>#N/A</v>
      </c>
      <c r="V53" t="e">
        <f>VLOOKUP($B53,[3]Taxonomy!$A:$K,9,)</f>
        <v>#N/A</v>
      </c>
      <c r="W53" t="e">
        <f>VLOOKUP($B53,[3]Taxonomy!$A:$K,10,)</f>
        <v>#N/A</v>
      </c>
      <c r="X53" t="e">
        <f>VLOOKUP($B53,[3]Taxonomy!$A:$K,11,)</f>
        <v>#N/A</v>
      </c>
      <c r="Y53" t="e">
        <f>VLOOKUP($B53,[3]Taxonomy!$A:$K,12,)</f>
        <v>#N/A</v>
      </c>
      <c r="Z53" t="e">
        <f>VLOOKUP($B53,[3]Taxonomy!$A:$K,13,)</f>
        <v>#N/A</v>
      </c>
    </row>
    <row r="54" spans="1:26" x14ac:dyDescent="0.25">
      <c r="A54" t="s">
        <v>113</v>
      </c>
      <c r="B54" t="s">
        <v>114</v>
      </c>
      <c r="C54" t="s">
        <v>112</v>
      </c>
      <c r="O54" t="e">
        <f>VLOOKUP($B54,[3]Taxonomy!$A:$K,2,)</f>
        <v>#N/A</v>
      </c>
      <c r="P54" t="e">
        <f>VLOOKUP($B54,[3]Taxonomy!$A:$K,3,)</f>
        <v>#N/A</v>
      </c>
      <c r="Q54" t="e">
        <f>VLOOKUP($B54,[3]Taxonomy!$A:$K,4,)</f>
        <v>#N/A</v>
      </c>
      <c r="R54" t="e">
        <f>VLOOKUP($B54,[3]Taxonomy!$A:$K,5,)</f>
        <v>#N/A</v>
      </c>
      <c r="S54" t="e">
        <f>VLOOKUP($B54,[3]Taxonomy!$A:$K,6,)</f>
        <v>#N/A</v>
      </c>
      <c r="T54" t="e">
        <f>VLOOKUP($B54,[3]Taxonomy!$A:$K,7,)</f>
        <v>#N/A</v>
      </c>
      <c r="U54" t="e">
        <f>VLOOKUP($B54,[3]Taxonomy!$A:$K,8,)</f>
        <v>#N/A</v>
      </c>
      <c r="V54" t="e">
        <f>VLOOKUP($B54,[3]Taxonomy!$A:$K,9,)</f>
        <v>#N/A</v>
      </c>
      <c r="W54" t="e">
        <f>VLOOKUP($B54,[3]Taxonomy!$A:$K,10,)</f>
        <v>#N/A</v>
      </c>
      <c r="X54" t="e">
        <f>VLOOKUP($B54,[3]Taxonomy!$A:$K,11,)</f>
        <v>#N/A</v>
      </c>
      <c r="Y54" t="e">
        <f>VLOOKUP($B54,[3]Taxonomy!$A:$K,12,)</f>
        <v>#N/A</v>
      </c>
      <c r="Z54" t="e">
        <f>VLOOKUP($B54,[3]Taxonomy!$A:$K,13,)</f>
        <v>#N/A</v>
      </c>
    </row>
    <row r="55" spans="1:26" x14ac:dyDescent="0.25">
      <c r="A55" t="s">
        <v>115</v>
      </c>
      <c r="B55" t="s">
        <v>116</v>
      </c>
      <c r="C55" t="s">
        <v>112</v>
      </c>
      <c r="O55" t="e">
        <f>VLOOKUP($B55,[3]Taxonomy!$A:$K,2,)</f>
        <v>#N/A</v>
      </c>
      <c r="P55" t="e">
        <f>VLOOKUP($B55,[3]Taxonomy!$A:$K,3,)</f>
        <v>#N/A</v>
      </c>
      <c r="Q55" t="e">
        <f>VLOOKUP($B55,[3]Taxonomy!$A:$K,4,)</f>
        <v>#N/A</v>
      </c>
      <c r="R55" t="e">
        <f>VLOOKUP($B55,[3]Taxonomy!$A:$K,5,)</f>
        <v>#N/A</v>
      </c>
      <c r="S55" t="e">
        <f>VLOOKUP($B55,[3]Taxonomy!$A:$K,6,)</f>
        <v>#N/A</v>
      </c>
      <c r="T55" t="e">
        <f>VLOOKUP($B55,[3]Taxonomy!$A:$K,7,)</f>
        <v>#N/A</v>
      </c>
      <c r="U55" t="e">
        <f>VLOOKUP($B55,[3]Taxonomy!$A:$K,8,)</f>
        <v>#N/A</v>
      </c>
      <c r="V55" t="e">
        <f>VLOOKUP($B55,[3]Taxonomy!$A:$K,9,)</f>
        <v>#N/A</v>
      </c>
      <c r="W55" t="e">
        <f>VLOOKUP($B55,[3]Taxonomy!$A:$K,10,)</f>
        <v>#N/A</v>
      </c>
      <c r="X55" t="e">
        <f>VLOOKUP($B55,[3]Taxonomy!$A:$K,11,)</f>
        <v>#N/A</v>
      </c>
      <c r="Y55" t="e">
        <f>VLOOKUP($B55,[3]Taxonomy!$A:$K,12,)</f>
        <v>#N/A</v>
      </c>
      <c r="Z55" t="e">
        <f>VLOOKUP($B55,[3]Taxonomy!$A:$K,13,)</f>
        <v>#N/A</v>
      </c>
    </row>
    <row r="56" spans="1:26" x14ac:dyDescent="0.25">
      <c r="A56" t="s">
        <v>117</v>
      </c>
      <c r="B56" t="s">
        <v>118</v>
      </c>
      <c r="C56" t="s">
        <v>112</v>
      </c>
      <c r="O56" t="e">
        <f>VLOOKUP($B56,[3]Taxonomy!$A:$K,2,)</f>
        <v>#N/A</v>
      </c>
      <c r="P56" t="e">
        <f>VLOOKUP($B56,[3]Taxonomy!$A:$K,3,)</f>
        <v>#N/A</v>
      </c>
      <c r="Q56" t="e">
        <f>VLOOKUP($B56,[3]Taxonomy!$A:$K,4,)</f>
        <v>#N/A</v>
      </c>
      <c r="R56" t="e">
        <f>VLOOKUP($B56,[3]Taxonomy!$A:$K,5,)</f>
        <v>#N/A</v>
      </c>
      <c r="S56" t="e">
        <f>VLOOKUP($B56,[3]Taxonomy!$A:$K,6,)</f>
        <v>#N/A</v>
      </c>
      <c r="T56" t="e">
        <f>VLOOKUP($B56,[3]Taxonomy!$A:$K,7,)</f>
        <v>#N/A</v>
      </c>
      <c r="U56" t="e">
        <f>VLOOKUP($B56,[3]Taxonomy!$A:$K,8,)</f>
        <v>#N/A</v>
      </c>
      <c r="V56" t="e">
        <f>VLOOKUP($B56,[3]Taxonomy!$A:$K,9,)</f>
        <v>#N/A</v>
      </c>
      <c r="W56" t="e">
        <f>VLOOKUP($B56,[3]Taxonomy!$A:$K,10,)</f>
        <v>#N/A</v>
      </c>
      <c r="X56" t="e">
        <f>VLOOKUP($B56,[3]Taxonomy!$A:$K,11,)</f>
        <v>#N/A</v>
      </c>
      <c r="Y56" t="e">
        <f>VLOOKUP($B56,[3]Taxonomy!$A:$K,12,)</f>
        <v>#N/A</v>
      </c>
      <c r="Z56" t="e">
        <f>VLOOKUP($B56,[3]Taxonomy!$A:$K,13,)</f>
        <v>#N/A</v>
      </c>
    </row>
    <row r="57" spans="1:26" x14ac:dyDescent="0.25">
      <c r="A57" t="s">
        <v>119</v>
      </c>
      <c r="B57" t="s">
        <v>120</v>
      </c>
      <c r="C57" t="s">
        <v>112</v>
      </c>
      <c r="O57" t="e">
        <f>VLOOKUP($B57,[3]Taxonomy!$A:$K,2,)</f>
        <v>#N/A</v>
      </c>
      <c r="P57" t="e">
        <f>VLOOKUP($B57,[3]Taxonomy!$A:$K,3,)</f>
        <v>#N/A</v>
      </c>
      <c r="Q57" t="e">
        <f>VLOOKUP($B57,[3]Taxonomy!$A:$K,4,)</f>
        <v>#N/A</v>
      </c>
      <c r="R57" t="e">
        <f>VLOOKUP($B57,[3]Taxonomy!$A:$K,5,)</f>
        <v>#N/A</v>
      </c>
      <c r="S57" t="e">
        <f>VLOOKUP($B57,[3]Taxonomy!$A:$K,6,)</f>
        <v>#N/A</v>
      </c>
      <c r="T57" t="e">
        <f>VLOOKUP($B57,[3]Taxonomy!$A:$K,7,)</f>
        <v>#N/A</v>
      </c>
      <c r="U57" t="e">
        <f>VLOOKUP($B57,[3]Taxonomy!$A:$K,8,)</f>
        <v>#N/A</v>
      </c>
      <c r="V57" t="e">
        <f>VLOOKUP($B57,[3]Taxonomy!$A:$K,9,)</f>
        <v>#N/A</v>
      </c>
      <c r="W57" t="e">
        <f>VLOOKUP($B57,[3]Taxonomy!$A:$K,10,)</f>
        <v>#N/A</v>
      </c>
      <c r="X57" t="e">
        <f>VLOOKUP($B57,[3]Taxonomy!$A:$K,11,)</f>
        <v>#N/A</v>
      </c>
      <c r="Y57" t="e">
        <f>VLOOKUP($B57,[3]Taxonomy!$A:$K,12,)</f>
        <v>#N/A</v>
      </c>
      <c r="Z57" t="e">
        <f>VLOOKUP($B57,[3]Taxonomy!$A:$K,13,)</f>
        <v>#N/A</v>
      </c>
    </row>
    <row r="58" spans="1:26" x14ac:dyDescent="0.25">
      <c r="A58" t="s">
        <v>121</v>
      </c>
      <c r="B58" t="s">
        <v>122</v>
      </c>
      <c r="C58" t="s">
        <v>112</v>
      </c>
      <c r="O58" t="e">
        <f>VLOOKUP($B58,[3]Taxonomy!$A:$K,2,)</f>
        <v>#N/A</v>
      </c>
      <c r="P58" t="e">
        <f>VLOOKUP($B58,[3]Taxonomy!$A:$K,3,)</f>
        <v>#N/A</v>
      </c>
      <c r="Q58" t="e">
        <f>VLOOKUP($B58,[3]Taxonomy!$A:$K,4,)</f>
        <v>#N/A</v>
      </c>
      <c r="R58" t="e">
        <f>VLOOKUP($B58,[3]Taxonomy!$A:$K,5,)</f>
        <v>#N/A</v>
      </c>
      <c r="S58" t="e">
        <f>VLOOKUP($B58,[3]Taxonomy!$A:$K,6,)</f>
        <v>#N/A</v>
      </c>
      <c r="T58" t="e">
        <f>VLOOKUP($B58,[3]Taxonomy!$A:$K,7,)</f>
        <v>#N/A</v>
      </c>
      <c r="U58" t="e">
        <f>VLOOKUP($B58,[3]Taxonomy!$A:$K,8,)</f>
        <v>#N/A</v>
      </c>
      <c r="V58" t="e">
        <f>VLOOKUP($B58,[3]Taxonomy!$A:$K,9,)</f>
        <v>#N/A</v>
      </c>
      <c r="W58" t="e">
        <f>VLOOKUP($B58,[3]Taxonomy!$A:$K,10,)</f>
        <v>#N/A</v>
      </c>
      <c r="X58" t="e">
        <f>VLOOKUP($B58,[3]Taxonomy!$A:$K,11,)</f>
        <v>#N/A</v>
      </c>
      <c r="Y58" t="e">
        <f>VLOOKUP($B58,[3]Taxonomy!$A:$K,12,)</f>
        <v>#N/A</v>
      </c>
      <c r="Z58" t="e">
        <f>VLOOKUP($B58,[3]Taxonomy!$A:$K,13,)</f>
        <v>#N/A</v>
      </c>
    </row>
    <row r="59" spans="1:26" x14ac:dyDescent="0.25">
      <c r="A59" t="s">
        <v>123</v>
      </c>
      <c r="B59" t="s">
        <v>124</v>
      </c>
      <c r="C59" t="s">
        <v>112</v>
      </c>
      <c r="M59" t="s">
        <v>6091</v>
      </c>
      <c r="N59" t="s">
        <v>6092</v>
      </c>
      <c r="O59" t="s">
        <v>6083</v>
      </c>
      <c r="P59" t="s">
        <v>6084</v>
      </c>
      <c r="Q59" t="s">
        <v>6085</v>
      </c>
      <c r="R59" t="s">
        <v>6086</v>
      </c>
      <c r="S59" t="s">
        <v>6087</v>
      </c>
      <c r="T59">
        <v>0</v>
      </c>
      <c r="U59" t="s">
        <v>6088</v>
      </c>
      <c r="V59" t="s">
        <v>6092</v>
      </c>
      <c r="W59">
        <v>0</v>
      </c>
      <c r="X59" t="s">
        <v>6089</v>
      </c>
      <c r="Y59" t="s">
        <v>6090</v>
      </c>
      <c r="Z59" t="e">
        <v>#REF!</v>
      </c>
    </row>
    <row r="60" spans="1:26" x14ac:dyDescent="0.25">
      <c r="A60" t="s">
        <v>125</v>
      </c>
      <c r="B60" t="s">
        <v>126</v>
      </c>
      <c r="C60" t="s">
        <v>112</v>
      </c>
      <c r="M60">
        <f>VLOOKUP(B60,[4]Sheet1!$C:$E,3,)</f>
        <v>0</v>
      </c>
      <c r="O60" t="e">
        <f>VLOOKUP($B60,[3]Taxonomy!$A:$K,2,)</f>
        <v>#N/A</v>
      </c>
      <c r="P60" t="e">
        <f>VLOOKUP($B60,[3]Taxonomy!$A:$K,3,)</f>
        <v>#N/A</v>
      </c>
      <c r="Q60" t="e">
        <f>VLOOKUP($B60,[3]Taxonomy!$A:$K,4,)</f>
        <v>#N/A</v>
      </c>
      <c r="R60" t="e">
        <f>VLOOKUP($B60,[3]Taxonomy!$A:$K,5,)</f>
        <v>#N/A</v>
      </c>
      <c r="S60" t="e">
        <f>VLOOKUP($B60,[3]Taxonomy!$A:$K,6,)</f>
        <v>#N/A</v>
      </c>
      <c r="T60" t="e">
        <f>VLOOKUP($B60,[3]Taxonomy!$A:$K,7,)</f>
        <v>#N/A</v>
      </c>
      <c r="U60" t="e">
        <f>VLOOKUP($B60,[3]Taxonomy!$A:$K,8,)</f>
        <v>#N/A</v>
      </c>
      <c r="V60" t="e">
        <f>VLOOKUP($B60,[3]Taxonomy!$A:$K,9,)</f>
        <v>#N/A</v>
      </c>
      <c r="W60" t="e">
        <f>VLOOKUP($B60,[3]Taxonomy!$A:$K,10,)</f>
        <v>#N/A</v>
      </c>
      <c r="X60" t="e">
        <f>VLOOKUP($B60,[3]Taxonomy!$A:$K,11,)</f>
        <v>#N/A</v>
      </c>
      <c r="Y60" t="e">
        <f>VLOOKUP($B60,[3]Taxonomy!$A:$K,12,)</f>
        <v>#N/A</v>
      </c>
      <c r="Z60" t="e">
        <f>VLOOKUP($B60,[3]Taxonomy!$A:$K,13,)</f>
        <v>#N/A</v>
      </c>
    </row>
    <row r="61" spans="1:26" x14ac:dyDescent="0.25">
      <c r="A61" t="s">
        <v>127</v>
      </c>
      <c r="B61" t="s">
        <v>128</v>
      </c>
      <c r="C61" t="s">
        <v>112</v>
      </c>
      <c r="M61">
        <f>VLOOKUP(B61,[4]Sheet1!$C:$E,3,)</f>
        <v>0</v>
      </c>
      <c r="O61" t="e">
        <f>VLOOKUP($B61,[3]Taxonomy!$A:$K,2,)</f>
        <v>#N/A</v>
      </c>
      <c r="P61" t="e">
        <f>VLOOKUP($B61,[3]Taxonomy!$A:$K,3,)</f>
        <v>#N/A</v>
      </c>
      <c r="Q61" t="e">
        <f>VLOOKUP($B61,[3]Taxonomy!$A:$K,4,)</f>
        <v>#N/A</v>
      </c>
      <c r="R61" t="e">
        <f>VLOOKUP($B61,[3]Taxonomy!$A:$K,5,)</f>
        <v>#N/A</v>
      </c>
      <c r="S61" t="e">
        <f>VLOOKUP($B61,[3]Taxonomy!$A:$K,6,)</f>
        <v>#N/A</v>
      </c>
      <c r="T61" t="e">
        <f>VLOOKUP($B61,[3]Taxonomy!$A:$K,7,)</f>
        <v>#N/A</v>
      </c>
      <c r="U61" t="e">
        <f>VLOOKUP($B61,[3]Taxonomy!$A:$K,8,)</f>
        <v>#N/A</v>
      </c>
      <c r="V61" t="e">
        <f>VLOOKUP($B61,[3]Taxonomy!$A:$K,9,)</f>
        <v>#N/A</v>
      </c>
      <c r="W61" t="e">
        <f>VLOOKUP($B61,[3]Taxonomy!$A:$K,10,)</f>
        <v>#N/A</v>
      </c>
      <c r="X61" t="e">
        <f>VLOOKUP($B61,[3]Taxonomy!$A:$K,11,)</f>
        <v>#N/A</v>
      </c>
      <c r="Y61" t="e">
        <f>VLOOKUP($B61,[3]Taxonomy!$A:$K,12,)</f>
        <v>#N/A</v>
      </c>
      <c r="Z61" t="e">
        <f>VLOOKUP($B61,[3]Taxonomy!$A:$K,13,)</f>
        <v>#N/A</v>
      </c>
    </row>
    <row r="62" spans="1:26" x14ac:dyDescent="0.25">
      <c r="A62" t="s">
        <v>129</v>
      </c>
      <c r="B62" t="s">
        <v>130</v>
      </c>
      <c r="C62" t="s">
        <v>112</v>
      </c>
      <c r="M62">
        <f>VLOOKUP(B62,[4]Sheet1!$C:$E,3,)</f>
        <v>0</v>
      </c>
      <c r="O62" t="e">
        <f>VLOOKUP($B62,[3]Taxonomy!$A:$K,2,)</f>
        <v>#N/A</v>
      </c>
      <c r="P62" t="e">
        <f>VLOOKUP($B62,[3]Taxonomy!$A:$K,3,)</f>
        <v>#N/A</v>
      </c>
      <c r="Q62" t="e">
        <f>VLOOKUP($B62,[3]Taxonomy!$A:$K,4,)</f>
        <v>#N/A</v>
      </c>
      <c r="R62" t="e">
        <f>VLOOKUP($B62,[3]Taxonomy!$A:$K,5,)</f>
        <v>#N/A</v>
      </c>
      <c r="S62" t="e">
        <f>VLOOKUP($B62,[3]Taxonomy!$A:$K,6,)</f>
        <v>#N/A</v>
      </c>
      <c r="T62" t="e">
        <f>VLOOKUP($B62,[3]Taxonomy!$A:$K,7,)</f>
        <v>#N/A</v>
      </c>
      <c r="U62" t="e">
        <f>VLOOKUP($B62,[3]Taxonomy!$A:$K,8,)</f>
        <v>#N/A</v>
      </c>
      <c r="V62" t="e">
        <f>VLOOKUP($B62,[3]Taxonomy!$A:$K,9,)</f>
        <v>#N/A</v>
      </c>
      <c r="W62" t="e">
        <f>VLOOKUP($B62,[3]Taxonomy!$A:$K,10,)</f>
        <v>#N/A</v>
      </c>
      <c r="X62" t="e">
        <f>VLOOKUP($B62,[3]Taxonomy!$A:$K,11,)</f>
        <v>#N/A</v>
      </c>
      <c r="Y62" t="e">
        <f>VLOOKUP($B62,[3]Taxonomy!$A:$K,12,)</f>
        <v>#N/A</v>
      </c>
      <c r="Z62" t="e">
        <f>VLOOKUP($B62,[3]Taxonomy!$A:$K,13,)</f>
        <v>#N/A</v>
      </c>
    </row>
    <row r="63" spans="1:26" x14ac:dyDescent="0.25">
      <c r="A63" t="s">
        <v>131</v>
      </c>
      <c r="B63" t="s">
        <v>132</v>
      </c>
      <c r="C63" t="s">
        <v>112</v>
      </c>
      <c r="M63">
        <f>VLOOKUP(B63,[4]Sheet1!$C:$E,3,)</f>
        <v>0</v>
      </c>
      <c r="O63" t="e">
        <f>VLOOKUP($B63,[3]Taxonomy!$A:$K,2,)</f>
        <v>#N/A</v>
      </c>
      <c r="P63" t="e">
        <f>VLOOKUP($B63,[3]Taxonomy!$A:$K,3,)</f>
        <v>#N/A</v>
      </c>
      <c r="Q63" t="e">
        <f>VLOOKUP($B63,[3]Taxonomy!$A:$K,4,)</f>
        <v>#N/A</v>
      </c>
      <c r="R63" t="e">
        <f>VLOOKUP($B63,[3]Taxonomy!$A:$K,5,)</f>
        <v>#N/A</v>
      </c>
      <c r="S63" t="e">
        <f>VLOOKUP($B63,[3]Taxonomy!$A:$K,6,)</f>
        <v>#N/A</v>
      </c>
      <c r="T63" t="e">
        <f>VLOOKUP($B63,[3]Taxonomy!$A:$K,7,)</f>
        <v>#N/A</v>
      </c>
      <c r="U63" t="e">
        <f>VLOOKUP($B63,[3]Taxonomy!$A:$K,8,)</f>
        <v>#N/A</v>
      </c>
      <c r="V63" t="e">
        <f>VLOOKUP($B63,[3]Taxonomy!$A:$K,9,)</f>
        <v>#N/A</v>
      </c>
      <c r="W63" t="e">
        <f>VLOOKUP($B63,[3]Taxonomy!$A:$K,10,)</f>
        <v>#N/A</v>
      </c>
      <c r="X63" t="e">
        <f>VLOOKUP($B63,[3]Taxonomy!$A:$K,11,)</f>
        <v>#N/A</v>
      </c>
      <c r="Y63" t="e">
        <f>VLOOKUP($B63,[3]Taxonomy!$A:$K,12,)</f>
        <v>#N/A</v>
      </c>
      <c r="Z63" t="e">
        <f>VLOOKUP($B63,[3]Taxonomy!$A:$K,13,)</f>
        <v>#N/A</v>
      </c>
    </row>
    <row r="64" spans="1:26" x14ac:dyDescent="0.25">
      <c r="A64" t="s">
        <v>133</v>
      </c>
      <c r="B64" t="s">
        <v>134</v>
      </c>
      <c r="C64" t="s">
        <v>112</v>
      </c>
      <c r="M64">
        <f>VLOOKUP(B64,[4]Sheet1!$C:$E,3,)</f>
        <v>0</v>
      </c>
      <c r="O64" t="e">
        <f>VLOOKUP($B64,[3]Taxonomy!$A:$K,2,)</f>
        <v>#N/A</v>
      </c>
      <c r="P64" t="e">
        <f>VLOOKUP($B64,[3]Taxonomy!$A:$K,3,)</f>
        <v>#N/A</v>
      </c>
      <c r="Q64" t="e">
        <f>VLOOKUP($B64,[3]Taxonomy!$A:$K,4,)</f>
        <v>#N/A</v>
      </c>
      <c r="R64" t="e">
        <f>VLOOKUP($B64,[3]Taxonomy!$A:$K,5,)</f>
        <v>#N/A</v>
      </c>
      <c r="S64" t="e">
        <f>VLOOKUP($B64,[3]Taxonomy!$A:$K,6,)</f>
        <v>#N/A</v>
      </c>
      <c r="T64" t="e">
        <f>VLOOKUP($B64,[3]Taxonomy!$A:$K,7,)</f>
        <v>#N/A</v>
      </c>
      <c r="U64" t="e">
        <f>VLOOKUP($B64,[3]Taxonomy!$A:$K,8,)</f>
        <v>#N/A</v>
      </c>
      <c r="V64" t="e">
        <f>VLOOKUP($B64,[3]Taxonomy!$A:$K,9,)</f>
        <v>#N/A</v>
      </c>
      <c r="W64" t="e">
        <f>VLOOKUP($B64,[3]Taxonomy!$A:$K,10,)</f>
        <v>#N/A</v>
      </c>
      <c r="X64" t="e">
        <f>VLOOKUP($B64,[3]Taxonomy!$A:$K,11,)</f>
        <v>#N/A</v>
      </c>
      <c r="Y64" t="e">
        <f>VLOOKUP($B64,[3]Taxonomy!$A:$K,12,)</f>
        <v>#N/A</v>
      </c>
      <c r="Z64" t="e">
        <f>VLOOKUP($B64,[3]Taxonomy!$A:$K,13,)</f>
        <v>#N/A</v>
      </c>
    </row>
    <row r="65" spans="1:26" x14ac:dyDescent="0.25">
      <c r="A65" t="s">
        <v>135</v>
      </c>
      <c r="B65" t="s">
        <v>136</v>
      </c>
      <c r="C65" t="s">
        <v>137</v>
      </c>
      <c r="O65" t="e">
        <f>VLOOKUP($B65,[3]Taxonomy!$A:$K,2,)</f>
        <v>#N/A</v>
      </c>
      <c r="P65" t="e">
        <f>VLOOKUP($B65,[3]Taxonomy!$A:$K,3,)</f>
        <v>#N/A</v>
      </c>
      <c r="Q65" t="e">
        <f>VLOOKUP($B65,[3]Taxonomy!$A:$K,4,)</f>
        <v>#N/A</v>
      </c>
      <c r="R65" t="e">
        <f>VLOOKUP($B65,[3]Taxonomy!$A:$K,5,)</f>
        <v>#N/A</v>
      </c>
      <c r="S65" t="e">
        <f>VLOOKUP($B65,[3]Taxonomy!$A:$K,6,)</f>
        <v>#N/A</v>
      </c>
      <c r="T65" t="e">
        <f>VLOOKUP($B65,[3]Taxonomy!$A:$K,7,)</f>
        <v>#N/A</v>
      </c>
      <c r="U65" t="e">
        <f>VLOOKUP($B65,[3]Taxonomy!$A:$K,8,)</f>
        <v>#N/A</v>
      </c>
      <c r="V65" t="e">
        <f>VLOOKUP($B65,[3]Taxonomy!$A:$K,9,)</f>
        <v>#N/A</v>
      </c>
      <c r="W65" t="e">
        <f>VLOOKUP($B65,[3]Taxonomy!$A:$K,10,)</f>
        <v>#N/A</v>
      </c>
      <c r="X65" t="e">
        <f>VLOOKUP($B65,[3]Taxonomy!$A:$K,11,)</f>
        <v>#N/A</v>
      </c>
      <c r="Y65" t="e">
        <f>VLOOKUP($B65,[3]Taxonomy!$A:$K,12,)</f>
        <v>#N/A</v>
      </c>
      <c r="Z65" t="e">
        <f>VLOOKUP($B65,[3]Taxonomy!$A:$K,13,)</f>
        <v>#N/A</v>
      </c>
    </row>
    <row r="66" spans="1:26" x14ac:dyDescent="0.25">
      <c r="A66" t="s">
        <v>138</v>
      </c>
      <c r="B66" t="s">
        <v>139</v>
      </c>
      <c r="C66" t="s">
        <v>140</v>
      </c>
      <c r="O66" t="e">
        <f>VLOOKUP($B66,[3]Taxonomy!$A:$K,2,)</f>
        <v>#N/A</v>
      </c>
      <c r="P66" t="e">
        <f>VLOOKUP($B66,[3]Taxonomy!$A:$K,3,)</f>
        <v>#N/A</v>
      </c>
      <c r="Q66" t="e">
        <f>VLOOKUP($B66,[3]Taxonomy!$A:$K,4,)</f>
        <v>#N/A</v>
      </c>
      <c r="R66" t="e">
        <f>VLOOKUP($B66,[3]Taxonomy!$A:$K,5,)</f>
        <v>#N/A</v>
      </c>
      <c r="S66" t="e">
        <f>VLOOKUP($B66,[3]Taxonomy!$A:$K,6,)</f>
        <v>#N/A</v>
      </c>
      <c r="T66" t="e">
        <f>VLOOKUP($B66,[3]Taxonomy!$A:$K,7,)</f>
        <v>#N/A</v>
      </c>
      <c r="U66" t="e">
        <f>VLOOKUP($B66,[3]Taxonomy!$A:$K,8,)</f>
        <v>#N/A</v>
      </c>
      <c r="V66" t="e">
        <f>VLOOKUP($B66,[3]Taxonomy!$A:$K,9,)</f>
        <v>#N/A</v>
      </c>
      <c r="W66" t="e">
        <f>VLOOKUP($B66,[3]Taxonomy!$A:$K,10,)</f>
        <v>#N/A</v>
      </c>
      <c r="X66" t="e">
        <f>VLOOKUP($B66,[3]Taxonomy!$A:$K,11,)</f>
        <v>#N/A</v>
      </c>
      <c r="Y66" t="e">
        <f>VLOOKUP($B66,[3]Taxonomy!$A:$K,12,)</f>
        <v>#N/A</v>
      </c>
      <c r="Z66" t="e">
        <f>VLOOKUP($B66,[3]Taxonomy!$A:$K,13,)</f>
        <v>#N/A</v>
      </c>
    </row>
    <row r="67" spans="1:26" x14ac:dyDescent="0.25">
      <c r="A67" t="s">
        <v>141</v>
      </c>
      <c r="B67" t="s">
        <v>142</v>
      </c>
      <c r="C67" t="s">
        <v>140</v>
      </c>
      <c r="M67">
        <f>VLOOKUP(B67,'[3]Lab Sheet'!$C:$E,3,)</f>
        <v>0</v>
      </c>
      <c r="O67" t="str">
        <f>VLOOKUP($B67,[3]Taxonomy!$A:$K,2,)</f>
        <v>Arthropoda</v>
      </c>
    </row>
    <row r="68" spans="1:26" x14ac:dyDescent="0.25">
      <c r="A68" t="s">
        <v>143</v>
      </c>
      <c r="B68" t="s">
        <v>144</v>
      </c>
      <c r="C68" t="s">
        <v>145</v>
      </c>
      <c r="O68" t="e">
        <f>VLOOKUP($B68,[3]Taxonomy!$A:$K,2,)</f>
        <v>#N/A</v>
      </c>
      <c r="P68" t="e">
        <f>VLOOKUP($B68,[3]Taxonomy!$A:$K,3,)</f>
        <v>#N/A</v>
      </c>
      <c r="Q68" t="e">
        <f>VLOOKUP($B68,[3]Taxonomy!$A:$K,4,)</f>
        <v>#N/A</v>
      </c>
      <c r="R68" t="e">
        <f>VLOOKUP($B68,[3]Taxonomy!$A:$K,5,)</f>
        <v>#N/A</v>
      </c>
      <c r="S68" t="e">
        <f>VLOOKUP($B68,[3]Taxonomy!$A:$K,6,)</f>
        <v>#N/A</v>
      </c>
      <c r="T68" t="e">
        <f>VLOOKUP($B68,[3]Taxonomy!$A:$K,7,)</f>
        <v>#N/A</v>
      </c>
      <c r="U68" t="e">
        <f>VLOOKUP($B68,[3]Taxonomy!$A:$K,8,)</f>
        <v>#N/A</v>
      </c>
      <c r="V68" t="e">
        <f>VLOOKUP($B68,[3]Taxonomy!$A:$K,9,)</f>
        <v>#N/A</v>
      </c>
      <c r="W68" t="e">
        <f>VLOOKUP($B68,[3]Taxonomy!$A:$K,10,)</f>
        <v>#N/A</v>
      </c>
      <c r="X68" t="e">
        <f>VLOOKUP($B68,[3]Taxonomy!$A:$K,11,)</f>
        <v>#N/A</v>
      </c>
      <c r="Y68" t="e">
        <f>VLOOKUP($B68,[3]Taxonomy!$A:$K,12,)</f>
        <v>#N/A</v>
      </c>
      <c r="Z68" t="e">
        <f>VLOOKUP($B68,[3]Taxonomy!$A:$K,13,)</f>
        <v>#N/A</v>
      </c>
    </row>
    <row r="69" spans="1:26" x14ac:dyDescent="0.25">
      <c r="A69" t="s">
        <v>146</v>
      </c>
      <c r="B69" t="s">
        <v>147</v>
      </c>
      <c r="C69" t="s">
        <v>145</v>
      </c>
      <c r="O69" t="e">
        <f>VLOOKUP($B69,[3]Taxonomy!$A:$K,2,)</f>
        <v>#N/A</v>
      </c>
      <c r="P69" t="e">
        <f>VLOOKUP($B69,[3]Taxonomy!$A:$K,3,)</f>
        <v>#N/A</v>
      </c>
      <c r="Q69" t="e">
        <f>VLOOKUP($B69,[3]Taxonomy!$A:$K,4,)</f>
        <v>#N/A</v>
      </c>
      <c r="R69" t="e">
        <f>VLOOKUP($B69,[3]Taxonomy!$A:$K,5,)</f>
        <v>#N/A</v>
      </c>
      <c r="S69" t="e">
        <f>VLOOKUP($B69,[3]Taxonomy!$A:$K,6,)</f>
        <v>#N/A</v>
      </c>
      <c r="T69" t="e">
        <f>VLOOKUP($B69,[3]Taxonomy!$A:$K,7,)</f>
        <v>#N/A</v>
      </c>
      <c r="U69" t="e">
        <f>VLOOKUP($B69,[3]Taxonomy!$A:$K,8,)</f>
        <v>#N/A</v>
      </c>
      <c r="V69" t="e">
        <f>VLOOKUP($B69,[3]Taxonomy!$A:$K,9,)</f>
        <v>#N/A</v>
      </c>
      <c r="W69" t="e">
        <f>VLOOKUP($B69,[3]Taxonomy!$A:$K,10,)</f>
        <v>#N/A</v>
      </c>
      <c r="X69" t="e">
        <f>VLOOKUP($B69,[3]Taxonomy!$A:$K,11,)</f>
        <v>#N/A</v>
      </c>
      <c r="Y69" t="e">
        <f>VLOOKUP($B69,[3]Taxonomy!$A:$K,12,)</f>
        <v>#N/A</v>
      </c>
      <c r="Z69" t="e">
        <f>VLOOKUP($B69,[3]Taxonomy!$A:$K,13,)</f>
        <v>#N/A</v>
      </c>
    </row>
    <row r="70" spans="1:26" x14ac:dyDescent="0.25">
      <c r="A70" t="s">
        <v>148</v>
      </c>
      <c r="B70" t="s">
        <v>149</v>
      </c>
      <c r="C70" t="s">
        <v>145</v>
      </c>
      <c r="O70" t="e">
        <f>VLOOKUP($B70,[3]Taxonomy!$A:$K,2,)</f>
        <v>#N/A</v>
      </c>
      <c r="P70" t="e">
        <f>VLOOKUP($B70,[3]Taxonomy!$A:$K,3,)</f>
        <v>#N/A</v>
      </c>
      <c r="Q70" t="e">
        <f>VLOOKUP($B70,[3]Taxonomy!$A:$K,4,)</f>
        <v>#N/A</v>
      </c>
      <c r="R70" t="e">
        <f>VLOOKUP($B70,[3]Taxonomy!$A:$K,5,)</f>
        <v>#N/A</v>
      </c>
      <c r="S70" t="e">
        <f>VLOOKUP($B70,[3]Taxonomy!$A:$K,6,)</f>
        <v>#N/A</v>
      </c>
      <c r="T70" t="e">
        <f>VLOOKUP($B70,[3]Taxonomy!$A:$K,7,)</f>
        <v>#N/A</v>
      </c>
      <c r="U70" t="e">
        <f>VLOOKUP($B70,[3]Taxonomy!$A:$K,8,)</f>
        <v>#N/A</v>
      </c>
      <c r="V70" t="e">
        <f>VLOOKUP($B70,[3]Taxonomy!$A:$K,9,)</f>
        <v>#N/A</v>
      </c>
      <c r="W70" t="e">
        <f>VLOOKUP($B70,[3]Taxonomy!$A:$K,10,)</f>
        <v>#N/A</v>
      </c>
      <c r="X70" t="e">
        <f>VLOOKUP($B70,[3]Taxonomy!$A:$K,11,)</f>
        <v>#N/A</v>
      </c>
      <c r="Y70" t="e">
        <f>VLOOKUP($B70,[3]Taxonomy!$A:$K,12,)</f>
        <v>#N/A</v>
      </c>
      <c r="Z70" t="e">
        <f>VLOOKUP($B70,[3]Taxonomy!$A:$K,13,)</f>
        <v>#N/A</v>
      </c>
    </row>
    <row r="71" spans="1:26" x14ac:dyDescent="0.25">
      <c r="A71" t="s">
        <v>150</v>
      </c>
      <c r="B71" t="s">
        <v>151</v>
      </c>
      <c r="C71" t="s">
        <v>145</v>
      </c>
      <c r="O71" t="e">
        <f>VLOOKUP($B71,[3]Taxonomy!$A:$K,2,)</f>
        <v>#N/A</v>
      </c>
      <c r="P71" t="e">
        <f>VLOOKUP($B71,[3]Taxonomy!$A:$K,3,)</f>
        <v>#N/A</v>
      </c>
      <c r="Q71" t="e">
        <f>VLOOKUP($B71,[3]Taxonomy!$A:$K,4,)</f>
        <v>#N/A</v>
      </c>
      <c r="R71" t="e">
        <f>VLOOKUP($B71,[3]Taxonomy!$A:$K,5,)</f>
        <v>#N/A</v>
      </c>
      <c r="S71" t="e">
        <f>VLOOKUP($B71,[3]Taxonomy!$A:$K,6,)</f>
        <v>#N/A</v>
      </c>
      <c r="T71" t="e">
        <f>VLOOKUP($B71,[3]Taxonomy!$A:$K,7,)</f>
        <v>#N/A</v>
      </c>
      <c r="U71" t="e">
        <f>VLOOKUP($B71,[3]Taxonomy!$A:$K,8,)</f>
        <v>#N/A</v>
      </c>
      <c r="V71" t="e">
        <f>VLOOKUP($B71,[3]Taxonomy!$A:$K,9,)</f>
        <v>#N/A</v>
      </c>
      <c r="W71" t="e">
        <f>VLOOKUP($B71,[3]Taxonomy!$A:$K,10,)</f>
        <v>#N/A</v>
      </c>
      <c r="X71" t="e">
        <f>VLOOKUP($B71,[3]Taxonomy!$A:$K,11,)</f>
        <v>#N/A</v>
      </c>
      <c r="Y71" t="e">
        <f>VLOOKUP($B71,[3]Taxonomy!$A:$K,12,)</f>
        <v>#N/A</v>
      </c>
      <c r="Z71" t="e">
        <f>VLOOKUP($B71,[3]Taxonomy!$A:$K,13,)</f>
        <v>#N/A</v>
      </c>
    </row>
    <row r="72" spans="1:26" x14ac:dyDescent="0.25">
      <c r="A72" t="s">
        <v>152</v>
      </c>
      <c r="B72" t="s">
        <v>153</v>
      </c>
      <c r="C72" t="s">
        <v>145</v>
      </c>
      <c r="O72" t="e">
        <f>VLOOKUP($B72,[3]Taxonomy!$A:$K,2,)</f>
        <v>#N/A</v>
      </c>
      <c r="P72" t="e">
        <f>VLOOKUP($B72,[3]Taxonomy!$A:$K,3,)</f>
        <v>#N/A</v>
      </c>
      <c r="Q72" t="e">
        <f>VLOOKUP($B72,[3]Taxonomy!$A:$K,4,)</f>
        <v>#N/A</v>
      </c>
      <c r="R72" t="e">
        <f>VLOOKUP($B72,[3]Taxonomy!$A:$K,5,)</f>
        <v>#N/A</v>
      </c>
      <c r="S72" t="e">
        <f>VLOOKUP($B72,[3]Taxonomy!$A:$K,6,)</f>
        <v>#N/A</v>
      </c>
      <c r="T72" t="e">
        <f>VLOOKUP($B72,[3]Taxonomy!$A:$K,7,)</f>
        <v>#N/A</v>
      </c>
      <c r="U72" t="e">
        <f>VLOOKUP($B72,[3]Taxonomy!$A:$K,8,)</f>
        <v>#N/A</v>
      </c>
      <c r="V72" t="e">
        <f>VLOOKUP($B72,[3]Taxonomy!$A:$K,9,)</f>
        <v>#N/A</v>
      </c>
      <c r="W72" t="e">
        <f>VLOOKUP($B72,[3]Taxonomy!$A:$K,10,)</f>
        <v>#N/A</v>
      </c>
      <c r="X72" t="e">
        <f>VLOOKUP($B72,[3]Taxonomy!$A:$K,11,)</f>
        <v>#N/A</v>
      </c>
      <c r="Y72" t="e">
        <f>VLOOKUP($B72,[3]Taxonomy!$A:$K,12,)</f>
        <v>#N/A</v>
      </c>
      <c r="Z72" t="e">
        <f>VLOOKUP($B72,[3]Taxonomy!$A:$K,13,)</f>
        <v>#N/A</v>
      </c>
    </row>
    <row r="73" spans="1:26" x14ac:dyDescent="0.25">
      <c r="A73" t="s">
        <v>154</v>
      </c>
      <c r="B73" t="s">
        <v>155</v>
      </c>
      <c r="C73" t="s">
        <v>145</v>
      </c>
      <c r="O73" t="e">
        <f>VLOOKUP($B73,[3]Taxonomy!$A:$K,2,)</f>
        <v>#N/A</v>
      </c>
      <c r="P73" t="e">
        <f>VLOOKUP($B73,[3]Taxonomy!$A:$K,3,)</f>
        <v>#N/A</v>
      </c>
      <c r="Q73" t="e">
        <f>VLOOKUP($B73,[3]Taxonomy!$A:$K,4,)</f>
        <v>#N/A</v>
      </c>
      <c r="R73" t="e">
        <f>VLOOKUP($B73,[3]Taxonomy!$A:$K,5,)</f>
        <v>#N/A</v>
      </c>
      <c r="S73" t="e">
        <f>VLOOKUP($B73,[3]Taxonomy!$A:$K,6,)</f>
        <v>#N/A</v>
      </c>
      <c r="T73" t="e">
        <f>VLOOKUP($B73,[3]Taxonomy!$A:$K,7,)</f>
        <v>#N/A</v>
      </c>
      <c r="U73" t="e">
        <f>VLOOKUP($B73,[3]Taxonomy!$A:$K,8,)</f>
        <v>#N/A</v>
      </c>
      <c r="V73" t="e">
        <f>VLOOKUP($B73,[3]Taxonomy!$A:$K,9,)</f>
        <v>#N/A</v>
      </c>
      <c r="W73" t="e">
        <f>VLOOKUP($B73,[3]Taxonomy!$A:$K,10,)</f>
        <v>#N/A</v>
      </c>
      <c r="X73" t="e">
        <f>VLOOKUP($B73,[3]Taxonomy!$A:$K,11,)</f>
        <v>#N/A</v>
      </c>
      <c r="Y73" t="e">
        <f>VLOOKUP($B73,[3]Taxonomy!$A:$K,12,)</f>
        <v>#N/A</v>
      </c>
      <c r="Z73" t="e">
        <f>VLOOKUP($B73,[3]Taxonomy!$A:$K,13,)</f>
        <v>#N/A</v>
      </c>
    </row>
    <row r="74" spans="1:26" x14ac:dyDescent="0.25">
      <c r="A74" t="s">
        <v>156</v>
      </c>
      <c r="B74" t="s">
        <v>157</v>
      </c>
      <c r="C74" t="s">
        <v>145</v>
      </c>
      <c r="O74" t="e">
        <f>VLOOKUP($B74,[3]Taxonomy!$A:$K,2,)</f>
        <v>#N/A</v>
      </c>
      <c r="P74" t="e">
        <f>VLOOKUP($B74,[3]Taxonomy!$A:$K,3,)</f>
        <v>#N/A</v>
      </c>
      <c r="Q74" t="e">
        <f>VLOOKUP($B74,[3]Taxonomy!$A:$K,4,)</f>
        <v>#N/A</v>
      </c>
      <c r="R74" t="e">
        <f>VLOOKUP($B74,[3]Taxonomy!$A:$K,5,)</f>
        <v>#N/A</v>
      </c>
      <c r="S74" t="e">
        <f>VLOOKUP($B74,[3]Taxonomy!$A:$K,6,)</f>
        <v>#N/A</v>
      </c>
      <c r="T74" t="e">
        <f>VLOOKUP($B74,[3]Taxonomy!$A:$K,7,)</f>
        <v>#N/A</v>
      </c>
      <c r="U74" t="e">
        <f>VLOOKUP($B74,[3]Taxonomy!$A:$K,8,)</f>
        <v>#N/A</v>
      </c>
      <c r="V74" t="e">
        <f>VLOOKUP($B74,[3]Taxonomy!$A:$K,9,)</f>
        <v>#N/A</v>
      </c>
      <c r="W74" t="e">
        <f>VLOOKUP($B74,[3]Taxonomy!$A:$K,10,)</f>
        <v>#N/A</v>
      </c>
      <c r="X74" t="e">
        <f>VLOOKUP($B74,[3]Taxonomy!$A:$K,11,)</f>
        <v>#N/A</v>
      </c>
      <c r="Y74" t="e">
        <f>VLOOKUP($B74,[3]Taxonomy!$A:$K,12,)</f>
        <v>#N/A</v>
      </c>
      <c r="Z74" t="e">
        <f>VLOOKUP($B74,[3]Taxonomy!$A:$K,13,)</f>
        <v>#N/A</v>
      </c>
    </row>
    <row r="75" spans="1:26" x14ac:dyDescent="0.25">
      <c r="A75" t="s">
        <v>158</v>
      </c>
      <c r="B75" t="s">
        <v>159</v>
      </c>
      <c r="C75" t="s">
        <v>145</v>
      </c>
      <c r="O75" t="e">
        <f>VLOOKUP($B75,[3]Taxonomy!$A:$K,2,)</f>
        <v>#N/A</v>
      </c>
      <c r="P75" t="e">
        <f>VLOOKUP($B75,[3]Taxonomy!$A:$K,3,)</f>
        <v>#N/A</v>
      </c>
      <c r="Q75" t="e">
        <f>VLOOKUP($B75,[3]Taxonomy!$A:$K,4,)</f>
        <v>#N/A</v>
      </c>
      <c r="R75" t="e">
        <f>VLOOKUP($B75,[3]Taxonomy!$A:$K,5,)</f>
        <v>#N/A</v>
      </c>
      <c r="S75" t="e">
        <f>VLOOKUP($B75,[3]Taxonomy!$A:$K,6,)</f>
        <v>#N/A</v>
      </c>
      <c r="T75" t="e">
        <f>VLOOKUP($B75,[3]Taxonomy!$A:$K,7,)</f>
        <v>#N/A</v>
      </c>
      <c r="U75" t="e">
        <f>VLOOKUP($B75,[3]Taxonomy!$A:$K,8,)</f>
        <v>#N/A</v>
      </c>
      <c r="V75" t="e">
        <f>VLOOKUP($B75,[3]Taxonomy!$A:$K,9,)</f>
        <v>#N/A</v>
      </c>
      <c r="W75" t="e">
        <f>VLOOKUP($B75,[3]Taxonomy!$A:$K,10,)</f>
        <v>#N/A</v>
      </c>
      <c r="X75" t="e">
        <f>VLOOKUP($B75,[3]Taxonomy!$A:$K,11,)</f>
        <v>#N/A</v>
      </c>
      <c r="Y75" t="e">
        <f>VLOOKUP($B75,[3]Taxonomy!$A:$K,12,)</f>
        <v>#N/A</v>
      </c>
      <c r="Z75" t="e">
        <f>VLOOKUP($B75,[3]Taxonomy!$A:$K,13,)</f>
        <v>#N/A</v>
      </c>
    </row>
    <row r="76" spans="1:26" x14ac:dyDescent="0.25">
      <c r="A76" t="s">
        <v>160</v>
      </c>
      <c r="B76" t="s">
        <v>161</v>
      </c>
      <c r="C76" t="s">
        <v>145</v>
      </c>
      <c r="O76" t="e">
        <f>VLOOKUP($B76,[3]Taxonomy!$A:$K,2,)</f>
        <v>#N/A</v>
      </c>
      <c r="P76" t="e">
        <f>VLOOKUP($B76,[3]Taxonomy!$A:$K,3,)</f>
        <v>#N/A</v>
      </c>
      <c r="Q76" t="e">
        <f>VLOOKUP($B76,[3]Taxonomy!$A:$K,4,)</f>
        <v>#N/A</v>
      </c>
      <c r="R76" t="e">
        <f>VLOOKUP($B76,[3]Taxonomy!$A:$K,5,)</f>
        <v>#N/A</v>
      </c>
      <c r="S76" t="e">
        <f>VLOOKUP($B76,[3]Taxonomy!$A:$K,6,)</f>
        <v>#N/A</v>
      </c>
      <c r="T76" t="e">
        <f>VLOOKUP($B76,[3]Taxonomy!$A:$K,7,)</f>
        <v>#N/A</v>
      </c>
      <c r="U76" t="e">
        <f>VLOOKUP($B76,[3]Taxonomy!$A:$K,8,)</f>
        <v>#N/A</v>
      </c>
      <c r="V76" t="e">
        <f>VLOOKUP($B76,[3]Taxonomy!$A:$K,9,)</f>
        <v>#N/A</v>
      </c>
      <c r="W76" t="e">
        <f>VLOOKUP($B76,[3]Taxonomy!$A:$K,10,)</f>
        <v>#N/A</v>
      </c>
      <c r="X76" t="e">
        <f>VLOOKUP($B76,[3]Taxonomy!$A:$K,11,)</f>
        <v>#N/A</v>
      </c>
      <c r="Y76" t="e">
        <f>VLOOKUP($B76,[3]Taxonomy!$A:$K,12,)</f>
        <v>#N/A</v>
      </c>
      <c r="Z76" t="e">
        <f>VLOOKUP($B76,[3]Taxonomy!$A:$K,13,)</f>
        <v>#N/A</v>
      </c>
    </row>
    <row r="77" spans="1:26" x14ac:dyDescent="0.25">
      <c r="A77" t="s">
        <v>162</v>
      </c>
      <c r="B77" t="s">
        <v>163</v>
      </c>
      <c r="C77" t="s">
        <v>145</v>
      </c>
      <c r="O77" t="e">
        <f>VLOOKUP($B77,[3]Taxonomy!$A:$K,2,)</f>
        <v>#N/A</v>
      </c>
      <c r="P77" t="e">
        <f>VLOOKUP($B77,[3]Taxonomy!$A:$K,3,)</f>
        <v>#N/A</v>
      </c>
      <c r="Q77" t="e">
        <f>VLOOKUP($B77,[3]Taxonomy!$A:$K,4,)</f>
        <v>#N/A</v>
      </c>
      <c r="R77" t="e">
        <f>VLOOKUP($B77,[3]Taxonomy!$A:$K,5,)</f>
        <v>#N/A</v>
      </c>
      <c r="S77" t="e">
        <f>VLOOKUP($B77,[3]Taxonomy!$A:$K,6,)</f>
        <v>#N/A</v>
      </c>
      <c r="T77" t="e">
        <f>VLOOKUP($B77,[3]Taxonomy!$A:$K,7,)</f>
        <v>#N/A</v>
      </c>
      <c r="U77" t="e">
        <f>VLOOKUP($B77,[3]Taxonomy!$A:$K,8,)</f>
        <v>#N/A</v>
      </c>
      <c r="V77" t="e">
        <f>VLOOKUP($B77,[3]Taxonomy!$A:$K,9,)</f>
        <v>#N/A</v>
      </c>
      <c r="W77" t="e">
        <f>VLOOKUP($B77,[3]Taxonomy!$A:$K,10,)</f>
        <v>#N/A</v>
      </c>
      <c r="X77" t="e">
        <f>VLOOKUP($B77,[3]Taxonomy!$A:$K,11,)</f>
        <v>#N/A</v>
      </c>
      <c r="Y77" t="e">
        <f>VLOOKUP($B77,[3]Taxonomy!$A:$K,12,)</f>
        <v>#N/A</v>
      </c>
      <c r="Z77" t="e">
        <f>VLOOKUP($B77,[3]Taxonomy!$A:$K,13,)</f>
        <v>#N/A</v>
      </c>
    </row>
    <row r="78" spans="1:26" x14ac:dyDescent="0.25">
      <c r="A78" t="s">
        <v>164</v>
      </c>
      <c r="B78" t="s">
        <v>165</v>
      </c>
      <c r="C78" t="s">
        <v>145</v>
      </c>
      <c r="O78" t="e">
        <f>VLOOKUP($B78,[3]Taxonomy!$A:$K,2,)</f>
        <v>#N/A</v>
      </c>
      <c r="P78" t="e">
        <f>VLOOKUP($B78,[3]Taxonomy!$A:$K,3,)</f>
        <v>#N/A</v>
      </c>
      <c r="Q78" t="e">
        <f>VLOOKUP($B78,[3]Taxonomy!$A:$K,4,)</f>
        <v>#N/A</v>
      </c>
      <c r="R78" t="e">
        <f>VLOOKUP($B78,[3]Taxonomy!$A:$K,5,)</f>
        <v>#N/A</v>
      </c>
      <c r="S78" t="e">
        <f>VLOOKUP($B78,[3]Taxonomy!$A:$K,6,)</f>
        <v>#N/A</v>
      </c>
      <c r="T78" t="e">
        <f>VLOOKUP($B78,[3]Taxonomy!$A:$K,7,)</f>
        <v>#N/A</v>
      </c>
      <c r="U78" t="e">
        <f>VLOOKUP($B78,[3]Taxonomy!$A:$K,8,)</f>
        <v>#N/A</v>
      </c>
      <c r="V78" t="e">
        <f>VLOOKUP($B78,[3]Taxonomy!$A:$K,9,)</f>
        <v>#N/A</v>
      </c>
      <c r="W78" t="e">
        <f>VLOOKUP($B78,[3]Taxonomy!$A:$K,10,)</f>
        <v>#N/A</v>
      </c>
      <c r="X78" t="e">
        <f>VLOOKUP($B78,[3]Taxonomy!$A:$K,11,)</f>
        <v>#N/A</v>
      </c>
      <c r="Y78" t="e">
        <f>VLOOKUP($B78,[3]Taxonomy!$A:$K,12,)</f>
        <v>#N/A</v>
      </c>
      <c r="Z78" t="e">
        <f>VLOOKUP($B78,[3]Taxonomy!$A:$K,13,)</f>
        <v>#N/A</v>
      </c>
    </row>
    <row r="79" spans="1:26" x14ac:dyDescent="0.25">
      <c r="A79" t="s">
        <v>166</v>
      </c>
      <c r="B79" t="s">
        <v>167</v>
      </c>
      <c r="C79" t="s">
        <v>145</v>
      </c>
      <c r="O79" t="e">
        <f>VLOOKUP($B79,[3]Taxonomy!$A:$K,2,)</f>
        <v>#N/A</v>
      </c>
      <c r="P79" t="e">
        <f>VLOOKUP($B79,[3]Taxonomy!$A:$K,3,)</f>
        <v>#N/A</v>
      </c>
      <c r="Q79" t="e">
        <f>VLOOKUP($B79,[3]Taxonomy!$A:$K,4,)</f>
        <v>#N/A</v>
      </c>
      <c r="R79" t="e">
        <f>VLOOKUP($B79,[3]Taxonomy!$A:$K,5,)</f>
        <v>#N/A</v>
      </c>
      <c r="S79" t="e">
        <f>VLOOKUP($B79,[3]Taxonomy!$A:$K,6,)</f>
        <v>#N/A</v>
      </c>
      <c r="T79" t="e">
        <f>VLOOKUP($B79,[3]Taxonomy!$A:$K,7,)</f>
        <v>#N/A</v>
      </c>
      <c r="U79" t="e">
        <f>VLOOKUP($B79,[3]Taxonomy!$A:$K,8,)</f>
        <v>#N/A</v>
      </c>
      <c r="V79" t="e">
        <f>VLOOKUP($B79,[3]Taxonomy!$A:$K,9,)</f>
        <v>#N/A</v>
      </c>
      <c r="W79" t="e">
        <f>VLOOKUP($B79,[3]Taxonomy!$A:$K,10,)</f>
        <v>#N/A</v>
      </c>
      <c r="X79" t="e">
        <f>VLOOKUP($B79,[3]Taxonomy!$A:$K,11,)</f>
        <v>#N/A</v>
      </c>
      <c r="Y79" t="e">
        <f>VLOOKUP($B79,[3]Taxonomy!$A:$K,12,)</f>
        <v>#N/A</v>
      </c>
      <c r="Z79" t="e">
        <f>VLOOKUP($B79,[3]Taxonomy!$A:$K,13,)</f>
        <v>#N/A</v>
      </c>
    </row>
    <row r="80" spans="1:26" x14ac:dyDescent="0.25">
      <c r="A80" t="s">
        <v>168</v>
      </c>
      <c r="B80" t="s">
        <v>169</v>
      </c>
      <c r="C80" t="s">
        <v>145</v>
      </c>
      <c r="O80" t="e">
        <f>VLOOKUP($B80,[3]Taxonomy!$A:$K,2,)</f>
        <v>#N/A</v>
      </c>
      <c r="P80" t="e">
        <f>VLOOKUP($B80,[3]Taxonomy!$A:$K,3,)</f>
        <v>#N/A</v>
      </c>
      <c r="Q80" t="e">
        <f>VLOOKUP($B80,[3]Taxonomy!$A:$K,4,)</f>
        <v>#N/A</v>
      </c>
      <c r="R80" t="e">
        <f>VLOOKUP($B80,[3]Taxonomy!$A:$K,5,)</f>
        <v>#N/A</v>
      </c>
      <c r="S80" t="e">
        <f>VLOOKUP($B80,[3]Taxonomy!$A:$K,6,)</f>
        <v>#N/A</v>
      </c>
      <c r="T80" t="e">
        <f>VLOOKUP($B80,[3]Taxonomy!$A:$K,7,)</f>
        <v>#N/A</v>
      </c>
      <c r="U80" t="e">
        <f>VLOOKUP($B80,[3]Taxonomy!$A:$K,8,)</f>
        <v>#N/A</v>
      </c>
      <c r="V80" t="e">
        <f>VLOOKUP($B80,[3]Taxonomy!$A:$K,9,)</f>
        <v>#N/A</v>
      </c>
      <c r="W80" t="e">
        <f>VLOOKUP($B80,[3]Taxonomy!$A:$K,10,)</f>
        <v>#N/A</v>
      </c>
      <c r="X80" t="e">
        <f>VLOOKUP($B80,[3]Taxonomy!$A:$K,11,)</f>
        <v>#N/A</v>
      </c>
      <c r="Y80" t="e">
        <f>VLOOKUP($B80,[3]Taxonomy!$A:$K,12,)</f>
        <v>#N/A</v>
      </c>
      <c r="Z80" t="e">
        <f>VLOOKUP($B80,[3]Taxonomy!$A:$K,13,)</f>
        <v>#N/A</v>
      </c>
    </row>
    <row r="81" spans="1:26" x14ac:dyDescent="0.25">
      <c r="A81" t="s">
        <v>170</v>
      </c>
      <c r="B81" t="s">
        <v>171</v>
      </c>
      <c r="C81" t="s">
        <v>145</v>
      </c>
      <c r="O81" t="e">
        <f>VLOOKUP($B81,[3]Taxonomy!$A:$K,2,)</f>
        <v>#N/A</v>
      </c>
      <c r="P81" t="e">
        <f>VLOOKUP($B81,[3]Taxonomy!$A:$K,3,)</f>
        <v>#N/A</v>
      </c>
      <c r="Q81" t="e">
        <f>VLOOKUP($B81,[3]Taxonomy!$A:$K,4,)</f>
        <v>#N/A</v>
      </c>
      <c r="R81" t="e">
        <f>VLOOKUP($B81,[3]Taxonomy!$A:$K,5,)</f>
        <v>#N/A</v>
      </c>
      <c r="S81" t="e">
        <f>VLOOKUP($B81,[3]Taxonomy!$A:$K,6,)</f>
        <v>#N/A</v>
      </c>
      <c r="T81" t="e">
        <f>VLOOKUP($B81,[3]Taxonomy!$A:$K,7,)</f>
        <v>#N/A</v>
      </c>
      <c r="U81" t="e">
        <f>VLOOKUP($B81,[3]Taxonomy!$A:$K,8,)</f>
        <v>#N/A</v>
      </c>
      <c r="V81" t="e">
        <f>VLOOKUP($B81,[3]Taxonomy!$A:$K,9,)</f>
        <v>#N/A</v>
      </c>
      <c r="W81" t="e">
        <f>VLOOKUP($B81,[3]Taxonomy!$A:$K,10,)</f>
        <v>#N/A</v>
      </c>
      <c r="X81" t="e">
        <f>VLOOKUP($B81,[3]Taxonomy!$A:$K,11,)</f>
        <v>#N/A</v>
      </c>
      <c r="Y81" t="e">
        <f>VLOOKUP($B81,[3]Taxonomy!$A:$K,12,)</f>
        <v>#N/A</v>
      </c>
      <c r="Z81" t="e">
        <f>VLOOKUP($B81,[3]Taxonomy!$A:$K,13,)</f>
        <v>#N/A</v>
      </c>
    </row>
    <row r="82" spans="1:26" x14ac:dyDescent="0.25">
      <c r="A82" t="s">
        <v>172</v>
      </c>
      <c r="B82" t="s">
        <v>173</v>
      </c>
      <c r="C82" t="s">
        <v>145</v>
      </c>
      <c r="O82" t="e">
        <f>VLOOKUP($B82,[3]Taxonomy!$A:$K,2,)</f>
        <v>#N/A</v>
      </c>
      <c r="P82" t="e">
        <f>VLOOKUP($B82,[3]Taxonomy!$A:$K,3,)</f>
        <v>#N/A</v>
      </c>
      <c r="Q82" t="e">
        <f>VLOOKUP($B82,[3]Taxonomy!$A:$K,4,)</f>
        <v>#N/A</v>
      </c>
      <c r="R82" t="e">
        <f>VLOOKUP($B82,[3]Taxonomy!$A:$K,5,)</f>
        <v>#N/A</v>
      </c>
      <c r="S82" t="e">
        <f>VLOOKUP($B82,[3]Taxonomy!$A:$K,6,)</f>
        <v>#N/A</v>
      </c>
      <c r="T82" t="e">
        <f>VLOOKUP($B82,[3]Taxonomy!$A:$K,7,)</f>
        <v>#N/A</v>
      </c>
      <c r="U82" t="e">
        <f>VLOOKUP($B82,[3]Taxonomy!$A:$K,8,)</f>
        <v>#N/A</v>
      </c>
      <c r="V82" t="e">
        <f>VLOOKUP($B82,[3]Taxonomy!$A:$K,9,)</f>
        <v>#N/A</v>
      </c>
      <c r="W82" t="e">
        <f>VLOOKUP($B82,[3]Taxonomy!$A:$K,10,)</f>
        <v>#N/A</v>
      </c>
      <c r="X82" t="e">
        <f>VLOOKUP($B82,[3]Taxonomy!$A:$K,11,)</f>
        <v>#N/A</v>
      </c>
      <c r="Y82" t="e">
        <f>VLOOKUP($B82,[3]Taxonomy!$A:$K,12,)</f>
        <v>#N/A</v>
      </c>
      <c r="Z82" t="e">
        <f>VLOOKUP($B82,[3]Taxonomy!$A:$K,13,)</f>
        <v>#N/A</v>
      </c>
    </row>
    <row r="83" spans="1:26" x14ac:dyDescent="0.25">
      <c r="A83" t="s">
        <v>174</v>
      </c>
      <c r="B83" t="s">
        <v>175</v>
      </c>
      <c r="C83" t="s">
        <v>145</v>
      </c>
      <c r="O83" t="e">
        <f>VLOOKUP($B83,[3]Taxonomy!$A:$K,2,)</f>
        <v>#N/A</v>
      </c>
      <c r="P83" t="e">
        <f>VLOOKUP($B83,[3]Taxonomy!$A:$K,3,)</f>
        <v>#N/A</v>
      </c>
      <c r="Q83" t="e">
        <f>VLOOKUP($B83,[3]Taxonomy!$A:$K,4,)</f>
        <v>#N/A</v>
      </c>
      <c r="R83" t="e">
        <f>VLOOKUP($B83,[3]Taxonomy!$A:$K,5,)</f>
        <v>#N/A</v>
      </c>
      <c r="S83" t="e">
        <f>VLOOKUP($B83,[3]Taxonomy!$A:$K,6,)</f>
        <v>#N/A</v>
      </c>
      <c r="T83" t="e">
        <f>VLOOKUP($B83,[3]Taxonomy!$A:$K,7,)</f>
        <v>#N/A</v>
      </c>
      <c r="U83" t="e">
        <f>VLOOKUP($B83,[3]Taxonomy!$A:$K,8,)</f>
        <v>#N/A</v>
      </c>
      <c r="V83" t="e">
        <f>VLOOKUP($B83,[3]Taxonomy!$A:$K,9,)</f>
        <v>#N/A</v>
      </c>
      <c r="W83" t="e">
        <f>VLOOKUP($B83,[3]Taxonomy!$A:$K,10,)</f>
        <v>#N/A</v>
      </c>
      <c r="X83" t="e">
        <f>VLOOKUP($B83,[3]Taxonomy!$A:$K,11,)</f>
        <v>#N/A</v>
      </c>
      <c r="Y83" t="e">
        <f>VLOOKUP($B83,[3]Taxonomy!$A:$K,12,)</f>
        <v>#N/A</v>
      </c>
      <c r="Z83" t="e">
        <f>VLOOKUP($B83,[3]Taxonomy!$A:$K,13,)</f>
        <v>#N/A</v>
      </c>
    </row>
    <row r="84" spans="1:26" x14ac:dyDescent="0.25">
      <c r="A84" t="s">
        <v>176</v>
      </c>
      <c r="B84" t="s">
        <v>177</v>
      </c>
      <c r="C84" t="s">
        <v>145</v>
      </c>
      <c r="O84" t="e">
        <f>VLOOKUP($B84,[3]Taxonomy!$A:$K,2,)</f>
        <v>#N/A</v>
      </c>
      <c r="P84" t="e">
        <f>VLOOKUP($B84,[3]Taxonomy!$A:$K,3,)</f>
        <v>#N/A</v>
      </c>
      <c r="Q84" t="e">
        <f>VLOOKUP($B84,[3]Taxonomy!$A:$K,4,)</f>
        <v>#N/A</v>
      </c>
      <c r="R84" t="e">
        <f>VLOOKUP($B84,[3]Taxonomy!$A:$K,5,)</f>
        <v>#N/A</v>
      </c>
      <c r="S84" t="e">
        <f>VLOOKUP($B84,[3]Taxonomy!$A:$K,6,)</f>
        <v>#N/A</v>
      </c>
      <c r="T84" t="e">
        <f>VLOOKUP($B84,[3]Taxonomy!$A:$K,7,)</f>
        <v>#N/A</v>
      </c>
      <c r="U84" t="e">
        <f>VLOOKUP($B84,[3]Taxonomy!$A:$K,8,)</f>
        <v>#N/A</v>
      </c>
      <c r="V84" t="e">
        <f>VLOOKUP($B84,[3]Taxonomy!$A:$K,9,)</f>
        <v>#N/A</v>
      </c>
      <c r="W84" t="e">
        <f>VLOOKUP($B84,[3]Taxonomy!$A:$K,10,)</f>
        <v>#N/A</v>
      </c>
      <c r="X84" t="e">
        <f>VLOOKUP($B84,[3]Taxonomy!$A:$K,11,)</f>
        <v>#N/A</v>
      </c>
      <c r="Y84" t="e">
        <f>VLOOKUP($B84,[3]Taxonomy!$A:$K,12,)</f>
        <v>#N/A</v>
      </c>
      <c r="Z84" t="e">
        <f>VLOOKUP($B84,[3]Taxonomy!$A:$K,13,)</f>
        <v>#N/A</v>
      </c>
    </row>
    <row r="85" spans="1:26" x14ac:dyDescent="0.25">
      <c r="A85" t="s">
        <v>178</v>
      </c>
      <c r="B85" t="s">
        <v>179</v>
      </c>
      <c r="C85" t="s">
        <v>145</v>
      </c>
      <c r="O85" t="e">
        <f>VLOOKUP($B85,[3]Taxonomy!$A:$K,2,)</f>
        <v>#N/A</v>
      </c>
      <c r="P85" t="e">
        <f>VLOOKUP($B85,[3]Taxonomy!$A:$K,3,)</f>
        <v>#N/A</v>
      </c>
      <c r="Q85" t="e">
        <f>VLOOKUP($B85,[3]Taxonomy!$A:$K,4,)</f>
        <v>#N/A</v>
      </c>
      <c r="R85" t="e">
        <f>VLOOKUP($B85,[3]Taxonomy!$A:$K,5,)</f>
        <v>#N/A</v>
      </c>
      <c r="S85" t="e">
        <f>VLOOKUP($B85,[3]Taxonomy!$A:$K,6,)</f>
        <v>#N/A</v>
      </c>
      <c r="T85" t="e">
        <f>VLOOKUP($B85,[3]Taxonomy!$A:$K,7,)</f>
        <v>#N/A</v>
      </c>
      <c r="U85" t="e">
        <f>VLOOKUP($B85,[3]Taxonomy!$A:$K,8,)</f>
        <v>#N/A</v>
      </c>
      <c r="V85" t="e">
        <f>VLOOKUP($B85,[3]Taxonomy!$A:$K,9,)</f>
        <v>#N/A</v>
      </c>
      <c r="W85" t="e">
        <f>VLOOKUP($B85,[3]Taxonomy!$A:$K,10,)</f>
        <v>#N/A</v>
      </c>
      <c r="X85" t="e">
        <f>VLOOKUP($B85,[3]Taxonomy!$A:$K,11,)</f>
        <v>#N/A</v>
      </c>
      <c r="Y85" t="e">
        <f>VLOOKUP($B85,[3]Taxonomy!$A:$K,12,)</f>
        <v>#N/A</v>
      </c>
      <c r="Z85" t="e">
        <f>VLOOKUP($B85,[3]Taxonomy!$A:$K,13,)</f>
        <v>#N/A</v>
      </c>
    </row>
    <row r="86" spans="1:26" x14ac:dyDescent="0.25">
      <c r="A86" t="s">
        <v>180</v>
      </c>
      <c r="B86" t="s">
        <v>181</v>
      </c>
      <c r="C86" t="s">
        <v>145</v>
      </c>
      <c r="O86" t="e">
        <f>VLOOKUP($B86,[3]Taxonomy!$A:$K,2,)</f>
        <v>#N/A</v>
      </c>
      <c r="P86" t="e">
        <f>VLOOKUP($B86,[3]Taxonomy!$A:$K,3,)</f>
        <v>#N/A</v>
      </c>
      <c r="Q86" t="e">
        <f>VLOOKUP($B86,[3]Taxonomy!$A:$K,4,)</f>
        <v>#N/A</v>
      </c>
      <c r="R86" t="e">
        <f>VLOOKUP($B86,[3]Taxonomy!$A:$K,5,)</f>
        <v>#N/A</v>
      </c>
      <c r="S86" t="e">
        <f>VLOOKUP($B86,[3]Taxonomy!$A:$K,6,)</f>
        <v>#N/A</v>
      </c>
      <c r="T86" t="e">
        <f>VLOOKUP($B86,[3]Taxonomy!$A:$K,7,)</f>
        <v>#N/A</v>
      </c>
      <c r="U86" t="e">
        <f>VLOOKUP($B86,[3]Taxonomy!$A:$K,8,)</f>
        <v>#N/A</v>
      </c>
      <c r="V86" t="e">
        <f>VLOOKUP($B86,[3]Taxonomy!$A:$K,9,)</f>
        <v>#N/A</v>
      </c>
      <c r="W86" t="e">
        <f>VLOOKUP($B86,[3]Taxonomy!$A:$K,10,)</f>
        <v>#N/A</v>
      </c>
      <c r="X86" t="e">
        <f>VLOOKUP($B86,[3]Taxonomy!$A:$K,11,)</f>
        <v>#N/A</v>
      </c>
      <c r="Y86" t="e">
        <f>VLOOKUP($B86,[3]Taxonomy!$A:$K,12,)</f>
        <v>#N/A</v>
      </c>
      <c r="Z86" t="e">
        <f>VLOOKUP($B86,[3]Taxonomy!$A:$K,13,)</f>
        <v>#N/A</v>
      </c>
    </row>
    <row r="87" spans="1:26" x14ac:dyDescent="0.25">
      <c r="A87" t="s">
        <v>182</v>
      </c>
      <c r="B87" t="s">
        <v>183</v>
      </c>
      <c r="C87" t="s">
        <v>145</v>
      </c>
      <c r="O87" t="e">
        <f>VLOOKUP($B87,[3]Taxonomy!$A:$K,2,)</f>
        <v>#N/A</v>
      </c>
      <c r="P87" t="e">
        <f>VLOOKUP($B87,[3]Taxonomy!$A:$K,3,)</f>
        <v>#N/A</v>
      </c>
      <c r="Q87" t="e">
        <f>VLOOKUP($B87,[3]Taxonomy!$A:$K,4,)</f>
        <v>#N/A</v>
      </c>
      <c r="R87" t="e">
        <f>VLOOKUP($B87,[3]Taxonomy!$A:$K,5,)</f>
        <v>#N/A</v>
      </c>
      <c r="S87" t="e">
        <f>VLOOKUP($B87,[3]Taxonomy!$A:$K,6,)</f>
        <v>#N/A</v>
      </c>
      <c r="T87" t="e">
        <f>VLOOKUP($B87,[3]Taxonomy!$A:$K,7,)</f>
        <v>#N/A</v>
      </c>
      <c r="U87" t="e">
        <f>VLOOKUP($B87,[3]Taxonomy!$A:$K,8,)</f>
        <v>#N/A</v>
      </c>
      <c r="V87" t="e">
        <f>VLOOKUP($B87,[3]Taxonomy!$A:$K,9,)</f>
        <v>#N/A</v>
      </c>
      <c r="W87" t="e">
        <f>VLOOKUP($B87,[3]Taxonomy!$A:$K,10,)</f>
        <v>#N/A</v>
      </c>
      <c r="X87" t="e">
        <f>VLOOKUP($B87,[3]Taxonomy!$A:$K,11,)</f>
        <v>#N/A</v>
      </c>
      <c r="Y87" t="e">
        <f>VLOOKUP($B87,[3]Taxonomy!$A:$K,12,)</f>
        <v>#N/A</v>
      </c>
      <c r="Z87" t="e">
        <f>VLOOKUP($B87,[3]Taxonomy!$A:$K,13,)</f>
        <v>#N/A</v>
      </c>
    </row>
    <row r="88" spans="1:26" x14ac:dyDescent="0.25">
      <c r="A88" t="s">
        <v>184</v>
      </c>
      <c r="B88" t="s">
        <v>185</v>
      </c>
      <c r="C88" t="s">
        <v>145</v>
      </c>
      <c r="O88" t="e">
        <f>VLOOKUP($B88,[3]Taxonomy!$A:$K,2,)</f>
        <v>#N/A</v>
      </c>
      <c r="P88" t="e">
        <f>VLOOKUP($B88,[3]Taxonomy!$A:$K,3,)</f>
        <v>#N/A</v>
      </c>
      <c r="Q88" t="e">
        <f>VLOOKUP($B88,[3]Taxonomy!$A:$K,4,)</f>
        <v>#N/A</v>
      </c>
      <c r="R88" t="e">
        <f>VLOOKUP($B88,[3]Taxonomy!$A:$K,5,)</f>
        <v>#N/A</v>
      </c>
      <c r="S88" t="e">
        <f>VLOOKUP($B88,[3]Taxonomy!$A:$K,6,)</f>
        <v>#N/A</v>
      </c>
      <c r="T88" t="e">
        <f>VLOOKUP($B88,[3]Taxonomy!$A:$K,7,)</f>
        <v>#N/A</v>
      </c>
      <c r="U88" t="e">
        <f>VLOOKUP($B88,[3]Taxonomy!$A:$K,8,)</f>
        <v>#N/A</v>
      </c>
      <c r="V88" t="e">
        <f>VLOOKUP($B88,[3]Taxonomy!$A:$K,9,)</f>
        <v>#N/A</v>
      </c>
      <c r="W88" t="e">
        <f>VLOOKUP($B88,[3]Taxonomy!$A:$K,10,)</f>
        <v>#N/A</v>
      </c>
      <c r="X88" t="e">
        <f>VLOOKUP($B88,[3]Taxonomy!$A:$K,11,)</f>
        <v>#N/A</v>
      </c>
      <c r="Y88" t="e">
        <f>VLOOKUP($B88,[3]Taxonomy!$A:$K,12,)</f>
        <v>#N/A</v>
      </c>
      <c r="Z88" t="e">
        <f>VLOOKUP($B88,[3]Taxonomy!$A:$K,13,)</f>
        <v>#N/A</v>
      </c>
    </row>
    <row r="89" spans="1:26" x14ac:dyDescent="0.25">
      <c r="A89" t="s">
        <v>186</v>
      </c>
      <c r="B89" t="s">
        <v>187</v>
      </c>
      <c r="C89" t="s">
        <v>145</v>
      </c>
      <c r="O89" t="e">
        <f>VLOOKUP($B89,[3]Taxonomy!$A:$K,2,)</f>
        <v>#N/A</v>
      </c>
      <c r="P89" t="e">
        <f>VLOOKUP($B89,[3]Taxonomy!$A:$K,3,)</f>
        <v>#N/A</v>
      </c>
      <c r="Q89" t="e">
        <f>VLOOKUP($B89,[3]Taxonomy!$A:$K,4,)</f>
        <v>#N/A</v>
      </c>
      <c r="R89" t="e">
        <f>VLOOKUP($B89,[3]Taxonomy!$A:$K,5,)</f>
        <v>#N/A</v>
      </c>
      <c r="S89" t="e">
        <f>VLOOKUP($B89,[3]Taxonomy!$A:$K,6,)</f>
        <v>#N/A</v>
      </c>
      <c r="T89" t="e">
        <f>VLOOKUP($B89,[3]Taxonomy!$A:$K,7,)</f>
        <v>#N/A</v>
      </c>
      <c r="U89" t="e">
        <f>VLOOKUP($B89,[3]Taxonomy!$A:$K,8,)</f>
        <v>#N/A</v>
      </c>
      <c r="V89" t="e">
        <f>VLOOKUP($B89,[3]Taxonomy!$A:$K,9,)</f>
        <v>#N/A</v>
      </c>
      <c r="W89" t="e">
        <f>VLOOKUP($B89,[3]Taxonomy!$A:$K,10,)</f>
        <v>#N/A</v>
      </c>
      <c r="X89" t="e">
        <f>VLOOKUP($B89,[3]Taxonomy!$A:$K,11,)</f>
        <v>#N/A</v>
      </c>
      <c r="Y89" t="e">
        <f>VLOOKUP($B89,[3]Taxonomy!$A:$K,12,)</f>
        <v>#N/A</v>
      </c>
      <c r="Z89" t="e">
        <f>VLOOKUP($B89,[3]Taxonomy!$A:$K,13,)</f>
        <v>#N/A</v>
      </c>
    </row>
    <row r="90" spans="1:26" x14ac:dyDescent="0.25">
      <c r="A90" t="s">
        <v>188</v>
      </c>
      <c r="B90" t="s">
        <v>189</v>
      </c>
      <c r="C90" t="s">
        <v>145</v>
      </c>
      <c r="O90" t="e">
        <f>VLOOKUP($B90,[3]Taxonomy!$A:$K,2,)</f>
        <v>#N/A</v>
      </c>
      <c r="P90" t="e">
        <f>VLOOKUP($B90,[3]Taxonomy!$A:$K,3,)</f>
        <v>#N/A</v>
      </c>
      <c r="Q90" t="e">
        <f>VLOOKUP($B90,[3]Taxonomy!$A:$K,4,)</f>
        <v>#N/A</v>
      </c>
      <c r="R90" t="e">
        <f>VLOOKUP($B90,[3]Taxonomy!$A:$K,5,)</f>
        <v>#N/A</v>
      </c>
      <c r="S90" t="e">
        <f>VLOOKUP($B90,[3]Taxonomy!$A:$K,6,)</f>
        <v>#N/A</v>
      </c>
      <c r="T90" t="e">
        <f>VLOOKUP($B90,[3]Taxonomy!$A:$K,7,)</f>
        <v>#N/A</v>
      </c>
      <c r="U90" t="e">
        <f>VLOOKUP($B90,[3]Taxonomy!$A:$K,8,)</f>
        <v>#N/A</v>
      </c>
      <c r="V90" t="e">
        <f>VLOOKUP($B90,[3]Taxonomy!$A:$K,9,)</f>
        <v>#N/A</v>
      </c>
      <c r="W90" t="e">
        <f>VLOOKUP($B90,[3]Taxonomy!$A:$K,10,)</f>
        <v>#N/A</v>
      </c>
      <c r="X90" t="e">
        <f>VLOOKUP($B90,[3]Taxonomy!$A:$K,11,)</f>
        <v>#N/A</v>
      </c>
      <c r="Y90" t="e">
        <f>VLOOKUP($B90,[3]Taxonomy!$A:$K,12,)</f>
        <v>#N/A</v>
      </c>
      <c r="Z90" t="e">
        <f>VLOOKUP($B90,[3]Taxonomy!$A:$K,13,)</f>
        <v>#N/A</v>
      </c>
    </row>
    <row r="91" spans="1:26" x14ac:dyDescent="0.25">
      <c r="A91" t="s">
        <v>190</v>
      </c>
      <c r="B91" t="s">
        <v>191</v>
      </c>
      <c r="C91" t="s">
        <v>145</v>
      </c>
      <c r="O91" t="e">
        <f>VLOOKUP($B91,[3]Taxonomy!$A:$K,2,)</f>
        <v>#N/A</v>
      </c>
      <c r="P91" t="e">
        <f>VLOOKUP($B91,[3]Taxonomy!$A:$K,3,)</f>
        <v>#N/A</v>
      </c>
      <c r="Q91" t="e">
        <f>VLOOKUP($B91,[3]Taxonomy!$A:$K,4,)</f>
        <v>#N/A</v>
      </c>
      <c r="R91" t="e">
        <f>VLOOKUP($B91,[3]Taxonomy!$A:$K,5,)</f>
        <v>#N/A</v>
      </c>
      <c r="S91" t="e">
        <f>VLOOKUP($B91,[3]Taxonomy!$A:$K,6,)</f>
        <v>#N/A</v>
      </c>
      <c r="T91" t="e">
        <f>VLOOKUP($B91,[3]Taxonomy!$A:$K,7,)</f>
        <v>#N/A</v>
      </c>
      <c r="U91" t="e">
        <f>VLOOKUP($B91,[3]Taxonomy!$A:$K,8,)</f>
        <v>#N/A</v>
      </c>
      <c r="V91" t="e">
        <f>VLOOKUP($B91,[3]Taxonomy!$A:$K,9,)</f>
        <v>#N/A</v>
      </c>
      <c r="W91" t="e">
        <f>VLOOKUP($B91,[3]Taxonomy!$A:$K,10,)</f>
        <v>#N/A</v>
      </c>
      <c r="X91" t="e">
        <f>VLOOKUP($B91,[3]Taxonomy!$A:$K,11,)</f>
        <v>#N/A</v>
      </c>
      <c r="Y91" t="e">
        <f>VLOOKUP($B91,[3]Taxonomy!$A:$K,12,)</f>
        <v>#N/A</v>
      </c>
      <c r="Z91" t="e">
        <f>VLOOKUP($B91,[3]Taxonomy!$A:$K,13,)</f>
        <v>#N/A</v>
      </c>
    </row>
    <row r="92" spans="1:26" x14ac:dyDescent="0.25">
      <c r="A92" t="s">
        <v>192</v>
      </c>
      <c r="B92" t="s">
        <v>193</v>
      </c>
      <c r="C92" t="s">
        <v>145</v>
      </c>
      <c r="M92">
        <f>VLOOKUP(B92,[4]Sheet1!$C:$E,3,)</f>
        <v>0</v>
      </c>
      <c r="O92" t="e">
        <f>VLOOKUP($B92,[3]Taxonomy!$A:$K,2,)</f>
        <v>#N/A</v>
      </c>
      <c r="P92" t="e">
        <f>VLOOKUP($B92,[3]Taxonomy!$A:$K,3,)</f>
        <v>#N/A</v>
      </c>
      <c r="Q92" t="e">
        <f>VLOOKUP($B92,[3]Taxonomy!$A:$K,4,)</f>
        <v>#N/A</v>
      </c>
      <c r="R92" t="e">
        <f>VLOOKUP($B92,[3]Taxonomy!$A:$K,5,)</f>
        <v>#N/A</v>
      </c>
      <c r="S92" t="e">
        <f>VLOOKUP($B92,[3]Taxonomy!$A:$K,6,)</f>
        <v>#N/A</v>
      </c>
      <c r="T92" t="e">
        <f>VLOOKUP($B92,[3]Taxonomy!$A:$K,7,)</f>
        <v>#N/A</v>
      </c>
      <c r="U92" t="e">
        <f>VLOOKUP($B92,[3]Taxonomy!$A:$K,8,)</f>
        <v>#N/A</v>
      </c>
      <c r="V92" t="e">
        <f>VLOOKUP($B92,[3]Taxonomy!$A:$K,9,)</f>
        <v>#N/A</v>
      </c>
      <c r="W92" t="e">
        <f>VLOOKUP($B92,[3]Taxonomy!$A:$K,10,)</f>
        <v>#N/A</v>
      </c>
      <c r="X92" t="e">
        <f>VLOOKUP($B92,[3]Taxonomy!$A:$K,11,)</f>
        <v>#N/A</v>
      </c>
      <c r="Y92" t="e">
        <f>VLOOKUP($B92,[3]Taxonomy!$A:$K,12,)</f>
        <v>#N/A</v>
      </c>
      <c r="Z92" t="e">
        <f>VLOOKUP($B92,[3]Taxonomy!$A:$K,13,)</f>
        <v>#N/A</v>
      </c>
    </row>
    <row r="93" spans="1:26" x14ac:dyDescent="0.25">
      <c r="A93" t="s">
        <v>194</v>
      </c>
      <c r="B93" t="s">
        <v>195</v>
      </c>
      <c r="C93" t="s">
        <v>145</v>
      </c>
      <c r="M93">
        <f>VLOOKUP(B93,[4]Sheet1!$C:$E,3,)</f>
        <v>0</v>
      </c>
      <c r="O93" t="e">
        <f>VLOOKUP($B93,[3]Taxonomy!$A:$K,2,)</f>
        <v>#N/A</v>
      </c>
      <c r="P93" t="e">
        <f>VLOOKUP($B93,[3]Taxonomy!$A:$K,3,)</f>
        <v>#N/A</v>
      </c>
      <c r="Q93" t="e">
        <f>VLOOKUP($B93,[3]Taxonomy!$A:$K,4,)</f>
        <v>#N/A</v>
      </c>
      <c r="R93" t="e">
        <f>VLOOKUP($B93,[3]Taxonomy!$A:$K,5,)</f>
        <v>#N/A</v>
      </c>
      <c r="S93" t="e">
        <f>VLOOKUP($B93,[3]Taxonomy!$A:$K,6,)</f>
        <v>#N/A</v>
      </c>
      <c r="T93" t="e">
        <f>VLOOKUP($B93,[3]Taxonomy!$A:$K,7,)</f>
        <v>#N/A</v>
      </c>
      <c r="U93" t="e">
        <f>VLOOKUP($B93,[3]Taxonomy!$A:$K,8,)</f>
        <v>#N/A</v>
      </c>
      <c r="V93" t="e">
        <f>VLOOKUP($B93,[3]Taxonomy!$A:$K,9,)</f>
        <v>#N/A</v>
      </c>
      <c r="W93" t="e">
        <f>VLOOKUP($B93,[3]Taxonomy!$A:$K,10,)</f>
        <v>#N/A</v>
      </c>
      <c r="X93" t="e">
        <f>VLOOKUP($B93,[3]Taxonomy!$A:$K,11,)</f>
        <v>#N/A</v>
      </c>
      <c r="Y93" t="e">
        <f>VLOOKUP($B93,[3]Taxonomy!$A:$K,12,)</f>
        <v>#N/A</v>
      </c>
      <c r="Z93" t="e">
        <f>VLOOKUP($B93,[3]Taxonomy!$A:$K,13,)</f>
        <v>#N/A</v>
      </c>
    </row>
    <row r="94" spans="1:26" x14ac:dyDescent="0.25">
      <c r="A94" t="s">
        <v>196</v>
      </c>
      <c r="B94" t="s">
        <v>197</v>
      </c>
      <c r="C94" t="s">
        <v>145</v>
      </c>
      <c r="M94">
        <f>VLOOKUP(B94,[4]Sheet1!$C:$E,3,)</f>
        <v>0</v>
      </c>
      <c r="O94" t="e">
        <f>VLOOKUP($B94,[3]Taxonomy!$A:$K,2,)</f>
        <v>#N/A</v>
      </c>
      <c r="P94" t="e">
        <f>VLOOKUP($B94,[3]Taxonomy!$A:$K,3,)</f>
        <v>#N/A</v>
      </c>
      <c r="Q94" t="e">
        <f>VLOOKUP($B94,[3]Taxonomy!$A:$K,4,)</f>
        <v>#N/A</v>
      </c>
      <c r="R94" t="e">
        <f>VLOOKUP($B94,[3]Taxonomy!$A:$K,5,)</f>
        <v>#N/A</v>
      </c>
      <c r="S94" t="e">
        <f>VLOOKUP($B94,[3]Taxonomy!$A:$K,6,)</f>
        <v>#N/A</v>
      </c>
      <c r="T94" t="e">
        <f>VLOOKUP($B94,[3]Taxonomy!$A:$K,7,)</f>
        <v>#N/A</v>
      </c>
      <c r="U94" t="e">
        <f>VLOOKUP($B94,[3]Taxonomy!$A:$K,8,)</f>
        <v>#N/A</v>
      </c>
      <c r="V94" t="e">
        <f>VLOOKUP($B94,[3]Taxonomy!$A:$K,9,)</f>
        <v>#N/A</v>
      </c>
      <c r="W94" t="e">
        <f>VLOOKUP($B94,[3]Taxonomy!$A:$K,10,)</f>
        <v>#N/A</v>
      </c>
      <c r="X94" t="e">
        <f>VLOOKUP($B94,[3]Taxonomy!$A:$K,11,)</f>
        <v>#N/A</v>
      </c>
      <c r="Y94" t="e">
        <f>VLOOKUP($B94,[3]Taxonomy!$A:$K,12,)</f>
        <v>#N/A</v>
      </c>
      <c r="Z94" t="e">
        <f>VLOOKUP($B94,[3]Taxonomy!$A:$K,13,)</f>
        <v>#N/A</v>
      </c>
    </row>
    <row r="95" spans="1:26" x14ac:dyDescent="0.25">
      <c r="A95" t="s">
        <v>198</v>
      </c>
      <c r="B95" t="s">
        <v>199</v>
      </c>
      <c r="C95" t="s">
        <v>145</v>
      </c>
      <c r="M95">
        <f>VLOOKUP(B95,[4]Sheet1!$C:$E,3,)</f>
        <v>0</v>
      </c>
      <c r="O95" t="e">
        <f>VLOOKUP($B95,[3]Taxonomy!$A:$K,2,)</f>
        <v>#N/A</v>
      </c>
      <c r="P95" t="e">
        <f>VLOOKUP($B95,[3]Taxonomy!$A:$K,3,)</f>
        <v>#N/A</v>
      </c>
      <c r="Q95" t="e">
        <f>VLOOKUP($B95,[3]Taxonomy!$A:$K,4,)</f>
        <v>#N/A</v>
      </c>
      <c r="R95" t="e">
        <f>VLOOKUP($B95,[3]Taxonomy!$A:$K,5,)</f>
        <v>#N/A</v>
      </c>
      <c r="S95" t="e">
        <f>VLOOKUP($B95,[3]Taxonomy!$A:$K,6,)</f>
        <v>#N/A</v>
      </c>
      <c r="T95" t="e">
        <f>VLOOKUP($B95,[3]Taxonomy!$A:$K,7,)</f>
        <v>#N/A</v>
      </c>
      <c r="U95" t="e">
        <f>VLOOKUP($B95,[3]Taxonomy!$A:$K,8,)</f>
        <v>#N/A</v>
      </c>
      <c r="V95" t="e">
        <f>VLOOKUP($B95,[3]Taxonomy!$A:$K,9,)</f>
        <v>#N/A</v>
      </c>
      <c r="W95" t="e">
        <f>VLOOKUP($B95,[3]Taxonomy!$A:$K,10,)</f>
        <v>#N/A</v>
      </c>
      <c r="X95" t="e">
        <f>VLOOKUP($B95,[3]Taxonomy!$A:$K,11,)</f>
        <v>#N/A</v>
      </c>
      <c r="Y95" t="e">
        <f>VLOOKUP($B95,[3]Taxonomy!$A:$K,12,)</f>
        <v>#N/A</v>
      </c>
      <c r="Z95" t="e">
        <f>VLOOKUP($B95,[3]Taxonomy!$A:$K,13,)</f>
        <v>#N/A</v>
      </c>
    </row>
    <row r="96" spans="1:26" x14ac:dyDescent="0.25">
      <c r="A96" t="s">
        <v>200</v>
      </c>
      <c r="B96" t="s">
        <v>201</v>
      </c>
      <c r="C96" t="s">
        <v>145</v>
      </c>
      <c r="M96">
        <f>VLOOKUP(B96,[4]Sheet1!$C:$E,3,)</f>
        <v>0</v>
      </c>
      <c r="O96" t="e">
        <f>VLOOKUP($B96,[3]Taxonomy!$A:$K,2,)</f>
        <v>#N/A</v>
      </c>
      <c r="P96" t="e">
        <f>VLOOKUP($B96,[3]Taxonomy!$A:$K,3,)</f>
        <v>#N/A</v>
      </c>
      <c r="Q96" t="e">
        <f>VLOOKUP($B96,[3]Taxonomy!$A:$K,4,)</f>
        <v>#N/A</v>
      </c>
      <c r="R96" t="e">
        <f>VLOOKUP($B96,[3]Taxonomy!$A:$K,5,)</f>
        <v>#N/A</v>
      </c>
      <c r="S96" t="e">
        <f>VLOOKUP($B96,[3]Taxonomy!$A:$K,6,)</f>
        <v>#N/A</v>
      </c>
      <c r="T96" t="e">
        <f>VLOOKUP($B96,[3]Taxonomy!$A:$K,7,)</f>
        <v>#N/A</v>
      </c>
      <c r="U96" t="e">
        <f>VLOOKUP($B96,[3]Taxonomy!$A:$K,8,)</f>
        <v>#N/A</v>
      </c>
      <c r="V96" t="e">
        <f>VLOOKUP($B96,[3]Taxonomy!$A:$K,9,)</f>
        <v>#N/A</v>
      </c>
      <c r="W96" t="e">
        <f>VLOOKUP($B96,[3]Taxonomy!$A:$K,10,)</f>
        <v>#N/A</v>
      </c>
      <c r="X96" t="e">
        <f>VLOOKUP($B96,[3]Taxonomy!$A:$K,11,)</f>
        <v>#N/A</v>
      </c>
      <c r="Y96" t="e">
        <f>VLOOKUP($B96,[3]Taxonomy!$A:$K,12,)</f>
        <v>#N/A</v>
      </c>
      <c r="Z96" t="e">
        <f>VLOOKUP($B96,[3]Taxonomy!$A:$K,13,)</f>
        <v>#N/A</v>
      </c>
    </row>
    <row r="97" spans="1:26" x14ac:dyDescent="0.25">
      <c r="A97" t="s">
        <v>202</v>
      </c>
      <c r="B97" t="s">
        <v>203</v>
      </c>
      <c r="C97" t="s">
        <v>204</v>
      </c>
      <c r="O97" t="e">
        <f>VLOOKUP($B97,[3]Taxonomy!$A:$K,2,)</f>
        <v>#N/A</v>
      </c>
      <c r="P97" t="e">
        <f>VLOOKUP($B97,[3]Taxonomy!$A:$K,3,)</f>
        <v>#N/A</v>
      </c>
      <c r="Q97" t="e">
        <f>VLOOKUP($B97,[3]Taxonomy!$A:$K,4,)</f>
        <v>#N/A</v>
      </c>
      <c r="R97" t="e">
        <f>VLOOKUP($B97,[3]Taxonomy!$A:$K,5,)</f>
        <v>#N/A</v>
      </c>
      <c r="S97" t="e">
        <f>VLOOKUP($B97,[3]Taxonomy!$A:$K,6,)</f>
        <v>#N/A</v>
      </c>
      <c r="T97" t="e">
        <f>VLOOKUP($B97,[3]Taxonomy!$A:$K,7,)</f>
        <v>#N/A</v>
      </c>
      <c r="U97" t="e">
        <f>VLOOKUP($B97,[3]Taxonomy!$A:$K,8,)</f>
        <v>#N/A</v>
      </c>
      <c r="V97" t="e">
        <f>VLOOKUP($B97,[3]Taxonomy!$A:$K,9,)</f>
        <v>#N/A</v>
      </c>
      <c r="W97" t="e">
        <f>VLOOKUP($B97,[3]Taxonomy!$A:$K,10,)</f>
        <v>#N/A</v>
      </c>
      <c r="X97" t="e">
        <f>VLOOKUP($B97,[3]Taxonomy!$A:$K,11,)</f>
        <v>#N/A</v>
      </c>
      <c r="Y97" t="e">
        <f>VLOOKUP($B97,[3]Taxonomy!$A:$K,12,)</f>
        <v>#N/A</v>
      </c>
      <c r="Z97" t="e">
        <f>VLOOKUP($B97,[3]Taxonomy!$A:$K,13,)</f>
        <v>#N/A</v>
      </c>
    </row>
    <row r="98" spans="1:26" x14ac:dyDescent="0.25">
      <c r="A98" t="s">
        <v>205</v>
      </c>
      <c r="B98" t="s">
        <v>206</v>
      </c>
      <c r="C98" t="s">
        <v>207</v>
      </c>
      <c r="M98">
        <f>VLOOKUP(B98,[4]Sheet1!$C:$E,3,)</f>
        <v>0</v>
      </c>
      <c r="O98" t="e">
        <f>VLOOKUP($B98,[3]Taxonomy!$A:$K,2,)</f>
        <v>#N/A</v>
      </c>
      <c r="P98" t="e">
        <f>VLOOKUP($B98,[3]Taxonomy!$A:$K,3,)</f>
        <v>#N/A</v>
      </c>
      <c r="Q98" t="e">
        <f>VLOOKUP($B98,[3]Taxonomy!$A:$K,4,)</f>
        <v>#N/A</v>
      </c>
      <c r="R98" t="e">
        <f>VLOOKUP($B98,[3]Taxonomy!$A:$K,5,)</f>
        <v>#N/A</v>
      </c>
      <c r="S98" t="e">
        <f>VLOOKUP($B98,[3]Taxonomy!$A:$K,6,)</f>
        <v>#N/A</v>
      </c>
      <c r="T98" t="e">
        <f>VLOOKUP($B98,[3]Taxonomy!$A:$K,7,)</f>
        <v>#N/A</v>
      </c>
      <c r="U98" t="e">
        <f>VLOOKUP($B98,[3]Taxonomy!$A:$K,8,)</f>
        <v>#N/A</v>
      </c>
      <c r="V98" t="e">
        <f>VLOOKUP($B98,[3]Taxonomy!$A:$K,9,)</f>
        <v>#N/A</v>
      </c>
      <c r="W98" t="e">
        <f>VLOOKUP($B98,[3]Taxonomy!$A:$K,10,)</f>
        <v>#N/A</v>
      </c>
      <c r="X98" t="e">
        <f>VLOOKUP($B98,[3]Taxonomy!$A:$K,11,)</f>
        <v>#N/A</v>
      </c>
      <c r="Y98" t="e">
        <f>VLOOKUP($B98,[3]Taxonomy!$A:$K,12,)</f>
        <v>#N/A</v>
      </c>
      <c r="Z98" t="e">
        <f>VLOOKUP($B98,[3]Taxonomy!$A:$K,13,)</f>
        <v>#N/A</v>
      </c>
    </row>
    <row r="99" spans="1:26" x14ac:dyDescent="0.25">
      <c r="A99" t="s">
        <v>208</v>
      </c>
      <c r="B99" t="s">
        <v>209</v>
      </c>
      <c r="C99" t="s">
        <v>207</v>
      </c>
      <c r="M99">
        <f>VLOOKUP(B99,[4]Sheet1!$C:$E,3,)</f>
        <v>0</v>
      </c>
      <c r="O99" t="e">
        <f>VLOOKUP($B99,[3]Taxonomy!$A:$K,2,)</f>
        <v>#N/A</v>
      </c>
      <c r="P99" t="e">
        <f>VLOOKUP($B99,[3]Taxonomy!$A:$K,3,)</f>
        <v>#N/A</v>
      </c>
      <c r="Q99" t="e">
        <f>VLOOKUP($B99,[3]Taxonomy!$A:$K,4,)</f>
        <v>#N/A</v>
      </c>
      <c r="R99" t="e">
        <f>VLOOKUP($B99,[3]Taxonomy!$A:$K,5,)</f>
        <v>#N/A</v>
      </c>
      <c r="S99" t="e">
        <f>VLOOKUP($B99,[3]Taxonomy!$A:$K,6,)</f>
        <v>#N/A</v>
      </c>
      <c r="T99" t="e">
        <f>VLOOKUP($B99,[3]Taxonomy!$A:$K,7,)</f>
        <v>#N/A</v>
      </c>
      <c r="U99" t="e">
        <f>VLOOKUP($B99,[3]Taxonomy!$A:$K,8,)</f>
        <v>#N/A</v>
      </c>
      <c r="V99" t="e">
        <f>VLOOKUP($B99,[3]Taxonomy!$A:$K,9,)</f>
        <v>#N/A</v>
      </c>
      <c r="W99" t="e">
        <f>VLOOKUP($B99,[3]Taxonomy!$A:$K,10,)</f>
        <v>#N/A</v>
      </c>
      <c r="X99" t="e">
        <f>VLOOKUP($B99,[3]Taxonomy!$A:$K,11,)</f>
        <v>#N/A</v>
      </c>
      <c r="Y99" t="e">
        <f>VLOOKUP($B99,[3]Taxonomy!$A:$K,12,)</f>
        <v>#N/A</v>
      </c>
      <c r="Z99" t="e">
        <f>VLOOKUP($B99,[3]Taxonomy!$A:$K,13,)</f>
        <v>#N/A</v>
      </c>
    </row>
    <row r="100" spans="1:26" x14ac:dyDescent="0.25">
      <c r="A100" t="s">
        <v>210</v>
      </c>
      <c r="B100" t="s">
        <v>211</v>
      </c>
      <c r="C100" t="s">
        <v>207</v>
      </c>
      <c r="M100">
        <f>VLOOKUP(B100,[4]Sheet1!$C:$E,3,)</f>
        <v>0</v>
      </c>
      <c r="O100" t="e">
        <f>VLOOKUP($B100,[3]Taxonomy!$A:$K,2,)</f>
        <v>#N/A</v>
      </c>
      <c r="P100" t="e">
        <f>VLOOKUP($B100,[3]Taxonomy!$A:$K,3,)</f>
        <v>#N/A</v>
      </c>
      <c r="Q100" t="e">
        <f>VLOOKUP($B100,[3]Taxonomy!$A:$K,4,)</f>
        <v>#N/A</v>
      </c>
      <c r="R100" t="e">
        <f>VLOOKUP($B100,[3]Taxonomy!$A:$K,5,)</f>
        <v>#N/A</v>
      </c>
      <c r="S100" t="e">
        <f>VLOOKUP($B100,[3]Taxonomy!$A:$K,6,)</f>
        <v>#N/A</v>
      </c>
      <c r="T100" t="e">
        <f>VLOOKUP($B100,[3]Taxonomy!$A:$K,7,)</f>
        <v>#N/A</v>
      </c>
      <c r="U100" t="e">
        <f>VLOOKUP($B100,[3]Taxonomy!$A:$K,8,)</f>
        <v>#N/A</v>
      </c>
      <c r="V100" t="e">
        <f>VLOOKUP($B100,[3]Taxonomy!$A:$K,9,)</f>
        <v>#N/A</v>
      </c>
      <c r="W100" t="e">
        <f>VLOOKUP($B100,[3]Taxonomy!$A:$K,10,)</f>
        <v>#N/A</v>
      </c>
      <c r="X100" t="e">
        <f>VLOOKUP($B100,[3]Taxonomy!$A:$K,11,)</f>
        <v>#N/A</v>
      </c>
      <c r="Y100" t="e">
        <f>VLOOKUP($B100,[3]Taxonomy!$A:$K,12,)</f>
        <v>#N/A</v>
      </c>
      <c r="Z100" t="e">
        <f>VLOOKUP($B100,[3]Taxonomy!$A:$K,13,)</f>
        <v>#N/A</v>
      </c>
    </row>
    <row r="101" spans="1:26" x14ac:dyDescent="0.25">
      <c r="A101" t="s">
        <v>212</v>
      </c>
      <c r="B101" t="s">
        <v>213</v>
      </c>
      <c r="C101" t="s">
        <v>207</v>
      </c>
      <c r="M101">
        <f>VLOOKUP(B101,[4]Sheet1!$C:$E,3,)</f>
        <v>0</v>
      </c>
      <c r="O101" t="e">
        <f>VLOOKUP($B101,[3]Taxonomy!$A:$K,2,)</f>
        <v>#N/A</v>
      </c>
      <c r="P101" t="e">
        <f>VLOOKUP($B101,[3]Taxonomy!$A:$K,3,)</f>
        <v>#N/A</v>
      </c>
      <c r="Q101" t="e">
        <f>VLOOKUP($B101,[3]Taxonomy!$A:$K,4,)</f>
        <v>#N/A</v>
      </c>
      <c r="R101" t="e">
        <f>VLOOKUP($B101,[3]Taxonomy!$A:$K,5,)</f>
        <v>#N/A</v>
      </c>
      <c r="S101" t="e">
        <f>VLOOKUP($B101,[3]Taxonomy!$A:$K,6,)</f>
        <v>#N/A</v>
      </c>
      <c r="T101" t="e">
        <f>VLOOKUP($B101,[3]Taxonomy!$A:$K,7,)</f>
        <v>#N/A</v>
      </c>
      <c r="U101" t="e">
        <f>VLOOKUP($B101,[3]Taxonomy!$A:$K,8,)</f>
        <v>#N/A</v>
      </c>
      <c r="V101" t="e">
        <f>VLOOKUP($B101,[3]Taxonomy!$A:$K,9,)</f>
        <v>#N/A</v>
      </c>
      <c r="W101" t="e">
        <f>VLOOKUP($B101,[3]Taxonomy!$A:$K,10,)</f>
        <v>#N/A</v>
      </c>
      <c r="X101" t="e">
        <f>VLOOKUP($B101,[3]Taxonomy!$A:$K,11,)</f>
        <v>#N/A</v>
      </c>
      <c r="Y101" t="e">
        <f>VLOOKUP($B101,[3]Taxonomy!$A:$K,12,)</f>
        <v>#N/A</v>
      </c>
      <c r="Z101" t="e">
        <f>VLOOKUP($B101,[3]Taxonomy!$A:$K,13,)</f>
        <v>#N/A</v>
      </c>
    </row>
    <row r="102" spans="1:26" x14ac:dyDescent="0.25">
      <c r="A102" t="s">
        <v>214</v>
      </c>
      <c r="B102" t="s">
        <v>215</v>
      </c>
      <c r="C102" t="s">
        <v>216</v>
      </c>
      <c r="O102" t="e">
        <f>VLOOKUP($B102,[3]Taxonomy!$A:$K,2,)</f>
        <v>#N/A</v>
      </c>
      <c r="P102" t="e">
        <f>VLOOKUP($B102,[3]Taxonomy!$A:$K,3,)</f>
        <v>#N/A</v>
      </c>
      <c r="Q102" t="e">
        <f>VLOOKUP($B102,[3]Taxonomy!$A:$K,4,)</f>
        <v>#N/A</v>
      </c>
      <c r="R102" t="e">
        <f>VLOOKUP($B102,[3]Taxonomy!$A:$K,5,)</f>
        <v>#N/A</v>
      </c>
      <c r="S102" t="e">
        <f>VLOOKUP($B102,[3]Taxonomy!$A:$K,6,)</f>
        <v>#N/A</v>
      </c>
      <c r="T102" t="e">
        <f>VLOOKUP($B102,[3]Taxonomy!$A:$K,7,)</f>
        <v>#N/A</v>
      </c>
      <c r="U102" t="e">
        <f>VLOOKUP($B102,[3]Taxonomy!$A:$K,8,)</f>
        <v>#N/A</v>
      </c>
      <c r="V102" t="e">
        <f>VLOOKUP($B102,[3]Taxonomy!$A:$K,9,)</f>
        <v>#N/A</v>
      </c>
      <c r="W102" t="e">
        <f>VLOOKUP($B102,[3]Taxonomy!$A:$K,10,)</f>
        <v>#N/A</v>
      </c>
      <c r="X102" t="e">
        <f>VLOOKUP($B102,[3]Taxonomy!$A:$K,11,)</f>
        <v>#N/A</v>
      </c>
      <c r="Y102" t="e">
        <f>VLOOKUP($B102,[3]Taxonomy!$A:$K,12,)</f>
        <v>#N/A</v>
      </c>
      <c r="Z102" t="e">
        <f>VLOOKUP($B102,[3]Taxonomy!$A:$K,13,)</f>
        <v>#N/A</v>
      </c>
    </row>
    <row r="103" spans="1:26" x14ac:dyDescent="0.25">
      <c r="A103" t="s">
        <v>217</v>
      </c>
      <c r="B103" t="s">
        <v>218</v>
      </c>
      <c r="C103" t="s">
        <v>216</v>
      </c>
      <c r="O103" t="e">
        <f>VLOOKUP($B103,[3]Taxonomy!$A:$K,2,)</f>
        <v>#N/A</v>
      </c>
      <c r="P103" t="e">
        <f>VLOOKUP($B103,[3]Taxonomy!$A:$K,3,)</f>
        <v>#N/A</v>
      </c>
      <c r="Q103" t="e">
        <f>VLOOKUP($B103,[3]Taxonomy!$A:$K,4,)</f>
        <v>#N/A</v>
      </c>
      <c r="R103" t="e">
        <f>VLOOKUP($B103,[3]Taxonomy!$A:$K,5,)</f>
        <v>#N/A</v>
      </c>
      <c r="S103" t="e">
        <f>VLOOKUP($B103,[3]Taxonomy!$A:$K,6,)</f>
        <v>#N/A</v>
      </c>
      <c r="T103" t="e">
        <f>VLOOKUP($B103,[3]Taxonomy!$A:$K,7,)</f>
        <v>#N/A</v>
      </c>
      <c r="U103" t="e">
        <f>VLOOKUP($B103,[3]Taxonomy!$A:$K,8,)</f>
        <v>#N/A</v>
      </c>
      <c r="V103" t="e">
        <f>VLOOKUP($B103,[3]Taxonomy!$A:$K,9,)</f>
        <v>#N/A</v>
      </c>
      <c r="W103" t="e">
        <f>VLOOKUP($B103,[3]Taxonomy!$A:$K,10,)</f>
        <v>#N/A</v>
      </c>
      <c r="X103" t="e">
        <f>VLOOKUP($B103,[3]Taxonomy!$A:$K,11,)</f>
        <v>#N/A</v>
      </c>
      <c r="Y103" t="e">
        <f>VLOOKUP($B103,[3]Taxonomy!$A:$K,12,)</f>
        <v>#N/A</v>
      </c>
      <c r="Z103" t="e">
        <f>VLOOKUP($B103,[3]Taxonomy!$A:$K,13,)</f>
        <v>#N/A</v>
      </c>
    </row>
    <row r="104" spans="1:26" x14ac:dyDescent="0.25">
      <c r="A104" t="s">
        <v>219</v>
      </c>
      <c r="B104" t="s">
        <v>220</v>
      </c>
      <c r="C104" t="s">
        <v>216</v>
      </c>
      <c r="M104">
        <f>VLOOKUP(B104,[4]Sheet1!$C:$E,3,)</f>
        <v>0</v>
      </c>
      <c r="O104" t="e">
        <f>VLOOKUP($B104,[3]Taxonomy!$A:$K,2,)</f>
        <v>#N/A</v>
      </c>
      <c r="P104" t="e">
        <f>VLOOKUP($B104,[3]Taxonomy!$A:$K,3,)</f>
        <v>#N/A</v>
      </c>
      <c r="Q104" t="e">
        <f>VLOOKUP($B104,[3]Taxonomy!$A:$K,4,)</f>
        <v>#N/A</v>
      </c>
      <c r="R104" t="e">
        <f>VLOOKUP($B104,[3]Taxonomy!$A:$K,5,)</f>
        <v>#N/A</v>
      </c>
      <c r="S104" t="e">
        <f>VLOOKUP($B104,[3]Taxonomy!$A:$K,6,)</f>
        <v>#N/A</v>
      </c>
      <c r="T104" t="e">
        <f>VLOOKUP($B104,[3]Taxonomy!$A:$K,7,)</f>
        <v>#N/A</v>
      </c>
      <c r="U104" t="e">
        <f>VLOOKUP($B104,[3]Taxonomy!$A:$K,8,)</f>
        <v>#N/A</v>
      </c>
      <c r="V104" t="e">
        <f>VLOOKUP($B104,[3]Taxonomy!$A:$K,9,)</f>
        <v>#N/A</v>
      </c>
      <c r="W104" t="e">
        <f>VLOOKUP($B104,[3]Taxonomy!$A:$K,10,)</f>
        <v>#N/A</v>
      </c>
      <c r="X104" t="e">
        <f>VLOOKUP($B104,[3]Taxonomy!$A:$K,11,)</f>
        <v>#N/A</v>
      </c>
      <c r="Y104" t="e">
        <f>VLOOKUP($B104,[3]Taxonomy!$A:$K,12,)</f>
        <v>#N/A</v>
      </c>
      <c r="Z104" t="e">
        <f>VLOOKUP($B104,[3]Taxonomy!$A:$K,13,)</f>
        <v>#N/A</v>
      </c>
    </row>
    <row r="105" spans="1:26" x14ac:dyDescent="0.25">
      <c r="A105" t="s">
        <v>221</v>
      </c>
      <c r="B105" t="s">
        <v>222</v>
      </c>
      <c r="C105" t="s">
        <v>216</v>
      </c>
      <c r="M105">
        <f>VLOOKUP(B105,[4]Sheet1!$C:$E,3,)</f>
        <v>0</v>
      </c>
      <c r="O105" t="e">
        <f>VLOOKUP($B105,[3]Taxonomy!$A:$K,2,)</f>
        <v>#N/A</v>
      </c>
      <c r="P105" t="e">
        <f>VLOOKUP($B105,[3]Taxonomy!$A:$K,3,)</f>
        <v>#N/A</v>
      </c>
      <c r="Q105" t="e">
        <f>VLOOKUP($B105,[3]Taxonomy!$A:$K,4,)</f>
        <v>#N/A</v>
      </c>
      <c r="R105" t="e">
        <f>VLOOKUP($B105,[3]Taxonomy!$A:$K,5,)</f>
        <v>#N/A</v>
      </c>
      <c r="S105" t="e">
        <f>VLOOKUP($B105,[3]Taxonomy!$A:$K,6,)</f>
        <v>#N/A</v>
      </c>
      <c r="T105" t="e">
        <f>VLOOKUP($B105,[3]Taxonomy!$A:$K,7,)</f>
        <v>#N/A</v>
      </c>
      <c r="U105" t="e">
        <f>VLOOKUP($B105,[3]Taxonomy!$A:$K,8,)</f>
        <v>#N/A</v>
      </c>
      <c r="V105" t="e">
        <f>VLOOKUP($B105,[3]Taxonomy!$A:$K,9,)</f>
        <v>#N/A</v>
      </c>
      <c r="W105" t="e">
        <f>VLOOKUP($B105,[3]Taxonomy!$A:$K,10,)</f>
        <v>#N/A</v>
      </c>
      <c r="X105" t="e">
        <f>VLOOKUP($B105,[3]Taxonomy!$A:$K,11,)</f>
        <v>#N/A</v>
      </c>
      <c r="Y105" t="e">
        <f>VLOOKUP($B105,[3]Taxonomy!$A:$K,12,)</f>
        <v>#N/A</v>
      </c>
      <c r="Z105" t="e">
        <f>VLOOKUP($B105,[3]Taxonomy!$A:$K,13,)</f>
        <v>#N/A</v>
      </c>
    </row>
    <row r="106" spans="1:26" x14ac:dyDescent="0.25">
      <c r="A106" t="s">
        <v>223</v>
      </c>
      <c r="B106" t="s">
        <v>224</v>
      </c>
      <c r="C106" t="s">
        <v>216</v>
      </c>
      <c r="M106">
        <f>VLOOKUP(B106,[4]Sheet1!$C:$E,3,)</f>
        <v>0</v>
      </c>
      <c r="O106" t="e">
        <f>VLOOKUP($B106,[3]Taxonomy!$A:$K,2,)</f>
        <v>#N/A</v>
      </c>
      <c r="P106" t="e">
        <f>VLOOKUP($B106,[3]Taxonomy!$A:$K,3,)</f>
        <v>#N/A</v>
      </c>
      <c r="Q106" t="e">
        <f>VLOOKUP($B106,[3]Taxonomy!$A:$K,4,)</f>
        <v>#N/A</v>
      </c>
      <c r="R106" t="e">
        <f>VLOOKUP($B106,[3]Taxonomy!$A:$K,5,)</f>
        <v>#N/A</v>
      </c>
      <c r="S106" t="e">
        <f>VLOOKUP($B106,[3]Taxonomy!$A:$K,6,)</f>
        <v>#N/A</v>
      </c>
      <c r="T106" t="e">
        <f>VLOOKUP($B106,[3]Taxonomy!$A:$K,7,)</f>
        <v>#N/A</v>
      </c>
      <c r="U106" t="e">
        <f>VLOOKUP($B106,[3]Taxonomy!$A:$K,8,)</f>
        <v>#N/A</v>
      </c>
      <c r="V106" t="e">
        <f>VLOOKUP($B106,[3]Taxonomy!$A:$K,9,)</f>
        <v>#N/A</v>
      </c>
      <c r="W106" t="e">
        <f>VLOOKUP($B106,[3]Taxonomy!$A:$K,10,)</f>
        <v>#N/A</v>
      </c>
      <c r="X106" t="e">
        <f>VLOOKUP($B106,[3]Taxonomy!$A:$K,11,)</f>
        <v>#N/A</v>
      </c>
      <c r="Y106" t="e">
        <f>VLOOKUP($B106,[3]Taxonomy!$A:$K,12,)</f>
        <v>#N/A</v>
      </c>
      <c r="Z106" t="e">
        <f>VLOOKUP($B106,[3]Taxonomy!$A:$K,13,)</f>
        <v>#N/A</v>
      </c>
    </row>
    <row r="107" spans="1:26" x14ac:dyDescent="0.25">
      <c r="A107" t="s">
        <v>225</v>
      </c>
      <c r="B107" t="s">
        <v>226</v>
      </c>
      <c r="C107" t="s">
        <v>216</v>
      </c>
      <c r="M107">
        <f>VLOOKUP(B107,[4]Sheet1!$C:$E,3,)</f>
        <v>0</v>
      </c>
      <c r="O107" t="e">
        <f>VLOOKUP($B107,[3]Taxonomy!$A:$K,2,)</f>
        <v>#N/A</v>
      </c>
      <c r="P107" t="e">
        <f>VLOOKUP($B107,[3]Taxonomy!$A:$K,3,)</f>
        <v>#N/A</v>
      </c>
      <c r="Q107" t="e">
        <f>VLOOKUP($B107,[3]Taxonomy!$A:$K,4,)</f>
        <v>#N/A</v>
      </c>
      <c r="R107" t="e">
        <f>VLOOKUP($B107,[3]Taxonomy!$A:$K,5,)</f>
        <v>#N/A</v>
      </c>
      <c r="S107" t="e">
        <f>VLOOKUP($B107,[3]Taxonomy!$A:$K,6,)</f>
        <v>#N/A</v>
      </c>
      <c r="T107" t="e">
        <f>VLOOKUP($B107,[3]Taxonomy!$A:$K,7,)</f>
        <v>#N/A</v>
      </c>
      <c r="U107" t="e">
        <f>VLOOKUP($B107,[3]Taxonomy!$A:$K,8,)</f>
        <v>#N/A</v>
      </c>
      <c r="V107" t="e">
        <f>VLOOKUP($B107,[3]Taxonomy!$A:$K,9,)</f>
        <v>#N/A</v>
      </c>
      <c r="W107" t="e">
        <f>VLOOKUP($B107,[3]Taxonomy!$A:$K,10,)</f>
        <v>#N/A</v>
      </c>
      <c r="X107" t="e">
        <f>VLOOKUP($B107,[3]Taxonomy!$A:$K,11,)</f>
        <v>#N/A</v>
      </c>
      <c r="Y107" t="e">
        <f>VLOOKUP($B107,[3]Taxonomy!$A:$K,12,)</f>
        <v>#N/A</v>
      </c>
      <c r="Z107" t="e">
        <f>VLOOKUP($B107,[3]Taxonomy!$A:$K,13,)</f>
        <v>#N/A</v>
      </c>
    </row>
    <row r="108" spans="1:26" x14ac:dyDescent="0.25">
      <c r="A108" t="s">
        <v>227</v>
      </c>
      <c r="B108" t="s">
        <v>228</v>
      </c>
      <c r="C108" t="s">
        <v>216</v>
      </c>
      <c r="M108">
        <f>VLOOKUP(B108,[4]Sheet1!$C:$E,3,)</f>
        <v>0</v>
      </c>
      <c r="O108" t="e">
        <f>VLOOKUP($B108,[3]Taxonomy!$A:$K,2,)</f>
        <v>#N/A</v>
      </c>
      <c r="P108" t="e">
        <f>VLOOKUP($B108,[3]Taxonomy!$A:$K,3,)</f>
        <v>#N/A</v>
      </c>
      <c r="Q108" t="e">
        <f>VLOOKUP($B108,[3]Taxonomy!$A:$K,4,)</f>
        <v>#N/A</v>
      </c>
      <c r="R108" t="e">
        <f>VLOOKUP($B108,[3]Taxonomy!$A:$K,5,)</f>
        <v>#N/A</v>
      </c>
      <c r="S108" t="e">
        <f>VLOOKUP($B108,[3]Taxonomy!$A:$K,6,)</f>
        <v>#N/A</v>
      </c>
      <c r="T108" t="e">
        <f>VLOOKUP($B108,[3]Taxonomy!$A:$K,7,)</f>
        <v>#N/A</v>
      </c>
      <c r="U108" t="e">
        <f>VLOOKUP($B108,[3]Taxonomy!$A:$K,8,)</f>
        <v>#N/A</v>
      </c>
      <c r="V108" t="e">
        <f>VLOOKUP($B108,[3]Taxonomy!$A:$K,9,)</f>
        <v>#N/A</v>
      </c>
      <c r="W108" t="e">
        <f>VLOOKUP($B108,[3]Taxonomy!$A:$K,10,)</f>
        <v>#N/A</v>
      </c>
      <c r="X108" t="e">
        <f>VLOOKUP($B108,[3]Taxonomy!$A:$K,11,)</f>
        <v>#N/A</v>
      </c>
      <c r="Y108" t="e">
        <f>VLOOKUP($B108,[3]Taxonomy!$A:$K,12,)</f>
        <v>#N/A</v>
      </c>
      <c r="Z108" t="e">
        <f>VLOOKUP($B108,[3]Taxonomy!$A:$K,13,)</f>
        <v>#N/A</v>
      </c>
    </row>
    <row r="109" spans="1:26" x14ac:dyDescent="0.25">
      <c r="A109" t="s">
        <v>229</v>
      </c>
      <c r="B109" t="s">
        <v>230</v>
      </c>
      <c r="C109" t="s">
        <v>216</v>
      </c>
      <c r="M109">
        <f>VLOOKUP(B109,[4]Sheet1!$C:$E,3,)</f>
        <v>0</v>
      </c>
      <c r="O109" t="e">
        <f>VLOOKUP($B109,[3]Taxonomy!$A:$K,2,)</f>
        <v>#N/A</v>
      </c>
      <c r="P109" t="e">
        <f>VLOOKUP($B109,[3]Taxonomy!$A:$K,3,)</f>
        <v>#N/A</v>
      </c>
      <c r="Q109" t="e">
        <f>VLOOKUP($B109,[3]Taxonomy!$A:$K,4,)</f>
        <v>#N/A</v>
      </c>
      <c r="R109" t="e">
        <f>VLOOKUP($B109,[3]Taxonomy!$A:$K,5,)</f>
        <v>#N/A</v>
      </c>
      <c r="S109" t="e">
        <f>VLOOKUP($B109,[3]Taxonomy!$A:$K,6,)</f>
        <v>#N/A</v>
      </c>
      <c r="T109" t="e">
        <f>VLOOKUP($B109,[3]Taxonomy!$A:$K,7,)</f>
        <v>#N/A</v>
      </c>
      <c r="U109" t="e">
        <f>VLOOKUP($B109,[3]Taxonomy!$A:$K,8,)</f>
        <v>#N/A</v>
      </c>
      <c r="V109" t="e">
        <f>VLOOKUP($B109,[3]Taxonomy!$A:$K,9,)</f>
        <v>#N/A</v>
      </c>
      <c r="W109" t="e">
        <f>VLOOKUP($B109,[3]Taxonomy!$A:$K,10,)</f>
        <v>#N/A</v>
      </c>
      <c r="X109" t="e">
        <f>VLOOKUP($B109,[3]Taxonomy!$A:$K,11,)</f>
        <v>#N/A</v>
      </c>
      <c r="Y109" t="e">
        <f>VLOOKUP($B109,[3]Taxonomy!$A:$K,12,)</f>
        <v>#N/A</v>
      </c>
      <c r="Z109" t="e">
        <f>VLOOKUP($B109,[3]Taxonomy!$A:$K,13,)</f>
        <v>#N/A</v>
      </c>
    </row>
    <row r="110" spans="1:26" x14ac:dyDescent="0.25">
      <c r="A110" t="s">
        <v>231</v>
      </c>
      <c r="B110" t="s">
        <v>232</v>
      </c>
      <c r="C110" t="s">
        <v>216</v>
      </c>
      <c r="M110">
        <f>VLOOKUP(B110,[4]Sheet1!$C:$E,3,)</f>
        <v>0</v>
      </c>
      <c r="O110" t="e">
        <f>VLOOKUP($B110,[3]Taxonomy!$A:$K,2,)</f>
        <v>#N/A</v>
      </c>
      <c r="P110" t="e">
        <f>VLOOKUP($B110,[3]Taxonomy!$A:$K,3,)</f>
        <v>#N/A</v>
      </c>
      <c r="Q110" t="e">
        <f>VLOOKUP($B110,[3]Taxonomy!$A:$K,4,)</f>
        <v>#N/A</v>
      </c>
      <c r="R110" t="e">
        <f>VLOOKUP($B110,[3]Taxonomy!$A:$K,5,)</f>
        <v>#N/A</v>
      </c>
      <c r="S110" t="e">
        <f>VLOOKUP($B110,[3]Taxonomy!$A:$K,6,)</f>
        <v>#N/A</v>
      </c>
      <c r="T110" t="e">
        <f>VLOOKUP($B110,[3]Taxonomy!$A:$K,7,)</f>
        <v>#N/A</v>
      </c>
      <c r="U110" t="e">
        <f>VLOOKUP($B110,[3]Taxonomy!$A:$K,8,)</f>
        <v>#N/A</v>
      </c>
      <c r="V110" t="e">
        <f>VLOOKUP($B110,[3]Taxonomy!$A:$K,9,)</f>
        <v>#N/A</v>
      </c>
      <c r="W110" t="e">
        <f>VLOOKUP($B110,[3]Taxonomy!$A:$K,10,)</f>
        <v>#N/A</v>
      </c>
      <c r="X110" t="e">
        <f>VLOOKUP($B110,[3]Taxonomy!$A:$K,11,)</f>
        <v>#N/A</v>
      </c>
      <c r="Y110" t="e">
        <f>VLOOKUP($B110,[3]Taxonomy!$A:$K,12,)</f>
        <v>#N/A</v>
      </c>
      <c r="Z110" t="e">
        <f>VLOOKUP($B110,[3]Taxonomy!$A:$K,13,)</f>
        <v>#N/A</v>
      </c>
    </row>
    <row r="111" spans="1:26" x14ac:dyDescent="0.25">
      <c r="A111" t="s">
        <v>233</v>
      </c>
      <c r="B111" t="s">
        <v>234</v>
      </c>
      <c r="C111" t="s">
        <v>216</v>
      </c>
      <c r="M111">
        <f>VLOOKUP(B111,[4]Sheet1!$C:$E,3,)</f>
        <v>0</v>
      </c>
      <c r="O111" t="e">
        <f>VLOOKUP($B111,[3]Taxonomy!$A:$K,2,)</f>
        <v>#N/A</v>
      </c>
      <c r="P111" t="e">
        <f>VLOOKUP($B111,[3]Taxonomy!$A:$K,3,)</f>
        <v>#N/A</v>
      </c>
      <c r="Q111" t="e">
        <f>VLOOKUP($B111,[3]Taxonomy!$A:$K,4,)</f>
        <v>#N/A</v>
      </c>
      <c r="R111" t="e">
        <f>VLOOKUP($B111,[3]Taxonomy!$A:$K,5,)</f>
        <v>#N/A</v>
      </c>
      <c r="S111" t="e">
        <f>VLOOKUP($B111,[3]Taxonomy!$A:$K,6,)</f>
        <v>#N/A</v>
      </c>
      <c r="T111" t="e">
        <f>VLOOKUP($B111,[3]Taxonomy!$A:$K,7,)</f>
        <v>#N/A</v>
      </c>
      <c r="U111" t="e">
        <f>VLOOKUP($B111,[3]Taxonomy!$A:$K,8,)</f>
        <v>#N/A</v>
      </c>
      <c r="V111" t="e">
        <f>VLOOKUP($B111,[3]Taxonomy!$A:$K,9,)</f>
        <v>#N/A</v>
      </c>
      <c r="W111" t="e">
        <f>VLOOKUP($B111,[3]Taxonomy!$A:$K,10,)</f>
        <v>#N/A</v>
      </c>
      <c r="X111" t="e">
        <f>VLOOKUP($B111,[3]Taxonomy!$A:$K,11,)</f>
        <v>#N/A</v>
      </c>
      <c r="Y111" t="e">
        <f>VLOOKUP($B111,[3]Taxonomy!$A:$K,12,)</f>
        <v>#N/A</v>
      </c>
      <c r="Z111" t="e">
        <f>VLOOKUP($B111,[3]Taxonomy!$A:$K,13,)</f>
        <v>#N/A</v>
      </c>
    </row>
    <row r="112" spans="1:26" x14ac:dyDescent="0.25">
      <c r="A112" t="s">
        <v>235</v>
      </c>
      <c r="B112" t="s">
        <v>236</v>
      </c>
      <c r="C112" t="s">
        <v>216</v>
      </c>
      <c r="M112">
        <f>VLOOKUP(B112,[4]Sheet1!$C:$E,3,)</f>
        <v>0</v>
      </c>
      <c r="O112" t="e">
        <f>VLOOKUP($B112,[3]Taxonomy!$A:$K,2,)</f>
        <v>#N/A</v>
      </c>
      <c r="P112" t="e">
        <f>VLOOKUP($B112,[3]Taxonomy!$A:$K,3,)</f>
        <v>#N/A</v>
      </c>
      <c r="Q112" t="e">
        <f>VLOOKUP($B112,[3]Taxonomy!$A:$K,4,)</f>
        <v>#N/A</v>
      </c>
      <c r="R112" t="e">
        <f>VLOOKUP($B112,[3]Taxonomy!$A:$K,5,)</f>
        <v>#N/A</v>
      </c>
      <c r="S112" t="e">
        <f>VLOOKUP($B112,[3]Taxonomy!$A:$K,6,)</f>
        <v>#N/A</v>
      </c>
      <c r="T112" t="e">
        <f>VLOOKUP($B112,[3]Taxonomy!$A:$K,7,)</f>
        <v>#N/A</v>
      </c>
      <c r="U112" t="e">
        <f>VLOOKUP($B112,[3]Taxonomy!$A:$K,8,)</f>
        <v>#N/A</v>
      </c>
      <c r="V112" t="e">
        <f>VLOOKUP($B112,[3]Taxonomy!$A:$K,9,)</f>
        <v>#N/A</v>
      </c>
      <c r="W112" t="e">
        <f>VLOOKUP($B112,[3]Taxonomy!$A:$K,10,)</f>
        <v>#N/A</v>
      </c>
      <c r="X112" t="e">
        <f>VLOOKUP($B112,[3]Taxonomy!$A:$K,11,)</f>
        <v>#N/A</v>
      </c>
      <c r="Y112" t="e">
        <f>VLOOKUP($B112,[3]Taxonomy!$A:$K,12,)</f>
        <v>#N/A</v>
      </c>
      <c r="Z112" t="e">
        <f>VLOOKUP($B112,[3]Taxonomy!$A:$K,13,)</f>
        <v>#N/A</v>
      </c>
    </row>
    <row r="113" spans="1:26" x14ac:dyDescent="0.25">
      <c r="A113" t="s">
        <v>237</v>
      </c>
      <c r="B113" t="s">
        <v>238</v>
      </c>
      <c r="C113" t="s">
        <v>216</v>
      </c>
      <c r="M113">
        <f>VLOOKUP(B113,[4]Sheet1!$C:$E,3,)</f>
        <v>0</v>
      </c>
      <c r="O113" t="e">
        <f>VLOOKUP($B113,[3]Taxonomy!$A:$K,2,)</f>
        <v>#N/A</v>
      </c>
      <c r="P113" t="e">
        <f>VLOOKUP($B113,[3]Taxonomy!$A:$K,3,)</f>
        <v>#N/A</v>
      </c>
      <c r="Q113" t="e">
        <f>VLOOKUP($B113,[3]Taxonomy!$A:$K,4,)</f>
        <v>#N/A</v>
      </c>
      <c r="R113" t="e">
        <f>VLOOKUP($B113,[3]Taxonomy!$A:$K,5,)</f>
        <v>#N/A</v>
      </c>
      <c r="S113" t="e">
        <f>VLOOKUP($B113,[3]Taxonomy!$A:$K,6,)</f>
        <v>#N/A</v>
      </c>
      <c r="T113" t="e">
        <f>VLOOKUP($B113,[3]Taxonomy!$A:$K,7,)</f>
        <v>#N/A</v>
      </c>
      <c r="U113" t="e">
        <f>VLOOKUP($B113,[3]Taxonomy!$A:$K,8,)</f>
        <v>#N/A</v>
      </c>
      <c r="V113" t="e">
        <f>VLOOKUP($B113,[3]Taxonomy!$A:$K,9,)</f>
        <v>#N/A</v>
      </c>
      <c r="W113" t="e">
        <f>VLOOKUP($B113,[3]Taxonomy!$A:$K,10,)</f>
        <v>#N/A</v>
      </c>
      <c r="X113" t="e">
        <f>VLOOKUP($B113,[3]Taxonomy!$A:$K,11,)</f>
        <v>#N/A</v>
      </c>
      <c r="Y113" t="e">
        <f>VLOOKUP($B113,[3]Taxonomy!$A:$K,12,)</f>
        <v>#N/A</v>
      </c>
      <c r="Z113" t="e">
        <f>VLOOKUP($B113,[3]Taxonomy!$A:$K,13,)</f>
        <v>#N/A</v>
      </c>
    </row>
    <row r="114" spans="1:26" x14ac:dyDescent="0.25">
      <c r="A114" t="s">
        <v>239</v>
      </c>
      <c r="B114" t="s">
        <v>240</v>
      </c>
      <c r="C114" t="s">
        <v>241</v>
      </c>
      <c r="M114">
        <f>VLOOKUP(B114,'[3]Lab Sheet'!$C:$E,3,)</f>
        <v>0</v>
      </c>
      <c r="O114" t="str">
        <f>VLOOKUP($B114,[3]Taxonomy!$A:$K,2,)</f>
        <v>Arthropoda</v>
      </c>
    </row>
    <row r="115" spans="1:26" x14ac:dyDescent="0.25">
      <c r="A115" t="s">
        <v>242</v>
      </c>
      <c r="B115" t="s">
        <v>243</v>
      </c>
      <c r="C115" t="s">
        <v>241</v>
      </c>
      <c r="M115">
        <f>VLOOKUP(B115,[4]Sheet1!$C:$E,3,)</f>
        <v>0</v>
      </c>
      <c r="O115" t="e">
        <f>VLOOKUP($B115,[3]Taxonomy!$A:$K,2,)</f>
        <v>#N/A</v>
      </c>
      <c r="P115" t="e">
        <f>VLOOKUP($B115,[3]Taxonomy!$A:$K,3,)</f>
        <v>#N/A</v>
      </c>
      <c r="Q115" t="e">
        <f>VLOOKUP($B115,[3]Taxonomy!$A:$K,4,)</f>
        <v>#N/A</v>
      </c>
      <c r="R115" t="e">
        <f>VLOOKUP($B115,[3]Taxonomy!$A:$K,5,)</f>
        <v>#N/A</v>
      </c>
      <c r="S115" t="e">
        <f>VLOOKUP($B115,[3]Taxonomy!$A:$K,6,)</f>
        <v>#N/A</v>
      </c>
      <c r="T115" t="e">
        <f>VLOOKUP($B115,[3]Taxonomy!$A:$K,7,)</f>
        <v>#N/A</v>
      </c>
      <c r="U115" t="e">
        <f>VLOOKUP($B115,[3]Taxonomy!$A:$K,8,)</f>
        <v>#N/A</v>
      </c>
      <c r="V115" t="e">
        <f>VLOOKUP($B115,[3]Taxonomy!$A:$K,9,)</f>
        <v>#N/A</v>
      </c>
      <c r="W115" t="e">
        <f>VLOOKUP($B115,[3]Taxonomy!$A:$K,10,)</f>
        <v>#N/A</v>
      </c>
      <c r="X115" t="e">
        <f>VLOOKUP($B115,[3]Taxonomy!$A:$K,11,)</f>
        <v>#N/A</v>
      </c>
      <c r="Y115" t="e">
        <f>VLOOKUP($B115,[3]Taxonomy!$A:$K,12,)</f>
        <v>#N/A</v>
      </c>
      <c r="Z115" t="e">
        <f>VLOOKUP($B115,[3]Taxonomy!$A:$K,13,)</f>
        <v>#N/A</v>
      </c>
    </row>
    <row r="116" spans="1:26" x14ac:dyDescent="0.25">
      <c r="A116" t="s">
        <v>244</v>
      </c>
      <c r="B116" t="s">
        <v>245</v>
      </c>
      <c r="C116" t="s">
        <v>241</v>
      </c>
      <c r="M116">
        <f>VLOOKUP(B116,[4]Sheet1!$C:$E,3,)</f>
        <v>0</v>
      </c>
      <c r="O116" t="e">
        <f>VLOOKUP($B116,[3]Taxonomy!$A:$K,2,)</f>
        <v>#N/A</v>
      </c>
      <c r="P116" t="e">
        <f>VLOOKUP($B116,[3]Taxonomy!$A:$K,3,)</f>
        <v>#N/A</v>
      </c>
      <c r="Q116" t="e">
        <f>VLOOKUP($B116,[3]Taxonomy!$A:$K,4,)</f>
        <v>#N/A</v>
      </c>
      <c r="R116" t="e">
        <f>VLOOKUP($B116,[3]Taxonomy!$A:$K,5,)</f>
        <v>#N/A</v>
      </c>
      <c r="S116" t="e">
        <f>VLOOKUP($B116,[3]Taxonomy!$A:$K,6,)</f>
        <v>#N/A</v>
      </c>
      <c r="T116" t="e">
        <f>VLOOKUP($B116,[3]Taxonomy!$A:$K,7,)</f>
        <v>#N/A</v>
      </c>
      <c r="U116" t="e">
        <f>VLOOKUP($B116,[3]Taxonomy!$A:$K,8,)</f>
        <v>#N/A</v>
      </c>
      <c r="V116" t="e">
        <f>VLOOKUP($B116,[3]Taxonomy!$A:$K,9,)</f>
        <v>#N/A</v>
      </c>
      <c r="W116" t="e">
        <f>VLOOKUP($B116,[3]Taxonomy!$A:$K,10,)</f>
        <v>#N/A</v>
      </c>
      <c r="X116" t="e">
        <f>VLOOKUP($B116,[3]Taxonomy!$A:$K,11,)</f>
        <v>#N/A</v>
      </c>
      <c r="Y116" t="e">
        <f>VLOOKUP($B116,[3]Taxonomy!$A:$K,12,)</f>
        <v>#N/A</v>
      </c>
      <c r="Z116" t="e">
        <f>VLOOKUP($B116,[3]Taxonomy!$A:$K,13,)</f>
        <v>#N/A</v>
      </c>
    </row>
    <row r="117" spans="1:26" x14ac:dyDescent="0.25">
      <c r="A117" t="s">
        <v>246</v>
      </c>
      <c r="B117" t="s">
        <v>247</v>
      </c>
      <c r="C117" t="s">
        <v>248</v>
      </c>
      <c r="M117" t="str">
        <f>VLOOKUP(B117,[4]Sheet1!$C:$E,3,)</f>
        <v>BOLD:AAM7040</v>
      </c>
      <c r="O117" t="e">
        <f>VLOOKUP($B117,[3]Taxonomy!$A:$K,2,)</f>
        <v>#N/A</v>
      </c>
      <c r="P117" t="e">
        <f>VLOOKUP($B117,[3]Taxonomy!$A:$K,3,)</f>
        <v>#N/A</v>
      </c>
      <c r="Q117" t="e">
        <f>VLOOKUP($B117,[3]Taxonomy!$A:$K,4,)</f>
        <v>#N/A</v>
      </c>
      <c r="R117" t="e">
        <f>VLOOKUP($B117,[3]Taxonomy!$A:$K,5,)</f>
        <v>#N/A</v>
      </c>
      <c r="S117" t="e">
        <f>VLOOKUP($B117,[3]Taxonomy!$A:$K,6,)</f>
        <v>#N/A</v>
      </c>
      <c r="T117" t="e">
        <f>VLOOKUP($B117,[3]Taxonomy!$A:$K,7,)</f>
        <v>#N/A</v>
      </c>
      <c r="U117" t="e">
        <f>VLOOKUP($B117,[3]Taxonomy!$A:$K,8,)</f>
        <v>#N/A</v>
      </c>
      <c r="V117" t="e">
        <f>VLOOKUP($B117,[3]Taxonomy!$A:$K,9,)</f>
        <v>#N/A</v>
      </c>
      <c r="W117" t="e">
        <f>VLOOKUP($B117,[3]Taxonomy!$A:$K,10,)</f>
        <v>#N/A</v>
      </c>
      <c r="X117" t="e">
        <f>VLOOKUP($B117,[3]Taxonomy!$A:$K,11,)</f>
        <v>#N/A</v>
      </c>
      <c r="Y117" t="e">
        <f>VLOOKUP($B117,[3]Taxonomy!$A:$K,12,)</f>
        <v>#N/A</v>
      </c>
      <c r="Z117" t="e">
        <f>VLOOKUP($B117,[3]Taxonomy!$A:$K,13,)</f>
        <v>#N/A</v>
      </c>
    </row>
    <row r="118" spans="1:26" x14ac:dyDescent="0.25">
      <c r="A118" t="s">
        <v>249</v>
      </c>
      <c r="B118" t="s">
        <v>250</v>
      </c>
      <c r="C118" t="s">
        <v>248</v>
      </c>
      <c r="M118" t="str">
        <f>VLOOKUP(B118,[4]Sheet1!$C:$E,3,)</f>
        <v>BOLD:AAM7040</v>
      </c>
      <c r="O118" t="e">
        <f>VLOOKUP($B118,[3]Taxonomy!$A:$K,2,)</f>
        <v>#N/A</v>
      </c>
      <c r="P118" t="e">
        <f>VLOOKUP($B118,[3]Taxonomy!$A:$K,3,)</f>
        <v>#N/A</v>
      </c>
      <c r="Q118" t="e">
        <f>VLOOKUP($B118,[3]Taxonomy!$A:$K,4,)</f>
        <v>#N/A</v>
      </c>
      <c r="R118" t="e">
        <f>VLOOKUP($B118,[3]Taxonomy!$A:$K,5,)</f>
        <v>#N/A</v>
      </c>
      <c r="S118" t="e">
        <f>VLOOKUP($B118,[3]Taxonomy!$A:$K,6,)</f>
        <v>#N/A</v>
      </c>
      <c r="T118" t="e">
        <f>VLOOKUP($B118,[3]Taxonomy!$A:$K,7,)</f>
        <v>#N/A</v>
      </c>
      <c r="U118" t="e">
        <f>VLOOKUP($B118,[3]Taxonomy!$A:$K,8,)</f>
        <v>#N/A</v>
      </c>
      <c r="V118" t="e">
        <f>VLOOKUP($B118,[3]Taxonomy!$A:$K,9,)</f>
        <v>#N/A</v>
      </c>
      <c r="W118" t="e">
        <f>VLOOKUP($B118,[3]Taxonomy!$A:$K,10,)</f>
        <v>#N/A</v>
      </c>
      <c r="X118" t="e">
        <f>VLOOKUP($B118,[3]Taxonomy!$A:$K,11,)</f>
        <v>#N/A</v>
      </c>
      <c r="Y118" t="e">
        <f>VLOOKUP($B118,[3]Taxonomy!$A:$K,12,)</f>
        <v>#N/A</v>
      </c>
      <c r="Z118" t="e">
        <f>VLOOKUP($B118,[3]Taxonomy!$A:$K,13,)</f>
        <v>#N/A</v>
      </c>
    </row>
    <row r="119" spans="1:26" x14ac:dyDescent="0.25">
      <c r="A119" t="s">
        <v>251</v>
      </c>
      <c r="B119" t="s">
        <v>252</v>
      </c>
      <c r="C119" t="s">
        <v>253</v>
      </c>
      <c r="M119">
        <f>VLOOKUP(B119,[4]Sheet1!$C:$E,3,)</f>
        <v>0</v>
      </c>
      <c r="O119" t="e">
        <f>VLOOKUP($B119,[3]Taxonomy!$A:$K,2,)</f>
        <v>#N/A</v>
      </c>
      <c r="P119" t="e">
        <f>VLOOKUP($B119,[3]Taxonomy!$A:$K,3,)</f>
        <v>#N/A</v>
      </c>
      <c r="Q119" t="e">
        <f>VLOOKUP($B119,[3]Taxonomy!$A:$K,4,)</f>
        <v>#N/A</v>
      </c>
      <c r="R119" t="e">
        <f>VLOOKUP($B119,[3]Taxonomy!$A:$K,5,)</f>
        <v>#N/A</v>
      </c>
      <c r="S119" t="e">
        <f>VLOOKUP($B119,[3]Taxonomy!$A:$K,6,)</f>
        <v>#N/A</v>
      </c>
      <c r="T119" t="e">
        <f>VLOOKUP($B119,[3]Taxonomy!$A:$K,7,)</f>
        <v>#N/A</v>
      </c>
      <c r="U119" t="e">
        <f>VLOOKUP($B119,[3]Taxonomy!$A:$K,8,)</f>
        <v>#N/A</v>
      </c>
      <c r="V119" t="e">
        <f>VLOOKUP($B119,[3]Taxonomy!$A:$K,9,)</f>
        <v>#N/A</v>
      </c>
      <c r="W119" t="e">
        <f>VLOOKUP($B119,[3]Taxonomy!$A:$K,10,)</f>
        <v>#N/A</v>
      </c>
      <c r="X119" t="e">
        <f>VLOOKUP($B119,[3]Taxonomy!$A:$K,11,)</f>
        <v>#N/A</v>
      </c>
      <c r="Y119" t="e">
        <f>VLOOKUP($B119,[3]Taxonomy!$A:$K,12,)</f>
        <v>#N/A</v>
      </c>
      <c r="Z119" t="e">
        <f>VLOOKUP($B119,[3]Taxonomy!$A:$K,13,)</f>
        <v>#N/A</v>
      </c>
    </row>
    <row r="120" spans="1:26" x14ac:dyDescent="0.25">
      <c r="A120" t="s">
        <v>254</v>
      </c>
      <c r="B120" t="s">
        <v>255</v>
      </c>
      <c r="C120" t="s">
        <v>253</v>
      </c>
      <c r="M120">
        <f>VLOOKUP(B120,[4]Sheet1!$C:$E,3,)</f>
        <v>0</v>
      </c>
      <c r="O120" t="e">
        <f>VLOOKUP($B120,[3]Taxonomy!$A:$K,2,)</f>
        <v>#N/A</v>
      </c>
      <c r="P120" t="e">
        <f>VLOOKUP($B120,[3]Taxonomy!$A:$K,3,)</f>
        <v>#N/A</v>
      </c>
      <c r="Q120" t="e">
        <f>VLOOKUP($B120,[3]Taxonomy!$A:$K,4,)</f>
        <v>#N/A</v>
      </c>
      <c r="R120" t="e">
        <f>VLOOKUP($B120,[3]Taxonomy!$A:$K,5,)</f>
        <v>#N/A</v>
      </c>
      <c r="S120" t="e">
        <f>VLOOKUP($B120,[3]Taxonomy!$A:$K,6,)</f>
        <v>#N/A</v>
      </c>
      <c r="T120" t="e">
        <f>VLOOKUP($B120,[3]Taxonomy!$A:$K,7,)</f>
        <v>#N/A</v>
      </c>
      <c r="U120" t="e">
        <f>VLOOKUP($B120,[3]Taxonomy!$A:$K,8,)</f>
        <v>#N/A</v>
      </c>
      <c r="V120" t="e">
        <f>VLOOKUP($B120,[3]Taxonomy!$A:$K,9,)</f>
        <v>#N/A</v>
      </c>
      <c r="W120" t="e">
        <f>VLOOKUP($B120,[3]Taxonomy!$A:$K,10,)</f>
        <v>#N/A</v>
      </c>
      <c r="X120" t="e">
        <f>VLOOKUP($B120,[3]Taxonomy!$A:$K,11,)</f>
        <v>#N/A</v>
      </c>
      <c r="Y120" t="e">
        <f>VLOOKUP($B120,[3]Taxonomy!$A:$K,12,)</f>
        <v>#N/A</v>
      </c>
      <c r="Z120" t="e">
        <f>VLOOKUP($B120,[3]Taxonomy!$A:$K,13,)</f>
        <v>#N/A</v>
      </c>
    </row>
    <row r="121" spans="1:26" x14ac:dyDescent="0.25">
      <c r="A121" t="s">
        <v>256</v>
      </c>
      <c r="B121" t="s">
        <v>257</v>
      </c>
      <c r="C121" t="s">
        <v>258</v>
      </c>
      <c r="M121">
        <f>VLOOKUP(B121,[4]Sheet1!$C:$E,3,)</f>
        <v>0</v>
      </c>
      <c r="O121" t="e">
        <f>VLOOKUP($B121,[3]Taxonomy!$A:$K,2,)</f>
        <v>#N/A</v>
      </c>
      <c r="P121" t="e">
        <f>VLOOKUP($B121,[3]Taxonomy!$A:$K,3,)</f>
        <v>#N/A</v>
      </c>
      <c r="Q121" t="e">
        <f>VLOOKUP($B121,[3]Taxonomy!$A:$K,4,)</f>
        <v>#N/A</v>
      </c>
      <c r="R121" t="e">
        <f>VLOOKUP($B121,[3]Taxonomy!$A:$K,5,)</f>
        <v>#N/A</v>
      </c>
      <c r="S121" t="e">
        <f>VLOOKUP($B121,[3]Taxonomy!$A:$K,6,)</f>
        <v>#N/A</v>
      </c>
      <c r="T121" t="e">
        <f>VLOOKUP($B121,[3]Taxonomy!$A:$K,7,)</f>
        <v>#N/A</v>
      </c>
      <c r="U121" t="e">
        <f>VLOOKUP($B121,[3]Taxonomy!$A:$K,8,)</f>
        <v>#N/A</v>
      </c>
      <c r="V121" t="e">
        <f>VLOOKUP($B121,[3]Taxonomy!$A:$K,9,)</f>
        <v>#N/A</v>
      </c>
      <c r="W121" t="e">
        <f>VLOOKUP($B121,[3]Taxonomy!$A:$K,10,)</f>
        <v>#N/A</v>
      </c>
      <c r="X121" t="e">
        <f>VLOOKUP($B121,[3]Taxonomy!$A:$K,11,)</f>
        <v>#N/A</v>
      </c>
      <c r="Y121" t="e">
        <f>VLOOKUP($B121,[3]Taxonomy!$A:$K,12,)</f>
        <v>#N/A</v>
      </c>
      <c r="Z121" t="e">
        <f>VLOOKUP($B121,[3]Taxonomy!$A:$K,13,)</f>
        <v>#N/A</v>
      </c>
    </row>
    <row r="122" spans="1:26" hidden="1" x14ac:dyDescent="0.25">
      <c r="A122" t="s">
        <v>259</v>
      </c>
      <c r="B122" t="s">
        <v>260</v>
      </c>
      <c r="C122" t="s">
        <v>261</v>
      </c>
      <c r="D122" t="str">
        <f>VLOOKUP(B122,'[1]important one'!$A:$C,3,)</f>
        <v>APAN002</v>
      </c>
      <c r="E122">
        <f>IF(C122=D122,1,0)</f>
        <v>1</v>
      </c>
      <c r="O122" t="e">
        <f>VLOOKUP($B122,[3]Taxonomy!$A:$K,2,)</f>
        <v>#N/A</v>
      </c>
      <c r="P122" t="e">
        <f>VLOOKUP($B122,[3]Taxonomy!$A:$K,3,)</f>
        <v>#N/A</v>
      </c>
      <c r="Q122" t="e">
        <f>VLOOKUP($B122,[3]Taxonomy!$A:$K,4,)</f>
        <v>#N/A</v>
      </c>
      <c r="R122" t="e">
        <f>VLOOKUP($B122,[3]Taxonomy!$A:$K,5,)</f>
        <v>#N/A</v>
      </c>
      <c r="S122" t="e">
        <f>VLOOKUP($B122,[3]Taxonomy!$A:$K,6,)</f>
        <v>#N/A</v>
      </c>
      <c r="T122" t="e">
        <f>VLOOKUP($B122,[3]Taxonomy!$A:$K,7,)</f>
        <v>#N/A</v>
      </c>
      <c r="U122" t="e">
        <f>VLOOKUP($B122,[3]Taxonomy!$A:$K,8,)</f>
        <v>#N/A</v>
      </c>
      <c r="V122" t="e">
        <f>VLOOKUP($B122,[3]Taxonomy!$A:$K,9,)</f>
        <v>#N/A</v>
      </c>
      <c r="W122" t="e">
        <f>VLOOKUP($B122,[3]Taxonomy!$A:$K,10,)</f>
        <v>#N/A</v>
      </c>
      <c r="X122" t="e">
        <f>VLOOKUP($B122,[3]Taxonomy!$A:$K,11,)</f>
        <v>#N/A</v>
      </c>
      <c r="Y122" t="e">
        <f>VLOOKUP($B122,[3]Taxonomy!$A:$K,12,)</f>
        <v>#N/A</v>
      </c>
      <c r="Z122" t="e">
        <f>VLOOKUP($B122,[3]Taxonomy!$A:$K,13,)</f>
        <v>#N/A</v>
      </c>
    </row>
    <row r="123" spans="1:26" hidden="1" x14ac:dyDescent="0.25">
      <c r="A123" t="s">
        <v>262</v>
      </c>
      <c r="B123" t="s">
        <v>263</v>
      </c>
      <c r="C123" t="s">
        <v>261</v>
      </c>
      <c r="D123" t="str">
        <f>VLOOKUP(B123,'[1]important one'!$A:$C,3,)</f>
        <v>APAN002</v>
      </c>
      <c r="E123">
        <f t="shared" ref="E123:E186" si="0">IF(C123=D123,1,0)</f>
        <v>1</v>
      </c>
      <c r="O123" t="e">
        <f>VLOOKUP($B123,[3]Taxonomy!$A:$K,2,)</f>
        <v>#N/A</v>
      </c>
      <c r="P123" t="e">
        <f>VLOOKUP($B123,[3]Taxonomy!$A:$K,3,)</f>
        <v>#N/A</v>
      </c>
      <c r="Q123" t="e">
        <f>VLOOKUP($B123,[3]Taxonomy!$A:$K,4,)</f>
        <v>#N/A</v>
      </c>
      <c r="R123" t="e">
        <f>VLOOKUP($B123,[3]Taxonomy!$A:$K,5,)</f>
        <v>#N/A</v>
      </c>
      <c r="S123" t="e">
        <f>VLOOKUP($B123,[3]Taxonomy!$A:$K,6,)</f>
        <v>#N/A</v>
      </c>
      <c r="T123" t="e">
        <f>VLOOKUP($B123,[3]Taxonomy!$A:$K,7,)</f>
        <v>#N/A</v>
      </c>
      <c r="U123" t="e">
        <f>VLOOKUP($B123,[3]Taxonomy!$A:$K,8,)</f>
        <v>#N/A</v>
      </c>
      <c r="V123" t="e">
        <f>VLOOKUP($B123,[3]Taxonomy!$A:$K,9,)</f>
        <v>#N/A</v>
      </c>
      <c r="W123" t="e">
        <f>VLOOKUP($B123,[3]Taxonomy!$A:$K,10,)</f>
        <v>#N/A</v>
      </c>
      <c r="X123" t="e">
        <f>VLOOKUP($B123,[3]Taxonomy!$A:$K,11,)</f>
        <v>#N/A</v>
      </c>
      <c r="Y123" t="e">
        <f>VLOOKUP($B123,[3]Taxonomy!$A:$K,12,)</f>
        <v>#N/A</v>
      </c>
      <c r="Z123" t="e">
        <f>VLOOKUP($B123,[3]Taxonomy!$A:$K,13,)</f>
        <v>#N/A</v>
      </c>
    </row>
    <row r="124" spans="1:26" hidden="1" x14ac:dyDescent="0.25">
      <c r="A124" t="s">
        <v>264</v>
      </c>
      <c r="B124" t="s">
        <v>265</v>
      </c>
      <c r="C124" t="s">
        <v>261</v>
      </c>
      <c r="D124" t="str">
        <f>VLOOKUP(B124,'[1]important one'!$A:$C,3,)</f>
        <v>APAN002</v>
      </c>
      <c r="E124">
        <f t="shared" si="0"/>
        <v>1</v>
      </c>
      <c r="O124" t="e">
        <f>VLOOKUP($B124,[3]Taxonomy!$A:$K,2,)</f>
        <v>#N/A</v>
      </c>
      <c r="P124" t="e">
        <f>VLOOKUP($B124,[3]Taxonomy!$A:$K,3,)</f>
        <v>#N/A</v>
      </c>
      <c r="Q124" t="e">
        <f>VLOOKUP($B124,[3]Taxonomy!$A:$K,4,)</f>
        <v>#N/A</v>
      </c>
      <c r="R124" t="e">
        <f>VLOOKUP($B124,[3]Taxonomy!$A:$K,5,)</f>
        <v>#N/A</v>
      </c>
      <c r="S124" t="e">
        <f>VLOOKUP($B124,[3]Taxonomy!$A:$K,6,)</f>
        <v>#N/A</v>
      </c>
      <c r="T124" t="e">
        <f>VLOOKUP($B124,[3]Taxonomy!$A:$K,7,)</f>
        <v>#N/A</v>
      </c>
      <c r="U124" t="e">
        <f>VLOOKUP($B124,[3]Taxonomy!$A:$K,8,)</f>
        <v>#N/A</v>
      </c>
      <c r="V124" t="e">
        <f>VLOOKUP($B124,[3]Taxonomy!$A:$K,9,)</f>
        <v>#N/A</v>
      </c>
      <c r="W124" t="e">
        <f>VLOOKUP($B124,[3]Taxonomy!$A:$K,10,)</f>
        <v>#N/A</v>
      </c>
      <c r="X124" t="e">
        <f>VLOOKUP($B124,[3]Taxonomy!$A:$K,11,)</f>
        <v>#N/A</v>
      </c>
      <c r="Y124" t="e">
        <f>VLOOKUP($B124,[3]Taxonomy!$A:$K,12,)</f>
        <v>#N/A</v>
      </c>
      <c r="Z124" t="e">
        <f>VLOOKUP($B124,[3]Taxonomy!$A:$K,13,)</f>
        <v>#N/A</v>
      </c>
    </row>
    <row r="125" spans="1:26" hidden="1" x14ac:dyDescent="0.25">
      <c r="A125" t="s">
        <v>266</v>
      </c>
      <c r="B125" t="s">
        <v>267</v>
      </c>
      <c r="C125" t="s">
        <v>261</v>
      </c>
      <c r="D125" t="str">
        <f>VLOOKUP(B125,'[1]important one'!$A:$C,3,)</f>
        <v>APAN002</v>
      </c>
      <c r="E125">
        <f t="shared" si="0"/>
        <v>1</v>
      </c>
      <c r="O125" t="e">
        <f>VLOOKUP($B125,[3]Taxonomy!$A:$K,2,)</f>
        <v>#N/A</v>
      </c>
      <c r="P125" t="e">
        <f>VLOOKUP($B125,[3]Taxonomy!$A:$K,3,)</f>
        <v>#N/A</v>
      </c>
      <c r="Q125" t="e">
        <f>VLOOKUP($B125,[3]Taxonomy!$A:$K,4,)</f>
        <v>#N/A</v>
      </c>
      <c r="R125" t="e">
        <f>VLOOKUP($B125,[3]Taxonomy!$A:$K,5,)</f>
        <v>#N/A</v>
      </c>
      <c r="S125" t="e">
        <f>VLOOKUP($B125,[3]Taxonomy!$A:$K,6,)</f>
        <v>#N/A</v>
      </c>
      <c r="T125" t="e">
        <f>VLOOKUP($B125,[3]Taxonomy!$A:$K,7,)</f>
        <v>#N/A</v>
      </c>
      <c r="U125" t="e">
        <f>VLOOKUP($B125,[3]Taxonomy!$A:$K,8,)</f>
        <v>#N/A</v>
      </c>
      <c r="V125" t="e">
        <f>VLOOKUP($B125,[3]Taxonomy!$A:$K,9,)</f>
        <v>#N/A</v>
      </c>
      <c r="W125" t="e">
        <f>VLOOKUP($B125,[3]Taxonomy!$A:$K,10,)</f>
        <v>#N/A</v>
      </c>
      <c r="X125" t="e">
        <f>VLOOKUP($B125,[3]Taxonomy!$A:$K,11,)</f>
        <v>#N/A</v>
      </c>
      <c r="Y125" t="e">
        <f>VLOOKUP($B125,[3]Taxonomy!$A:$K,12,)</f>
        <v>#N/A</v>
      </c>
      <c r="Z125" t="e">
        <f>VLOOKUP($B125,[3]Taxonomy!$A:$K,13,)</f>
        <v>#N/A</v>
      </c>
    </row>
    <row r="126" spans="1:26" hidden="1" x14ac:dyDescent="0.25">
      <c r="A126" t="s">
        <v>268</v>
      </c>
      <c r="B126" t="s">
        <v>269</v>
      </c>
      <c r="C126" t="s">
        <v>261</v>
      </c>
      <c r="D126" t="str">
        <f>VLOOKUP(B126,'[1]important one'!$A:$C,3,)</f>
        <v>APAN002</v>
      </c>
      <c r="E126">
        <f t="shared" si="0"/>
        <v>1</v>
      </c>
      <c r="M126" t="s">
        <v>6093</v>
      </c>
      <c r="N126" t="s">
        <v>6094</v>
      </c>
      <c r="O126" t="s">
        <v>6083</v>
      </c>
      <c r="P126" t="s">
        <v>6084</v>
      </c>
      <c r="Q126" t="s">
        <v>6085</v>
      </c>
      <c r="R126" t="s">
        <v>6086</v>
      </c>
      <c r="S126" t="s">
        <v>6094</v>
      </c>
      <c r="T126">
        <v>0</v>
      </c>
      <c r="U126">
        <v>0</v>
      </c>
      <c r="V126">
        <v>0</v>
      </c>
      <c r="W126">
        <v>0</v>
      </c>
      <c r="X126" t="s">
        <v>6089</v>
      </c>
      <c r="Y126" t="s">
        <v>6090</v>
      </c>
      <c r="Z126" t="e">
        <v>#REF!</v>
      </c>
    </row>
    <row r="127" spans="1:26" hidden="1" x14ac:dyDescent="0.25">
      <c r="A127" t="s">
        <v>270</v>
      </c>
      <c r="B127" t="s">
        <v>271</v>
      </c>
      <c r="C127" t="s">
        <v>261</v>
      </c>
      <c r="D127" t="str">
        <f>VLOOKUP(B127,'[1]important one'!$A:$C,3,)</f>
        <v>APAN002</v>
      </c>
      <c r="E127">
        <f t="shared" si="0"/>
        <v>1</v>
      </c>
      <c r="M127" t="s">
        <v>6093</v>
      </c>
      <c r="N127" t="s">
        <v>6094</v>
      </c>
      <c r="O127" t="s">
        <v>6083</v>
      </c>
      <c r="P127" t="s">
        <v>6084</v>
      </c>
      <c r="Q127" t="s">
        <v>6085</v>
      </c>
      <c r="R127" t="s">
        <v>6086</v>
      </c>
      <c r="S127" t="s">
        <v>6094</v>
      </c>
      <c r="T127">
        <v>0</v>
      </c>
      <c r="U127">
        <v>0</v>
      </c>
      <c r="V127">
        <v>0</v>
      </c>
      <c r="W127">
        <v>0</v>
      </c>
      <c r="X127" t="s">
        <v>6089</v>
      </c>
      <c r="Y127" t="s">
        <v>6090</v>
      </c>
      <c r="Z127" t="e">
        <v>#REF!</v>
      </c>
    </row>
    <row r="128" spans="1:26" hidden="1" x14ac:dyDescent="0.25">
      <c r="A128" t="s">
        <v>272</v>
      </c>
      <c r="B128" t="s">
        <v>273</v>
      </c>
      <c r="C128" t="s">
        <v>261</v>
      </c>
      <c r="D128" t="str">
        <f>VLOOKUP(B128,'[1]important one'!$A:$C,3,)</f>
        <v>APAN002</v>
      </c>
      <c r="E128">
        <f t="shared" si="0"/>
        <v>1</v>
      </c>
      <c r="M128" t="s">
        <v>6093</v>
      </c>
      <c r="N128" t="s">
        <v>6094</v>
      </c>
      <c r="O128" t="s">
        <v>6083</v>
      </c>
      <c r="P128" t="s">
        <v>6084</v>
      </c>
      <c r="Q128" t="s">
        <v>6085</v>
      </c>
      <c r="R128" t="s">
        <v>6086</v>
      </c>
      <c r="S128" t="s">
        <v>6094</v>
      </c>
      <c r="T128">
        <v>0</v>
      </c>
      <c r="U128">
        <v>0</v>
      </c>
      <c r="V128">
        <v>0</v>
      </c>
      <c r="W128">
        <v>0</v>
      </c>
      <c r="X128" t="s">
        <v>6089</v>
      </c>
      <c r="Y128" t="s">
        <v>6090</v>
      </c>
      <c r="Z128" t="e">
        <v>#REF!</v>
      </c>
    </row>
    <row r="129" spans="1:26" hidden="1" x14ac:dyDescent="0.25">
      <c r="A129" t="s">
        <v>274</v>
      </c>
      <c r="B129" t="s">
        <v>275</v>
      </c>
      <c r="C129" t="s">
        <v>261</v>
      </c>
      <c r="D129" t="str">
        <f>VLOOKUP(B129,'[1]important one'!$A:$C,3,)</f>
        <v>APAN002</v>
      </c>
      <c r="E129">
        <f t="shared" si="0"/>
        <v>1</v>
      </c>
      <c r="M129" t="s">
        <v>6093</v>
      </c>
      <c r="N129" t="s">
        <v>6094</v>
      </c>
      <c r="O129" t="s">
        <v>6083</v>
      </c>
      <c r="P129" t="s">
        <v>6084</v>
      </c>
      <c r="Q129" t="s">
        <v>6085</v>
      </c>
      <c r="R129" t="s">
        <v>6086</v>
      </c>
      <c r="S129" t="s">
        <v>6094</v>
      </c>
      <c r="T129">
        <v>0</v>
      </c>
      <c r="U129">
        <v>0</v>
      </c>
      <c r="V129">
        <v>0</v>
      </c>
      <c r="W129">
        <v>0</v>
      </c>
      <c r="X129" t="s">
        <v>6089</v>
      </c>
      <c r="Y129" t="s">
        <v>6090</v>
      </c>
      <c r="Z129" t="e">
        <v>#REF!</v>
      </c>
    </row>
    <row r="130" spans="1:26" hidden="1" x14ac:dyDescent="0.25">
      <c r="A130" t="s">
        <v>276</v>
      </c>
      <c r="B130" t="s">
        <v>277</v>
      </c>
      <c r="C130" t="s">
        <v>261</v>
      </c>
      <c r="D130" t="str">
        <f>VLOOKUP(B130,'[1]important one'!$A:$C,3,)</f>
        <v>APAN002</v>
      </c>
      <c r="E130">
        <f t="shared" si="0"/>
        <v>1</v>
      </c>
      <c r="M130" t="s">
        <v>6093</v>
      </c>
      <c r="N130" t="s">
        <v>6094</v>
      </c>
      <c r="O130" t="s">
        <v>6083</v>
      </c>
      <c r="P130" t="s">
        <v>6084</v>
      </c>
      <c r="Q130" t="s">
        <v>6085</v>
      </c>
      <c r="R130" t="s">
        <v>6086</v>
      </c>
      <c r="S130" t="s">
        <v>6094</v>
      </c>
      <c r="T130">
        <v>0</v>
      </c>
      <c r="U130">
        <v>0</v>
      </c>
      <c r="V130">
        <v>0</v>
      </c>
      <c r="W130">
        <v>0</v>
      </c>
      <c r="X130" t="s">
        <v>6089</v>
      </c>
      <c r="Y130" t="s">
        <v>6090</v>
      </c>
      <c r="Z130" t="e">
        <v>#REF!</v>
      </c>
    </row>
    <row r="131" spans="1:26" hidden="1" x14ac:dyDescent="0.25">
      <c r="A131" t="s">
        <v>278</v>
      </c>
      <c r="B131" t="s">
        <v>279</v>
      </c>
      <c r="C131" t="s">
        <v>261</v>
      </c>
      <c r="D131" t="str">
        <f>VLOOKUP(B131,'[1]important one'!$A:$C,3,)</f>
        <v>APAN002</v>
      </c>
      <c r="E131">
        <f t="shared" si="0"/>
        <v>1</v>
      </c>
      <c r="M131" t="s">
        <v>6093</v>
      </c>
      <c r="N131" t="s">
        <v>6094</v>
      </c>
      <c r="O131" t="s">
        <v>6083</v>
      </c>
      <c r="P131" t="s">
        <v>6084</v>
      </c>
      <c r="Q131" t="s">
        <v>6085</v>
      </c>
      <c r="R131" t="s">
        <v>6086</v>
      </c>
      <c r="S131" t="s">
        <v>6094</v>
      </c>
      <c r="T131">
        <v>0</v>
      </c>
      <c r="U131">
        <v>0</v>
      </c>
      <c r="V131">
        <v>0</v>
      </c>
      <c r="W131">
        <v>0</v>
      </c>
      <c r="X131" t="s">
        <v>6089</v>
      </c>
      <c r="Y131" t="s">
        <v>6090</v>
      </c>
      <c r="Z131" t="e">
        <v>#REF!</v>
      </c>
    </row>
    <row r="132" spans="1:26" hidden="1" x14ac:dyDescent="0.25">
      <c r="A132" t="s">
        <v>280</v>
      </c>
      <c r="B132" t="s">
        <v>281</v>
      </c>
      <c r="C132" t="s">
        <v>261</v>
      </c>
      <c r="D132" t="str">
        <f>VLOOKUP(B132,'[1]important one'!$A:$C,3,)</f>
        <v>APAN002</v>
      </c>
      <c r="E132">
        <f t="shared" si="0"/>
        <v>1</v>
      </c>
      <c r="M132" t="s">
        <v>6093</v>
      </c>
      <c r="N132" t="s">
        <v>6094</v>
      </c>
      <c r="O132" t="s">
        <v>6083</v>
      </c>
      <c r="P132" t="s">
        <v>6084</v>
      </c>
      <c r="Q132" t="s">
        <v>6085</v>
      </c>
      <c r="R132" t="s">
        <v>6086</v>
      </c>
      <c r="S132" t="s">
        <v>6094</v>
      </c>
      <c r="T132">
        <v>0</v>
      </c>
      <c r="U132">
        <v>0</v>
      </c>
      <c r="V132">
        <v>0</v>
      </c>
      <c r="W132">
        <v>0</v>
      </c>
      <c r="X132" t="s">
        <v>6089</v>
      </c>
      <c r="Y132" t="s">
        <v>6090</v>
      </c>
      <c r="Z132" t="e">
        <v>#REF!</v>
      </c>
    </row>
    <row r="133" spans="1:26" hidden="1" x14ac:dyDescent="0.25">
      <c r="A133" t="s">
        <v>282</v>
      </c>
      <c r="B133" t="s">
        <v>283</v>
      </c>
      <c r="C133" t="s">
        <v>261</v>
      </c>
      <c r="D133" t="str">
        <f>VLOOKUP(B133,'[1]important one'!$A:$C,3,)</f>
        <v>APAN002</v>
      </c>
      <c r="E133">
        <f t="shared" si="0"/>
        <v>1</v>
      </c>
      <c r="M133" t="s">
        <v>6093</v>
      </c>
      <c r="N133" t="s">
        <v>6094</v>
      </c>
      <c r="O133" t="s">
        <v>6083</v>
      </c>
      <c r="P133" t="s">
        <v>6084</v>
      </c>
      <c r="Q133" t="s">
        <v>6085</v>
      </c>
      <c r="R133" t="s">
        <v>6086</v>
      </c>
      <c r="S133" t="s">
        <v>6094</v>
      </c>
      <c r="T133">
        <v>0</v>
      </c>
      <c r="U133">
        <v>0</v>
      </c>
      <c r="V133">
        <v>0</v>
      </c>
      <c r="W133">
        <v>0</v>
      </c>
      <c r="X133" t="s">
        <v>6089</v>
      </c>
      <c r="Y133" t="s">
        <v>6090</v>
      </c>
      <c r="Z133" t="e">
        <v>#REF!</v>
      </c>
    </row>
    <row r="134" spans="1:26" hidden="1" x14ac:dyDescent="0.25">
      <c r="A134" t="s">
        <v>284</v>
      </c>
      <c r="B134" t="s">
        <v>285</v>
      </c>
      <c r="C134" t="s">
        <v>261</v>
      </c>
      <c r="D134" t="str">
        <f>VLOOKUP(B134,'[1]important one'!$A:$C,3,)</f>
        <v>APAN002</v>
      </c>
      <c r="E134">
        <f t="shared" si="0"/>
        <v>1</v>
      </c>
      <c r="M134" t="s">
        <v>6093</v>
      </c>
      <c r="N134" t="s">
        <v>6094</v>
      </c>
      <c r="O134" t="s">
        <v>6083</v>
      </c>
      <c r="P134" t="s">
        <v>6084</v>
      </c>
      <c r="Q134" t="s">
        <v>6085</v>
      </c>
      <c r="R134" t="s">
        <v>6086</v>
      </c>
      <c r="S134" t="s">
        <v>6094</v>
      </c>
      <c r="T134">
        <v>0</v>
      </c>
      <c r="U134">
        <v>0</v>
      </c>
      <c r="V134">
        <v>0</v>
      </c>
      <c r="W134">
        <v>0</v>
      </c>
      <c r="X134" t="s">
        <v>6089</v>
      </c>
      <c r="Y134" t="s">
        <v>6090</v>
      </c>
      <c r="Z134" t="e">
        <v>#REF!</v>
      </c>
    </row>
    <row r="135" spans="1:26" hidden="1" x14ac:dyDescent="0.25">
      <c r="A135" t="s">
        <v>286</v>
      </c>
      <c r="B135" t="s">
        <v>287</v>
      </c>
      <c r="C135" t="s">
        <v>261</v>
      </c>
      <c r="D135" t="str">
        <f>VLOOKUP(B135,'[1]important one'!$A:$C,3,)</f>
        <v>APAN002</v>
      </c>
      <c r="E135">
        <f t="shared" si="0"/>
        <v>1</v>
      </c>
      <c r="M135" t="s">
        <v>6093</v>
      </c>
      <c r="N135" t="s">
        <v>6094</v>
      </c>
      <c r="O135" t="s">
        <v>6083</v>
      </c>
      <c r="P135" t="s">
        <v>6084</v>
      </c>
      <c r="Q135" t="s">
        <v>6085</v>
      </c>
      <c r="R135" t="s">
        <v>6086</v>
      </c>
      <c r="S135" t="s">
        <v>6094</v>
      </c>
      <c r="T135">
        <v>0</v>
      </c>
      <c r="U135">
        <v>0</v>
      </c>
      <c r="V135">
        <v>0</v>
      </c>
      <c r="W135">
        <v>0</v>
      </c>
      <c r="X135" t="s">
        <v>6089</v>
      </c>
      <c r="Y135" t="s">
        <v>6090</v>
      </c>
      <c r="Z135" t="e">
        <v>#REF!</v>
      </c>
    </row>
    <row r="136" spans="1:26" hidden="1" x14ac:dyDescent="0.25">
      <c r="A136" t="s">
        <v>288</v>
      </c>
      <c r="B136" t="s">
        <v>289</v>
      </c>
      <c r="C136" t="s">
        <v>261</v>
      </c>
      <c r="D136" t="str">
        <f>VLOOKUP(B136,'[1]important one'!$A:$C,3,)</f>
        <v>APAN002</v>
      </c>
      <c r="E136">
        <f t="shared" si="0"/>
        <v>1</v>
      </c>
      <c r="M136" t="s">
        <v>6093</v>
      </c>
      <c r="N136" t="s">
        <v>6094</v>
      </c>
      <c r="O136" t="s">
        <v>6083</v>
      </c>
      <c r="P136" t="s">
        <v>6084</v>
      </c>
      <c r="Q136" t="s">
        <v>6085</v>
      </c>
      <c r="R136" t="s">
        <v>6086</v>
      </c>
      <c r="S136" t="s">
        <v>6094</v>
      </c>
      <c r="T136">
        <v>0</v>
      </c>
      <c r="U136">
        <v>0</v>
      </c>
      <c r="V136">
        <v>0</v>
      </c>
      <c r="W136">
        <v>0</v>
      </c>
      <c r="X136" t="s">
        <v>6089</v>
      </c>
      <c r="Y136" t="s">
        <v>6090</v>
      </c>
      <c r="Z136" t="e">
        <v>#REF!</v>
      </c>
    </row>
    <row r="137" spans="1:26" hidden="1" x14ac:dyDescent="0.25">
      <c r="A137" t="s">
        <v>290</v>
      </c>
      <c r="B137" t="s">
        <v>291</v>
      </c>
      <c r="C137" t="s">
        <v>261</v>
      </c>
      <c r="D137" t="str">
        <f>VLOOKUP(B137,'[1]important one'!$A:$C,3,)</f>
        <v>APAN002</v>
      </c>
      <c r="E137">
        <f t="shared" si="0"/>
        <v>1</v>
      </c>
      <c r="M137" t="s">
        <v>6093</v>
      </c>
      <c r="N137" t="s">
        <v>6094</v>
      </c>
      <c r="O137" t="s">
        <v>6083</v>
      </c>
      <c r="P137" t="s">
        <v>6084</v>
      </c>
      <c r="Q137" t="s">
        <v>6085</v>
      </c>
      <c r="R137" t="s">
        <v>6086</v>
      </c>
      <c r="S137" t="s">
        <v>6094</v>
      </c>
      <c r="T137">
        <v>0</v>
      </c>
      <c r="U137">
        <v>0</v>
      </c>
      <c r="V137">
        <v>0</v>
      </c>
      <c r="W137">
        <v>0</v>
      </c>
      <c r="X137" t="s">
        <v>6089</v>
      </c>
      <c r="Y137" t="s">
        <v>6090</v>
      </c>
      <c r="Z137" t="e">
        <v>#REF!</v>
      </c>
    </row>
    <row r="138" spans="1:26" hidden="1" x14ac:dyDescent="0.25">
      <c r="A138" t="s">
        <v>292</v>
      </c>
      <c r="B138" t="s">
        <v>293</v>
      </c>
      <c r="C138" t="s">
        <v>261</v>
      </c>
      <c r="D138" t="str">
        <f>VLOOKUP(B138,'[1]important one'!$A:$C,3,)</f>
        <v>APAN002</v>
      </c>
      <c r="E138">
        <f t="shared" si="0"/>
        <v>1</v>
      </c>
      <c r="M138">
        <f>VLOOKUP(B138,[4]Sheet1!$C:$E,3,)</f>
        <v>0</v>
      </c>
      <c r="O138" t="e">
        <f>VLOOKUP($B138,[3]Taxonomy!$A:$K,2,)</f>
        <v>#N/A</v>
      </c>
      <c r="P138" t="e">
        <f>VLOOKUP($B138,[3]Taxonomy!$A:$K,3,)</f>
        <v>#N/A</v>
      </c>
      <c r="Q138" t="e">
        <f>VLOOKUP($B138,[3]Taxonomy!$A:$K,4,)</f>
        <v>#N/A</v>
      </c>
      <c r="R138" t="e">
        <f>VLOOKUP($B138,[3]Taxonomy!$A:$K,5,)</f>
        <v>#N/A</v>
      </c>
      <c r="S138" t="e">
        <f>VLOOKUP($B138,[3]Taxonomy!$A:$K,6,)</f>
        <v>#N/A</v>
      </c>
      <c r="T138" t="e">
        <f>VLOOKUP($B138,[3]Taxonomy!$A:$K,7,)</f>
        <v>#N/A</v>
      </c>
      <c r="U138" t="e">
        <f>VLOOKUP($B138,[3]Taxonomy!$A:$K,8,)</f>
        <v>#N/A</v>
      </c>
      <c r="V138" t="e">
        <f>VLOOKUP($B138,[3]Taxonomy!$A:$K,9,)</f>
        <v>#N/A</v>
      </c>
      <c r="W138" t="e">
        <f>VLOOKUP($B138,[3]Taxonomy!$A:$K,10,)</f>
        <v>#N/A</v>
      </c>
      <c r="X138" t="e">
        <f>VLOOKUP($B138,[3]Taxonomy!$A:$K,11,)</f>
        <v>#N/A</v>
      </c>
      <c r="Y138" t="e">
        <f>VLOOKUP($B138,[3]Taxonomy!$A:$K,12,)</f>
        <v>#N/A</v>
      </c>
      <c r="Z138" t="e">
        <f>VLOOKUP($B138,[3]Taxonomy!$A:$K,13,)</f>
        <v>#N/A</v>
      </c>
    </row>
    <row r="139" spans="1:26" hidden="1" x14ac:dyDescent="0.25">
      <c r="A139" t="s">
        <v>294</v>
      </c>
      <c r="B139" t="s">
        <v>295</v>
      </c>
      <c r="C139" t="s">
        <v>261</v>
      </c>
      <c r="D139" t="str">
        <f>VLOOKUP(B139,'[1]important one'!$A:$C,3,)</f>
        <v>APAN002</v>
      </c>
      <c r="E139">
        <f t="shared" si="0"/>
        <v>1</v>
      </c>
      <c r="M139">
        <f>VLOOKUP(B139,[4]Sheet1!$C:$E,3,)</f>
        <v>0</v>
      </c>
      <c r="O139" t="e">
        <f>VLOOKUP($B139,[3]Taxonomy!$A:$K,2,)</f>
        <v>#N/A</v>
      </c>
      <c r="P139" t="e">
        <f>VLOOKUP($B139,[3]Taxonomy!$A:$K,3,)</f>
        <v>#N/A</v>
      </c>
      <c r="Q139" t="e">
        <f>VLOOKUP($B139,[3]Taxonomy!$A:$K,4,)</f>
        <v>#N/A</v>
      </c>
      <c r="R139" t="e">
        <f>VLOOKUP($B139,[3]Taxonomy!$A:$K,5,)</f>
        <v>#N/A</v>
      </c>
      <c r="S139" t="e">
        <f>VLOOKUP($B139,[3]Taxonomy!$A:$K,6,)</f>
        <v>#N/A</v>
      </c>
      <c r="T139" t="e">
        <f>VLOOKUP($B139,[3]Taxonomy!$A:$K,7,)</f>
        <v>#N/A</v>
      </c>
      <c r="U139" t="e">
        <f>VLOOKUP($B139,[3]Taxonomy!$A:$K,8,)</f>
        <v>#N/A</v>
      </c>
      <c r="V139" t="e">
        <f>VLOOKUP($B139,[3]Taxonomy!$A:$K,9,)</f>
        <v>#N/A</v>
      </c>
      <c r="W139" t="e">
        <f>VLOOKUP($B139,[3]Taxonomy!$A:$K,10,)</f>
        <v>#N/A</v>
      </c>
      <c r="X139" t="e">
        <f>VLOOKUP($B139,[3]Taxonomy!$A:$K,11,)</f>
        <v>#N/A</v>
      </c>
      <c r="Y139" t="e">
        <f>VLOOKUP($B139,[3]Taxonomy!$A:$K,12,)</f>
        <v>#N/A</v>
      </c>
      <c r="Z139" t="e">
        <f>VLOOKUP($B139,[3]Taxonomy!$A:$K,13,)</f>
        <v>#N/A</v>
      </c>
    </row>
    <row r="140" spans="1:26" hidden="1" x14ac:dyDescent="0.25">
      <c r="A140" t="s">
        <v>296</v>
      </c>
      <c r="B140" t="s">
        <v>297</v>
      </c>
      <c r="C140" t="s">
        <v>261</v>
      </c>
      <c r="D140" t="str">
        <f>VLOOKUP(B140,'[1]important one'!$A:$C,3,)</f>
        <v>APAN002</v>
      </c>
      <c r="E140">
        <f t="shared" si="0"/>
        <v>1</v>
      </c>
      <c r="M140">
        <f>VLOOKUP(B140,[4]Sheet1!$C:$E,3,)</f>
        <v>0</v>
      </c>
      <c r="O140" t="e">
        <f>VLOOKUP($B140,[3]Taxonomy!$A:$K,2,)</f>
        <v>#N/A</v>
      </c>
      <c r="P140" t="e">
        <f>VLOOKUP($B140,[3]Taxonomy!$A:$K,3,)</f>
        <v>#N/A</v>
      </c>
      <c r="Q140" t="e">
        <f>VLOOKUP($B140,[3]Taxonomy!$A:$K,4,)</f>
        <v>#N/A</v>
      </c>
      <c r="R140" t="e">
        <f>VLOOKUP($B140,[3]Taxonomy!$A:$K,5,)</f>
        <v>#N/A</v>
      </c>
      <c r="S140" t="e">
        <f>VLOOKUP($B140,[3]Taxonomy!$A:$K,6,)</f>
        <v>#N/A</v>
      </c>
      <c r="T140" t="e">
        <f>VLOOKUP($B140,[3]Taxonomy!$A:$K,7,)</f>
        <v>#N/A</v>
      </c>
      <c r="U140" t="e">
        <f>VLOOKUP($B140,[3]Taxonomy!$A:$K,8,)</f>
        <v>#N/A</v>
      </c>
      <c r="V140" t="e">
        <f>VLOOKUP($B140,[3]Taxonomy!$A:$K,9,)</f>
        <v>#N/A</v>
      </c>
      <c r="W140" t="e">
        <f>VLOOKUP($B140,[3]Taxonomy!$A:$K,10,)</f>
        <v>#N/A</v>
      </c>
      <c r="X140" t="e">
        <f>VLOOKUP($B140,[3]Taxonomy!$A:$K,11,)</f>
        <v>#N/A</v>
      </c>
      <c r="Y140" t="e">
        <f>VLOOKUP($B140,[3]Taxonomy!$A:$K,12,)</f>
        <v>#N/A</v>
      </c>
      <c r="Z140" t="e">
        <f>VLOOKUP($B140,[3]Taxonomy!$A:$K,13,)</f>
        <v>#N/A</v>
      </c>
    </row>
    <row r="141" spans="1:26" hidden="1" x14ac:dyDescent="0.25">
      <c r="A141" t="s">
        <v>298</v>
      </c>
      <c r="B141" t="s">
        <v>299</v>
      </c>
      <c r="C141" t="s">
        <v>261</v>
      </c>
      <c r="D141" t="str">
        <f>VLOOKUP(B141,'[1]important one'!$A:$C,3,)</f>
        <v>APAN002</v>
      </c>
      <c r="E141">
        <f t="shared" si="0"/>
        <v>1</v>
      </c>
      <c r="M141">
        <f>VLOOKUP(B141,[4]Sheet1!$C:$E,3,)</f>
        <v>0</v>
      </c>
      <c r="O141" t="e">
        <f>VLOOKUP($B141,[3]Taxonomy!$A:$K,2,)</f>
        <v>#N/A</v>
      </c>
      <c r="P141" t="e">
        <f>VLOOKUP($B141,[3]Taxonomy!$A:$K,3,)</f>
        <v>#N/A</v>
      </c>
      <c r="Q141" t="e">
        <f>VLOOKUP($B141,[3]Taxonomy!$A:$K,4,)</f>
        <v>#N/A</v>
      </c>
      <c r="R141" t="e">
        <f>VLOOKUP($B141,[3]Taxonomy!$A:$K,5,)</f>
        <v>#N/A</v>
      </c>
      <c r="S141" t="e">
        <f>VLOOKUP($B141,[3]Taxonomy!$A:$K,6,)</f>
        <v>#N/A</v>
      </c>
      <c r="T141" t="e">
        <f>VLOOKUP($B141,[3]Taxonomy!$A:$K,7,)</f>
        <v>#N/A</v>
      </c>
      <c r="U141" t="e">
        <f>VLOOKUP($B141,[3]Taxonomy!$A:$K,8,)</f>
        <v>#N/A</v>
      </c>
      <c r="V141" t="e">
        <f>VLOOKUP($B141,[3]Taxonomy!$A:$K,9,)</f>
        <v>#N/A</v>
      </c>
      <c r="W141" t="e">
        <f>VLOOKUP($B141,[3]Taxonomy!$A:$K,10,)</f>
        <v>#N/A</v>
      </c>
      <c r="X141" t="e">
        <f>VLOOKUP($B141,[3]Taxonomy!$A:$K,11,)</f>
        <v>#N/A</v>
      </c>
      <c r="Y141" t="e">
        <f>VLOOKUP($B141,[3]Taxonomy!$A:$K,12,)</f>
        <v>#N/A</v>
      </c>
      <c r="Z141" t="e">
        <f>VLOOKUP($B141,[3]Taxonomy!$A:$K,13,)</f>
        <v>#N/A</v>
      </c>
    </row>
    <row r="142" spans="1:26" hidden="1" x14ac:dyDescent="0.25">
      <c r="A142" t="s">
        <v>300</v>
      </c>
      <c r="B142" t="s">
        <v>301</v>
      </c>
      <c r="C142" t="s">
        <v>261</v>
      </c>
      <c r="D142" t="str">
        <f>VLOOKUP(B142,'[1]important one'!$A:$C,3,)</f>
        <v>APAN002</v>
      </c>
      <c r="E142">
        <f t="shared" si="0"/>
        <v>1</v>
      </c>
      <c r="M142">
        <f>VLOOKUP(B142,[4]Sheet1!$C:$E,3,)</f>
        <v>0</v>
      </c>
      <c r="O142" t="e">
        <f>VLOOKUP($B142,[3]Taxonomy!$A:$K,2,)</f>
        <v>#N/A</v>
      </c>
      <c r="P142" t="e">
        <f>VLOOKUP($B142,[3]Taxonomy!$A:$K,3,)</f>
        <v>#N/A</v>
      </c>
      <c r="Q142" t="e">
        <f>VLOOKUP($B142,[3]Taxonomy!$A:$K,4,)</f>
        <v>#N/A</v>
      </c>
      <c r="R142" t="e">
        <f>VLOOKUP($B142,[3]Taxonomy!$A:$K,5,)</f>
        <v>#N/A</v>
      </c>
      <c r="S142" t="e">
        <f>VLOOKUP($B142,[3]Taxonomy!$A:$K,6,)</f>
        <v>#N/A</v>
      </c>
      <c r="T142" t="e">
        <f>VLOOKUP($B142,[3]Taxonomy!$A:$K,7,)</f>
        <v>#N/A</v>
      </c>
      <c r="U142" t="e">
        <f>VLOOKUP($B142,[3]Taxonomy!$A:$K,8,)</f>
        <v>#N/A</v>
      </c>
      <c r="V142" t="e">
        <f>VLOOKUP($B142,[3]Taxonomy!$A:$K,9,)</f>
        <v>#N/A</v>
      </c>
      <c r="W142" t="e">
        <f>VLOOKUP($B142,[3]Taxonomy!$A:$K,10,)</f>
        <v>#N/A</v>
      </c>
      <c r="X142" t="e">
        <f>VLOOKUP($B142,[3]Taxonomy!$A:$K,11,)</f>
        <v>#N/A</v>
      </c>
      <c r="Y142" t="e">
        <f>VLOOKUP($B142,[3]Taxonomy!$A:$K,12,)</f>
        <v>#N/A</v>
      </c>
      <c r="Z142" t="e">
        <f>VLOOKUP($B142,[3]Taxonomy!$A:$K,13,)</f>
        <v>#N/A</v>
      </c>
    </row>
    <row r="143" spans="1:26" hidden="1" x14ac:dyDescent="0.25">
      <c r="A143" t="s">
        <v>302</v>
      </c>
      <c r="B143" t="s">
        <v>303</v>
      </c>
      <c r="C143" t="s">
        <v>261</v>
      </c>
      <c r="D143" t="str">
        <f>VLOOKUP(B143,'[1]important one'!$A:$C,3,)</f>
        <v>APAN002</v>
      </c>
      <c r="E143">
        <f t="shared" si="0"/>
        <v>1</v>
      </c>
      <c r="M143">
        <f>VLOOKUP(B143,[4]Sheet1!$C:$E,3,)</f>
        <v>0</v>
      </c>
      <c r="O143" t="e">
        <f>VLOOKUP($B143,[3]Taxonomy!$A:$K,2,)</f>
        <v>#N/A</v>
      </c>
      <c r="P143" t="e">
        <f>VLOOKUP($B143,[3]Taxonomy!$A:$K,3,)</f>
        <v>#N/A</v>
      </c>
      <c r="Q143" t="e">
        <f>VLOOKUP($B143,[3]Taxonomy!$A:$K,4,)</f>
        <v>#N/A</v>
      </c>
      <c r="R143" t="e">
        <f>VLOOKUP($B143,[3]Taxonomy!$A:$K,5,)</f>
        <v>#N/A</v>
      </c>
      <c r="S143" t="e">
        <f>VLOOKUP($B143,[3]Taxonomy!$A:$K,6,)</f>
        <v>#N/A</v>
      </c>
      <c r="T143" t="e">
        <f>VLOOKUP($B143,[3]Taxonomy!$A:$K,7,)</f>
        <v>#N/A</v>
      </c>
      <c r="U143" t="e">
        <f>VLOOKUP($B143,[3]Taxonomy!$A:$K,8,)</f>
        <v>#N/A</v>
      </c>
      <c r="V143" t="e">
        <f>VLOOKUP($B143,[3]Taxonomy!$A:$K,9,)</f>
        <v>#N/A</v>
      </c>
      <c r="W143" t="e">
        <f>VLOOKUP($B143,[3]Taxonomy!$A:$K,10,)</f>
        <v>#N/A</v>
      </c>
      <c r="X143" t="e">
        <f>VLOOKUP($B143,[3]Taxonomy!$A:$K,11,)</f>
        <v>#N/A</v>
      </c>
      <c r="Y143" t="e">
        <f>VLOOKUP($B143,[3]Taxonomy!$A:$K,12,)</f>
        <v>#N/A</v>
      </c>
      <c r="Z143" t="e">
        <f>VLOOKUP($B143,[3]Taxonomy!$A:$K,13,)</f>
        <v>#N/A</v>
      </c>
    </row>
    <row r="144" spans="1:26" hidden="1" x14ac:dyDescent="0.25">
      <c r="A144" t="s">
        <v>304</v>
      </c>
      <c r="B144" t="s">
        <v>305</v>
      </c>
      <c r="C144" t="s">
        <v>261</v>
      </c>
      <c r="D144" t="str">
        <f>VLOOKUP(B144,'[1]important one'!$A:$C,3,)</f>
        <v>APAN002</v>
      </c>
      <c r="E144">
        <f t="shared" si="0"/>
        <v>1</v>
      </c>
      <c r="M144">
        <f>VLOOKUP(B144,'[3]Lab Sheet'!$C:$E,3,)</f>
        <v>0</v>
      </c>
      <c r="O144" t="str">
        <f>VLOOKUP($B144,[3]Taxonomy!$A:$K,2,)</f>
        <v>Arthropoda</v>
      </c>
    </row>
    <row r="145" spans="1:26" hidden="1" x14ac:dyDescent="0.25">
      <c r="A145" t="s">
        <v>306</v>
      </c>
      <c r="B145" t="s">
        <v>307</v>
      </c>
      <c r="C145" t="s">
        <v>261</v>
      </c>
      <c r="D145" t="str">
        <f>VLOOKUP(B145,'[1]important one'!$A:$C,3,)</f>
        <v>APAN002</v>
      </c>
      <c r="E145">
        <f t="shared" si="0"/>
        <v>1</v>
      </c>
      <c r="M145">
        <f>VLOOKUP(B145,[4]Sheet1!$C:$E,3,)</f>
        <v>0</v>
      </c>
      <c r="O145" t="e">
        <f>VLOOKUP($B145,[3]Taxonomy!$A:$K,2,)</f>
        <v>#N/A</v>
      </c>
      <c r="P145" t="e">
        <f>VLOOKUP($B145,[3]Taxonomy!$A:$K,3,)</f>
        <v>#N/A</v>
      </c>
      <c r="Q145" t="e">
        <f>VLOOKUP($B145,[3]Taxonomy!$A:$K,4,)</f>
        <v>#N/A</v>
      </c>
      <c r="R145" t="e">
        <f>VLOOKUP($B145,[3]Taxonomy!$A:$K,5,)</f>
        <v>#N/A</v>
      </c>
      <c r="S145" t="e">
        <f>VLOOKUP($B145,[3]Taxonomy!$A:$K,6,)</f>
        <v>#N/A</v>
      </c>
      <c r="T145" t="e">
        <f>VLOOKUP($B145,[3]Taxonomy!$A:$K,7,)</f>
        <v>#N/A</v>
      </c>
      <c r="U145" t="e">
        <f>VLOOKUP($B145,[3]Taxonomy!$A:$K,8,)</f>
        <v>#N/A</v>
      </c>
      <c r="V145" t="e">
        <f>VLOOKUP($B145,[3]Taxonomy!$A:$K,9,)</f>
        <v>#N/A</v>
      </c>
      <c r="W145" t="e">
        <f>VLOOKUP($B145,[3]Taxonomy!$A:$K,10,)</f>
        <v>#N/A</v>
      </c>
      <c r="X145" t="e">
        <f>VLOOKUP($B145,[3]Taxonomy!$A:$K,11,)</f>
        <v>#N/A</v>
      </c>
      <c r="Y145" t="e">
        <f>VLOOKUP($B145,[3]Taxonomy!$A:$K,12,)</f>
        <v>#N/A</v>
      </c>
      <c r="Z145" t="e">
        <f>VLOOKUP($B145,[3]Taxonomy!$A:$K,13,)</f>
        <v>#N/A</v>
      </c>
    </row>
    <row r="146" spans="1:26" hidden="1" x14ac:dyDescent="0.25">
      <c r="A146" t="s">
        <v>308</v>
      </c>
      <c r="B146" t="s">
        <v>309</v>
      </c>
      <c r="C146" t="s">
        <v>310</v>
      </c>
      <c r="D146" t="str">
        <f>VLOOKUP(B146,'[1]important one'!$A:$C,3,)</f>
        <v>APAN004</v>
      </c>
      <c r="E146">
        <f t="shared" si="0"/>
        <v>1</v>
      </c>
      <c r="M146">
        <f>VLOOKUP(B146,'[3]Lab Sheet'!$C:$E,3,)</f>
        <v>0</v>
      </c>
      <c r="O146" t="str">
        <f>VLOOKUP($B146,[3]Taxonomy!$A:$K,2,)</f>
        <v>Arthropoda</v>
      </c>
    </row>
    <row r="147" spans="1:26" hidden="1" x14ac:dyDescent="0.25">
      <c r="A147" t="s">
        <v>311</v>
      </c>
      <c r="B147" t="s">
        <v>312</v>
      </c>
      <c r="C147" t="s">
        <v>310</v>
      </c>
      <c r="D147" t="str">
        <f>VLOOKUP(B147,'[1]important one'!$A:$C,3,)</f>
        <v>APAN004</v>
      </c>
      <c r="E147">
        <f t="shared" si="0"/>
        <v>1</v>
      </c>
      <c r="M147">
        <f>VLOOKUP(B147,'[3]Lab Sheet'!$C:$E,3,)</f>
        <v>0</v>
      </c>
      <c r="O147" t="str">
        <f>VLOOKUP($B147,[3]Taxonomy!$A:$K,2,)</f>
        <v>Arthropoda</v>
      </c>
    </row>
    <row r="148" spans="1:26" hidden="1" x14ac:dyDescent="0.25">
      <c r="A148" t="s">
        <v>313</v>
      </c>
      <c r="B148" t="s">
        <v>314</v>
      </c>
      <c r="C148" t="s">
        <v>315</v>
      </c>
      <c r="D148" t="str">
        <f>VLOOKUP(B148,'[1]important one'!$A:$C,3,)</f>
        <v>APAN006</v>
      </c>
      <c r="E148">
        <f t="shared" si="0"/>
        <v>1</v>
      </c>
      <c r="O148" t="e">
        <f>VLOOKUP($B148,[3]Taxonomy!$A:$K,2,)</f>
        <v>#N/A</v>
      </c>
      <c r="P148" t="e">
        <f>VLOOKUP($B148,[3]Taxonomy!$A:$K,3,)</f>
        <v>#N/A</v>
      </c>
      <c r="Q148" t="e">
        <f>VLOOKUP($B148,[3]Taxonomy!$A:$K,4,)</f>
        <v>#N/A</v>
      </c>
      <c r="R148" t="e">
        <f>VLOOKUP($B148,[3]Taxonomy!$A:$K,5,)</f>
        <v>#N/A</v>
      </c>
      <c r="S148" t="e">
        <f>VLOOKUP($B148,[3]Taxonomy!$A:$K,6,)</f>
        <v>#N/A</v>
      </c>
      <c r="T148" t="e">
        <f>VLOOKUP($B148,[3]Taxonomy!$A:$K,7,)</f>
        <v>#N/A</v>
      </c>
      <c r="U148" t="e">
        <f>VLOOKUP($B148,[3]Taxonomy!$A:$K,8,)</f>
        <v>#N/A</v>
      </c>
      <c r="V148" t="e">
        <f>VLOOKUP($B148,[3]Taxonomy!$A:$K,9,)</f>
        <v>#N/A</v>
      </c>
      <c r="W148" t="e">
        <f>VLOOKUP($B148,[3]Taxonomy!$A:$K,10,)</f>
        <v>#N/A</v>
      </c>
      <c r="X148" t="e">
        <f>VLOOKUP($B148,[3]Taxonomy!$A:$K,11,)</f>
        <v>#N/A</v>
      </c>
      <c r="Y148" t="e">
        <f>VLOOKUP($B148,[3]Taxonomy!$A:$K,12,)</f>
        <v>#N/A</v>
      </c>
      <c r="Z148" t="e">
        <f>VLOOKUP($B148,[3]Taxonomy!$A:$K,13,)</f>
        <v>#N/A</v>
      </c>
    </row>
    <row r="149" spans="1:26" hidden="1" x14ac:dyDescent="0.25">
      <c r="A149" t="s">
        <v>316</v>
      </c>
      <c r="B149" t="s">
        <v>317</v>
      </c>
      <c r="C149" t="s">
        <v>318</v>
      </c>
      <c r="D149" t="str">
        <f>VLOOKUP(B149,'[1]important one'!$A:$C,3,)</f>
        <v>APAN008</v>
      </c>
      <c r="E149">
        <f t="shared" si="0"/>
        <v>1</v>
      </c>
      <c r="M149" t="s">
        <v>6095</v>
      </c>
      <c r="N149" t="s">
        <v>6094</v>
      </c>
      <c r="O149" t="s">
        <v>6083</v>
      </c>
      <c r="P149" t="s">
        <v>6084</v>
      </c>
      <c r="Q149" t="s">
        <v>6085</v>
      </c>
      <c r="R149" t="s">
        <v>6086</v>
      </c>
      <c r="S149" t="s">
        <v>6094</v>
      </c>
      <c r="T149">
        <v>0</v>
      </c>
      <c r="U149">
        <v>0</v>
      </c>
      <c r="V149">
        <v>0</v>
      </c>
      <c r="W149">
        <v>0</v>
      </c>
      <c r="X149" t="s">
        <v>6096</v>
      </c>
      <c r="Y149" t="s">
        <v>6097</v>
      </c>
      <c r="Z149" t="e">
        <v>#REF!</v>
      </c>
    </row>
    <row r="150" spans="1:26" hidden="1" x14ac:dyDescent="0.25">
      <c r="A150" t="s">
        <v>319</v>
      </c>
      <c r="B150" t="s">
        <v>320</v>
      </c>
      <c r="C150" t="s">
        <v>321</v>
      </c>
      <c r="D150" t="str">
        <f>VLOOKUP(B150,'[1]important one'!$A:$C,3,)</f>
        <v>APAN010</v>
      </c>
      <c r="E150">
        <f t="shared" si="0"/>
        <v>1</v>
      </c>
      <c r="O150" t="e">
        <f>VLOOKUP($B150,[3]Taxonomy!$A:$K,2,)</f>
        <v>#N/A</v>
      </c>
      <c r="P150" t="e">
        <f>VLOOKUP($B150,[3]Taxonomy!$A:$K,3,)</f>
        <v>#N/A</v>
      </c>
      <c r="Q150" t="e">
        <f>VLOOKUP($B150,[3]Taxonomy!$A:$K,4,)</f>
        <v>#N/A</v>
      </c>
      <c r="R150" t="e">
        <f>VLOOKUP($B150,[3]Taxonomy!$A:$K,5,)</f>
        <v>#N/A</v>
      </c>
      <c r="S150" t="e">
        <f>VLOOKUP($B150,[3]Taxonomy!$A:$K,6,)</f>
        <v>#N/A</v>
      </c>
      <c r="T150" t="e">
        <f>VLOOKUP($B150,[3]Taxonomy!$A:$K,7,)</f>
        <v>#N/A</v>
      </c>
      <c r="U150" t="e">
        <f>VLOOKUP($B150,[3]Taxonomy!$A:$K,8,)</f>
        <v>#N/A</v>
      </c>
      <c r="V150" t="e">
        <f>VLOOKUP($B150,[3]Taxonomy!$A:$K,9,)</f>
        <v>#N/A</v>
      </c>
      <c r="W150" t="e">
        <f>VLOOKUP($B150,[3]Taxonomy!$A:$K,10,)</f>
        <v>#N/A</v>
      </c>
      <c r="X150" t="e">
        <f>VLOOKUP($B150,[3]Taxonomy!$A:$K,11,)</f>
        <v>#N/A</v>
      </c>
      <c r="Y150" t="e">
        <f>VLOOKUP($B150,[3]Taxonomy!$A:$K,12,)</f>
        <v>#N/A</v>
      </c>
      <c r="Z150" t="e">
        <f>VLOOKUP($B150,[3]Taxonomy!$A:$K,13,)</f>
        <v>#N/A</v>
      </c>
    </row>
    <row r="151" spans="1:26" hidden="1" x14ac:dyDescent="0.25">
      <c r="A151" t="s">
        <v>322</v>
      </c>
      <c r="B151" t="s">
        <v>323</v>
      </c>
      <c r="C151" t="s">
        <v>321</v>
      </c>
      <c r="D151" t="str">
        <f>VLOOKUP(B151,'[1]important one'!$A:$C,3,)</f>
        <v>APAN010</v>
      </c>
      <c r="E151">
        <f t="shared" si="0"/>
        <v>1</v>
      </c>
      <c r="O151" t="e">
        <f>VLOOKUP($B151,[3]Taxonomy!$A:$K,2,)</f>
        <v>#N/A</v>
      </c>
      <c r="P151" t="e">
        <f>VLOOKUP($B151,[3]Taxonomy!$A:$K,3,)</f>
        <v>#N/A</v>
      </c>
      <c r="Q151" t="e">
        <f>VLOOKUP($B151,[3]Taxonomy!$A:$K,4,)</f>
        <v>#N/A</v>
      </c>
      <c r="R151" t="e">
        <f>VLOOKUP($B151,[3]Taxonomy!$A:$K,5,)</f>
        <v>#N/A</v>
      </c>
      <c r="S151" t="e">
        <f>VLOOKUP($B151,[3]Taxonomy!$A:$K,6,)</f>
        <v>#N/A</v>
      </c>
      <c r="T151" t="e">
        <f>VLOOKUP($B151,[3]Taxonomy!$A:$K,7,)</f>
        <v>#N/A</v>
      </c>
      <c r="U151" t="e">
        <f>VLOOKUP($B151,[3]Taxonomy!$A:$K,8,)</f>
        <v>#N/A</v>
      </c>
      <c r="V151" t="e">
        <f>VLOOKUP($B151,[3]Taxonomy!$A:$K,9,)</f>
        <v>#N/A</v>
      </c>
      <c r="W151" t="e">
        <f>VLOOKUP($B151,[3]Taxonomy!$A:$K,10,)</f>
        <v>#N/A</v>
      </c>
      <c r="X151" t="e">
        <f>VLOOKUP($B151,[3]Taxonomy!$A:$K,11,)</f>
        <v>#N/A</v>
      </c>
      <c r="Y151" t="e">
        <f>VLOOKUP($B151,[3]Taxonomy!$A:$K,12,)</f>
        <v>#N/A</v>
      </c>
      <c r="Z151" t="e">
        <f>VLOOKUP($B151,[3]Taxonomy!$A:$K,13,)</f>
        <v>#N/A</v>
      </c>
    </row>
    <row r="152" spans="1:26" hidden="1" x14ac:dyDescent="0.25">
      <c r="A152" t="s">
        <v>324</v>
      </c>
      <c r="B152" t="s">
        <v>325</v>
      </c>
      <c r="C152" t="s">
        <v>321</v>
      </c>
      <c r="D152" t="str">
        <f>VLOOKUP(B152,'[1]important one'!$A:$C,3,)</f>
        <v>APAN010</v>
      </c>
      <c r="E152">
        <f t="shared" si="0"/>
        <v>1</v>
      </c>
      <c r="O152" t="e">
        <f>VLOOKUP($B152,[3]Taxonomy!$A:$K,2,)</f>
        <v>#N/A</v>
      </c>
      <c r="P152" t="e">
        <f>VLOOKUP($B152,[3]Taxonomy!$A:$K,3,)</f>
        <v>#N/A</v>
      </c>
      <c r="Q152" t="e">
        <f>VLOOKUP($B152,[3]Taxonomy!$A:$K,4,)</f>
        <v>#N/A</v>
      </c>
      <c r="R152" t="e">
        <f>VLOOKUP($B152,[3]Taxonomy!$A:$K,5,)</f>
        <v>#N/A</v>
      </c>
      <c r="S152" t="e">
        <f>VLOOKUP($B152,[3]Taxonomy!$A:$K,6,)</f>
        <v>#N/A</v>
      </c>
      <c r="T152" t="e">
        <f>VLOOKUP($B152,[3]Taxonomy!$A:$K,7,)</f>
        <v>#N/A</v>
      </c>
      <c r="U152" t="e">
        <f>VLOOKUP($B152,[3]Taxonomy!$A:$K,8,)</f>
        <v>#N/A</v>
      </c>
      <c r="V152" t="e">
        <f>VLOOKUP($B152,[3]Taxonomy!$A:$K,9,)</f>
        <v>#N/A</v>
      </c>
      <c r="W152" t="e">
        <f>VLOOKUP($B152,[3]Taxonomy!$A:$K,10,)</f>
        <v>#N/A</v>
      </c>
      <c r="X152" t="e">
        <f>VLOOKUP($B152,[3]Taxonomy!$A:$K,11,)</f>
        <v>#N/A</v>
      </c>
      <c r="Y152" t="e">
        <f>VLOOKUP($B152,[3]Taxonomy!$A:$K,12,)</f>
        <v>#N/A</v>
      </c>
      <c r="Z152" t="e">
        <f>VLOOKUP($B152,[3]Taxonomy!$A:$K,13,)</f>
        <v>#N/A</v>
      </c>
    </row>
    <row r="153" spans="1:26" hidden="1" x14ac:dyDescent="0.25">
      <c r="A153" t="s">
        <v>326</v>
      </c>
      <c r="B153" t="s">
        <v>327</v>
      </c>
      <c r="C153" t="s">
        <v>321</v>
      </c>
      <c r="D153" t="str">
        <f>VLOOKUP(B153,'[1]important one'!$A:$C,3,)</f>
        <v>APAN010</v>
      </c>
      <c r="E153">
        <f t="shared" si="0"/>
        <v>1</v>
      </c>
      <c r="O153" t="e">
        <f>VLOOKUP($B153,[3]Taxonomy!$A:$K,2,)</f>
        <v>#N/A</v>
      </c>
      <c r="P153" t="e">
        <f>VLOOKUP($B153,[3]Taxonomy!$A:$K,3,)</f>
        <v>#N/A</v>
      </c>
      <c r="Q153" t="e">
        <f>VLOOKUP($B153,[3]Taxonomy!$A:$K,4,)</f>
        <v>#N/A</v>
      </c>
      <c r="R153" t="e">
        <f>VLOOKUP($B153,[3]Taxonomy!$A:$K,5,)</f>
        <v>#N/A</v>
      </c>
      <c r="S153" t="e">
        <f>VLOOKUP($B153,[3]Taxonomy!$A:$K,6,)</f>
        <v>#N/A</v>
      </c>
      <c r="T153" t="e">
        <f>VLOOKUP($B153,[3]Taxonomy!$A:$K,7,)</f>
        <v>#N/A</v>
      </c>
      <c r="U153" t="e">
        <f>VLOOKUP($B153,[3]Taxonomy!$A:$K,8,)</f>
        <v>#N/A</v>
      </c>
      <c r="V153" t="e">
        <f>VLOOKUP($B153,[3]Taxonomy!$A:$K,9,)</f>
        <v>#N/A</v>
      </c>
      <c r="W153" t="e">
        <f>VLOOKUP($B153,[3]Taxonomy!$A:$K,10,)</f>
        <v>#N/A</v>
      </c>
      <c r="X153" t="e">
        <f>VLOOKUP($B153,[3]Taxonomy!$A:$K,11,)</f>
        <v>#N/A</v>
      </c>
      <c r="Y153" t="e">
        <f>VLOOKUP($B153,[3]Taxonomy!$A:$K,12,)</f>
        <v>#N/A</v>
      </c>
      <c r="Z153" t="e">
        <f>VLOOKUP($B153,[3]Taxonomy!$A:$K,13,)</f>
        <v>#N/A</v>
      </c>
    </row>
    <row r="154" spans="1:26" hidden="1" x14ac:dyDescent="0.25">
      <c r="A154" t="s">
        <v>328</v>
      </c>
      <c r="B154" t="s">
        <v>329</v>
      </c>
      <c r="C154" t="s">
        <v>321</v>
      </c>
      <c r="D154" t="str">
        <f>VLOOKUP(B154,'[1]important one'!$A:$C,3,)</f>
        <v>APAN010</v>
      </c>
      <c r="E154">
        <f t="shared" si="0"/>
        <v>1</v>
      </c>
      <c r="O154" t="e">
        <f>VLOOKUP($B154,[3]Taxonomy!$A:$K,2,)</f>
        <v>#N/A</v>
      </c>
      <c r="P154" t="e">
        <f>VLOOKUP($B154,[3]Taxonomy!$A:$K,3,)</f>
        <v>#N/A</v>
      </c>
      <c r="Q154" t="e">
        <f>VLOOKUP($B154,[3]Taxonomy!$A:$K,4,)</f>
        <v>#N/A</v>
      </c>
      <c r="R154" t="e">
        <f>VLOOKUP($B154,[3]Taxonomy!$A:$K,5,)</f>
        <v>#N/A</v>
      </c>
      <c r="S154" t="e">
        <f>VLOOKUP($B154,[3]Taxonomy!$A:$K,6,)</f>
        <v>#N/A</v>
      </c>
      <c r="T154" t="e">
        <f>VLOOKUP($B154,[3]Taxonomy!$A:$K,7,)</f>
        <v>#N/A</v>
      </c>
      <c r="U154" t="e">
        <f>VLOOKUP($B154,[3]Taxonomy!$A:$K,8,)</f>
        <v>#N/A</v>
      </c>
      <c r="V154" t="e">
        <f>VLOOKUP($B154,[3]Taxonomy!$A:$K,9,)</f>
        <v>#N/A</v>
      </c>
      <c r="W154" t="e">
        <f>VLOOKUP($B154,[3]Taxonomy!$A:$K,10,)</f>
        <v>#N/A</v>
      </c>
      <c r="X154" t="e">
        <f>VLOOKUP($B154,[3]Taxonomy!$A:$K,11,)</f>
        <v>#N/A</v>
      </c>
      <c r="Y154" t="e">
        <f>VLOOKUP($B154,[3]Taxonomy!$A:$K,12,)</f>
        <v>#N/A</v>
      </c>
      <c r="Z154" t="e">
        <f>VLOOKUP($B154,[3]Taxonomy!$A:$K,13,)</f>
        <v>#N/A</v>
      </c>
    </row>
    <row r="155" spans="1:26" hidden="1" x14ac:dyDescent="0.25">
      <c r="A155" t="s">
        <v>330</v>
      </c>
      <c r="B155" t="s">
        <v>331</v>
      </c>
      <c r="C155" t="s">
        <v>321</v>
      </c>
      <c r="D155" t="str">
        <f>VLOOKUP(B155,'[1]important one'!$A:$C,3,)</f>
        <v>APAN010</v>
      </c>
      <c r="E155">
        <f t="shared" si="0"/>
        <v>1</v>
      </c>
      <c r="M155" t="s">
        <v>6098</v>
      </c>
      <c r="N155" t="s">
        <v>6099</v>
      </c>
      <c r="O155" t="s">
        <v>6083</v>
      </c>
      <c r="P155" t="s">
        <v>6084</v>
      </c>
      <c r="Q155" t="s">
        <v>6085</v>
      </c>
      <c r="R155" t="s">
        <v>6086</v>
      </c>
      <c r="S155" t="s">
        <v>6094</v>
      </c>
      <c r="T155">
        <v>0</v>
      </c>
      <c r="U155" t="s">
        <v>6099</v>
      </c>
      <c r="V155">
        <v>0</v>
      </c>
      <c r="W155">
        <v>0</v>
      </c>
      <c r="X155" t="s">
        <v>6100</v>
      </c>
      <c r="Y155">
        <v>0</v>
      </c>
      <c r="Z155" t="e">
        <v>#REF!</v>
      </c>
    </row>
    <row r="156" spans="1:26" hidden="1" x14ac:dyDescent="0.25">
      <c r="A156" t="s">
        <v>332</v>
      </c>
      <c r="B156" t="s">
        <v>333</v>
      </c>
      <c r="C156" t="s">
        <v>321</v>
      </c>
      <c r="D156" t="str">
        <f>VLOOKUP(B156,'[1]important one'!$A:$C,3,)</f>
        <v>APAN010</v>
      </c>
      <c r="E156">
        <f t="shared" si="0"/>
        <v>1</v>
      </c>
      <c r="M156" t="s">
        <v>6098</v>
      </c>
      <c r="N156" t="s">
        <v>6099</v>
      </c>
      <c r="O156" t="s">
        <v>6083</v>
      </c>
      <c r="P156" t="s">
        <v>6084</v>
      </c>
      <c r="Q156" t="s">
        <v>6085</v>
      </c>
      <c r="R156" t="s">
        <v>6086</v>
      </c>
      <c r="S156" t="s">
        <v>6094</v>
      </c>
      <c r="T156">
        <v>0</v>
      </c>
      <c r="U156" t="s">
        <v>6099</v>
      </c>
      <c r="V156">
        <v>0</v>
      </c>
      <c r="W156">
        <v>0</v>
      </c>
      <c r="X156" t="s">
        <v>6101</v>
      </c>
      <c r="Y156">
        <v>0</v>
      </c>
      <c r="Z156" t="e">
        <v>#REF!</v>
      </c>
    </row>
    <row r="157" spans="1:26" hidden="1" x14ac:dyDescent="0.25">
      <c r="A157" t="s">
        <v>334</v>
      </c>
      <c r="B157" t="s">
        <v>335</v>
      </c>
      <c r="C157" t="s">
        <v>321</v>
      </c>
      <c r="D157" t="str">
        <f>VLOOKUP(B157,'[1]important one'!$A:$C,3,)</f>
        <v>APAN010</v>
      </c>
      <c r="E157">
        <f t="shared" si="0"/>
        <v>1</v>
      </c>
      <c r="M157" t="s">
        <v>6098</v>
      </c>
      <c r="N157" t="s">
        <v>6099</v>
      </c>
      <c r="O157" t="s">
        <v>6083</v>
      </c>
      <c r="P157" t="s">
        <v>6084</v>
      </c>
      <c r="Q157" t="s">
        <v>6085</v>
      </c>
      <c r="R157" t="s">
        <v>6086</v>
      </c>
      <c r="S157" t="s">
        <v>6094</v>
      </c>
      <c r="T157">
        <v>0</v>
      </c>
      <c r="U157" t="s">
        <v>6099</v>
      </c>
      <c r="V157">
        <v>0</v>
      </c>
      <c r="W157">
        <v>0</v>
      </c>
      <c r="X157" t="s">
        <v>6101</v>
      </c>
      <c r="Y157">
        <v>0</v>
      </c>
      <c r="Z157" t="e">
        <v>#REF!</v>
      </c>
    </row>
    <row r="158" spans="1:26" hidden="1" x14ac:dyDescent="0.25">
      <c r="A158" t="s">
        <v>336</v>
      </c>
      <c r="B158" t="s">
        <v>337</v>
      </c>
      <c r="C158" t="s">
        <v>321</v>
      </c>
      <c r="D158" t="str">
        <f>VLOOKUP(B158,'[1]important one'!$A:$C,3,)</f>
        <v>APAN010</v>
      </c>
      <c r="E158">
        <f t="shared" si="0"/>
        <v>1</v>
      </c>
      <c r="M158" t="s">
        <v>6098</v>
      </c>
      <c r="N158" t="s">
        <v>6099</v>
      </c>
      <c r="O158" t="s">
        <v>6083</v>
      </c>
      <c r="P158" t="s">
        <v>6084</v>
      </c>
      <c r="Q158" t="s">
        <v>6085</v>
      </c>
      <c r="R158" t="s">
        <v>6086</v>
      </c>
      <c r="S158" t="s">
        <v>6094</v>
      </c>
      <c r="T158">
        <v>0</v>
      </c>
      <c r="U158" t="s">
        <v>6099</v>
      </c>
      <c r="V158">
        <v>0</v>
      </c>
      <c r="W158">
        <v>0</v>
      </c>
      <c r="X158" t="s">
        <v>6101</v>
      </c>
      <c r="Y158">
        <v>0</v>
      </c>
      <c r="Z158" t="e">
        <v>#REF!</v>
      </c>
    </row>
    <row r="159" spans="1:26" hidden="1" x14ac:dyDescent="0.25">
      <c r="A159" t="s">
        <v>338</v>
      </c>
      <c r="B159" t="s">
        <v>339</v>
      </c>
      <c r="C159" t="s">
        <v>321</v>
      </c>
      <c r="D159" t="str">
        <f>VLOOKUP(B159,'[1]important one'!$A:$C,3,)</f>
        <v>APAN010</v>
      </c>
      <c r="E159">
        <f t="shared" si="0"/>
        <v>1</v>
      </c>
      <c r="M159" t="s">
        <v>6098</v>
      </c>
      <c r="N159" t="s">
        <v>6099</v>
      </c>
      <c r="O159" t="s">
        <v>6083</v>
      </c>
      <c r="P159" t="s">
        <v>6084</v>
      </c>
      <c r="Q159" t="s">
        <v>6085</v>
      </c>
      <c r="R159" t="s">
        <v>6086</v>
      </c>
      <c r="S159" t="s">
        <v>6094</v>
      </c>
      <c r="T159">
        <v>0</v>
      </c>
      <c r="U159" t="s">
        <v>6099</v>
      </c>
      <c r="V159">
        <v>0</v>
      </c>
      <c r="W159">
        <v>0</v>
      </c>
      <c r="X159" t="s">
        <v>6101</v>
      </c>
      <c r="Y159">
        <v>0</v>
      </c>
      <c r="Z159" t="e">
        <v>#REF!</v>
      </c>
    </row>
    <row r="160" spans="1:26" hidden="1" x14ac:dyDescent="0.25">
      <c r="A160" t="s">
        <v>340</v>
      </c>
      <c r="B160" t="s">
        <v>341</v>
      </c>
      <c r="C160" t="s">
        <v>321</v>
      </c>
      <c r="D160" t="str">
        <f>VLOOKUP(B160,'[1]important one'!$A:$C,3,)</f>
        <v>APAN010</v>
      </c>
      <c r="E160">
        <f t="shared" si="0"/>
        <v>1</v>
      </c>
      <c r="M160" t="s">
        <v>6098</v>
      </c>
      <c r="N160" t="s">
        <v>6099</v>
      </c>
      <c r="O160" t="s">
        <v>6083</v>
      </c>
      <c r="P160" t="s">
        <v>6084</v>
      </c>
      <c r="Q160" t="s">
        <v>6085</v>
      </c>
      <c r="R160" t="s">
        <v>6086</v>
      </c>
      <c r="S160" t="s">
        <v>6094</v>
      </c>
      <c r="T160">
        <v>0</v>
      </c>
      <c r="U160" t="s">
        <v>6099</v>
      </c>
      <c r="V160">
        <v>0</v>
      </c>
      <c r="W160">
        <v>0</v>
      </c>
      <c r="X160" t="s">
        <v>6101</v>
      </c>
      <c r="Y160">
        <v>0</v>
      </c>
      <c r="Z160" t="e">
        <v>#REF!</v>
      </c>
    </row>
    <row r="161" spans="1:26" hidden="1" x14ac:dyDescent="0.25">
      <c r="A161" t="s">
        <v>342</v>
      </c>
      <c r="B161" t="s">
        <v>343</v>
      </c>
      <c r="C161" t="s">
        <v>321</v>
      </c>
      <c r="D161" t="str">
        <f>VLOOKUP(B161,'[1]important one'!$A:$C,3,)</f>
        <v>APAN010</v>
      </c>
      <c r="E161">
        <f t="shared" si="0"/>
        <v>1</v>
      </c>
      <c r="M161" t="s">
        <v>6098</v>
      </c>
      <c r="N161" t="s">
        <v>6099</v>
      </c>
      <c r="O161" t="s">
        <v>6083</v>
      </c>
      <c r="P161" t="s">
        <v>6084</v>
      </c>
      <c r="Q161" t="s">
        <v>6085</v>
      </c>
      <c r="R161" t="s">
        <v>6086</v>
      </c>
      <c r="S161" t="s">
        <v>6094</v>
      </c>
      <c r="T161">
        <v>0</v>
      </c>
      <c r="U161" t="s">
        <v>6099</v>
      </c>
      <c r="V161">
        <v>0</v>
      </c>
      <c r="W161">
        <v>0</v>
      </c>
      <c r="X161" t="s">
        <v>6101</v>
      </c>
      <c r="Y161">
        <v>0</v>
      </c>
      <c r="Z161" t="e">
        <v>#REF!</v>
      </c>
    </row>
    <row r="162" spans="1:26" hidden="1" x14ac:dyDescent="0.25">
      <c r="A162" t="s">
        <v>344</v>
      </c>
      <c r="B162" t="s">
        <v>345</v>
      </c>
      <c r="C162" t="s">
        <v>321</v>
      </c>
      <c r="D162" t="str">
        <f>VLOOKUP(B162,'[1]important one'!$A:$C,3,)</f>
        <v>APAN010</v>
      </c>
      <c r="E162">
        <f t="shared" si="0"/>
        <v>1</v>
      </c>
      <c r="M162" t="s">
        <v>6098</v>
      </c>
      <c r="N162" t="s">
        <v>6102</v>
      </c>
      <c r="O162" t="s">
        <v>6083</v>
      </c>
      <c r="P162" t="s">
        <v>6084</v>
      </c>
      <c r="Q162" t="s">
        <v>6085</v>
      </c>
      <c r="R162" t="s">
        <v>6086</v>
      </c>
      <c r="S162" t="s">
        <v>6094</v>
      </c>
      <c r="T162">
        <v>0</v>
      </c>
      <c r="U162" t="s">
        <v>6099</v>
      </c>
      <c r="V162" t="s">
        <v>6102</v>
      </c>
      <c r="W162">
        <v>0</v>
      </c>
      <c r="X162" t="s">
        <v>6096</v>
      </c>
      <c r="Y162" t="s">
        <v>6097</v>
      </c>
      <c r="Z162" t="e">
        <v>#REF!</v>
      </c>
    </row>
    <row r="163" spans="1:26" hidden="1" x14ac:dyDescent="0.25">
      <c r="A163" t="s">
        <v>346</v>
      </c>
      <c r="B163" t="s">
        <v>347</v>
      </c>
      <c r="C163" t="s">
        <v>321</v>
      </c>
      <c r="D163" t="str">
        <f>VLOOKUP(B163,'[1]important one'!$A:$C,3,)</f>
        <v>APAN010</v>
      </c>
      <c r="E163">
        <f t="shared" si="0"/>
        <v>1</v>
      </c>
      <c r="M163" t="s">
        <v>6098</v>
      </c>
      <c r="N163" t="s">
        <v>6099</v>
      </c>
      <c r="O163" t="s">
        <v>6083</v>
      </c>
      <c r="P163" t="s">
        <v>6084</v>
      </c>
      <c r="Q163" t="s">
        <v>6085</v>
      </c>
      <c r="R163" t="s">
        <v>6086</v>
      </c>
      <c r="S163" t="s">
        <v>6094</v>
      </c>
      <c r="T163">
        <v>0</v>
      </c>
      <c r="U163" t="s">
        <v>6099</v>
      </c>
      <c r="V163">
        <v>0</v>
      </c>
      <c r="W163">
        <v>0</v>
      </c>
      <c r="X163" t="s">
        <v>6101</v>
      </c>
      <c r="Y163">
        <v>0</v>
      </c>
      <c r="Z163" t="e">
        <v>#REF!</v>
      </c>
    </row>
    <row r="164" spans="1:26" hidden="1" x14ac:dyDescent="0.25">
      <c r="A164" t="s">
        <v>348</v>
      </c>
      <c r="B164" t="s">
        <v>349</v>
      </c>
      <c r="C164" t="s">
        <v>321</v>
      </c>
      <c r="D164" t="str">
        <f>VLOOKUP(B164,'[1]important one'!$A:$C,3,)</f>
        <v>APAN010</v>
      </c>
      <c r="E164">
        <f t="shared" si="0"/>
        <v>1</v>
      </c>
      <c r="M164" t="s">
        <v>6098</v>
      </c>
      <c r="N164" t="s">
        <v>6102</v>
      </c>
      <c r="O164" t="s">
        <v>6083</v>
      </c>
      <c r="P164" t="s">
        <v>6084</v>
      </c>
      <c r="Q164" t="s">
        <v>6085</v>
      </c>
      <c r="R164" t="s">
        <v>6086</v>
      </c>
      <c r="S164" t="s">
        <v>6094</v>
      </c>
      <c r="T164">
        <v>0</v>
      </c>
      <c r="U164" t="s">
        <v>6099</v>
      </c>
      <c r="V164" t="s">
        <v>6102</v>
      </c>
      <c r="W164">
        <v>0</v>
      </c>
      <c r="X164" t="s">
        <v>6096</v>
      </c>
      <c r="Y164" t="s">
        <v>6097</v>
      </c>
      <c r="Z164" t="e">
        <v>#REF!</v>
      </c>
    </row>
    <row r="165" spans="1:26" hidden="1" x14ac:dyDescent="0.25">
      <c r="A165" t="s">
        <v>350</v>
      </c>
      <c r="B165" t="s">
        <v>351</v>
      </c>
      <c r="C165" t="s">
        <v>321</v>
      </c>
      <c r="D165" t="str">
        <f>VLOOKUP(B165,'[1]important one'!$A:$C,3,)</f>
        <v>APAN010</v>
      </c>
      <c r="E165">
        <f t="shared" si="0"/>
        <v>1</v>
      </c>
      <c r="M165" t="s">
        <v>6098</v>
      </c>
      <c r="N165" t="s">
        <v>6099</v>
      </c>
      <c r="O165" t="s">
        <v>6083</v>
      </c>
      <c r="P165" t="s">
        <v>6084</v>
      </c>
      <c r="Q165" t="s">
        <v>6085</v>
      </c>
      <c r="R165" t="s">
        <v>6086</v>
      </c>
      <c r="S165" t="s">
        <v>6094</v>
      </c>
      <c r="T165">
        <v>0</v>
      </c>
      <c r="U165" t="s">
        <v>6099</v>
      </c>
      <c r="V165">
        <v>0</v>
      </c>
      <c r="W165">
        <v>0</v>
      </c>
      <c r="X165" t="s">
        <v>6101</v>
      </c>
      <c r="Y165">
        <v>0</v>
      </c>
      <c r="Z165" t="e">
        <v>#REF!</v>
      </c>
    </row>
    <row r="166" spans="1:26" hidden="1" x14ac:dyDescent="0.25">
      <c r="A166" t="s">
        <v>352</v>
      </c>
      <c r="B166" t="s">
        <v>353</v>
      </c>
      <c r="C166" t="s">
        <v>321</v>
      </c>
      <c r="D166" t="str">
        <f>VLOOKUP(B166,'[1]important one'!$A:$C,3,)</f>
        <v>APAN010</v>
      </c>
      <c r="E166">
        <f t="shared" si="0"/>
        <v>1</v>
      </c>
      <c r="M166" t="s">
        <v>6098</v>
      </c>
      <c r="N166" t="s">
        <v>6099</v>
      </c>
      <c r="O166" t="s">
        <v>6083</v>
      </c>
      <c r="P166" t="s">
        <v>6084</v>
      </c>
      <c r="Q166" t="s">
        <v>6085</v>
      </c>
      <c r="R166" t="s">
        <v>6086</v>
      </c>
      <c r="S166" t="s">
        <v>6094</v>
      </c>
      <c r="T166">
        <v>0</v>
      </c>
      <c r="U166" t="s">
        <v>6099</v>
      </c>
      <c r="V166">
        <v>0</v>
      </c>
      <c r="W166">
        <v>0</v>
      </c>
      <c r="X166" t="s">
        <v>6101</v>
      </c>
      <c r="Y166">
        <v>0</v>
      </c>
      <c r="Z166" t="e">
        <v>#REF!</v>
      </c>
    </row>
    <row r="167" spans="1:26" hidden="1" x14ac:dyDescent="0.25">
      <c r="A167" t="s">
        <v>354</v>
      </c>
      <c r="B167" t="s">
        <v>355</v>
      </c>
      <c r="C167" t="s">
        <v>321</v>
      </c>
      <c r="D167" t="str">
        <f>VLOOKUP(B167,'[1]important one'!$A:$C,3,)</f>
        <v>APAN010</v>
      </c>
      <c r="E167">
        <f t="shared" si="0"/>
        <v>1</v>
      </c>
      <c r="M167" t="s">
        <v>6098</v>
      </c>
      <c r="N167" t="s">
        <v>6099</v>
      </c>
      <c r="O167" t="s">
        <v>6083</v>
      </c>
      <c r="P167" t="s">
        <v>6084</v>
      </c>
      <c r="Q167" t="s">
        <v>6085</v>
      </c>
      <c r="R167" t="s">
        <v>6086</v>
      </c>
      <c r="S167" t="s">
        <v>6094</v>
      </c>
      <c r="T167">
        <v>0</v>
      </c>
      <c r="U167" t="s">
        <v>6099</v>
      </c>
      <c r="V167">
        <v>0</v>
      </c>
      <c r="W167">
        <v>0</v>
      </c>
      <c r="X167" t="s">
        <v>6101</v>
      </c>
      <c r="Y167">
        <v>0</v>
      </c>
      <c r="Z167" t="e">
        <v>#REF!</v>
      </c>
    </row>
    <row r="168" spans="1:26" hidden="1" x14ac:dyDescent="0.25">
      <c r="A168" t="s">
        <v>356</v>
      </c>
      <c r="B168" t="s">
        <v>357</v>
      </c>
      <c r="C168" t="s">
        <v>321</v>
      </c>
      <c r="D168" t="str">
        <f>VLOOKUP(B168,'[1]important one'!$A:$C,3,)</f>
        <v>APAN010</v>
      </c>
      <c r="E168">
        <f t="shared" si="0"/>
        <v>1</v>
      </c>
      <c r="M168">
        <f>VLOOKUP(B168,[4]Sheet1!$C:$E,3,)</f>
        <v>0</v>
      </c>
      <c r="O168" t="e">
        <f>VLOOKUP($B168,[3]Taxonomy!$A:$K,2,)</f>
        <v>#N/A</v>
      </c>
      <c r="P168" t="e">
        <f>VLOOKUP($B168,[3]Taxonomy!$A:$K,3,)</f>
        <v>#N/A</v>
      </c>
      <c r="Q168" t="e">
        <f>VLOOKUP($B168,[3]Taxonomy!$A:$K,4,)</f>
        <v>#N/A</v>
      </c>
      <c r="R168" t="e">
        <f>VLOOKUP($B168,[3]Taxonomy!$A:$K,5,)</f>
        <v>#N/A</v>
      </c>
      <c r="S168" t="e">
        <f>VLOOKUP($B168,[3]Taxonomy!$A:$K,6,)</f>
        <v>#N/A</v>
      </c>
      <c r="T168" t="e">
        <f>VLOOKUP($B168,[3]Taxonomy!$A:$K,7,)</f>
        <v>#N/A</v>
      </c>
      <c r="U168" t="e">
        <f>VLOOKUP($B168,[3]Taxonomy!$A:$K,8,)</f>
        <v>#N/A</v>
      </c>
      <c r="V168" t="e">
        <f>VLOOKUP($B168,[3]Taxonomy!$A:$K,9,)</f>
        <v>#N/A</v>
      </c>
      <c r="W168" t="e">
        <f>VLOOKUP($B168,[3]Taxonomy!$A:$K,10,)</f>
        <v>#N/A</v>
      </c>
      <c r="X168" t="e">
        <f>VLOOKUP($B168,[3]Taxonomy!$A:$K,11,)</f>
        <v>#N/A</v>
      </c>
      <c r="Y168" t="e">
        <f>VLOOKUP($B168,[3]Taxonomy!$A:$K,12,)</f>
        <v>#N/A</v>
      </c>
      <c r="Z168" t="e">
        <f>VLOOKUP($B168,[3]Taxonomy!$A:$K,13,)</f>
        <v>#N/A</v>
      </c>
    </row>
    <row r="169" spans="1:26" hidden="1" x14ac:dyDescent="0.25">
      <c r="A169" t="s">
        <v>358</v>
      </c>
      <c r="B169" t="s">
        <v>359</v>
      </c>
      <c r="C169" t="s">
        <v>321</v>
      </c>
      <c r="D169" t="str">
        <f>VLOOKUP(B169,'[1]important one'!$A:$C,3,)</f>
        <v>APAN010</v>
      </c>
      <c r="E169">
        <f t="shared" si="0"/>
        <v>1</v>
      </c>
      <c r="M169">
        <f>VLOOKUP(B169,[4]Sheet1!$C:$E,3,)</f>
        <v>0</v>
      </c>
      <c r="O169" t="e">
        <f>VLOOKUP($B169,[3]Taxonomy!$A:$K,2,)</f>
        <v>#N/A</v>
      </c>
      <c r="P169" t="e">
        <f>VLOOKUP($B169,[3]Taxonomy!$A:$K,3,)</f>
        <v>#N/A</v>
      </c>
      <c r="Q169" t="e">
        <f>VLOOKUP($B169,[3]Taxonomy!$A:$K,4,)</f>
        <v>#N/A</v>
      </c>
      <c r="R169" t="e">
        <f>VLOOKUP($B169,[3]Taxonomy!$A:$K,5,)</f>
        <v>#N/A</v>
      </c>
      <c r="S169" t="e">
        <f>VLOOKUP($B169,[3]Taxonomy!$A:$K,6,)</f>
        <v>#N/A</v>
      </c>
      <c r="T169" t="e">
        <f>VLOOKUP($B169,[3]Taxonomy!$A:$K,7,)</f>
        <v>#N/A</v>
      </c>
      <c r="U169" t="e">
        <f>VLOOKUP($B169,[3]Taxonomy!$A:$K,8,)</f>
        <v>#N/A</v>
      </c>
      <c r="V169" t="e">
        <f>VLOOKUP($B169,[3]Taxonomy!$A:$K,9,)</f>
        <v>#N/A</v>
      </c>
      <c r="W169" t="e">
        <f>VLOOKUP($B169,[3]Taxonomy!$A:$K,10,)</f>
        <v>#N/A</v>
      </c>
      <c r="X169" t="e">
        <f>VLOOKUP($B169,[3]Taxonomy!$A:$K,11,)</f>
        <v>#N/A</v>
      </c>
      <c r="Y169" t="e">
        <f>VLOOKUP($B169,[3]Taxonomy!$A:$K,12,)</f>
        <v>#N/A</v>
      </c>
      <c r="Z169" t="e">
        <f>VLOOKUP($B169,[3]Taxonomy!$A:$K,13,)</f>
        <v>#N/A</v>
      </c>
    </row>
    <row r="170" spans="1:26" hidden="1" x14ac:dyDescent="0.25">
      <c r="A170" t="s">
        <v>360</v>
      </c>
      <c r="B170" t="s">
        <v>361</v>
      </c>
      <c r="C170" t="s">
        <v>321</v>
      </c>
      <c r="D170" t="str">
        <f>VLOOKUP(B170,'[1]important one'!$A:$C,3,)</f>
        <v>APAN010</v>
      </c>
      <c r="E170">
        <f t="shared" si="0"/>
        <v>1</v>
      </c>
      <c r="M170">
        <f>VLOOKUP(B170,[4]Sheet1!$C:$E,3,)</f>
        <v>0</v>
      </c>
      <c r="O170" t="e">
        <f>VLOOKUP($B170,[3]Taxonomy!$A:$K,2,)</f>
        <v>#N/A</v>
      </c>
      <c r="P170" t="e">
        <f>VLOOKUP($B170,[3]Taxonomy!$A:$K,3,)</f>
        <v>#N/A</v>
      </c>
      <c r="Q170" t="e">
        <f>VLOOKUP($B170,[3]Taxonomy!$A:$K,4,)</f>
        <v>#N/A</v>
      </c>
      <c r="R170" t="e">
        <f>VLOOKUP($B170,[3]Taxonomy!$A:$K,5,)</f>
        <v>#N/A</v>
      </c>
      <c r="S170" t="e">
        <f>VLOOKUP($B170,[3]Taxonomy!$A:$K,6,)</f>
        <v>#N/A</v>
      </c>
      <c r="T170" t="e">
        <f>VLOOKUP($B170,[3]Taxonomy!$A:$K,7,)</f>
        <v>#N/A</v>
      </c>
      <c r="U170" t="e">
        <f>VLOOKUP($B170,[3]Taxonomy!$A:$K,8,)</f>
        <v>#N/A</v>
      </c>
      <c r="V170" t="e">
        <f>VLOOKUP($B170,[3]Taxonomy!$A:$K,9,)</f>
        <v>#N/A</v>
      </c>
      <c r="W170" t="e">
        <f>VLOOKUP($B170,[3]Taxonomy!$A:$K,10,)</f>
        <v>#N/A</v>
      </c>
      <c r="X170" t="e">
        <f>VLOOKUP($B170,[3]Taxonomy!$A:$K,11,)</f>
        <v>#N/A</v>
      </c>
      <c r="Y170" t="e">
        <f>VLOOKUP($B170,[3]Taxonomy!$A:$K,12,)</f>
        <v>#N/A</v>
      </c>
      <c r="Z170" t="e">
        <f>VLOOKUP($B170,[3]Taxonomy!$A:$K,13,)</f>
        <v>#N/A</v>
      </c>
    </row>
    <row r="171" spans="1:26" hidden="1" x14ac:dyDescent="0.25">
      <c r="A171" t="s">
        <v>362</v>
      </c>
      <c r="B171" t="s">
        <v>363</v>
      </c>
      <c r="C171" t="s">
        <v>321</v>
      </c>
      <c r="D171" t="str">
        <f>VLOOKUP(B171,'[1]important one'!$A:$C,3,)</f>
        <v>APAN010</v>
      </c>
      <c r="E171">
        <f t="shared" si="0"/>
        <v>1</v>
      </c>
      <c r="M171">
        <f>VLOOKUP(B171,[4]Sheet1!$C:$E,3,)</f>
        <v>0</v>
      </c>
      <c r="O171" t="e">
        <f>VLOOKUP($B171,[3]Taxonomy!$A:$K,2,)</f>
        <v>#N/A</v>
      </c>
      <c r="P171" t="e">
        <f>VLOOKUP($B171,[3]Taxonomy!$A:$K,3,)</f>
        <v>#N/A</v>
      </c>
      <c r="Q171" t="e">
        <f>VLOOKUP($B171,[3]Taxonomy!$A:$K,4,)</f>
        <v>#N/A</v>
      </c>
      <c r="R171" t="e">
        <f>VLOOKUP($B171,[3]Taxonomy!$A:$K,5,)</f>
        <v>#N/A</v>
      </c>
      <c r="S171" t="e">
        <f>VLOOKUP($B171,[3]Taxonomy!$A:$K,6,)</f>
        <v>#N/A</v>
      </c>
      <c r="T171" t="e">
        <f>VLOOKUP($B171,[3]Taxonomy!$A:$K,7,)</f>
        <v>#N/A</v>
      </c>
      <c r="U171" t="e">
        <f>VLOOKUP($B171,[3]Taxonomy!$A:$K,8,)</f>
        <v>#N/A</v>
      </c>
      <c r="V171" t="e">
        <f>VLOOKUP($B171,[3]Taxonomy!$A:$K,9,)</f>
        <v>#N/A</v>
      </c>
      <c r="W171" t="e">
        <f>VLOOKUP($B171,[3]Taxonomy!$A:$K,10,)</f>
        <v>#N/A</v>
      </c>
      <c r="X171" t="e">
        <f>VLOOKUP($B171,[3]Taxonomy!$A:$K,11,)</f>
        <v>#N/A</v>
      </c>
      <c r="Y171" t="e">
        <f>VLOOKUP($B171,[3]Taxonomy!$A:$K,12,)</f>
        <v>#N/A</v>
      </c>
      <c r="Z171" t="e">
        <f>VLOOKUP($B171,[3]Taxonomy!$A:$K,13,)</f>
        <v>#N/A</v>
      </c>
    </row>
    <row r="172" spans="1:26" hidden="1" x14ac:dyDescent="0.25">
      <c r="A172" t="s">
        <v>364</v>
      </c>
      <c r="B172" t="s">
        <v>365</v>
      </c>
      <c r="C172" t="s">
        <v>321</v>
      </c>
      <c r="D172" t="str">
        <f>VLOOKUP(B172,'[1]important one'!$A:$C,3,)</f>
        <v>APAN010</v>
      </c>
      <c r="E172">
        <f t="shared" si="0"/>
        <v>1</v>
      </c>
      <c r="M172">
        <f>VLOOKUP(B172,[4]Sheet1!$C:$E,3,)</f>
        <v>0</v>
      </c>
      <c r="O172" t="e">
        <f>VLOOKUP($B172,[3]Taxonomy!$A:$K,2,)</f>
        <v>#N/A</v>
      </c>
      <c r="P172" t="e">
        <f>VLOOKUP($B172,[3]Taxonomy!$A:$K,3,)</f>
        <v>#N/A</v>
      </c>
      <c r="Q172" t="e">
        <f>VLOOKUP($B172,[3]Taxonomy!$A:$K,4,)</f>
        <v>#N/A</v>
      </c>
      <c r="R172" t="e">
        <f>VLOOKUP($B172,[3]Taxonomy!$A:$K,5,)</f>
        <v>#N/A</v>
      </c>
      <c r="S172" t="e">
        <f>VLOOKUP($B172,[3]Taxonomy!$A:$K,6,)</f>
        <v>#N/A</v>
      </c>
      <c r="T172" t="e">
        <f>VLOOKUP($B172,[3]Taxonomy!$A:$K,7,)</f>
        <v>#N/A</v>
      </c>
      <c r="U172" t="e">
        <f>VLOOKUP($B172,[3]Taxonomy!$A:$K,8,)</f>
        <v>#N/A</v>
      </c>
      <c r="V172" t="e">
        <f>VLOOKUP($B172,[3]Taxonomy!$A:$K,9,)</f>
        <v>#N/A</v>
      </c>
      <c r="W172" t="e">
        <f>VLOOKUP($B172,[3]Taxonomy!$A:$K,10,)</f>
        <v>#N/A</v>
      </c>
      <c r="X172" t="e">
        <f>VLOOKUP($B172,[3]Taxonomy!$A:$K,11,)</f>
        <v>#N/A</v>
      </c>
      <c r="Y172" t="e">
        <f>VLOOKUP($B172,[3]Taxonomy!$A:$K,12,)</f>
        <v>#N/A</v>
      </c>
      <c r="Z172" t="e">
        <f>VLOOKUP($B172,[3]Taxonomy!$A:$K,13,)</f>
        <v>#N/A</v>
      </c>
    </row>
    <row r="173" spans="1:26" hidden="1" x14ac:dyDescent="0.25">
      <c r="A173" t="s">
        <v>366</v>
      </c>
      <c r="B173" t="s">
        <v>367</v>
      </c>
      <c r="C173" t="s">
        <v>321</v>
      </c>
      <c r="D173" t="str">
        <f>VLOOKUP(B173,'[1]important one'!$A:$C,3,)</f>
        <v>APAN010</v>
      </c>
      <c r="E173">
        <f t="shared" si="0"/>
        <v>1</v>
      </c>
      <c r="M173">
        <f>VLOOKUP(B173,'[3]Lab Sheet'!$C:$E,3,)</f>
        <v>0</v>
      </c>
      <c r="O173" t="str">
        <f>VLOOKUP($B173,[3]Taxonomy!$A:$K,2,)</f>
        <v>Arthropoda</v>
      </c>
    </row>
    <row r="174" spans="1:26" hidden="1" x14ac:dyDescent="0.25">
      <c r="A174" t="s">
        <v>368</v>
      </c>
      <c r="B174" t="s">
        <v>369</v>
      </c>
      <c r="C174" t="s">
        <v>321</v>
      </c>
      <c r="D174" t="str">
        <f>VLOOKUP(B174,'[1]important one'!$A:$C,3,)</f>
        <v>APAN010</v>
      </c>
      <c r="E174">
        <f t="shared" si="0"/>
        <v>1</v>
      </c>
      <c r="M174">
        <f>VLOOKUP(B174,[4]Sheet1!$C:$E,3,)</f>
        <v>0</v>
      </c>
      <c r="O174" t="e">
        <f>VLOOKUP($B174,[3]Taxonomy!$A:$K,2,)</f>
        <v>#N/A</v>
      </c>
      <c r="P174" t="e">
        <f>VLOOKUP($B174,[3]Taxonomy!$A:$K,3,)</f>
        <v>#N/A</v>
      </c>
      <c r="Q174" t="e">
        <f>VLOOKUP($B174,[3]Taxonomy!$A:$K,4,)</f>
        <v>#N/A</v>
      </c>
      <c r="R174" t="e">
        <f>VLOOKUP($B174,[3]Taxonomy!$A:$K,5,)</f>
        <v>#N/A</v>
      </c>
      <c r="S174" t="e">
        <f>VLOOKUP($B174,[3]Taxonomy!$A:$K,6,)</f>
        <v>#N/A</v>
      </c>
      <c r="T174" t="e">
        <f>VLOOKUP($B174,[3]Taxonomy!$A:$K,7,)</f>
        <v>#N/A</v>
      </c>
      <c r="U174" t="e">
        <f>VLOOKUP($B174,[3]Taxonomy!$A:$K,8,)</f>
        <v>#N/A</v>
      </c>
      <c r="V174" t="e">
        <f>VLOOKUP($B174,[3]Taxonomy!$A:$K,9,)</f>
        <v>#N/A</v>
      </c>
      <c r="W174" t="e">
        <f>VLOOKUP($B174,[3]Taxonomy!$A:$K,10,)</f>
        <v>#N/A</v>
      </c>
      <c r="X174" t="e">
        <f>VLOOKUP($B174,[3]Taxonomy!$A:$K,11,)</f>
        <v>#N/A</v>
      </c>
      <c r="Y174" t="e">
        <f>VLOOKUP($B174,[3]Taxonomy!$A:$K,12,)</f>
        <v>#N/A</v>
      </c>
      <c r="Z174" t="e">
        <f>VLOOKUP($B174,[3]Taxonomy!$A:$K,13,)</f>
        <v>#N/A</v>
      </c>
    </row>
    <row r="175" spans="1:26" hidden="1" x14ac:dyDescent="0.25">
      <c r="A175" t="s">
        <v>370</v>
      </c>
      <c r="B175" t="s">
        <v>371</v>
      </c>
      <c r="C175" t="s">
        <v>321</v>
      </c>
      <c r="D175" t="str">
        <f>VLOOKUP(B175,'[1]important one'!$A:$C,3,)</f>
        <v>APAN010</v>
      </c>
      <c r="E175">
        <f t="shared" si="0"/>
        <v>1</v>
      </c>
      <c r="M175">
        <f>VLOOKUP(B175,[4]Sheet1!$C:$E,3,)</f>
        <v>0</v>
      </c>
      <c r="O175" t="e">
        <f>VLOOKUP($B175,[3]Taxonomy!$A:$K,2,)</f>
        <v>#N/A</v>
      </c>
      <c r="P175" t="e">
        <f>VLOOKUP($B175,[3]Taxonomy!$A:$K,3,)</f>
        <v>#N/A</v>
      </c>
      <c r="Q175" t="e">
        <f>VLOOKUP($B175,[3]Taxonomy!$A:$K,4,)</f>
        <v>#N/A</v>
      </c>
      <c r="R175" t="e">
        <f>VLOOKUP($B175,[3]Taxonomy!$A:$K,5,)</f>
        <v>#N/A</v>
      </c>
      <c r="S175" t="e">
        <f>VLOOKUP($B175,[3]Taxonomy!$A:$K,6,)</f>
        <v>#N/A</v>
      </c>
      <c r="T175" t="e">
        <f>VLOOKUP($B175,[3]Taxonomy!$A:$K,7,)</f>
        <v>#N/A</v>
      </c>
      <c r="U175" t="e">
        <f>VLOOKUP($B175,[3]Taxonomy!$A:$K,8,)</f>
        <v>#N/A</v>
      </c>
      <c r="V175" t="e">
        <f>VLOOKUP($B175,[3]Taxonomy!$A:$K,9,)</f>
        <v>#N/A</v>
      </c>
      <c r="W175" t="e">
        <f>VLOOKUP($B175,[3]Taxonomy!$A:$K,10,)</f>
        <v>#N/A</v>
      </c>
      <c r="X175" t="e">
        <f>VLOOKUP($B175,[3]Taxonomy!$A:$K,11,)</f>
        <v>#N/A</v>
      </c>
      <c r="Y175" t="e">
        <f>VLOOKUP($B175,[3]Taxonomy!$A:$K,12,)</f>
        <v>#N/A</v>
      </c>
      <c r="Z175" t="e">
        <f>VLOOKUP($B175,[3]Taxonomy!$A:$K,13,)</f>
        <v>#N/A</v>
      </c>
    </row>
    <row r="176" spans="1:26" hidden="1" x14ac:dyDescent="0.25">
      <c r="A176" t="s">
        <v>372</v>
      </c>
      <c r="B176" t="s">
        <v>373</v>
      </c>
      <c r="C176" t="s">
        <v>321</v>
      </c>
      <c r="D176" t="str">
        <f>VLOOKUP(B176,'[1]important one'!$A:$C,3,)</f>
        <v>APAN010</v>
      </c>
      <c r="E176">
        <f t="shared" si="0"/>
        <v>1</v>
      </c>
      <c r="M176">
        <f>VLOOKUP(B176,[4]Sheet1!$C:$E,3,)</f>
        <v>0</v>
      </c>
      <c r="O176" t="e">
        <f>VLOOKUP($B176,[3]Taxonomy!$A:$K,2,)</f>
        <v>#N/A</v>
      </c>
      <c r="P176" t="e">
        <f>VLOOKUP($B176,[3]Taxonomy!$A:$K,3,)</f>
        <v>#N/A</v>
      </c>
      <c r="Q176" t="e">
        <f>VLOOKUP($B176,[3]Taxonomy!$A:$K,4,)</f>
        <v>#N/A</v>
      </c>
      <c r="R176" t="e">
        <f>VLOOKUP($B176,[3]Taxonomy!$A:$K,5,)</f>
        <v>#N/A</v>
      </c>
      <c r="S176" t="e">
        <f>VLOOKUP($B176,[3]Taxonomy!$A:$K,6,)</f>
        <v>#N/A</v>
      </c>
      <c r="T176" t="e">
        <f>VLOOKUP($B176,[3]Taxonomy!$A:$K,7,)</f>
        <v>#N/A</v>
      </c>
      <c r="U176" t="e">
        <f>VLOOKUP($B176,[3]Taxonomy!$A:$K,8,)</f>
        <v>#N/A</v>
      </c>
      <c r="V176" t="e">
        <f>VLOOKUP($B176,[3]Taxonomy!$A:$K,9,)</f>
        <v>#N/A</v>
      </c>
      <c r="W176" t="e">
        <f>VLOOKUP($B176,[3]Taxonomy!$A:$K,10,)</f>
        <v>#N/A</v>
      </c>
      <c r="X176" t="e">
        <f>VLOOKUP($B176,[3]Taxonomy!$A:$K,11,)</f>
        <v>#N/A</v>
      </c>
      <c r="Y176" t="e">
        <f>VLOOKUP($B176,[3]Taxonomy!$A:$K,12,)</f>
        <v>#N/A</v>
      </c>
      <c r="Z176" t="e">
        <f>VLOOKUP($B176,[3]Taxonomy!$A:$K,13,)</f>
        <v>#N/A</v>
      </c>
    </row>
    <row r="177" spans="1:26" hidden="1" x14ac:dyDescent="0.25">
      <c r="A177" t="s">
        <v>374</v>
      </c>
      <c r="B177" t="s">
        <v>375</v>
      </c>
      <c r="C177" t="s">
        <v>376</v>
      </c>
      <c r="D177" t="str">
        <f>VLOOKUP(B177,'[1]important one'!$A:$C,3,)</f>
        <v>APAN011</v>
      </c>
      <c r="E177">
        <f t="shared" si="0"/>
        <v>1</v>
      </c>
      <c r="M177">
        <f>VLOOKUP(B177,'[3]Lab Sheet'!$C:$E,3,)</f>
        <v>0</v>
      </c>
      <c r="O177" t="str">
        <f>VLOOKUP($B177,[3]Taxonomy!$A:$K,2,)</f>
        <v>Arthropoda</v>
      </c>
    </row>
    <row r="178" spans="1:26" hidden="1" x14ac:dyDescent="0.25">
      <c r="A178" t="s">
        <v>377</v>
      </c>
      <c r="B178" t="s">
        <v>378</v>
      </c>
      <c r="C178" t="s">
        <v>379</v>
      </c>
      <c r="D178" t="str">
        <f>VLOOKUP(B178,'[1]important one'!$A:$C,3,)</f>
        <v>APAN013</v>
      </c>
      <c r="E178">
        <f t="shared" si="0"/>
        <v>1</v>
      </c>
      <c r="O178" t="e">
        <f>VLOOKUP($B178,[3]Taxonomy!$A:$K,2,)</f>
        <v>#N/A</v>
      </c>
      <c r="P178" t="e">
        <f>VLOOKUP($B178,[3]Taxonomy!$A:$K,3,)</f>
        <v>#N/A</v>
      </c>
      <c r="Q178" t="e">
        <f>VLOOKUP($B178,[3]Taxonomy!$A:$K,4,)</f>
        <v>#N/A</v>
      </c>
      <c r="R178" t="e">
        <f>VLOOKUP($B178,[3]Taxonomy!$A:$K,5,)</f>
        <v>#N/A</v>
      </c>
      <c r="S178" t="e">
        <f>VLOOKUP($B178,[3]Taxonomy!$A:$K,6,)</f>
        <v>#N/A</v>
      </c>
      <c r="T178" t="e">
        <f>VLOOKUP($B178,[3]Taxonomy!$A:$K,7,)</f>
        <v>#N/A</v>
      </c>
      <c r="U178" t="e">
        <f>VLOOKUP($B178,[3]Taxonomy!$A:$K,8,)</f>
        <v>#N/A</v>
      </c>
      <c r="V178" t="e">
        <f>VLOOKUP($B178,[3]Taxonomy!$A:$K,9,)</f>
        <v>#N/A</v>
      </c>
      <c r="W178" t="e">
        <f>VLOOKUP($B178,[3]Taxonomy!$A:$K,10,)</f>
        <v>#N/A</v>
      </c>
      <c r="X178" t="e">
        <f>VLOOKUP($B178,[3]Taxonomy!$A:$K,11,)</f>
        <v>#N/A</v>
      </c>
      <c r="Y178" t="e">
        <f>VLOOKUP($B178,[3]Taxonomy!$A:$K,12,)</f>
        <v>#N/A</v>
      </c>
      <c r="Z178" t="e">
        <f>VLOOKUP($B178,[3]Taxonomy!$A:$K,13,)</f>
        <v>#N/A</v>
      </c>
    </row>
    <row r="179" spans="1:26" hidden="1" x14ac:dyDescent="0.25">
      <c r="A179" t="s">
        <v>380</v>
      </c>
      <c r="B179" t="s">
        <v>381</v>
      </c>
      <c r="C179" t="s">
        <v>379</v>
      </c>
      <c r="D179" t="str">
        <f>VLOOKUP(B179,'[1]important one'!$A:$C,3,)</f>
        <v>APAN013</v>
      </c>
      <c r="E179">
        <f t="shared" si="0"/>
        <v>1</v>
      </c>
      <c r="M179" t="s">
        <v>6103</v>
      </c>
      <c r="N179" t="s">
        <v>6099</v>
      </c>
      <c r="O179" t="s">
        <v>6083</v>
      </c>
      <c r="P179" t="s">
        <v>6084</v>
      </c>
      <c r="Q179" t="s">
        <v>6085</v>
      </c>
      <c r="R179" t="s">
        <v>6086</v>
      </c>
      <c r="S179" t="s">
        <v>6094</v>
      </c>
      <c r="T179">
        <v>0</v>
      </c>
      <c r="U179" t="s">
        <v>6099</v>
      </c>
      <c r="V179">
        <v>0</v>
      </c>
      <c r="W179">
        <v>0</v>
      </c>
      <c r="X179" t="s">
        <v>6104</v>
      </c>
      <c r="Y179" t="s">
        <v>6105</v>
      </c>
      <c r="Z179" t="e">
        <v>#REF!</v>
      </c>
    </row>
    <row r="180" spans="1:26" hidden="1" x14ac:dyDescent="0.25">
      <c r="A180" t="s">
        <v>382</v>
      </c>
      <c r="B180" t="s">
        <v>383</v>
      </c>
      <c r="C180" t="s">
        <v>379</v>
      </c>
      <c r="D180" t="str">
        <f>VLOOKUP(B180,'[1]important one'!$A:$C,3,)</f>
        <v>APAN013</v>
      </c>
      <c r="E180">
        <f t="shared" si="0"/>
        <v>1</v>
      </c>
      <c r="M180" t="s">
        <v>6103</v>
      </c>
      <c r="N180" t="s">
        <v>6099</v>
      </c>
      <c r="O180" t="s">
        <v>6083</v>
      </c>
      <c r="P180" t="s">
        <v>6084</v>
      </c>
      <c r="Q180" t="s">
        <v>6085</v>
      </c>
      <c r="R180" t="s">
        <v>6086</v>
      </c>
      <c r="S180" t="s">
        <v>6094</v>
      </c>
      <c r="T180">
        <v>0</v>
      </c>
      <c r="U180" t="s">
        <v>6099</v>
      </c>
      <c r="V180">
        <v>0</v>
      </c>
      <c r="W180">
        <v>0</v>
      </c>
      <c r="X180" t="s">
        <v>6104</v>
      </c>
      <c r="Y180" t="s">
        <v>6105</v>
      </c>
      <c r="Z180" t="e">
        <v>#REF!</v>
      </c>
    </row>
    <row r="181" spans="1:26" hidden="1" x14ac:dyDescent="0.25">
      <c r="A181" t="s">
        <v>384</v>
      </c>
      <c r="B181" t="s">
        <v>385</v>
      </c>
      <c r="C181" t="s">
        <v>379</v>
      </c>
      <c r="D181" t="str">
        <f>VLOOKUP(B181,'[1]important one'!$A:$C,3,)</f>
        <v>APAN013</v>
      </c>
      <c r="E181">
        <f t="shared" si="0"/>
        <v>1</v>
      </c>
      <c r="M181">
        <f>VLOOKUP(B181,'[3]Lab Sheet'!$C:$E,3,)</f>
        <v>0</v>
      </c>
      <c r="O181" t="str">
        <f>VLOOKUP($B181,[3]Taxonomy!$A:$K,2,)</f>
        <v>Arthropoda</v>
      </c>
    </row>
    <row r="182" spans="1:26" hidden="1" x14ac:dyDescent="0.25">
      <c r="A182" t="s">
        <v>386</v>
      </c>
      <c r="B182" t="s">
        <v>387</v>
      </c>
      <c r="C182" t="s">
        <v>388</v>
      </c>
      <c r="D182" t="str">
        <f>VLOOKUP(B182,'[1]important one'!$A:$C,3,)</f>
        <v>APAN014</v>
      </c>
      <c r="E182">
        <f t="shared" si="0"/>
        <v>1</v>
      </c>
      <c r="O182" t="e">
        <f>VLOOKUP($B182,[3]Taxonomy!$A:$K,2,)</f>
        <v>#N/A</v>
      </c>
      <c r="P182" t="e">
        <f>VLOOKUP($B182,[3]Taxonomy!$A:$K,3,)</f>
        <v>#N/A</v>
      </c>
      <c r="Q182" t="e">
        <f>VLOOKUP($B182,[3]Taxonomy!$A:$K,4,)</f>
        <v>#N/A</v>
      </c>
      <c r="R182" t="e">
        <f>VLOOKUP($B182,[3]Taxonomy!$A:$K,5,)</f>
        <v>#N/A</v>
      </c>
      <c r="S182" t="e">
        <f>VLOOKUP($B182,[3]Taxonomy!$A:$K,6,)</f>
        <v>#N/A</v>
      </c>
      <c r="T182" t="e">
        <f>VLOOKUP($B182,[3]Taxonomy!$A:$K,7,)</f>
        <v>#N/A</v>
      </c>
      <c r="U182" t="e">
        <f>VLOOKUP($B182,[3]Taxonomy!$A:$K,8,)</f>
        <v>#N/A</v>
      </c>
      <c r="V182" t="e">
        <f>VLOOKUP($B182,[3]Taxonomy!$A:$K,9,)</f>
        <v>#N/A</v>
      </c>
      <c r="W182" t="e">
        <f>VLOOKUP($B182,[3]Taxonomy!$A:$K,10,)</f>
        <v>#N/A</v>
      </c>
      <c r="X182" t="e">
        <f>VLOOKUP($B182,[3]Taxonomy!$A:$K,11,)</f>
        <v>#N/A</v>
      </c>
      <c r="Y182" t="e">
        <f>VLOOKUP($B182,[3]Taxonomy!$A:$K,12,)</f>
        <v>#N/A</v>
      </c>
      <c r="Z182" t="e">
        <f>VLOOKUP($B182,[3]Taxonomy!$A:$K,13,)</f>
        <v>#N/A</v>
      </c>
    </row>
    <row r="183" spans="1:26" hidden="1" x14ac:dyDescent="0.25">
      <c r="A183" t="s">
        <v>389</v>
      </c>
      <c r="B183" t="s">
        <v>390</v>
      </c>
      <c r="C183" t="s">
        <v>391</v>
      </c>
      <c r="D183" t="str">
        <f>VLOOKUP(B183,'[1]important one'!$A:$C,3,)</f>
        <v>APAN017</v>
      </c>
      <c r="E183">
        <f t="shared" si="0"/>
        <v>1</v>
      </c>
      <c r="M183" t="s">
        <v>6106</v>
      </c>
      <c r="N183" t="s">
        <v>6099</v>
      </c>
      <c r="O183" t="s">
        <v>6083</v>
      </c>
      <c r="P183" t="s">
        <v>6084</v>
      </c>
      <c r="Q183" t="s">
        <v>6085</v>
      </c>
      <c r="R183" t="s">
        <v>6086</v>
      </c>
      <c r="S183" t="s">
        <v>6094</v>
      </c>
      <c r="T183">
        <v>0</v>
      </c>
      <c r="U183" t="s">
        <v>6099</v>
      </c>
      <c r="V183">
        <v>0</v>
      </c>
      <c r="W183">
        <v>0</v>
      </c>
      <c r="X183" t="s">
        <v>6104</v>
      </c>
      <c r="Y183" t="s">
        <v>6105</v>
      </c>
      <c r="Z183" t="e">
        <v>#REF!</v>
      </c>
    </row>
    <row r="184" spans="1:26" hidden="1" x14ac:dyDescent="0.25">
      <c r="A184" t="s">
        <v>392</v>
      </c>
      <c r="B184" t="s">
        <v>393</v>
      </c>
      <c r="C184" t="s">
        <v>391</v>
      </c>
      <c r="D184" t="str">
        <f>VLOOKUP(B184,'[1]important one'!$A:$C,3,)</f>
        <v>APAN017</v>
      </c>
      <c r="E184">
        <f t="shared" si="0"/>
        <v>1</v>
      </c>
      <c r="M184" t="s">
        <v>6106</v>
      </c>
      <c r="N184" t="s">
        <v>6099</v>
      </c>
      <c r="O184" t="s">
        <v>6083</v>
      </c>
      <c r="P184" t="s">
        <v>6084</v>
      </c>
      <c r="Q184" t="s">
        <v>6085</v>
      </c>
      <c r="R184" t="s">
        <v>6086</v>
      </c>
      <c r="S184" t="s">
        <v>6094</v>
      </c>
      <c r="T184">
        <v>0</v>
      </c>
      <c r="U184" t="s">
        <v>6099</v>
      </c>
      <c r="V184">
        <v>0</v>
      </c>
      <c r="W184">
        <v>0</v>
      </c>
      <c r="X184" t="s">
        <v>6104</v>
      </c>
      <c r="Y184" t="s">
        <v>6105</v>
      </c>
      <c r="Z184" t="e">
        <v>#REF!</v>
      </c>
    </row>
    <row r="185" spans="1:26" hidden="1" x14ac:dyDescent="0.25">
      <c r="A185" t="s">
        <v>394</v>
      </c>
      <c r="B185" t="s">
        <v>395</v>
      </c>
      <c r="C185" t="s">
        <v>391</v>
      </c>
      <c r="D185" t="str">
        <f>VLOOKUP(B185,'[1]important one'!$A:$C,3,)</f>
        <v>APAN017</v>
      </c>
      <c r="E185">
        <f t="shared" si="0"/>
        <v>1</v>
      </c>
      <c r="M185" t="s">
        <v>6106</v>
      </c>
      <c r="N185" t="s">
        <v>6099</v>
      </c>
      <c r="O185" t="s">
        <v>6083</v>
      </c>
      <c r="P185" t="s">
        <v>6084</v>
      </c>
      <c r="Q185" t="s">
        <v>6085</v>
      </c>
      <c r="R185" t="s">
        <v>6086</v>
      </c>
      <c r="S185" t="s">
        <v>6094</v>
      </c>
      <c r="T185">
        <v>0</v>
      </c>
      <c r="U185" t="s">
        <v>6099</v>
      </c>
      <c r="V185">
        <v>0</v>
      </c>
      <c r="W185">
        <v>0</v>
      </c>
      <c r="X185" t="s">
        <v>6104</v>
      </c>
      <c r="Y185" t="s">
        <v>6105</v>
      </c>
      <c r="Z185" t="e">
        <v>#REF!</v>
      </c>
    </row>
    <row r="186" spans="1:26" hidden="1" x14ac:dyDescent="0.25">
      <c r="A186" t="s">
        <v>396</v>
      </c>
      <c r="B186" t="s">
        <v>397</v>
      </c>
      <c r="C186" t="s">
        <v>391</v>
      </c>
      <c r="D186" t="str">
        <f>VLOOKUP(B186,'[1]important one'!$A:$C,3,)</f>
        <v>APAN017</v>
      </c>
      <c r="E186">
        <f t="shared" si="0"/>
        <v>1</v>
      </c>
      <c r="M186" t="s">
        <v>6106</v>
      </c>
      <c r="N186" t="s">
        <v>6099</v>
      </c>
      <c r="O186" t="s">
        <v>6083</v>
      </c>
      <c r="P186" t="s">
        <v>6084</v>
      </c>
      <c r="Q186" t="s">
        <v>6085</v>
      </c>
      <c r="R186" t="s">
        <v>6086</v>
      </c>
      <c r="S186" t="s">
        <v>6094</v>
      </c>
      <c r="T186">
        <v>0</v>
      </c>
      <c r="U186" t="s">
        <v>6099</v>
      </c>
      <c r="V186">
        <v>0</v>
      </c>
      <c r="W186">
        <v>0</v>
      </c>
      <c r="X186" t="s">
        <v>6104</v>
      </c>
      <c r="Y186" t="s">
        <v>6105</v>
      </c>
      <c r="Z186" t="e">
        <v>#REF!</v>
      </c>
    </row>
    <row r="187" spans="1:26" hidden="1" x14ac:dyDescent="0.25">
      <c r="A187" t="s">
        <v>398</v>
      </c>
      <c r="B187" t="s">
        <v>399</v>
      </c>
      <c r="C187" t="s">
        <v>391</v>
      </c>
      <c r="D187" t="str">
        <f>VLOOKUP(B187,'[1]important one'!$A:$C,3,)</f>
        <v>APAN017</v>
      </c>
      <c r="E187">
        <f t="shared" ref="E187:E213" si="1">IF(C187=D187,1,0)</f>
        <v>1</v>
      </c>
      <c r="M187">
        <f>VLOOKUP(B187,[4]Sheet1!$C:$E,3,)</f>
        <v>0</v>
      </c>
      <c r="O187" t="e">
        <f>VLOOKUP($B187,[3]Taxonomy!$A:$K,2,)</f>
        <v>#N/A</v>
      </c>
      <c r="P187" t="e">
        <f>VLOOKUP($B187,[3]Taxonomy!$A:$K,3,)</f>
        <v>#N/A</v>
      </c>
      <c r="Q187" t="e">
        <f>VLOOKUP($B187,[3]Taxonomy!$A:$K,4,)</f>
        <v>#N/A</v>
      </c>
      <c r="R187" t="e">
        <f>VLOOKUP($B187,[3]Taxonomy!$A:$K,5,)</f>
        <v>#N/A</v>
      </c>
      <c r="S187" t="e">
        <f>VLOOKUP($B187,[3]Taxonomy!$A:$K,6,)</f>
        <v>#N/A</v>
      </c>
      <c r="T187" t="e">
        <f>VLOOKUP($B187,[3]Taxonomy!$A:$K,7,)</f>
        <v>#N/A</v>
      </c>
      <c r="U187" t="e">
        <f>VLOOKUP($B187,[3]Taxonomy!$A:$K,8,)</f>
        <v>#N/A</v>
      </c>
      <c r="V187" t="e">
        <f>VLOOKUP($B187,[3]Taxonomy!$A:$K,9,)</f>
        <v>#N/A</v>
      </c>
      <c r="W187" t="e">
        <f>VLOOKUP($B187,[3]Taxonomy!$A:$K,10,)</f>
        <v>#N/A</v>
      </c>
      <c r="X187" t="e">
        <f>VLOOKUP($B187,[3]Taxonomy!$A:$K,11,)</f>
        <v>#N/A</v>
      </c>
      <c r="Y187" t="e">
        <f>VLOOKUP($B187,[3]Taxonomy!$A:$K,12,)</f>
        <v>#N/A</v>
      </c>
      <c r="Z187" t="e">
        <f>VLOOKUP($B187,[3]Taxonomy!$A:$K,13,)</f>
        <v>#N/A</v>
      </c>
    </row>
    <row r="188" spans="1:26" hidden="1" x14ac:dyDescent="0.25">
      <c r="A188" t="s">
        <v>400</v>
      </c>
      <c r="B188" t="s">
        <v>401</v>
      </c>
      <c r="C188" t="s">
        <v>402</v>
      </c>
      <c r="D188" t="str">
        <f>VLOOKUP(B188,'[1]important one'!$A:$C,3,)</f>
        <v>APAN020</v>
      </c>
      <c r="E188">
        <f t="shared" si="1"/>
        <v>1</v>
      </c>
      <c r="M188" t="s">
        <v>6107</v>
      </c>
      <c r="N188" t="s">
        <v>6094</v>
      </c>
      <c r="O188" t="s">
        <v>6083</v>
      </c>
      <c r="P188" t="s">
        <v>6084</v>
      </c>
      <c r="Q188" t="s">
        <v>6085</v>
      </c>
      <c r="R188" t="s">
        <v>6086</v>
      </c>
      <c r="S188" t="s">
        <v>6094</v>
      </c>
      <c r="T188">
        <v>0</v>
      </c>
      <c r="U188">
        <v>0</v>
      </c>
      <c r="V188">
        <v>0</v>
      </c>
      <c r="W188">
        <v>0</v>
      </c>
      <c r="X188" t="s">
        <v>6089</v>
      </c>
      <c r="Y188" t="s">
        <v>6090</v>
      </c>
      <c r="Z188" t="e">
        <v>#REF!</v>
      </c>
    </row>
    <row r="189" spans="1:26" hidden="1" x14ac:dyDescent="0.25">
      <c r="A189" t="s">
        <v>403</v>
      </c>
      <c r="B189" t="s">
        <v>404</v>
      </c>
      <c r="C189" t="s">
        <v>402</v>
      </c>
      <c r="D189" t="str">
        <f>VLOOKUP(B189,'[1]important one'!$A:$C,3,)</f>
        <v>APAN020</v>
      </c>
      <c r="E189">
        <f t="shared" si="1"/>
        <v>1</v>
      </c>
      <c r="M189" t="s">
        <v>6107</v>
      </c>
      <c r="N189" t="s">
        <v>6094</v>
      </c>
      <c r="O189" t="s">
        <v>6083</v>
      </c>
      <c r="P189" t="s">
        <v>6084</v>
      </c>
      <c r="Q189" t="s">
        <v>6085</v>
      </c>
      <c r="R189" t="s">
        <v>6086</v>
      </c>
      <c r="S189" t="s">
        <v>6094</v>
      </c>
      <c r="T189">
        <v>0</v>
      </c>
      <c r="U189">
        <v>0</v>
      </c>
      <c r="V189">
        <v>0</v>
      </c>
      <c r="W189">
        <v>0</v>
      </c>
      <c r="X189" t="s">
        <v>6089</v>
      </c>
      <c r="Y189" t="s">
        <v>6090</v>
      </c>
      <c r="Z189" t="e">
        <v>#REF!</v>
      </c>
    </row>
    <row r="190" spans="1:26" hidden="1" x14ac:dyDescent="0.25">
      <c r="A190" t="s">
        <v>405</v>
      </c>
      <c r="B190" t="s">
        <v>406</v>
      </c>
      <c r="C190" t="s">
        <v>407</v>
      </c>
      <c r="D190" t="str">
        <f>VLOOKUP(B190,'[1]important one'!$A:$C,3,)</f>
        <v>APAN103</v>
      </c>
      <c r="E190">
        <f t="shared" si="1"/>
        <v>1</v>
      </c>
      <c r="M190" t="s">
        <v>6108</v>
      </c>
      <c r="N190" t="s">
        <v>6094</v>
      </c>
      <c r="O190" t="s">
        <v>6083</v>
      </c>
      <c r="P190" t="s">
        <v>6084</v>
      </c>
      <c r="Q190" t="s">
        <v>6085</v>
      </c>
      <c r="R190" t="s">
        <v>6086</v>
      </c>
      <c r="S190" t="s">
        <v>6094</v>
      </c>
      <c r="T190">
        <v>0</v>
      </c>
      <c r="U190">
        <v>0</v>
      </c>
      <c r="V190">
        <v>0</v>
      </c>
      <c r="W190">
        <v>0</v>
      </c>
      <c r="X190" t="s">
        <v>6089</v>
      </c>
      <c r="Y190" t="s">
        <v>6090</v>
      </c>
      <c r="Z190" t="e">
        <v>#REF!</v>
      </c>
    </row>
    <row r="191" spans="1:26" hidden="1" x14ac:dyDescent="0.25">
      <c r="A191" t="s">
        <v>408</v>
      </c>
      <c r="B191" t="s">
        <v>409</v>
      </c>
      <c r="C191" t="s">
        <v>410</v>
      </c>
      <c r="D191" t="str">
        <f>VLOOKUP(B191,'[1]important one'!$A:$C,3,)</f>
        <v>APAN113</v>
      </c>
      <c r="E191">
        <f t="shared" si="1"/>
        <v>1</v>
      </c>
      <c r="M191" t="s">
        <v>6109</v>
      </c>
      <c r="N191" t="s">
        <v>6110</v>
      </c>
      <c r="O191" t="s">
        <v>6083</v>
      </c>
      <c r="P191" t="s">
        <v>6084</v>
      </c>
      <c r="Q191" t="s">
        <v>6085</v>
      </c>
      <c r="R191" t="s">
        <v>6086</v>
      </c>
      <c r="S191" t="s">
        <v>6094</v>
      </c>
      <c r="T191">
        <v>0</v>
      </c>
      <c r="U191" t="s">
        <v>6099</v>
      </c>
      <c r="V191" t="s">
        <v>6110</v>
      </c>
      <c r="W191">
        <v>0</v>
      </c>
      <c r="X191" t="s">
        <v>6096</v>
      </c>
      <c r="Y191" t="s">
        <v>6097</v>
      </c>
      <c r="Z191" t="e">
        <v>#REF!</v>
      </c>
    </row>
    <row r="192" spans="1:26" hidden="1" x14ac:dyDescent="0.25">
      <c r="A192" t="s">
        <v>411</v>
      </c>
      <c r="B192" t="s">
        <v>412</v>
      </c>
      <c r="C192" t="s">
        <v>410</v>
      </c>
      <c r="D192" t="str">
        <f>VLOOKUP(B192,'[1]important one'!$A:$C,3,)</f>
        <v>APAN113</v>
      </c>
      <c r="E192">
        <f t="shared" si="1"/>
        <v>1</v>
      </c>
      <c r="M192" t="s">
        <v>6109</v>
      </c>
      <c r="N192" t="s">
        <v>6110</v>
      </c>
      <c r="O192" t="s">
        <v>6083</v>
      </c>
      <c r="P192" t="s">
        <v>6084</v>
      </c>
      <c r="Q192" t="s">
        <v>6085</v>
      </c>
      <c r="R192" t="s">
        <v>6086</v>
      </c>
      <c r="S192" t="s">
        <v>6094</v>
      </c>
      <c r="T192">
        <v>0</v>
      </c>
      <c r="U192" t="s">
        <v>6099</v>
      </c>
      <c r="V192" t="s">
        <v>6110</v>
      </c>
      <c r="W192">
        <v>0</v>
      </c>
      <c r="X192" t="s">
        <v>6096</v>
      </c>
      <c r="Y192" t="s">
        <v>6097</v>
      </c>
      <c r="Z192" t="e">
        <v>#REF!</v>
      </c>
    </row>
    <row r="193" spans="1:26" hidden="1" x14ac:dyDescent="0.25">
      <c r="A193" t="s">
        <v>413</v>
      </c>
      <c r="B193" t="s">
        <v>414</v>
      </c>
      <c r="C193" t="s">
        <v>410</v>
      </c>
      <c r="D193" t="str">
        <f>VLOOKUP(B193,'[1]important one'!$A:$C,3,)</f>
        <v>APAN113</v>
      </c>
      <c r="E193">
        <f t="shared" si="1"/>
        <v>1</v>
      </c>
      <c r="M193">
        <f>VLOOKUP(B193,[4]Sheet1!$C:$E,3,)</f>
        <v>0</v>
      </c>
      <c r="O193" t="e">
        <f>VLOOKUP($B193,[3]Taxonomy!$A:$K,2,)</f>
        <v>#N/A</v>
      </c>
      <c r="P193" t="e">
        <f>VLOOKUP($B193,[3]Taxonomy!$A:$K,3,)</f>
        <v>#N/A</v>
      </c>
      <c r="Q193" t="e">
        <f>VLOOKUP($B193,[3]Taxonomy!$A:$K,4,)</f>
        <v>#N/A</v>
      </c>
      <c r="R193" t="e">
        <f>VLOOKUP($B193,[3]Taxonomy!$A:$K,5,)</f>
        <v>#N/A</v>
      </c>
      <c r="S193" t="e">
        <f>VLOOKUP($B193,[3]Taxonomy!$A:$K,6,)</f>
        <v>#N/A</v>
      </c>
      <c r="T193" t="e">
        <f>VLOOKUP($B193,[3]Taxonomy!$A:$K,7,)</f>
        <v>#N/A</v>
      </c>
      <c r="U193" t="e">
        <f>VLOOKUP($B193,[3]Taxonomy!$A:$K,8,)</f>
        <v>#N/A</v>
      </c>
      <c r="V193" t="e">
        <f>VLOOKUP($B193,[3]Taxonomy!$A:$K,9,)</f>
        <v>#N/A</v>
      </c>
      <c r="W193" t="e">
        <f>VLOOKUP($B193,[3]Taxonomy!$A:$K,10,)</f>
        <v>#N/A</v>
      </c>
      <c r="X193" t="e">
        <f>VLOOKUP($B193,[3]Taxonomy!$A:$K,11,)</f>
        <v>#N/A</v>
      </c>
      <c r="Y193" t="e">
        <f>VLOOKUP($B193,[3]Taxonomy!$A:$K,12,)</f>
        <v>#N/A</v>
      </c>
      <c r="Z193" t="e">
        <f>VLOOKUP($B193,[3]Taxonomy!$A:$K,13,)</f>
        <v>#N/A</v>
      </c>
    </row>
    <row r="194" spans="1:26" hidden="1" x14ac:dyDescent="0.25">
      <c r="A194" t="s">
        <v>415</v>
      </c>
      <c r="B194" t="s">
        <v>416</v>
      </c>
      <c r="C194" t="s">
        <v>410</v>
      </c>
      <c r="D194" t="str">
        <f>VLOOKUP(B194,'[1]important one'!$A:$C,3,)</f>
        <v>APAN113</v>
      </c>
      <c r="E194">
        <f t="shared" si="1"/>
        <v>1</v>
      </c>
      <c r="M194">
        <v>0</v>
      </c>
      <c r="N194" t="s">
        <v>6110</v>
      </c>
      <c r="O194" t="s">
        <v>6083</v>
      </c>
      <c r="P194" t="s">
        <v>6084</v>
      </c>
      <c r="Q194" t="s">
        <v>6085</v>
      </c>
      <c r="R194" t="s">
        <v>6086</v>
      </c>
      <c r="S194" t="s">
        <v>6094</v>
      </c>
      <c r="T194">
        <v>0</v>
      </c>
      <c r="U194" t="s">
        <v>6099</v>
      </c>
      <c r="V194" t="s">
        <v>6110</v>
      </c>
      <c r="W194">
        <v>0</v>
      </c>
      <c r="X194" t="s">
        <v>6096</v>
      </c>
      <c r="Y194" t="s">
        <v>6097</v>
      </c>
      <c r="Z194" t="e">
        <v>#REF!</v>
      </c>
    </row>
    <row r="195" spans="1:26" hidden="1" x14ac:dyDescent="0.25">
      <c r="A195" t="s">
        <v>417</v>
      </c>
      <c r="B195" t="s">
        <v>418</v>
      </c>
      <c r="C195" t="s">
        <v>419</v>
      </c>
      <c r="D195" t="str">
        <f>VLOOKUP(B195,'[1]important one'!$A:$C,3,)</f>
        <v>APAN117</v>
      </c>
      <c r="E195">
        <f t="shared" si="1"/>
        <v>1</v>
      </c>
      <c r="M195" t="s">
        <v>6111</v>
      </c>
      <c r="N195" t="s">
        <v>6112</v>
      </c>
      <c r="O195" t="s">
        <v>6083</v>
      </c>
      <c r="P195" t="s">
        <v>6084</v>
      </c>
      <c r="Q195" t="s">
        <v>6085</v>
      </c>
      <c r="R195" t="s">
        <v>6086</v>
      </c>
      <c r="S195" t="s">
        <v>6094</v>
      </c>
      <c r="T195">
        <v>0</v>
      </c>
      <c r="U195" t="s">
        <v>6099</v>
      </c>
      <c r="V195" t="s">
        <v>6112</v>
      </c>
      <c r="W195">
        <v>0</v>
      </c>
      <c r="X195" t="s">
        <v>6096</v>
      </c>
      <c r="Y195" t="s">
        <v>6097</v>
      </c>
      <c r="Z195" t="e">
        <v>#REF!</v>
      </c>
    </row>
    <row r="196" spans="1:26" hidden="1" x14ac:dyDescent="0.25">
      <c r="A196" t="s">
        <v>420</v>
      </c>
      <c r="B196" t="s">
        <v>421</v>
      </c>
      <c r="C196" t="s">
        <v>422</v>
      </c>
      <c r="D196" t="str">
        <f>VLOOKUP(B196,'[1]important one'!$A:$C,3,)</f>
        <v>APAN124</v>
      </c>
      <c r="E196">
        <f t="shared" si="1"/>
        <v>1</v>
      </c>
      <c r="M196" t="s">
        <v>6113</v>
      </c>
      <c r="N196" t="s">
        <v>6094</v>
      </c>
      <c r="O196" t="s">
        <v>6083</v>
      </c>
      <c r="P196" t="s">
        <v>6084</v>
      </c>
      <c r="Q196" t="s">
        <v>6085</v>
      </c>
      <c r="R196" t="s">
        <v>6086</v>
      </c>
      <c r="S196" t="s">
        <v>6094</v>
      </c>
      <c r="T196">
        <v>0</v>
      </c>
      <c r="U196">
        <v>0</v>
      </c>
      <c r="V196">
        <v>0</v>
      </c>
      <c r="W196">
        <v>0</v>
      </c>
      <c r="X196" t="s">
        <v>6089</v>
      </c>
      <c r="Y196" t="s">
        <v>6090</v>
      </c>
      <c r="Z196" t="e">
        <v>#REF!</v>
      </c>
    </row>
    <row r="197" spans="1:26" hidden="1" x14ac:dyDescent="0.25">
      <c r="A197" t="s">
        <v>423</v>
      </c>
      <c r="B197" t="s">
        <v>424</v>
      </c>
      <c r="C197" t="s">
        <v>422</v>
      </c>
      <c r="D197" t="str">
        <f>VLOOKUP(B197,'[1]important one'!$A:$C,3,)</f>
        <v>APAN124</v>
      </c>
      <c r="E197">
        <f t="shared" si="1"/>
        <v>1</v>
      </c>
      <c r="M197" t="s">
        <v>6113</v>
      </c>
      <c r="N197" t="s">
        <v>6094</v>
      </c>
      <c r="O197" t="s">
        <v>6083</v>
      </c>
      <c r="P197" t="s">
        <v>6084</v>
      </c>
      <c r="Q197" t="s">
        <v>6085</v>
      </c>
      <c r="R197" t="s">
        <v>6086</v>
      </c>
      <c r="S197" t="s">
        <v>6094</v>
      </c>
      <c r="T197">
        <v>0</v>
      </c>
      <c r="U197">
        <v>0</v>
      </c>
      <c r="V197">
        <v>0</v>
      </c>
      <c r="W197">
        <v>0</v>
      </c>
      <c r="X197" t="s">
        <v>6089</v>
      </c>
      <c r="Y197" t="s">
        <v>6090</v>
      </c>
      <c r="Z197" t="e">
        <v>#REF!</v>
      </c>
    </row>
    <row r="198" spans="1:26" hidden="1" x14ac:dyDescent="0.25">
      <c r="A198" t="s">
        <v>425</v>
      </c>
      <c r="B198" t="s">
        <v>426</v>
      </c>
      <c r="C198" t="s">
        <v>422</v>
      </c>
      <c r="D198" t="str">
        <f>VLOOKUP(B198,'[1]important one'!$A:$C,3,)</f>
        <v>APAN124</v>
      </c>
      <c r="E198">
        <f t="shared" si="1"/>
        <v>1</v>
      </c>
      <c r="M198" t="s">
        <v>6113</v>
      </c>
      <c r="N198" t="s">
        <v>6094</v>
      </c>
      <c r="O198" t="s">
        <v>6083</v>
      </c>
      <c r="P198" t="s">
        <v>6084</v>
      </c>
      <c r="Q198" t="s">
        <v>6085</v>
      </c>
      <c r="R198" t="s">
        <v>6086</v>
      </c>
      <c r="S198" t="s">
        <v>6094</v>
      </c>
      <c r="T198">
        <v>0</v>
      </c>
      <c r="U198">
        <v>0</v>
      </c>
      <c r="V198">
        <v>0</v>
      </c>
      <c r="W198">
        <v>0</v>
      </c>
      <c r="X198" t="s">
        <v>6089</v>
      </c>
      <c r="Y198" t="s">
        <v>6090</v>
      </c>
      <c r="Z198" t="e">
        <v>#REF!</v>
      </c>
    </row>
    <row r="199" spans="1:26" hidden="1" x14ac:dyDescent="0.25">
      <c r="A199" t="s">
        <v>427</v>
      </c>
      <c r="B199" t="s">
        <v>428</v>
      </c>
      <c r="C199" t="s">
        <v>422</v>
      </c>
      <c r="D199" t="str">
        <f>VLOOKUP(B199,'[1]important one'!$A:$C,3,)</f>
        <v>APAN124</v>
      </c>
      <c r="E199">
        <f t="shared" si="1"/>
        <v>1</v>
      </c>
      <c r="M199">
        <f>VLOOKUP(B199,[4]Sheet1!$C:$E,3,)</f>
        <v>0</v>
      </c>
      <c r="O199" t="e">
        <f>VLOOKUP($B199,[3]Taxonomy!$A:$K,2,)</f>
        <v>#N/A</v>
      </c>
      <c r="P199" t="e">
        <f>VLOOKUP($B199,[3]Taxonomy!$A:$K,3,)</f>
        <v>#N/A</v>
      </c>
      <c r="Q199" t="e">
        <f>VLOOKUP($B199,[3]Taxonomy!$A:$K,4,)</f>
        <v>#N/A</v>
      </c>
      <c r="R199" t="e">
        <f>VLOOKUP($B199,[3]Taxonomy!$A:$K,5,)</f>
        <v>#N/A</v>
      </c>
      <c r="S199" t="e">
        <f>VLOOKUP($B199,[3]Taxonomy!$A:$K,6,)</f>
        <v>#N/A</v>
      </c>
      <c r="T199" t="e">
        <f>VLOOKUP($B199,[3]Taxonomy!$A:$K,7,)</f>
        <v>#N/A</v>
      </c>
      <c r="U199" t="e">
        <f>VLOOKUP($B199,[3]Taxonomy!$A:$K,8,)</f>
        <v>#N/A</v>
      </c>
      <c r="V199" t="e">
        <f>VLOOKUP($B199,[3]Taxonomy!$A:$K,9,)</f>
        <v>#N/A</v>
      </c>
      <c r="W199" t="e">
        <f>VLOOKUP($B199,[3]Taxonomy!$A:$K,10,)</f>
        <v>#N/A</v>
      </c>
      <c r="X199" t="e">
        <f>VLOOKUP($B199,[3]Taxonomy!$A:$K,11,)</f>
        <v>#N/A</v>
      </c>
      <c r="Y199" t="e">
        <f>VLOOKUP($B199,[3]Taxonomy!$A:$K,12,)</f>
        <v>#N/A</v>
      </c>
      <c r="Z199" t="e">
        <f>VLOOKUP($B199,[3]Taxonomy!$A:$K,13,)</f>
        <v>#N/A</v>
      </c>
    </row>
    <row r="200" spans="1:26" hidden="1" x14ac:dyDescent="0.25">
      <c r="A200" t="s">
        <v>429</v>
      </c>
      <c r="B200" t="s">
        <v>430</v>
      </c>
      <c r="C200" t="s">
        <v>422</v>
      </c>
      <c r="D200" t="str">
        <f>VLOOKUP(B200,'[1]important one'!$A:$C,3,)</f>
        <v>APAN124</v>
      </c>
      <c r="E200">
        <f t="shared" si="1"/>
        <v>1</v>
      </c>
      <c r="M200">
        <f>VLOOKUP(B200,[4]Sheet1!$C:$E,3,)</f>
        <v>0</v>
      </c>
      <c r="O200" t="e">
        <f>VLOOKUP($B200,[3]Taxonomy!$A:$K,2,)</f>
        <v>#N/A</v>
      </c>
      <c r="P200" t="e">
        <f>VLOOKUP($B200,[3]Taxonomy!$A:$K,3,)</f>
        <v>#N/A</v>
      </c>
      <c r="Q200" t="e">
        <f>VLOOKUP($B200,[3]Taxonomy!$A:$K,4,)</f>
        <v>#N/A</v>
      </c>
      <c r="R200" t="e">
        <f>VLOOKUP($B200,[3]Taxonomy!$A:$K,5,)</f>
        <v>#N/A</v>
      </c>
      <c r="S200" t="e">
        <f>VLOOKUP($B200,[3]Taxonomy!$A:$K,6,)</f>
        <v>#N/A</v>
      </c>
      <c r="T200" t="e">
        <f>VLOOKUP($B200,[3]Taxonomy!$A:$K,7,)</f>
        <v>#N/A</v>
      </c>
      <c r="U200" t="e">
        <f>VLOOKUP($B200,[3]Taxonomy!$A:$K,8,)</f>
        <v>#N/A</v>
      </c>
      <c r="V200" t="e">
        <f>VLOOKUP($B200,[3]Taxonomy!$A:$K,9,)</f>
        <v>#N/A</v>
      </c>
      <c r="W200" t="e">
        <f>VLOOKUP($B200,[3]Taxonomy!$A:$K,10,)</f>
        <v>#N/A</v>
      </c>
      <c r="X200" t="e">
        <f>VLOOKUP($B200,[3]Taxonomy!$A:$K,11,)</f>
        <v>#N/A</v>
      </c>
      <c r="Y200" t="e">
        <f>VLOOKUP($B200,[3]Taxonomy!$A:$K,12,)</f>
        <v>#N/A</v>
      </c>
      <c r="Z200" t="e">
        <f>VLOOKUP($B200,[3]Taxonomy!$A:$K,13,)</f>
        <v>#N/A</v>
      </c>
    </row>
    <row r="201" spans="1:26" hidden="1" x14ac:dyDescent="0.25">
      <c r="A201" t="s">
        <v>431</v>
      </c>
      <c r="B201" t="s">
        <v>432</v>
      </c>
      <c r="C201" t="s">
        <v>422</v>
      </c>
      <c r="D201" t="str">
        <f>VLOOKUP(B201,'[1]important one'!$A:$C,3,)</f>
        <v>APAN124</v>
      </c>
      <c r="E201">
        <f t="shared" si="1"/>
        <v>1</v>
      </c>
      <c r="M201">
        <f>VLOOKUP(B201,[4]Sheet1!$C:$E,3,)</f>
        <v>0</v>
      </c>
      <c r="O201" t="e">
        <f>VLOOKUP($B201,[3]Taxonomy!$A:$K,2,)</f>
        <v>#N/A</v>
      </c>
      <c r="P201" t="e">
        <f>VLOOKUP($B201,[3]Taxonomy!$A:$K,3,)</f>
        <v>#N/A</v>
      </c>
      <c r="Q201" t="e">
        <f>VLOOKUP($B201,[3]Taxonomy!$A:$K,4,)</f>
        <v>#N/A</v>
      </c>
      <c r="R201" t="e">
        <f>VLOOKUP($B201,[3]Taxonomy!$A:$K,5,)</f>
        <v>#N/A</v>
      </c>
      <c r="S201" t="e">
        <f>VLOOKUP($B201,[3]Taxonomy!$A:$K,6,)</f>
        <v>#N/A</v>
      </c>
      <c r="T201" t="e">
        <f>VLOOKUP($B201,[3]Taxonomy!$A:$K,7,)</f>
        <v>#N/A</v>
      </c>
      <c r="U201" t="e">
        <f>VLOOKUP($B201,[3]Taxonomy!$A:$K,8,)</f>
        <v>#N/A</v>
      </c>
      <c r="V201" t="e">
        <f>VLOOKUP($B201,[3]Taxonomy!$A:$K,9,)</f>
        <v>#N/A</v>
      </c>
      <c r="W201" t="e">
        <f>VLOOKUP($B201,[3]Taxonomy!$A:$K,10,)</f>
        <v>#N/A</v>
      </c>
      <c r="X201" t="e">
        <f>VLOOKUP($B201,[3]Taxonomy!$A:$K,11,)</f>
        <v>#N/A</v>
      </c>
      <c r="Y201" t="e">
        <f>VLOOKUP($B201,[3]Taxonomy!$A:$K,12,)</f>
        <v>#N/A</v>
      </c>
      <c r="Z201" t="e">
        <f>VLOOKUP($B201,[3]Taxonomy!$A:$K,13,)</f>
        <v>#N/A</v>
      </c>
    </row>
    <row r="202" spans="1:26" hidden="1" x14ac:dyDescent="0.25">
      <c r="A202" t="s">
        <v>433</v>
      </c>
      <c r="B202" t="s">
        <v>434</v>
      </c>
      <c r="C202" t="s">
        <v>422</v>
      </c>
      <c r="D202" t="str">
        <f>VLOOKUP(B202,'[1]important one'!$A:$C,3,)</f>
        <v>APAN124</v>
      </c>
      <c r="E202">
        <f t="shared" si="1"/>
        <v>1</v>
      </c>
      <c r="M202">
        <f>VLOOKUP(B202,[4]Sheet1!$C:$E,3,)</f>
        <v>0</v>
      </c>
      <c r="O202" t="e">
        <f>VLOOKUP($B202,[3]Taxonomy!$A:$K,2,)</f>
        <v>#N/A</v>
      </c>
      <c r="P202" t="e">
        <f>VLOOKUP($B202,[3]Taxonomy!$A:$K,3,)</f>
        <v>#N/A</v>
      </c>
      <c r="Q202" t="e">
        <f>VLOOKUP($B202,[3]Taxonomy!$A:$K,4,)</f>
        <v>#N/A</v>
      </c>
      <c r="R202" t="e">
        <f>VLOOKUP($B202,[3]Taxonomy!$A:$K,5,)</f>
        <v>#N/A</v>
      </c>
      <c r="S202" t="e">
        <f>VLOOKUP($B202,[3]Taxonomy!$A:$K,6,)</f>
        <v>#N/A</v>
      </c>
      <c r="T202" t="e">
        <f>VLOOKUP($B202,[3]Taxonomy!$A:$K,7,)</f>
        <v>#N/A</v>
      </c>
      <c r="U202" t="e">
        <f>VLOOKUP($B202,[3]Taxonomy!$A:$K,8,)</f>
        <v>#N/A</v>
      </c>
      <c r="V202" t="e">
        <f>VLOOKUP($B202,[3]Taxonomy!$A:$K,9,)</f>
        <v>#N/A</v>
      </c>
      <c r="W202" t="e">
        <f>VLOOKUP($B202,[3]Taxonomy!$A:$K,10,)</f>
        <v>#N/A</v>
      </c>
      <c r="X202" t="e">
        <f>VLOOKUP($B202,[3]Taxonomy!$A:$K,11,)</f>
        <v>#N/A</v>
      </c>
      <c r="Y202" t="e">
        <f>VLOOKUP($B202,[3]Taxonomy!$A:$K,12,)</f>
        <v>#N/A</v>
      </c>
      <c r="Z202" t="e">
        <f>VLOOKUP($B202,[3]Taxonomy!$A:$K,13,)</f>
        <v>#N/A</v>
      </c>
    </row>
    <row r="203" spans="1:26" hidden="1" x14ac:dyDescent="0.25">
      <c r="A203" t="s">
        <v>435</v>
      </c>
      <c r="B203" t="s">
        <v>436</v>
      </c>
      <c r="C203" t="s">
        <v>437</v>
      </c>
      <c r="D203" t="str">
        <f>VLOOKUP(B203,'[1]important one'!$A:$C,3,)</f>
        <v>APAN126</v>
      </c>
      <c r="E203">
        <f t="shared" si="1"/>
        <v>1</v>
      </c>
      <c r="M203" t="s">
        <v>6114</v>
      </c>
      <c r="N203" t="s">
        <v>6094</v>
      </c>
      <c r="O203" t="s">
        <v>6083</v>
      </c>
      <c r="P203" t="s">
        <v>6084</v>
      </c>
      <c r="Q203" t="s">
        <v>6085</v>
      </c>
      <c r="R203" t="s">
        <v>6086</v>
      </c>
      <c r="S203" t="s">
        <v>6094</v>
      </c>
      <c r="T203">
        <v>0</v>
      </c>
      <c r="U203">
        <v>0</v>
      </c>
      <c r="V203">
        <v>0</v>
      </c>
      <c r="W203">
        <v>0</v>
      </c>
      <c r="X203" t="s">
        <v>6089</v>
      </c>
      <c r="Y203" t="s">
        <v>6090</v>
      </c>
      <c r="Z203" t="e">
        <v>#REF!</v>
      </c>
    </row>
    <row r="204" spans="1:26" hidden="1" x14ac:dyDescent="0.25">
      <c r="A204" t="s">
        <v>438</v>
      </c>
      <c r="B204" t="s">
        <v>439</v>
      </c>
      <c r="C204" t="s">
        <v>437</v>
      </c>
      <c r="D204" t="str">
        <f>VLOOKUP(B204,'[1]important one'!$A:$C,3,)</f>
        <v>APAN126</v>
      </c>
      <c r="E204">
        <f t="shared" si="1"/>
        <v>1</v>
      </c>
      <c r="M204">
        <f>VLOOKUP(B204,[4]Sheet1!$C:$E,3,)</f>
        <v>0</v>
      </c>
      <c r="O204" t="e">
        <f>VLOOKUP($B204,[3]Taxonomy!$A:$K,2,)</f>
        <v>#N/A</v>
      </c>
      <c r="P204" t="e">
        <f>VLOOKUP($B204,[3]Taxonomy!$A:$K,3,)</f>
        <v>#N/A</v>
      </c>
      <c r="Q204" t="e">
        <f>VLOOKUP($B204,[3]Taxonomy!$A:$K,4,)</f>
        <v>#N/A</v>
      </c>
      <c r="R204" t="e">
        <f>VLOOKUP($B204,[3]Taxonomy!$A:$K,5,)</f>
        <v>#N/A</v>
      </c>
      <c r="S204" t="e">
        <f>VLOOKUP($B204,[3]Taxonomy!$A:$K,6,)</f>
        <v>#N/A</v>
      </c>
      <c r="T204" t="e">
        <f>VLOOKUP($B204,[3]Taxonomy!$A:$K,7,)</f>
        <v>#N/A</v>
      </c>
      <c r="U204" t="e">
        <f>VLOOKUP($B204,[3]Taxonomy!$A:$K,8,)</f>
        <v>#N/A</v>
      </c>
      <c r="V204" t="e">
        <f>VLOOKUP($B204,[3]Taxonomy!$A:$K,9,)</f>
        <v>#N/A</v>
      </c>
      <c r="W204" t="e">
        <f>VLOOKUP($B204,[3]Taxonomy!$A:$K,10,)</f>
        <v>#N/A</v>
      </c>
      <c r="X204" t="e">
        <f>VLOOKUP($B204,[3]Taxonomy!$A:$K,11,)</f>
        <v>#N/A</v>
      </c>
      <c r="Y204" t="e">
        <f>VLOOKUP($B204,[3]Taxonomy!$A:$K,12,)</f>
        <v>#N/A</v>
      </c>
      <c r="Z204" t="e">
        <f>VLOOKUP($B204,[3]Taxonomy!$A:$K,13,)</f>
        <v>#N/A</v>
      </c>
    </row>
    <row r="205" spans="1:26" hidden="1" x14ac:dyDescent="0.25">
      <c r="A205" t="s">
        <v>440</v>
      </c>
      <c r="B205" t="s">
        <v>441</v>
      </c>
      <c r="C205" t="s">
        <v>442</v>
      </c>
      <c r="D205" t="str">
        <f>VLOOKUP(B205,'[1]important one'!$A:$C,3,)</f>
        <v>APAN127</v>
      </c>
      <c r="E205">
        <f t="shared" si="1"/>
        <v>1</v>
      </c>
      <c r="M205" t="s">
        <v>6115</v>
      </c>
      <c r="N205" t="s">
        <v>6094</v>
      </c>
      <c r="O205" t="s">
        <v>6083</v>
      </c>
      <c r="P205" t="s">
        <v>6084</v>
      </c>
      <c r="Q205" t="s">
        <v>6085</v>
      </c>
      <c r="R205" t="s">
        <v>6086</v>
      </c>
      <c r="S205" t="s">
        <v>6094</v>
      </c>
      <c r="T205">
        <v>0</v>
      </c>
      <c r="U205">
        <v>0</v>
      </c>
      <c r="V205">
        <v>0</v>
      </c>
      <c r="W205">
        <v>0</v>
      </c>
      <c r="X205" t="s">
        <v>6096</v>
      </c>
      <c r="Y205" t="s">
        <v>6097</v>
      </c>
      <c r="Z205" t="e">
        <v>#REF!</v>
      </c>
    </row>
    <row r="206" spans="1:26" hidden="1" x14ac:dyDescent="0.25">
      <c r="A206" t="s">
        <v>443</v>
      </c>
      <c r="B206" t="s">
        <v>444</v>
      </c>
      <c r="C206" t="s">
        <v>442</v>
      </c>
      <c r="D206" t="str">
        <f>VLOOKUP(B206,'[1]important one'!$A:$C,3,)</f>
        <v>APAN127</v>
      </c>
      <c r="E206">
        <f t="shared" si="1"/>
        <v>1</v>
      </c>
      <c r="M206" t="s">
        <v>6115</v>
      </c>
      <c r="N206" t="s">
        <v>6094</v>
      </c>
      <c r="O206" t="s">
        <v>6083</v>
      </c>
      <c r="P206" t="s">
        <v>6084</v>
      </c>
      <c r="Q206" t="s">
        <v>6085</v>
      </c>
      <c r="R206" t="s">
        <v>6086</v>
      </c>
      <c r="S206" t="s">
        <v>6094</v>
      </c>
      <c r="T206">
        <v>0</v>
      </c>
      <c r="U206">
        <v>0</v>
      </c>
      <c r="V206">
        <v>0</v>
      </c>
      <c r="W206">
        <v>0</v>
      </c>
      <c r="X206" t="s">
        <v>6089</v>
      </c>
      <c r="Y206" t="s">
        <v>6090</v>
      </c>
      <c r="Z206" t="e">
        <v>#REF!</v>
      </c>
    </row>
    <row r="207" spans="1:26" hidden="1" x14ac:dyDescent="0.25">
      <c r="A207" t="s">
        <v>445</v>
      </c>
      <c r="B207" t="s">
        <v>446</v>
      </c>
      <c r="C207" t="s">
        <v>442</v>
      </c>
      <c r="D207" t="str">
        <f>VLOOKUP(B207,'[1]important one'!$A:$C,3,)</f>
        <v>APAN127</v>
      </c>
      <c r="E207">
        <f t="shared" si="1"/>
        <v>1</v>
      </c>
      <c r="M207">
        <f>VLOOKUP(B207,[4]Sheet1!$C:$E,3,)</f>
        <v>0</v>
      </c>
      <c r="O207" t="e">
        <f>VLOOKUP($B207,[3]Taxonomy!$A:$K,2,)</f>
        <v>#N/A</v>
      </c>
      <c r="P207" t="e">
        <f>VLOOKUP($B207,[3]Taxonomy!$A:$K,3,)</f>
        <v>#N/A</v>
      </c>
      <c r="Q207" t="e">
        <f>VLOOKUP($B207,[3]Taxonomy!$A:$K,4,)</f>
        <v>#N/A</v>
      </c>
      <c r="R207" t="e">
        <f>VLOOKUP($B207,[3]Taxonomy!$A:$K,5,)</f>
        <v>#N/A</v>
      </c>
      <c r="S207" t="e">
        <f>VLOOKUP($B207,[3]Taxonomy!$A:$K,6,)</f>
        <v>#N/A</v>
      </c>
      <c r="T207" t="e">
        <f>VLOOKUP($B207,[3]Taxonomy!$A:$K,7,)</f>
        <v>#N/A</v>
      </c>
      <c r="U207" t="e">
        <f>VLOOKUP($B207,[3]Taxonomy!$A:$K,8,)</f>
        <v>#N/A</v>
      </c>
      <c r="V207" t="e">
        <f>VLOOKUP($B207,[3]Taxonomy!$A:$K,9,)</f>
        <v>#N/A</v>
      </c>
      <c r="W207" t="e">
        <f>VLOOKUP($B207,[3]Taxonomy!$A:$K,10,)</f>
        <v>#N/A</v>
      </c>
      <c r="X207" t="e">
        <f>VLOOKUP($B207,[3]Taxonomy!$A:$K,11,)</f>
        <v>#N/A</v>
      </c>
      <c r="Y207" t="e">
        <f>VLOOKUP($B207,[3]Taxonomy!$A:$K,12,)</f>
        <v>#N/A</v>
      </c>
      <c r="Z207" t="e">
        <f>VLOOKUP($B207,[3]Taxonomy!$A:$K,13,)</f>
        <v>#N/A</v>
      </c>
    </row>
    <row r="208" spans="1:26" hidden="1" x14ac:dyDescent="0.25">
      <c r="A208" t="s">
        <v>447</v>
      </c>
      <c r="B208" t="s">
        <v>448</v>
      </c>
      <c r="C208" t="s">
        <v>449</v>
      </c>
      <c r="D208" t="str">
        <f>VLOOKUP(B208,'[1]important one'!$A:$C,3,)</f>
        <v>APAN132</v>
      </c>
      <c r="E208">
        <f t="shared" si="1"/>
        <v>1</v>
      </c>
      <c r="O208" t="e">
        <f>VLOOKUP($B208,[3]Taxonomy!$A:$K,2,)</f>
        <v>#N/A</v>
      </c>
      <c r="P208" t="e">
        <f>VLOOKUP($B208,[3]Taxonomy!$A:$K,3,)</f>
        <v>#N/A</v>
      </c>
      <c r="Q208" t="e">
        <f>VLOOKUP($B208,[3]Taxonomy!$A:$K,4,)</f>
        <v>#N/A</v>
      </c>
      <c r="R208" t="e">
        <f>VLOOKUP($B208,[3]Taxonomy!$A:$K,5,)</f>
        <v>#N/A</v>
      </c>
      <c r="S208" t="e">
        <f>VLOOKUP($B208,[3]Taxonomy!$A:$K,6,)</f>
        <v>#N/A</v>
      </c>
      <c r="T208" t="e">
        <f>VLOOKUP($B208,[3]Taxonomy!$A:$K,7,)</f>
        <v>#N/A</v>
      </c>
      <c r="U208" t="e">
        <f>VLOOKUP($B208,[3]Taxonomy!$A:$K,8,)</f>
        <v>#N/A</v>
      </c>
      <c r="V208" t="e">
        <f>VLOOKUP($B208,[3]Taxonomy!$A:$K,9,)</f>
        <v>#N/A</v>
      </c>
      <c r="W208" t="e">
        <f>VLOOKUP($B208,[3]Taxonomy!$A:$K,10,)</f>
        <v>#N/A</v>
      </c>
      <c r="X208" t="e">
        <f>VLOOKUP($B208,[3]Taxonomy!$A:$K,11,)</f>
        <v>#N/A</v>
      </c>
      <c r="Y208" t="e">
        <f>VLOOKUP($B208,[3]Taxonomy!$A:$K,12,)</f>
        <v>#N/A</v>
      </c>
      <c r="Z208" t="e">
        <f>VLOOKUP($B208,[3]Taxonomy!$A:$K,13,)</f>
        <v>#N/A</v>
      </c>
    </row>
    <row r="209" spans="1:26" hidden="1" x14ac:dyDescent="0.25">
      <c r="A209" t="s">
        <v>450</v>
      </c>
      <c r="B209" t="s">
        <v>451</v>
      </c>
      <c r="C209" t="s">
        <v>449</v>
      </c>
      <c r="D209" t="str">
        <f>VLOOKUP(B209,'[1]important one'!$A:$C,3,)</f>
        <v>APAN132</v>
      </c>
      <c r="E209">
        <f t="shared" si="1"/>
        <v>1</v>
      </c>
      <c r="O209" t="e">
        <f>VLOOKUP($B209,[3]Taxonomy!$A:$K,2,)</f>
        <v>#N/A</v>
      </c>
      <c r="P209" t="e">
        <f>VLOOKUP($B209,[3]Taxonomy!$A:$K,3,)</f>
        <v>#N/A</v>
      </c>
      <c r="Q209" t="e">
        <f>VLOOKUP($B209,[3]Taxonomy!$A:$K,4,)</f>
        <v>#N/A</v>
      </c>
      <c r="R209" t="e">
        <f>VLOOKUP($B209,[3]Taxonomy!$A:$K,5,)</f>
        <v>#N/A</v>
      </c>
      <c r="S209" t="e">
        <f>VLOOKUP($B209,[3]Taxonomy!$A:$K,6,)</f>
        <v>#N/A</v>
      </c>
      <c r="T209" t="e">
        <f>VLOOKUP($B209,[3]Taxonomy!$A:$K,7,)</f>
        <v>#N/A</v>
      </c>
      <c r="U209" t="e">
        <f>VLOOKUP($B209,[3]Taxonomy!$A:$K,8,)</f>
        <v>#N/A</v>
      </c>
      <c r="V209" t="e">
        <f>VLOOKUP($B209,[3]Taxonomy!$A:$K,9,)</f>
        <v>#N/A</v>
      </c>
      <c r="W209" t="e">
        <f>VLOOKUP($B209,[3]Taxonomy!$A:$K,10,)</f>
        <v>#N/A</v>
      </c>
      <c r="X209" t="e">
        <f>VLOOKUP($B209,[3]Taxonomy!$A:$K,11,)</f>
        <v>#N/A</v>
      </c>
      <c r="Y209" t="e">
        <f>VLOOKUP($B209,[3]Taxonomy!$A:$K,12,)</f>
        <v>#N/A</v>
      </c>
      <c r="Z209" t="e">
        <f>VLOOKUP($B209,[3]Taxonomy!$A:$K,13,)</f>
        <v>#N/A</v>
      </c>
    </row>
    <row r="210" spans="1:26" hidden="1" x14ac:dyDescent="0.25">
      <c r="A210" t="s">
        <v>452</v>
      </c>
      <c r="B210" t="s">
        <v>453</v>
      </c>
      <c r="C210" t="s">
        <v>449</v>
      </c>
      <c r="D210" t="str">
        <f>VLOOKUP(B210,'[1]important one'!$A:$C,3,)</f>
        <v>APAN132</v>
      </c>
      <c r="E210">
        <f t="shared" si="1"/>
        <v>1</v>
      </c>
      <c r="M210" t="s">
        <v>6098</v>
      </c>
      <c r="N210" t="s">
        <v>6099</v>
      </c>
      <c r="O210" t="s">
        <v>6083</v>
      </c>
      <c r="P210" t="s">
        <v>6084</v>
      </c>
      <c r="Q210" t="s">
        <v>6085</v>
      </c>
      <c r="R210" t="s">
        <v>6086</v>
      </c>
      <c r="S210" t="s">
        <v>6094</v>
      </c>
      <c r="T210">
        <v>0</v>
      </c>
      <c r="U210" t="s">
        <v>6099</v>
      </c>
      <c r="V210">
        <v>0</v>
      </c>
      <c r="W210">
        <v>0</v>
      </c>
      <c r="X210" t="s">
        <v>6101</v>
      </c>
      <c r="Y210">
        <v>0</v>
      </c>
      <c r="Z210" t="e">
        <v>#REF!</v>
      </c>
    </row>
    <row r="211" spans="1:26" hidden="1" x14ac:dyDescent="0.25">
      <c r="A211" t="s">
        <v>454</v>
      </c>
      <c r="B211" t="s">
        <v>455</v>
      </c>
      <c r="C211" t="s">
        <v>449</v>
      </c>
      <c r="D211" t="str">
        <f>VLOOKUP(B211,'[1]important one'!$A:$C,3,)</f>
        <v>APAN132</v>
      </c>
      <c r="E211">
        <f t="shared" si="1"/>
        <v>1</v>
      </c>
      <c r="M211" t="s">
        <v>6098</v>
      </c>
      <c r="N211" t="s">
        <v>6102</v>
      </c>
      <c r="O211" t="s">
        <v>6083</v>
      </c>
      <c r="P211" t="s">
        <v>6084</v>
      </c>
      <c r="Q211" t="s">
        <v>6085</v>
      </c>
      <c r="R211" t="s">
        <v>6086</v>
      </c>
      <c r="S211" t="s">
        <v>6094</v>
      </c>
      <c r="T211">
        <v>0</v>
      </c>
      <c r="U211" t="s">
        <v>6099</v>
      </c>
      <c r="V211" t="s">
        <v>6102</v>
      </c>
      <c r="W211">
        <v>0</v>
      </c>
      <c r="X211" t="s">
        <v>6096</v>
      </c>
      <c r="Y211" t="s">
        <v>6097</v>
      </c>
      <c r="Z211" t="e">
        <v>#REF!</v>
      </c>
    </row>
    <row r="212" spans="1:26" hidden="1" x14ac:dyDescent="0.25">
      <c r="A212" t="s">
        <v>456</v>
      </c>
      <c r="B212" t="s">
        <v>457</v>
      </c>
      <c r="C212" t="s">
        <v>449</v>
      </c>
      <c r="D212" t="str">
        <f>VLOOKUP(B212,'[1]important one'!$A:$C,3,)</f>
        <v>APAN132</v>
      </c>
      <c r="E212">
        <f t="shared" si="1"/>
        <v>1</v>
      </c>
      <c r="M212" t="s">
        <v>6098</v>
      </c>
      <c r="N212" t="s">
        <v>6099</v>
      </c>
      <c r="O212" t="s">
        <v>6083</v>
      </c>
      <c r="P212" t="s">
        <v>6084</v>
      </c>
      <c r="Q212" t="s">
        <v>6085</v>
      </c>
      <c r="R212" t="s">
        <v>6086</v>
      </c>
      <c r="S212" t="s">
        <v>6094</v>
      </c>
      <c r="T212">
        <v>0</v>
      </c>
      <c r="U212" t="s">
        <v>6099</v>
      </c>
      <c r="V212">
        <v>0</v>
      </c>
      <c r="W212">
        <v>0</v>
      </c>
      <c r="X212" t="s">
        <v>6101</v>
      </c>
      <c r="Y212">
        <v>0</v>
      </c>
      <c r="Z212" t="e">
        <v>#REF!</v>
      </c>
    </row>
    <row r="213" spans="1:26" hidden="1" x14ac:dyDescent="0.25">
      <c r="A213" t="s">
        <v>458</v>
      </c>
      <c r="B213" t="s">
        <v>459</v>
      </c>
      <c r="C213" t="s">
        <v>449</v>
      </c>
      <c r="D213" t="str">
        <f>VLOOKUP(B213,'[1]important one'!$A:$C,3,)</f>
        <v>APAN132</v>
      </c>
      <c r="E213">
        <f t="shared" si="1"/>
        <v>1</v>
      </c>
      <c r="M213">
        <f>VLOOKUP(B213,[4]Sheet1!$C:$E,3,)</f>
        <v>0</v>
      </c>
      <c r="O213" t="e">
        <f>VLOOKUP($B213,[3]Taxonomy!$A:$K,2,)</f>
        <v>#N/A</v>
      </c>
      <c r="P213" t="e">
        <f>VLOOKUP($B213,[3]Taxonomy!$A:$K,3,)</f>
        <v>#N/A</v>
      </c>
      <c r="Q213" t="e">
        <f>VLOOKUP($B213,[3]Taxonomy!$A:$K,4,)</f>
        <v>#N/A</v>
      </c>
      <c r="R213" t="e">
        <f>VLOOKUP($B213,[3]Taxonomy!$A:$K,5,)</f>
        <v>#N/A</v>
      </c>
      <c r="S213" t="e">
        <f>VLOOKUP($B213,[3]Taxonomy!$A:$K,6,)</f>
        <v>#N/A</v>
      </c>
      <c r="T213" t="e">
        <f>VLOOKUP($B213,[3]Taxonomy!$A:$K,7,)</f>
        <v>#N/A</v>
      </c>
      <c r="U213" t="e">
        <f>VLOOKUP($B213,[3]Taxonomy!$A:$K,8,)</f>
        <v>#N/A</v>
      </c>
      <c r="V213" t="e">
        <f>VLOOKUP($B213,[3]Taxonomy!$A:$K,9,)</f>
        <v>#N/A</v>
      </c>
      <c r="W213" t="e">
        <f>VLOOKUP($B213,[3]Taxonomy!$A:$K,10,)</f>
        <v>#N/A</v>
      </c>
      <c r="X213" t="e">
        <f>VLOOKUP($B213,[3]Taxonomy!$A:$K,11,)</f>
        <v>#N/A</v>
      </c>
      <c r="Y213" t="e">
        <f>VLOOKUP($B213,[3]Taxonomy!$A:$K,12,)</f>
        <v>#N/A</v>
      </c>
      <c r="Z213" t="e">
        <f>VLOOKUP($B213,[3]Taxonomy!$A:$K,13,)</f>
        <v>#N/A</v>
      </c>
    </row>
    <row r="214" spans="1:26" x14ac:dyDescent="0.25">
      <c r="A214" t="s">
        <v>460</v>
      </c>
      <c r="B214" t="s">
        <v>461</v>
      </c>
      <c r="C214" t="s">
        <v>462</v>
      </c>
      <c r="O214" t="e">
        <f>VLOOKUP($B214,[3]Taxonomy!$A:$K,2,)</f>
        <v>#N/A</v>
      </c>
      <c r="P214" t="e">
        <f>VLOOKUP($B214,[3]Taxonomy!$A:$K,3,)</f>
        <v>#N/A</v>
      </c>
      <c r="Q214" t="e">
        <f>VLOOKUP($B214,[3]Taxonomy!$A:$K,4,)</f>
        <v>#N/A</v>
      </c>
      <c r="R214" t="e">
        <f>VLOOKUP($B214,[3]Taxonomy!$A:$K,5,)</f>
        <v>#N/A</v>
      </c>
      <c r="S214" t="e">
        <f>VLOOKUP($B214,[3]Taxonomy!$A:$K,6,)</f>
        <v>#N/A</v>
      </c>
      <c r="T214" t="e">
        <f>VLOOKUP($B214,[3]Taxonomy!$A:$K,7,)</f>
        <v>#N/A</v>
      </c>
      <c r="U214" t="e">
        <f>VLOOKUP($B214,[3]Taxonomy!$A:$K,8,)</f>
        <v>#N/A</v>
      </c>
      <c r="V214" t="e">
        <f>VLOOKUP($B214,[3]Taxonomy!$A:$K,9,)</f>
        <v>#N/A</v>
      </c>
      <c r="W214" t="e">
        <f>VLOOKUP($B214,[3]Taxonomy!$A:$K,10,)</f>
        <v>#N/A</v>
      </c>
      <c r="X214" t="e">
        <f>VLOOKUP($B214,[3]Taxonomy!$A:$K,11,)</f>
        <v>#N/A</v>
      </c>
      <c r="Y214" t="e">
        <f>VLOOKUP($B214,[3]Taxonomy!$A:$K,12,)</f>
        <v>#N/A</v>
      </c>
      <c r="Z214" t="e">
        <f>VLOOKUP($B214,[3]Taxonomy!$A:$K,13,)</f>
        <v>#N/A</v>
      </c>
    </row>
    <row r="215" spans="1:26" x14ac:dyDescent="0.25">
      <c r="A215" t="s">
        <v>463</v>
      </c>
      <c r="B215" t="s">
        <v>464</v>
      </c>
      <c r="C215" t="s">
        <v>462</v>
      </c>
      <c r="O215" t="e">
        <f>VLOOKUP($B215,[3]Taxonomy!$A:$K,2,)</f>
        <v>#N/A</v>
      </c>
      <c r="P215" t="e">
        <f>VLOOKUP($B215,[3]Taxonomy!$A:$K,3,)</f>
        <v>#N/A</v>
      </c>
      <c r="Q215" t="e">
        <f>VLOOKUP($B215,[3]Taxonomy!$A:$K,4,)</f>
        <v>#N/A</v>
      </c>
      <c r="R215" t="e">
        <f>VLOOKUP($B215,[3]Taxonomy!$A:$K,5,)</f>
        <v>#N/A</v>
      </c>
      <c r="S215" t="e">
        <f>VLOOKUP($B215,[3]Taxonomy!$A:$K,6,)</f>
        <v>#N/A</v>
      </c>
      <c r="T215" t="e">
        <f>VLOOKUP($B215,[3]Taxonomy!$A:$K,7,)</f>
        <v>#N/A</v>
      </c>
      <c r="U215" t="e">
        <f>VLOOKUP($B215,[3]Taxonomy!$A:$K,8,)</f>
        <v>#N/A</v>
      </c>
      <c r="V215" t="e">
        <f>VLOOKUP($B215,[3]Taxonomy!$A:$K,9,)</f>
        <v>#N/A</v>
      </c>
      <c r="W215" t="e">
        <f>VLOOKUP($B215,[3]Taxonomy!$A:$K,10,)</f>
        <v>#N/A</v>
      </c>
      <c r="X215" t="e">
        <f>VLOOKUP($B215,[3]Taxonomy!$A:$K,11,)</f>
        <v>#N/A</v>
      </c>
      <c r="Y215" t="e">
        <f>VLOOKUP($B215,[3]Taxonomy!$A:$K,12,)</f>
        <v>#N/A</v>
      </c>
      <c r="Z215" t="e">
        <f>VLOOKUP($B215,[3]Taxonomy!$A:$K,13,)</f>
        <v>#N/A</v>
      </c>
    </row>
    <row r="216" spans="1:26" x14ac:dyDescent="0.25">
      <c r="A216" t="s">
        <v>465</v>
      </c>
      <c r="B216" t="s">
        <v>466</v>
      </c>
      <c r="C216" t="s">
        <v>462</v>
      </c>
      <c r="O216" t="e">
        <f>VLOOKUP($B216,[3]Taxonomy!$A:$K,2,)</f>
        <v>#N/A</v>
      </c>
      <c r="P216" t="e">
        <f>VLOOKUP($B216,[3]Taxonomy!$A:$K,3,)</f>
        <v>#N/A</v>
      </c>
      <c r="Q216" t="e">
        <f>VLOOKUP($B216,[3]Taxonomy!$A:$K,4,)</f>
        <v>#N/A</v>
      </c>
      <c r="R216" t="e">
        <f>VLOOKUP($B216,[3]Taxonomy!$A:$K,5,)</f>
        <v>#N/A</v>
      </c>
      <c r="S216" t="e">
        <f>VLOOKUP($B216,[3]Taxonomy!$A:$K,6,)</f>
        <v>#N/A</v>
      </c>
      <c r="T216" t="e">
        <f>VLOOKUP($B216,[3]Taxonomy!$A:$K,7,)</f>
        <v>#N/A</v>
      </c>
      <c r="U216" t="e">
        <f>VLOOKUP($B216,[3]Taxonomy!$A:$K,8,)</f>
        <v>#N/A</v>
      </c>
      <c r="V216" t="e">
        <f>VLOOKUP($B216,[3]Taxonomy!$A:$K,9,)</f>
        <v>#N/A</v>
      </c>
      <c r="W216" t="e">
        <f>VLOOKUP($B216,[3]Taxonomy!$A:$K,10,)</f>
        <v>#N/A</v>
      </c>
      <c r="X216" t="e">
        <f>VLOOKUP($B216,[3]Taxonomy!$A:$K,11,)</f>
        <v>#N/A</v>
      </c>
      <c r="Y216" t="e">
        <f>VLOOKUP($B216,[3]Taxonomy!$A:$K,12,)</f>
        <v>#N/A</v>
      </c>
      <c r="Z216" t="e">
        <f>VLOOKUP($B216,[3]Taxonomy!$A:$K,13,)</f>
        <v>#N/A</v>
      </c>
    </row>
    <row r="217" spans="1:26" x14ac:dyDescent="0.25">
      <c r="A217" t="s">
        <v>467</v>
      </c>
      <c r="B217" t="s">
        <v>468</v>
      </c>
      <c r="C217" t="s">
        <v>462</v>
      </c>
      <c r="O217" t="e">
        <f>VLOOKUP($B217,[3]Taxonomy!$A:$K,2,)</f>
        <v>#N/A</v>
      </c>
      <c r="P217" t="e">
        <f>VLOOKUP($B217,[3]Taxonomy!$A:$K,3,)</f>
        <v>#N/A</v>
      </c>
      <c r="Q217" t="e">
        <f>VLOOKUP($B217,[3]Taxonomy!$A:$K,4,)</f>
        <v>#N/A</v>
      </c>
      <c r="R217" t="e">
        <f>VLOOKUP($B217,[3]Taxonomy!$A:$K,5,)</f>
        <v>#N/A</v>
      </c>
      <c r="S217" t="e">
        <f>VLOOKUP($B217,[3]Taxonomy!$A:$K,6,)</f>
        <v>#N/A</v>
      </c>
      <c r="T217" t="e">
        <f>VLOOKUP($B217,[3]Taxonomy!$A:$K,7,)</f>
        <v>#N/A</v>
      </c>
      <c r="U217" t="e">
        <f>VLOOKUP($B217,[3]Taxonomy!$A:$K,8,)</f>
        <v>#N/A</v>
      </c>
      <c r="V217" t="e">
        <f>VLOOKUP($B217,[3]Taxonomy!$A:$K,9,)</f>
        <v>#N/A</v>
      </c>
      <c r="W217" t="e">
        <f>VLOOKUP($B217,[3]Taxonomy!$A:$K,10,)</f>
        <v>#N/A</v>
      </c>
      <c r="X217" t="e">
        <f>VLOOKUP($B217,[3]Taxonomy!$A:$K,11,)</f>
        <v>#N/A</v>
      </c>
      <c r="Y217" t="e">
        <f>VLOOKUP($B217,[3]Taxonomy!$A:$K,12,)</f>
        <v>#N/A</v>
      </c>
      <c r="Z217" t="e">
        <f>VLOOKUP($B217,[3]Taxonomy!$A:$K,13,)</f>
        <v>#N/A</v>
      </c>
    </row>
    <row r="218" spans="1:26" x14ac:dyDescent="0.25">
      <c r="A218" t="s">
        <v>469</v>
      </c>
      <c r="B218" t="s">
        <v>470</v>
      </c>
      <c r="C218" t="s">
        <v>462</v>
      </c>
      <c r="O218" t="e">
        <f>VLOOKUP($B218,[3]Taxonomy!$A:$K,2,)</f>
        <v>#N/A</v>
      </c>
      <c r="P218" t="e">
        <f>VLOOKUP($B218,[3]Taxonomy!$A:$K,3,)</f>
        <v>#N/A</v>
      </c>
      <c r="Q218" t="e">
        <f>VLOOKUP($B218,[3]Taxonomy!$A:$K,4,)</f>
        <v>#N/A</v>
      </c>
      <c r="R218" t="e">
        <f>VLOOKUP($B218,[3]Taxonomy!$A:$K,5,)</f>
        <v>#N/A</v>
      </c>
      <c r="S218" t="e">
        <f>VLOOKUP($B218,[3]Taxonomy!$A:$K,6,)</f>
        <v>#N/A</v>
      </c>
      <c r="T218" t="e">
        <f>VLOOKUP($B218,[3]Taxonomy!$A:$K,7,)</f>
        <v>#N/A</v>
      </c>
      <c r="U218" t="e">
        <f>VLOOKUP($B218,[3]Taxonomy!$A:$K,8,)</f>
        <v>#N/A</v>
      </c>
      <c r="V218" t="e">
        <f>VLOOKUP($B218,[3]Taxonomy!$A:$K,9,)</f>
        <v>#N/A</v>
      </c>
      <c r="W218" t="e">
        <f>VLOOKUP($B218,[3]Taxonomy!$A:$K,10,)</f>
        <v>#N/A</v>
      </c>
      <c r="X218" t="e">
        <f>VLOOKUP($B218,[3]Taxonomy!$A:$K,11,)</f>
        <v>#N/A</v>
      </c>
      <c r="Y218" t="e">
        <f>VLOOKUP($B218,[3]Taxonomy!$A:$K,12,)</f>
        <v>#N/A</v>
      </c>
      <c r="Z218" t="e">
        <f>VLOOKUP($B218,[3]Taxonomy!$A:$K,13,)</f>
        <v>#N/A</v>
      </c>
    </row>
    <row r="219" spans="1:26" x14ac:dyDescent="0.25">
      <c r="A219" t="s">
        <v>471</v>
      </c>
      <c r="B219" t="s">
        <v>472</v>
      </c>
      <c r="C219" t="s">
        <v>462</v>
      </c>
      <c r="O219" t="e">
        <f>VLOOKUP($B219,[3]Taxonomy!$A:$K,2,)</f>
        <v>#N/A</v>
      </c>
      <c r="P219" t="e">
        <f>VLOOKUP($B219,[3]Taxonomy!$A:$K,3,)</f>
        <v>#N/A</v>
      </c>
      <c r="Q219" t="e">
        <f>VLOOKUP($B219,[3]Taxonomy!$A:$K,4,)</f>
        <v>#N/A</v>
      </c>
      <c r="R219" t="e">
        <f>VLOOKUP($B219,[3]Taxonomy!$A:$K,5,)</f>
        <v>#N/A</v>
      </c>
      <c r="S219" t="e">
        <f>VLOOKUP($B219,[3]Taxonomy!$A:$K,6,)</f>
        <v>#N/A</v>
      </c>
      <c r="T219" t="e">
        <f>VLOOKUP($B219,[3]Taxonomy!$A:$K,7,)</f>
        <v>#N/A</v>
      </c>
      <c r="U219" t="e">
        <f>VLOOKUP($B219,[3]Taxonomy!$A:$K,8,)</f>
        <v>#N/A</v>
      </c>
      <c r="V219" t="e">
        <f>VLOOKUP($B219,[3]Taxonomy!$A:$K,9,)</f>
        <v>#N/A</v>
      </c>
      <c r="W219" t="e">
        <f>VLOOKUP($B219,[3]Taxonomy!$A:$K,10,)</f>
        <v>#N/A</v>
      </c>
      <c r="X219" t="e">
        <f>VLOOKUP($B219,[3]Taxonomy!$A:$K,11,)</f>
        <v>#N/A</v>
      </c>
      <c r="Y219" t="e">
        <f>VLOOKUP($B219,[3]Taxonomy!$A:$K,12,)</f>
        <v>#N/A</v>
      </c>
      <c r="Z219" t="e">
        <f>VLOOKUP($B219,[3]Taxonomy!$A:$K,13,)</f>
        <v>#N/A</v>
      </c>
    </row>
    <row r="220" spans="1:26" x14ac:dyDescent="0.25">
      <c r="A220" t="s">
        <v>473</v>
      </c>
      <c r="B220" t="s">
        <v>474</v>
      </c>
      <c r="C220" t="s">
        <v>462</v>
      </c>
      <c r="O220" t="e">
        <f>VLOOKUP($B220,[3]Taxonomy!$A:$K,2,)</f>
        <v>#N/A</v>
      </c>
      <c r="P220" t="e">
        <f>VLOOKUP($B220,[3]Taxonomy!$A:$K,3,)</f>
        <v>#N/A</v>
      </c>
      <c r="Q220" t="e">
        <f>VLOOKUP($B220,[3]Taxonomy!$A:$K,4,)</f>
        <v>#N/A</v>
      </c>
      <c r="R220" t="e">
        <f>VLOOKUP($B220,[3]Taxonomy!$A:$K,5,)</f>
        <v>#N/A</v>
      </c>
      <c r="S220" t="e">
        <f>VLOOKUP($B220,[3]Taxonomy!$A:$K,6,)</f>
        <v>#N/A</v>
      </c>
      <c r="T220" t="e">
        <f>VLOOKUP($B220,[3]Taxonomy!$A:$K,7,)</f>
        <v>#N/A</v>
      </c>
      <c r="U220" t="e">
        <f>VLOOKUP($B220,[3]Taxonomy!$A:$K,8,)</f>
        <v>#N/A</v>
      </c>
      <c r="V220" t="e">
        <f>VLOOKUP($B220,[3]Taxonomy!$A:$K,9,)</f>
        <v>#N/A</v>
      </c>
      <c r="W220" t="e">
        <f>VLOOKUP($B220,[3]Taxonomy!$A:$K,10,)</f>
        <v>#N/A</v>
      </c>
      <c r="X220" t="e">
        <f>VLOOKUP($B220,[3]Taxonomy!$A:$K,11,)</f>
        <v>#N/A</v>
      </c>
      <c r="Y220" t="e">
        <f>VLOOKUP($B220,[3]Taxonomy!$A:$K,12,)</f>
        <v>#N/A</v>
      </c>
      <c r="Z220" t="e">
        <f>VLOOKUP($B220,[3]Taxonomy!$A:$K,13,)</f>
        <v>#N/A</v>
      </c>
    </row>
    <row r="221" spans="1:26" x14ac:dyDescent="0.25">
      <c r="A221" t="s">
        <v>475</v>
      </c>
      <c r="B221" t="s">
        <v>476</v>
      </c>
      <c r="C221" t="s">
        <v>462</v>
      </c>
      <c r="O221" t="e">
        <f>VLOOKUP($B221,[3]Taxonomy!$A:$K,2,)</f>
        <v>#N/A</v>
      </c>
      <c r="P221" t="e">
        <f>VLOOKUP($B221,[3]Taxonomy!$A:$K,3,)</f>
        <v>#N/A</v>
      </c>
      <c r="Q221" t="e">
        <f>VLOOKUP($B221,[3]Taxonomy!$A:$K,4,)</f>
        <v>#N/A</v>
      </c>
      <c r="R221" t="e">
        <f>VLOOKUP($B221,[3]Taxonomy!$A:$K,5,)</f>
        <v>#N/A</v>
      </c>
      <c r="S221" t="e">
        <f>VLOOKUP($B221,[3]Taxonomy!$A:$K,6,)</f>
        <v>#N/A</v>
      </c>
      <c r="T221" t="e">
        <f>VLOOKUP($B221,[3]Taxonomy!$A:$K,7,)</f>
        <v>#N/A</v>
      </c>
      <c r="U221" t="e">
        <f>VLOOKUP($B221,[3]Taxonomy!$A:$K,8,)</f>
        <v>#N/A</v>
      </c>
      <c r="V221" t="e">
        <f>VLOOKUP($B221,[3]Taxonomy!$A:$K,9,)</f>
        <v>#N/A</v>
      </c>
      <c r="W221" t="e">
        <f>VLOOKUP($B221,[3]Taxonomy!$A:$K,10,)</f>
        <v>#N/A</v>
      </c>
      <c r="X221" t="e">
        <f>VLOOKUP($B221,[3]Taxonomy!$A:$K,11,)</f>
        <v>#N/A</v>
      </c>
      <c r="Y221" t="e">
        <f>VLOOKUP($B221,[3]Taxonomy!$A:$K,12,)</f>
        <v>#N/A</v>
      </c>
      <c r="Z221" t="e">
        <f>VLOOKUP($B221,[3]Taxonomy!$A:$K,13,)</f>
        <v>#N/A</v>
      </c>
    </row>
    <row r="222" spans="1:26" x14ac:dyDescent="0.25">
      <c r="A222" t="s">
        <v>477</v>
      </c>
      <c r="B222" t="s">
        <v>478</v>
      </c>
      <c r="C222" t="s">
        <v>462</v>
      </c>
      <c r="O222" t="e">
        <f>VLOOKUP($B222,[3]Taxonomy!$A:$K,2,)</f>
        <v>#N/A</v>
      </c>
      <c r="P222" t="e">
        <f>VLOOKUP($B222,[3]Taxonomy!$A:$K,3,)</f>
        <v>#N/A</v>
      </c>
      <c r="Q222" t="e">
        <f>VLOOKUP($B222,[3]Taxonomy!$A:$K,4,)</f>
        <v>#N/A</v>
      </c>
      <c r="R222" t="e">
        <f>VLOOKUP($B222,[3]Taxonomy!$A:$K,5,)</f>
        <v>#N/A</v>
      </c>
      <c r="S222" t="e">
        <f>VLOOKUP($B222,[3]Taxonomy!$A:$K,6,)</f>
        <v>#N/A</v>
      </c>
      <c r="T222" t="e">
        <f>VLOOKUP($B222,[3]Taxonomy!$A:$K,7,)</f>
        <v>#N/A</v>
      </c>
      <c r="U222" t="e">
        <f>VLOOKUP($B222,[3]Taxonomy!$A:$K,8,)</f>
        <v>#N/A</v>
      </c>
      <c r="V222" t="e">
        <f>VLOOKUP($B222,[3]Taxonomy!$A:$K,9,)</f>
        <v>#N/A</v>
      </c>
      <c r="W222" t="e">
        <f>VLOOKUP($B222,[3]Taxonomy!$A:$K,10,)</f>
        <v>#N/A</v>
      </c>
      <c r="X222" t="e">
        <f>VLOOKUP($B222,[3]Taxonomy!$A:$K,11,)</f>
        <v>#N/A</v>
      </c>
      <c r="Y222" t="e">
        <f>VLOOKUP($B222,[3]Taxonomy!$A:$K,12,)</f>
        <v>#N/A</v>
      </c>
      <c r="Z222" t="e">
        <f>VLOOKUP($B222,[3]Taxonomy!$A:$K,13,)</f>
        <v>#N/A</v>
      </c>
    </row>
    <row r="223" spans="1:26" x14ac:dyDescent="0.25">
      <c r="A223" t="s">
        <v>479</v>
      </c>
      <c r="B223" t="s">
        <v>480</v>
      </c>
      <c r="C223" t="s">
        <v>462</v>
      </c>
      <c r="O223" t="e">
        <f>VLOOKUP($B223,[3]Taxonomy!$A:$K,2,)</f>
        <v>#N/A</v>
      </c>
      <c r="P223" t="e">
        <f>VLOOKUP($B223,[3]Taxonomy!$A:$K,3,)</f>
        <v>#N/A</v>
      </c>
      <c r="Q223" t="e">
        <f>VLOOKUP($B223,[3]Taxonomy!$A:$K,4,)</f>
        <v>#N/A</v>
      </c>
      <c r="R223" t="e">
        <f>VLOOKUP($B223,[3]Taxonomy!$A:$K,5,)</f>
        <v>#N/A</v>
      </c>
      <c r="S223" t="e">
        <f>VLOOKUP($B223,[3]Taxonomy!$A:$K,6,)</f>
        <v>#N/A</v>
      </c>
      <c r="T223" t="e">
        <f>VLOOKUP($B223,[3]Taxonomy!$A:$K,7,)</f>
        <v>#N/A</v>
      </c>
      <c r="U223" t="e">
        <f>VLOOKUP($B223,[3]Taxonomy!$A:$K,8,)</f>
        <v>#N/A</v>
      </c>
      <c r="V223" t="e">
        <f>VLOOKUP($B223,[3]Taxonomy!$A:$K,9,)</f>
        <v>#N/A</v>
      </c>
      <c r="W223" t="e">
        <f>VLOOKUP($B223,[3]Taxonomy!$A:$K,10,)</f>
        <v>#N/A</v>
      </c>
      <c r="X223" t="e">
        <f>VLOOKUP($B223,[3]Taxonomy!$A:$K,11,)</f>
        <v>#N/A</v>
      </c>
      <c r="Y223" t="e">
        <f>VLOOKUP($B223,[3]Taxonomy!$A:$K,12,)</f>
        <v>#N/A</v>
      </c>
      <c r="Z223" t="e">
        <f>VLOOKUP($B223,[3]Taxonomy!$A:$K,13,)</f>
        <v>#N/A</v>
      </c>
    </row>
    <row r="224" spans="1:26" x14ac:dyDescent="0.25">
      <c r="A224" t="s">
        <v>481</v>
      </c>
      <c r="B224" t="s">
        <v>482</v>
      </c>
      <c r="C224" t="s">
        <v>462</v>
      </c>
      <c r="O224" t="e">
        <f>VLOOKUP($B224,[3]Taxonomy!$A:$K,2,)</f>
        <v>#N/A</v>
      </c>
      <c r="P224" t="e">
        <f>VLOOKUP($B224,[3]Taxonomy!$A:$K,3,)</f>
        <v>#N/A</v>
      </c>
      <c r="Q224" t="e">
        <f>VLOOKUP($B224,[3]Taxonomy!$A:$K,4,)</f>
        <v>#N/A</v>
      </c>
      <c r="R224" t="e">
        <f>VLOOKUP($B224,[3]Taxonomy!$A:$K,5,)</f>
        <v>#N/A</v>
      </c>
      <c r="S224" t="e">
        <f>VLOOKUP($B224,[3]Taxonomy!$A:$K,6,)</f>
        <v>#N/A</v>
      </c>
      <c r="T224" t="e">
        <f>VLOOKUP($B224,[3]Taxonomy!$A:$K,7,)</f>
        <v>#N/A</v>
      </c>
      <c r="U224" t="e">
        <f>VLOOKUP($B224,[3]Taxonomy!$A:$K,8,)</f>
        <v>#N/A</v>
      </c>
      <c r="V224" t="e">
        <f>VLOOKUP($B224,[3]Taxonomy!$A:$K,9,)</f>
        <v>#N/A</v>
      </c>
      <c r="W224" t="e">
        <f>VLOOKUP($B224,[3]Taxonomy!$A:$K,10,)</f>
        <v>#N/A</v>
      </c>
      <c r="X224" t="e">
        <f>VLOOKUP($B224,[3]Taxonomy!$A:$K,11,)</f>
        <v>#N/A</v>
      </c>
      <c r="Y224" t="e">
        <f>VLOOKUP($B224,[3]Taxonomy!$A:$K,12,)</f>
        <v>#N/A</v>
      </c>
      <c r="Z224" t="e">
        <f>VLOOKUP($B224,[3]Taxonomy!$A:$K,13,)</f>
        <v>#N/A</v>
      </c>
    </row>
    <row r="225" spans="1:26" x14ac:dyDescent="0.25">
      <c r="A225" t="s">
        <v>483</v>
      </c>
      <c r="B225" t="s">
        <v>484</v>
      </c>
      <c r="C225" t="s">
        <v>462</v>
      </c>
      <c r="O225" t="e">
        <f>VLOOKUP($B225,[3]Taxonomy!$A:$K,2,)</f>
        <v>#N/A</v>
      </c>
      <c r="P225" t="e">
        <f>VLOOKUP($B225,[3]Taxonomy!$A:$K,3,)</f>
        <v>#N/A</v>
      </c>
      <c r="Q225" t="e">
        <f>VLOOKUP($B225,[3]Taxonomy!$A:$K,4,)</f>
        <v>#N/A</v>
      </c>
      <c r="R225" t="e">
        <f>VLOOKUP($B225,[3]Taxonomy!$A:$K,5,)</f>
        <v>#N/A</v>
      </c>
      <c r="S225" t="e">
        <f>VLOOKUP($B225,[3]Taxonomy!$A:$K,6,)</f>
        <v>#N/A</v>
      </c>
      <c r="T225" t="e">
        <f>VLOOKUP($B225,[3]Taxonomy!$A:$K,7,)</f>
        <v>#N/A</v>
      </c>
      <c r="U225" t="e">
        <f>VLOOKUP($B225,[3]Taxonomy!$A:$K,8,)</f>
        <v>#N/A</v>
      </c>
      <c r="V225" t="e">
        <f>VLOOKUP($B225,[3]Taxonomy!$A:$K,9,)</f>
        <v>#N/A</v>
      </c>
      <c r="W225" t="e">
        <f>VLOOKUP($B225,[3]Taxonomy!$A:$K,10,)</f>
        <v>#N/A</v>
      </c>
      <c r="X225" t="e">
        <f>VLOOKUP($B225,[3]Taxonomy!$A:$K,11,)</f>
        <v>#N/A</v>
      </c>
      <c r="Y225" t="e">
        <f>VLOOKUP($B225,[3]Taxonomy!$A:$K,12,)</f>
        <v>#N/A</v>
      </c>
      <c r="Z225" t="e">
        <f>VLOOKUP($B225,[3]Taxonomy!$A:$K,13,)</f>
        <v>#N/A</v>
      </c>
    </row>
    <row r="226" spans="1:26" x14ac:dyDescent="0.25">
      <c r="A226" t="s">
        <v>485</v>
      </c>
      <c r="B226" t="s">
        <v>486</v>
      </c>
      <c r="C226" t="s">
        <v>462</v>
      </c>
      <c r="O226" t="e">
        <f>VLOOKUP($B226,[3]Taxonomy!$A:$K,2,)</f>
        <v>#N/A</v>
      </c>
      <c r="P226" t="e">
        <f>VLOOKUP($B226,[3]Taxonomy!$A:$K,3,)</f>
        <v>#N/A</v>
      </c>
      <c r="Q226" t="e">
        <f>VLOOKUP($B226,[3]Taxonomy!$A:$K,4,)</f>
        <v>#N/A</v>
      </c>
      <c r="R226" t="e">
        <f>VLOOKUP($B226,[3]Taxonomy!$A:$K,5,)</f>
        <v>#N/A</v>
      </c>
      <c r="S226" t="e">
        <f>VLOOKUP($B226,[3]Taxonomy!$A:$K,6,)</f>
        <v>#N/A</v>
      </c>
      <c r="T226" t="e">
        <f>VLOOKUP($B226,[3]Taxonomy!$A:$K,7,)</f>
        <v>#N/A</v>
      </c>
      <c r="U226" t="e">
        <f>VLOOKUP($B226,[3]Taxonomy!$A:$K,8,)</f>
        <v>#N/A</v>
      </c>
      <c r="V226" t="e">
        <f>VLOOKUP($B226,[3]Taxonomy!$A:$K,9,)</f>
        <v>#N/A</v>
      </c>
      <c r="W226" t="e">
        <f>VLOOKUP($B226,[3]Taxonomy!$A:$K,10,)</f>
        <v>#N/A</v>
      </c>
      <c r="X226" t="e">
        <f>VLOOKUP($B226,[3]Taxonomy!$A:$K,11,)</f>
        <v>#N/A</v>
      </c>
      <c r="Y226" t="e">
        <f>VLOOKUP($B226,[3]Taxonomy!$A:$K,12,)</f>
        <v>#N/A</v>
      </c>
      <c r="Z226" t="e">
        <f>VLOOKUP($B226,[3]Taxonomy!$A:$K,13,)</f>
        <v>#N/A</v>
      </c>
    </row>
    <row r="227" spans="1:26" x14ac:dyDescent="0.25">
      <c r="A227" t="s">
        <v>487</v>
      </c>
      <c r="B227" t="s">
        <v>488</v>
      </c>
      <c r="C227" t="s">
        <v>462</v>
      </c>
      <c r="M227">
        <f>VLOOKUP(B227,[4]Sheet1!$C:$E,3,)</f>
        <v>0</v>
      </c>
      <c r="O227" t="e">
        <f>VLOOKUP($B227,[3]Taxonomy!$A:$K,2,)</f>
        <v>#N/A</v>
      </c>
      <c r="P227" t="e">
        <f>VLOOKUP($B227,[3]Taxonomy!$A:$K,3,)</f>
        <v>#N/A</v>
      </c>
      <c r="Q227" t="e">
        <f>VLOOKUP($B227,[3]Taxonomy!$A:$K,4,)</f>
        <v>#N/A</v>
      </c>
      <c r="R227" t="e">
        <f>VLOOKUP($B227,[3]Taxonomy!$A:$K,5,)</f>
        <v>#N/A</v>
      </c>
      <c r="S227" t="e">
        <f>VLOOKUP($B227,[3]Taxonomy!$A:$K,6,)</f>
        <v>#N/A</v>
      </c>
      <c r="T227" t="e">
        <f>VLOOKUP($B227,[3]Taxonomy!$A:$K,7,)</f>
        <v>#N/A</v>
      </c>
      <c r="U227" t="e">
        <f>VLOOKUP($B227,[3]Taxonomy!$A:$K,8,)</f>
        <v>#N/A</v>
      </c>
      <c r="V227" t="e">
        <f>VLOOKUP($B227,[3]Taxonomy!$A:$K,9,)</f>
        <v>#N/A</v>
      </c>
      <c r="W227" t="e">
        <f>VLOOKUP($B227,[3]Taxonomy!$A:$K,10,)</f>
        <v>#N/A</v>
      </c>
      <c r="X227" t="e">
        <f>VLOOKUP($B227,[3]Taxonomy!$A:$K,11,)</f>
        <v>#N/A</v>
      </c>
      <c r="Y227" t="e">
        <f>VLOOKUP($B227,[3]Taxonomy!$A:$K,12,)</f>
        <v>#N/A</v>
      </c>
      <c r="Z227" t="e">
        <f>VLOOKUP($B227,[3]Taxonomy!$A:$K,13,)</f>
        <v>#N/A</v>
      </c>
    </row>
    <row r="228" spans="1:26" x14ac:dyDescent="0.25">
      <c r="A228" t="s">
        <v>489</v>
      </c>
      <c r="B228" t="s">
        <v>490</v>
      </c>
      <c r="C228" t="s">
        <v>462</v>
      </c>
      <c r="M228">
        <f>VLOOKUP(B228,[4]Sheet1!$C:$E,3,)</f>
        <v>0</v>
      </c>
      <c r="O228" t="e">
        <f>VLOOKUP($B228,[3]Taxonomy!$A:$K,2,)</f>
        <v>#N/A</v>
      </c>
      <c r="P228" t="e">
        <f>VLOOKUP($B228,[3]Taxonomy!$A:$K,3,)</f>
        <v>#N/A</v>
      </c>
      <c r="Q228" t="e">
        <f>VLOOKUP($B228,[3]Taxonomy!$A:$K,4,)</f>
        <v>#N/A</v>
      </c>
      <c r="R228" t="e">
        <f>VLOOKUP($B228,[3]Taxonomy!$A:$K,5,)</f>
        <v>#N/A</v>
      </c>
      <c r="S228" t="e">
        <f>VLOOKUP($B228,[3]Taxonomy!$A:$K,6,)</f>
        <v>#N/A</v>
      </c>
      <c r="T228" t="e">
        <f>VLOOKUP($B228,[3]Taxonomy!$A:$K,7,)</f>
        <v>#N/A</v>
      </c>
      <c r="U228" t="e">
        <f>VLOOKUP($B228,[3]Taxonomy!$A:$K,8,)</f>
        <v>#N/A</v>
      </c>
      <c r="V228" t="e">
        <f>VLOOKUP($B228,[3]Taxonomy!$A:$K,9,)</f>
        <v>#N/A</v>
      </c>
      <c r="W228" t="e">
        <f>VLOOKUP($B228,[3]Taxonomy!$A:$K,10,)</f>
        <v>#N/A</v>
      </c>
      <c r="X228" t="e">
        <f>VLOOKUP($B228,[3]Taxonomy!$A:$K,11,)</f>
        <v>#N/A</v>
      </c>
      <c r="Y228" t="e">
        <f>VLOOKUP($B228,[3]Taxonomy!$A:$K,12,)</f>
        <v>#N/A</v>
      </c>
      <c r="Z228" t="e">
        <f>VLOOKUP($B228,[3]Taxonomy!$A:$K,13,)</f>
        <v>#N/A</v>
      </c>
    </row>
    <row r="229" spans="1:26" x14ac:dyDescent="0.25">
      <c r="A229" t="s">
        <v>491</v>
      </c>
      <c r="B229" t="s">
        <v>492</v>
      </c>
      <c r="C229" t="s">
        <v>462</v>
      </c>
      <c r="M229">
        <f>VLOOKUP(B229,[4]Sheet1!$C:$E,3,)</f>
        <v>0</v>
      </c>
      <c r="O229" t="e">
        <f>VLOOKUP($B229,[3]Taxonomy!$A:$K,2,)</f>
        <v>#N/A</v>
      </c>
      <c r="P229" t="e">
        <f>VLOOKUP($B229,[3]Taxonomy!$A:$K,3,)</f>
        <v>#N/A</v>
      </c>
      <c r="Q229" t="e">
        <f>VLOOKUP($B229,[3]Taxonomy!$A:$K,4,)</f>
        <v>#N/A</v>
      </c>
      <c r="R229" t="e">
        <f>VLOOKUP($B229,[3]Taxonomy!$A:$K,5,)</f>
        <v>#N/A</v>
      </c>
      <c r="S229" t="e">
        <f>VLOOKUP($B229,[3]Taxonomy!$A:$K,6,)</f>
        <v>#N/A</v>
      </c>
      <c r="T229" t="e">
        <f>VLOOKUP($B229,[3]Taxonomy!$A:$K,7,)</f>
        <v>#N/A</v>
      </c>
      <c r="U229" t="e">
        <f>VLOOKUP($B229,[3]Taxonomy!$A:$K,8,)</f>
        <v>#N/A</v>
      </c>
      <c r="V229" t="e">
        <f>VLOOKUP($B229,[3]Taxonomy!$A:$K,9,)</f>
        <v>#N/A</v>
      </c>
      <c r="W229" t="e">
        <f>VLOOKUP($B229,[3]Taxonomy!$A:$K,10,)</f>
        <v>#N/A</v>
      </c>
      <c r="X229" t="e">
        <f>VLOOKUP($B229,[3]Taxonomy!$A:$K,11,)</f>
        <v>#N/A</v>
      </c>
      <c r="Y229" t="e">
        <f>VLOOKUP($B229,[3]Taxonomy!$A:$K,12,)</f>
        <v>#N/A</v>
      </c>
      <c r="Z229" t="e">
        <f>VLOOKUP($B229,[3]Taxonomy!$A:$K,13,)</f>
        <v>#N/A</v>
      </c>
    </row>
    <row r="230" spans="1:26" x14ac:dyDescent="0.25">
      <c r="A230" t="s">
        <v>493</v>
      </c>
      <c r="B230" t="s">
        <v>494</v>
      </c>
      <c r="C230" t="s">
        <v>462</v>
      </c>
      <c r="M230">
        <f>VLOOKUP(B230,'[3]Lab Sheet'!$C:$E,3,)</f>
        <v>0</v>
      </c>
      <c r="O230" t="str">
        <f>VLOOKUP($B230,[3]Taxonomy!$A:$K,2,)</f>
        <v>Arthropoda</v>
      </c>
    </row>
    <row r="231" spans="1:26" x14ac:dyDescent="0.25">
      <c r="A231" t="s">
        <v>495</v>
      </c>
      <c r="B231" t="s">
        <v>496</v>
      </c>
      <c r="C231" t="s">
        <v>462</v>
      </c>
      <c r="M231">
        <f>VLOOKUP(B231,'[3]Lab Sheet'!$C:$E,3,)</f>
        <v>0</v>
      </c>
      <c r="O231" t="str">
        <f>VLOOKUP($B231,[3]Taxonomy!$A:$K,2,)</f>
        <v>Arthropoda</v>
      </c>
    </row>
    <row r="232" spans="1:26" x14ac:dyDescent="0.25">
      <c r="A232" t="s">
        <v>497</v>
      </c>
      <c r="B232" t="s">
        <v>498</v>
      </c>
      <c r="C232" t="s">
        <v>462</v>
      </c>
      <c r="M232">
        <f>VLOOKUP(B232,'[3]Lab Sheet'!$C:$E,3,)</f>
        <v>0</v>
      </c>
      <c r="O232" t="str">
        <f>VLOOKUP($B232,[3]Taxonomy!$A:$K,2,)</f>
        <v>Arthropoda</v>
      </c>
    </row>
    <row r="233" spans="1:26" x14ac:dyDescent="0.25">
      <c r="A233" t="s">
        <v>499</v>
      </c>
      <c r="B233" t="s">
        <v>500</v>
      </c>
      <c r="C233" t="s">
        <v>462</v>
      </c>
      <c r="M233">
        <f>VLOOKUP(B233,[4]Sheet1!$C:$E,3,)</f>
        <v>0</v>
      </c>
      <c r="O233" t="e">
        <f>VLOOKUP($B233,[3]Taxonomy!$A:$K,2,)</f>
        <v>#N/A</v>
      </c>
      <c r="P233" t="e">
        <f>VLOOKUP($B233,[3]Taxonomy!$A:$K,3,)</f>
        <v>#N/A</v>
      </c>
      <c r="Q233" t="e">
        <f>VLOOKUP($B233,[3]Taxonomy!$A:$K,4,)</f>
        <v>#N/A</v>
      </c>
      <c r="R233" t="e">
        <f>VLOOKUP($B233,[3]Taxonomy!$A:$K,5,)</f>
        <v>#N/A</v>
      </c>
      <c r="S233" t="e">
        <f>VLOOKUP($B233,[3]Taxonomy!$A:$K,6,)</f>
        <v>#N/A</v>
      </c>
      <c r="T233" t="e">
        <f>VLOOKUP($B233,[3]Taxonomy!$A:$K,7,)</f>
        <v>#N/A</v>
      </c>
      <c r="U233" t="e">
        <f>VLOOKUP($B233,[3]Taxonomy!$A:$K,8,)</f>
        <v>#N/A</v>
      </c>
      <c r="V233" t="e">
        <f>VLOOKUP($B233,[3]Taxonomy!$A:$K,9,)</f>
        <v>#N/A</v>
      </c>
      <c r="W233" t="e">
        <f>VLOOKUP($B233,[3]Taxonomy!$A:$K,10,)</f>
        <v>#N/A</v>
      </c>
      <c r="X233" t="e">
        <f>VLOOKUP($B233,[3]Taxonomy!$A:$K,11,)</f>
        <v>#N/A</v>
      </c>
      <c r="Y233" t="e">
        <f>VLOOKUP($B233,[3]Taxonomy!$A:$K,12,)</f>
        <v>#N/A</v>
      </c>
      <c r="Z233" t="e">
        <f>VLOOKUP($B233,[3]Taxonomy!$A:$K,13,)</f>
        <v>#N/A</v>
      </c>
    </row>
    <row r="234" spans="1:26" x14ac:dyDescent="0.25">
      <c r="A234" t="s">
        <v>501</v>
      </c>
      <c r="B234" t="s">
        <v>502</v>
      </c>
      <c r="C234" t="s">
        <v>462</v>
      </c>
      <c r="M234">
        <f>VLOOKUP(B234,[4]Sheet1!$C:$E,3,)</f>
        <v>0</v>
      </c>
      <c r="O234" t="e">
        <f>VLOOKUP($B234,[3]Taxonomy!$A:$K,2,)</f>
        <v>#N/A</v>
      </c>
      <c r="P234" t="e">
        <f>VLOOKUP($B234,[3]Taxonomy!$A:$K,3,)</f>
        <v>#N/A</v>
      </c>
      <c r="Q234" t="e">
        <f>VLOOKUP($B234,[3]Taxonomy!$A:$K,4,)</f>
        <v>#N/A</v>
      </c>
      <c r="R234" t="e">
        <f>VLOOKUP($B234,[3]Taxonomy!$A:$K,5,)</f>
        <v>#N/A</v>
      </c>
      <c r="S234" t="e">
        <f>VLOOKUP($B234,[3]Taxonomy!$A:$K,6,)</f>
        <v>#N/A</v>
      </c>
      <c r="T234" t="e">
        <f>VLOOKUP($B234,[3]Taxonomy!$A:$K,7,)</f>
        <v>#N/A</v>
      </c>
      <c r="U234" t="e">
        <f>VLOOKUP($B234,[3]Taxonomy!$A:$K,8,)</f>
        <v>#N/A</v>
      </c>
      <c r="V234" t="e">
        <f>VLOOKUP($B234,[3]Taxonomy!$A:$K,9,)</f>
        <v>#N/A</v>
      </c>
      <c r="W234" t="e">
        <f>VLOOKUP($B234,[3]Taxonomy!$A:$K,10,)</f>
        <v>#N/A</v>
      </c>
      <c r="X234" t="e">
        <f>VLOOKUP($B234,[3]Taxonomy!$A:$K,11,)</f>
        <v>#N/A</v>
      </c>
      <c r="Y234" t="e">
        <f>VLOOKUP($B234,[3]Taxonomy!$A:$K,12,)</f>
        <v>#N/A</v>
      </c>
      <c r="Z234" t="e">
        <f>VLOOKUP($B234,[3]Taxonomy!$A:$K,13,)</f>
        <v>#N/A</v>
      </c>
    </row>
    <row r="235" spans="1:26" x14ac:dyDescent="0.25">
      <c r="A235" t="s">
        <v>503</v>
      </c>
      <c r="B235" t="s">
        <v>504</v>
      </c>
      <c r="C235" t="s">
        <v>462</v>
      </c>
      <c r="M235">
        <f>VLOOKUP(B235,[4]Sheet1!$C:$E,3,)</f>
        <v>0</v>
      </c>
      <c r="O235" t="e">
        <f>VLOOKUP($B235,[3]Taxonomy!$A:$K,2,)</f>
        <v>#N/A</v>
      </c>
      <c r="P235" t="e">
        <f>VLOOKUP($B235,[3]Taxonomy!$A:$K,3,)</f>
        <v>#N/A</v>
      </c>
      <c r="Q235" t="e">
        <f>VLOOKUP($B235,[3]Taxonomy!$A:$K,4,)</f>
        <v>#N/A</v>
      </c>
      <c r="R235" t="e">
        <f>VLOOKUP($B235,[3]Taxonomy!$A:$K,5,)</f>
        <v>#N/A</v>
      </c>
      <c r="S235" t="e">
        <f>VLOOKUP($B235,[3]Taxonomy!$A:$K,6,)</f>
        <v>#N/A</v>
      </c>
      <c r="T235" t="e">
        <f>VLOOKUP($B235,[3]Taxonomy!$A:$K,7,)</f>
        <v>#N/A</v>
      </c>
      <c r="U235" t="e">
        <f>VLOOKUP($B235,[3]Taxonomy!$A:$K,8,)</f>
        <v>#N/A</v>
      </c>
      <c r="V235" t="e">
        <f>VLOOKUP($B235,[3]Taxonomy!$A:$K,9,)</f>
        <v>#N/A</v>
      </c>
      <c r="W235" t="e">
        <f>VLOOKUP($B235,[3]Taxonomy!$A:$K,10,)</f>
        <v>#N/A</v>
      </c>
      <c r="X235" t="e">
        <f>VLOOKUP($B235,[3]Taxonomy!$A:$K,11,)</f>
        <v>#N/A</v>
      </c>
      <c r="Y235" t="e">
        <f>VLOOKUP($B235,[3]Taxonomy!$A:$K,12,)</f>
        <v>#N/A</v>
      </c>
      <c r="Z235" t="e">
        <f>VLOOKUP($B235,[3]Taxonomy!$A:$K,13,)</f>
        <v>#N/A</v>
      </c>
    </row>
    <row r="236" spans="1:26" x14ac:dyDescent="0.25">
      <c r="A236" t="s">
        <v>505</v>
      </c>
      <c r="B236" t="s">
        <v>506</v>
      </c>
      <c r="C236" t="s">
        <v>462</v>
      </c>
      <c r="M236">
        <f>VLOOKUP(B236,[4]Sheet1!$C:$E,3,)</f>
        <v>0</v>
      </c>
      <c r="O236" t="e">
        <f>VLOOKUP($B236,[3]Taxonomy!$A:$K,2,)</f>
        <v>#N/A</v>
      </c>
      <c r="P236" t="e">
        <f>VLOOKUP($B236,[3]Taxonomy!$A:$K,3,)</f>
        <v>#N/A</v>
      </c>
      <c r="Q236" t="e">
        <f>VLOOKUP($B236,[3]Taxonomy!$A:$K,4,)</f>
        <v>#N/A</v>
      </c>
      <c r="R236" t="e">
        <f>VLOOKUP($B236,[3]Taxonomy!$A:$K,5,)</f>
        <v>#N/A</v>
      </c>
      <c r="S236" t="e">
        <f>VLOOKUP($B236,[3]Taxonomy!$A:$K,6,)</f>
        <v>#N/A</v>
      </c>
      <c r="T236" t="e">
        <f>VLOOKUP($B236,[3]Taxonomy!$A:$K,7,)</f>
        <v>#N/A</v>
      </c>
      <c r="U236" t="e">
        <f>VLOOKUP($B236,[3]Taxonomy!$A:$K,8,)</f>
        <v>#N/A</v>
      </c>
      <c r="V236" t="e">
        <f>VLOOKUP($B236,[3]Taxonomy!$A:$K,9,)</f>
        <v>#N/A</v>
      </c>
      <c r="W236" t="e">
        <f>VLOOKUP($B236,[3]Taxonomy!$A:$K,10,)</f>
        <v>#N/A</v>
      </c>
      <c r="X236" t="e">
        <f>VLOOKUP($B236,[3]Taxonomy!$A:$K,11,)</f>
        <v>#N/A</v>
      </c>
      <c r="Y236" t="e">
        <f>VLOOKUP($B236,[3]Taxonomy!$A:$K,12,)</f>
        <v>#N/A</v>
      </c>
      <c r="Z236" t="e">
        <f>VLOOKUP($B236,[3]Taxonomy!$A:$K,13,)</f>
        <v>#N/A</v>
      </c>
    </row>
    <row r="237" spans="1:26" x14ac:dyDescent="0.25">
      <c r="A237" t="s">
        <v>507</v>
      </c>
      <c r="B237" t="s">
        <v>508</v>
      </c>
      <c r="C237" t="s">
        <v>509</v>
      </c>
      <c r="O237" t="e">
        <f>VLOOKUP($B237,[3]Taxonomy!$A:$K,2,)</f>
        <v>#N/A</v>
      </c>
      <c r="P237" t="e">
        <f>VLOOKUP($B237,[3]Taxonomy!$A:$K,3,)</f>
        <v>#N/A</v>
      </c>
      <c r="Q237" t="e">
        <f>VLOOKUP($B237,[3]Taxonomy!$A:$K,4,)</f>
        <v>#N/A</v>
      </c>
      <c r="R237" t="e">
        <f>VLOOKUP($B237,[3]Taxonomy!$A:$K,5,)</f>
        <v>#N/A</v>
      </c>
      <c r="S237" t="e">
        <f>VLOOKUP($B237,[3]Taxonomy!$A:$K,6,)</f>
        <v>#N/A</v>
      </c>
      <c r="T237" t="e">
        <f>VLOOKUP($B237,[3]Taxonomy!$A:$K,7,)</f>
        <v>#N/A</v>
      </c>
      <c r="U237" t="e">
        <f>VLOOKUP($B237,[3]Taxonomy!$A:$K,8,)</f>
        <v>#N/A</v>
      </c>
      <c r="V237" t="e">
        <f>VLOOKUP($B237,[3]Taxonomy!$A:$K,9,)</f>
        <v>#N/A</v>
      </c>
      <c r="W237" t="e">
        <f>VLOOKUP($B237,[3]Taxonomy!$A:$K,10,)</f>
        <v>#N/A</v>
      </c>
      <c r="X237" t="e">
        <f>VLOOKUP($B237,[3]Taxonomy!$A:$K,11,)</f>
        <v>#N/A</v>
      </c>
      <c r="Y237" t="e">
        <f>VLOOKUP($B237,[3]Taxonomy!$A:$K,12,)</f>
        <v>#N/A</v>
      </c>
      <c r="Z237" t="e">
        <f>VLOOKUP($B237,[3]Taxonomy!$A:$K,13,)</f>
        <v>#N/A</v>
      </c>
    </row>
    <row r="238" spans="1:26" x14ac:dyDescent="0.25">
      <c r="A238" t="s">
        <v>510</v>
      </c>
      <c r="B238" t="s">
        <v>511</v>
      </c>
      <c r="C238" t="s">
        <v>509</v>
      </c>
      <c r="O238" t="e">
        <f>VLOOKUP($B238,[3]Taxonomy!$A:$K,2,)</f>
        <v>#N/A</v>
      </c>
      <c r="P238" t="e">
        <f>VLOOKUP($B238,[3]Taxonomy!$A:$K,3,)</f>
        <v>#N/A</v>
      </c>
      <c r="Q238" t="e">
        <f>VLOOKUP($B238,[3]Taxonomy!$A:$K,4,)</f>
        <v>#N/A</v>
      </c>
      <c r="R238" t="e">
        <f>VLOOKUP($B238,[3]Taxonomy!$A:$K,5,)</f>
        <v>#N/A</v>
      </c>
      <c r="S238" t="e">
        <f>VLOOKUP($B238,[3]Taxonomy!$A:$K,6,)</f>
        <v>#N/A</v>
      </c>
      <c r="T238" t="e">
        <f>VLOOKUP($B238,[3]Taxonomy!$A:$K,7,)</f>
        <v>#N/A</v>
      </c>
      <c r="U238" t="e">
        <f>VLOOKUP($B238,[3]Taxonomy!$A:$K,8,)</f>
        <v>#N/A</v>
      </c>
      <c r="V238" t="e">
        <f>VLOOKUP($B238,[3]Taxonomy!$A:$K,9,)</f>
        <v>#N/A</v>
      </c>
      <c r="W238" t="e">
        <f>VLOOKUP($B238,[3]Taxonomy!$A:$K,10,)</f>
        <v>#N/A</v>
      </c>
      <c r="X238" t="e">
        <f>VLOOKUP($B238,[3]Taxonomy!$A:$K,11,)</f>
        <v>#N/A</v>
      </c>
      <c r="Y238" t="e">
        <f>VLOOKUP($B238,[3]Taxonomy!$A:$K,12,)</f>
        <v>#N/A</v>
      </c>
      <c r="Z238" t="e">
        <f>VLOOKUP($B238,[3]Taxonomy!$A:$K,13,)</f>
        <v>#N/A</v>
      </c>
    </row>
    <row r="239" spans="1:26" x14ac:dyDescent="0.25">
      <c r="A239" t="s">
        <v>512</v>
      </c>
      <c r="B239" t="s">
        <v>513</v>
      </c>
      <c r="C239" t="s">
        <v>509</v>
      </c>
      <c r="O239" t="e">
        <f>VLOOKUP($B239,[3]Taxonomy!$A:$K,2,)</f>
        <v>#N/A</v>
      </c>
      <c r="P239" t="e">
        <f>VLOOKUP($B239,[3]Taxonomy!$A:$K,3,)</f>
        <v>#N/A</v>
      </c>
      <c r="Q239" t="e">
        <f>VLOOKUP($B239,[3]Taxonomy!$A:$K,4,)</f>
        <v>#N/A</v>
      </c>
      <c r="R239" t="e">
        <f>VLOOKUP($B239,[3]Taxonomy!$A:$K,5,)</f>
        <v>#N/A</v>
      </c>
      <c r="S239" t="e">
        <f>VLOOKUP($B239,[3]Taxonomy!$A:$K,6,)</f>
        <v>#N/A</v>
      </c>
      <c r="T239" t="e">
        <f>VLOOKUP($B239,[3]Taxonomy!$A:$K,7,)</f>
        <v>#N/A</v>
      </c>
      <c r="U239" t="e">
        <f>VLOOKUP($B239,[3]Taxonomy!$A:$K,8,)</f>
        <v>#N/A</v>
      </c>
      <c r="V239" t="e">
        <f>VLOOKUP($B239,[3]Taxonomy!$A:$K,9,)</f>
        <v>#N/A</v>
      </c>
      <c r="W239" t="e">
        <f>VLOOKUP($B239,[3]Taxonomy!$A:$K,10,)</f>
        <v>#N/A</v>
      </c>
      <c r="X239" t="e">
        <f>VLOOKUP($B239,[3]Taxonomy!$A:$K,11,)</f>
        <v>#N/A</v>
      </c>
      <c r="Y239" t="e">
        <f>VLOOKUP($B239,[3]Taxonomy!$A:$K,12,)</f>
        <v>#N/A</v>
      </c>
      <c r="Z239" t="e">
        <f>VLOOKUP($B239,[3]Taxonomy!$A:$K,13,)</f>
        <v>#N/A</v>
      </c>
    </row>
    <row r="240" spans="1:26" x14ac:dyDescent="0.25">
      <c r="A240" t="s">
        <v>514</v>
      </c>
      <c r="B240" t="s">
        <v>515</v>
      </c>
      <c r="C240" t="s">
        <v>509</v>
      </c>
      <c r="O240" t="e">
        <f>VLOOKUP($B240,[3]Taxonomy!$A:$K,2,)</f>
        <v>#N/A</v>
      </c>
      <c r="P240" t="e">
        <f>VLOOKUP($B240,[3]Taxonomy!$A:$K,3,)</f>
        <v>#N/A</v>
      </c>
      <c r="Q240" t="e">
        <f>VLOOKUP($B240,[3]Taxonomy!$A:$K,4,)</f>
        <v>#N/A</v>
      </c>
      <c r="R240" t="e">
        <f>VLOOKUP($B240,[3]Taxonomy!$A:$K,5,)</f>
        <v>#N/A</v>
      </c>
      <c r="S240" t="e">
        <f>VLOOKUP($B240,[3]Taxonomy!$A:$K,6,)</f>
        <v>#N/A</v>
      </c>
      <c r="T240" t="e">
        <f>VLOOKUP($B240,[3]Taxonomy!$A:$K,7,)</f>
        <v>#N/A</v>
      </c>
      <c r="U240" t="e">
        <f>VLOOKUP($B240,[3]Taxonomy!$A:$K,8,)</f>
        <v>#N/A</v>
      </c>
      <c r="V240" t="e">
        <f>VLOOKUP($B240,[3]Taxonomy!$A:$K,9,)</f>
        <v>#N/A</v>
      </c>
      <c r="W240" t="e">
        <f>VLOOKUP($B240,[3]Taxonomy!$A:$K,10,)</f>
        <v>#N/A</v>
      </c>
      <c r="X240" t="e">
        <f>VLOOKUP($B240,[3]Taxonomy!$A:$K,11,)</f>
        <v>#N/A</v>
      </c>
      <c r="Y240" t="e">
        <f>VLOOKUP($B240,[3]Taxonomy!$A:$K,12,)</f>
        <v>#N/A</v>
      </c>
      <c r="Z240" t="e">
        <f>VLOOKUP($B240,[3]Taxonomy!$A:$K,13,)</f>
        <v>#N/A</v>
      </c>
    </row>
    <row r="241" spans="1:26" x14ac:dyDescent="0.25">
      <c r="A241" t="s">
        <v>516</v>
      </c>
      <c r="B241" t="s">
        <v>517</v>
      </c>
      <c r="C241" t="s">
        <v>509</v>
      </c>
      <c r="O241" t="e">
        <f>VLOOKUP($B241,[3]Taxonomy!$A:$K,2,)</f>
        <v>#N/A</v>
      </c>
      <c r="P241" t="e">
        <f>VLOOKUP($B241,[3]Taxonomy!$A:$K,3,)</f>
        <v>#N/A</v>
      </c>
      <c r="Q241" t="e">
        <f>VLOOKUP($B241,[3]Taxonomy!$A:$K,4,)</f>
        <v>#N/A</v>
      </c>
      <c r="R241" t="e">
        <f>VLOOKUP($B241,[3]Taxonomy!$A:$K,5,)</f>
        <v>#N/A</v>
      </c>
      <c r="S241" t="e">
        <f>VLOOKUP($B241,[3]Taxonomy!$A:$K,6,)</f>
        <v>#N/A</v>
      </c>
      <c r="T241" t="e">
        <f>VLOOKUP($B241,[3]Taxonomy!$A:$K,7,)</f>
        <v>#N/A</v>
      </c>
      <c r="U241" t="e">
        <f>VLOOKUP($B241,[3]Taxonomy!$A:$K,8,)</f>
        <v>#N/A</v>
      </c>
      <c r="V241" t="e">
        <f>VLOOKUP($B241,[3]Taxonomy!$A:$K,9,)</f>
        <v>#N/A</v>
      </c>
      <c r="W241" t="e">
        <f>VLOOKUP($B241,[3]Taxonomy!$A:$K,10,)</f>
        <v>#N/A</v>
      </c>
      <c r="X241" t="e">
        <f>VLOOKUP($B241,[3]Taxonomy!$A:$K,11,)</f>
        <v>#N/A</v>
      </c>
      <c r="Y241" t="e">
        <f>VLOOKUP($B241,[3]Taxonomy!$A:$K,12,)</f>
        <v>#N/A</v>
      </c>
      <c r="Z241" t="e">
        <f>VLOOKUP($B241,[3]Taxonomy!$A:$K,13,)</f>
        <v>#N/A</v>
      </c>
    </row>
    <row r="242" spans="1:26" x14ac:dyDescent="0.25">
      <c r="A242" t="s">
        <v>518</v>
      </c>
      <c r="B242" t="s">
        <v>519</v>
      </c>
      <c r="C242" t="s">
        <v>509</v>
      </c>
      <c r="O242" t="e">
        <f>VLOOKUP($B242,[3]Taxonomy!$A:$K,2,)</f>
        <v>#N/A</v>
      </c>
      <c r="P242" t="e">
        <f>VLOOKUP($B242,[3]Taxonomy!$A:$K,3,)</f>
        <v>#N/A</v>
      </c>
      <c r="Q242" t="e">
        <f>VLOOKUP($B242,[3]Taxonomy!$A:$K,4,)</f>
        <v>#N/A</v>
      </c>
      <c r="R242" t="e">
        <f>VLOOKUP($B242,[3]Taxonomy!$A:$K,5,)</f>
        <v>#N/A</v>
      </c>
      <c r="S242" t="e">
        <f>VLOOKUP($B242,[3]Taxonomy!$A:$K,6,)</f>
        <v>#N/A</v>
      </c>
      <c r="T242" t="e">
        <f>VLOOKUP($B242,[3]Taxonomy!$A:$K,7,)</f>
        <v>#N/A</v>
      </c>
      <c r="U242" t="e">
        <f>VLOOKUP($B242,[3]Taxonomy!$A:$K,8,)</f>
        <v>#N/A</v>
      </c>
      <c r="V242" t="e">
        <f>VLOOKUP($B242,[3]Taxonomy!$A:$K,9,)</f>
        <v>#N/A</v>
      </c>
      <c r="W242" t="e">
        <f>VLOOKUP($B242,[3]Taxonomy!$A:$K,10,)</f>
        <v>#N/A</v>
      </c>
      <c r="X242" t="e">
        <f>VLOOKUP($B242,[3]Taxonomy!$A:$K,11,)</f>
        <v>#N/A</v>
      </c>
      <c r="Y242" t="e">
        <f>VLOOKUP($B242,[3]Taxonomy!$A:$K,12,)</f>
        <v>#N/A</v>
      </c>
      <c r="Z242" t="e">
        <f>VLOOKUP($B242,[3]Taxonomy!$A:$K,13,)</f>
        <v>#N/A</v>
      </c>
    </row>
    <row r="243" spans="1:26" x14ac:dyDescent="0.25">
      <c r="A243" t="s">
        <v>520</v>
      </c>
      <c r="B243" t="s">
        <v>521</v>
      </c>
      <c r="C243" t="s">
        <v>509</v>
      </c>
      <c r="O243" t="e">
        <f>VLOOKUP($B243,[3]Taxonomy!$A:$K,2,)</f>
        <v>#N/A</v>
      </c>
      <c r="P243" t="e">
        <f>VLOOKUP($B243,[3]Taxonomy!$A:$K,3,)</f>
        <v>#N/A</v>
      </c>
      <c r="Q243" t="e">
        <f>VLOOKUP($B243,[3]Taxonomy!$A:$K,4,)</f>
        <v>#N/A</v>
      </c>
      <c r="R243" t="e">
        <f>VLOOKUP($B243,[3]Taxonomy!$A:$K,5,)</f>
        <v>#N/A</v>
      </c>
      <c r="S243" t="e">
        <f>VLOOKUP($B243,[3]Taxonomy!$A:$K,6,)</f>
        <v>#N/A</v>
      </c>
      <c r="T243" t="e">
        <f>VLOOKUP($B243,[3]Taxonomy!$A:$K,7,)</f>
        <v>#N/A</v>
      </c>
      <c r="U243" t="e">
        <f>VLOOKUP($B243,[3]Taxonomy!$A:$K,8,)</f>
        <v>#N/A</v>
      </c>
      <c r="V243" t="e">
        <f>VLOOKUP($B243,[3]Taxonomy!$A:$K,9,)</f>
        <v>#N/A</v>
      </c>
      <c r="W243" t="e">
        <f>VLOOKUP($B243,[3]Taxonomy!$A:$K,10,)</f>
        <v>#N/A</v>
      </c>
      <c r="X243" t="e">
        <f>VLOOKUP($B243,[3]Taxonomy!$A:$K,11,)</f>
        <v>#N/A</v>
      </c>
      <c r="Y243" t="e">
        <f>VLOOKUP($B243,[3]Taxonomy!$A:$K,12,)</f>
        <v>#N/A</v>
      </c>
      <c r="Z243" t="e">
        <f>VLOOKUP($B243,[3]Taxonomy!$A:$K,13,)</f>
        <v>#N/A</v>
      </c>
    </row>
    <row r="244" spans="1:26" x14ac:dyDescent="0.25">
      <c r="A244" t="s">
        <v>522</v>
      </c>
      <c r="B244" t="s">
        <v>523</v>
      </c>
      <c r="C244" t="s">
        <v>509</v>
      </c>
      <c r="O244" t="e">
        <f>VLOOKUP($B244,[3]Taxonomy!$A:$K,2,)</f>
        <v>#N/A</v>
      </c>
      <c r="P244" t="e">
        <f>VLOOKUP($B244,[3]Taxonomy!$A:$K,3,)</f>
        <v>#N/A</v>
      </c>
      <c r="Q244" t="e">
        <f>VLOOKUP($B244,[3]Taxonomy!$A:$K,4,)</f>
        <v>#N/A</v>
      </c>
      <c r="R244" t="e">
        <f>VLOOKUP($B244,[3]Taxonomy!$A:$K,5,)</f>
        <v>#N/A</v>
      </c>
      <c r="S244" t="e">
        <f>VLOOKUP($B244,[3]Taxonomy!$A:$K,6,)</f>
        <v>#N/A</v>
      </c>
      <c r="T244" t="e">
        <f>VLOOKUP($B244,[3]Taxonomy!$A:$K,7,)</f>
        <v>#N/A</v>
      </c>
      <c r="U244" t="e">
        <f>VLOOKUP($B244,[3]Taxonomy!$A:$K,8,)</f>
        <v>#N/A</v>
      </c>
      <c r="V244" t="e">
        <f>VLOOKUP($B244,[3]Taxonomy!$A:$K,9,)</f>
        <v>#N/A</v>
      </c>
      <c r="W244" t="e">
        <f>VLOOKUP($B244,[3]Taxonomy!$A:$K,10,)</f>
        <v>#N/A</v>
      </c>
      <c r="X244" t="e">
        <f>VLOOKUP($B244,[3]Taxonomy!$A:$K,11,)</f>
        <v>#N/A</v>
      </c>
      <c r="Y244" t="e">
        <f>VLOOKUP($B244,[3]Taxonomy!$A:$K,12,)</f>
        <v>#N/A</v>
      </c>
      <c r="Z244" t="e">
        <f>VLOOKUP($B244,[3]Taxonomy!$A:$K,13,)</f>
        <v>#N/A</v>
      </c>
    </row>
    <row r="245" spans="1:26" x14ac:dyDescent="0.25">
      <c r="A245" t="s">
        <v>524</v>
      </c>
      <c r="B245" t="s">
        <v>525</v>
      </c>
      <c r="C245" t="s">
        <v>509</v>
      </c>
      <c r="O245" t="e">
        <f>VLOOKUP($B245,[3]Taxonomy!$A:$K,2,)</f>
        <v>#N/A</v>
      </c>
      <c r="P245" t="e">
        <f>VLOOKUP($B245,[3]Taxonomy!$A:$K,3,)</f>
        <v>#N/A</v>
      </c>
      <c r="Q245" t="e">
        <f>VLOOKUP($B245,[3]Taxonomy!$A:$K,4,)</f>
        <v>#N/A</v>
      </c>
      <c r="R245" t="e">
        <f>VLOOKUP($B245,[3]Taxonomy!$A:$K,5,)</f>
        <v>#N/A</v>
      </c>
      <c r="S245" t="e">
        <f>VLOOKUP($B245,[3]Taxonomy!$A:$K,6,)</f>
        <v>#N/A</v>
      </c>
      <c r="T245" t="e">
        <f>VLOOKUP($B245,[3]Taxonomy!$A:$K,7,)</f>
        <v>#N/A</v>
      </c>
      <c r="U245" t="e">
        <f>VLOOKUP($B245,[3]Taxonomy!$A:$K,8,)</f>
        <v>#N/A</v>
      </c>
      <c r="V245" t="e">
        <f>VLOOKUP($B245,[3]Taxonomy!$A:$K,9,)</f>
        <v>#N/A</v>
      </c>
      <c r="W245" t="e">
        <f>VLOOKUP($B245,[3]Taxonomy!$A:$K,10,)</f>
        <v>#N/A</v>
      </c>
      <c r="X245" t="e">
        <f>VLOOKUP($B245,[3]Taxonomy!$A:$K,11,)</f>
        <v>#N/A</v>
      </c>
      <c r="Y245" t="e">
        <f>VLOOKUP($B245,[3]Taxonomy!$A:$K,12,)</f>
        <v>#N/A</v>
      </c>
      <c r="Z245" t="e">
        <f>VLOOKUP($B245,[3]Taxonomy!$A:$K,13,)</f>
        <v>#N/A</v>
      </c>
    </row>
    <row r="246" spans="1:26" x14ac:dyDescent="0.25">
      <c r="A246" t="s">
        <v>526</v>
      </c>
      <c r="B246" t="s">
        <v>527</v>
      </c>
      <c r="C246" t="s">
        <v>509</v>
      </c>
      <c r="O246" t="e">
        <f>VLOOKUP($B246,[3]Taxonomy!$A:$K,2,)</f>
        <v>#N/A</v>
      </c>
      <c r="P246" t="e">
        <f>VLOOKUP($B246,[3]Taxonomy!$A:$K,3,)</f>
        <v>#N/A</v>
      </c>
      <c r="Q246" t="e">
        <f>VLOOKUP($B246,[3]Taxonomy!$A:$K,4,)</f>
        <v>#N/A</v>
      </c>
      <c r="R246" t="e">
        <f>VLOOKUP($B246,[3]Taxonomy!$A:$K,5,)</f>
        <v>#N/A</v>
      </c>
      <c r="S246" t="e">
        <f>VLOOKUP($B246,[3]Taxonomy!$A:$K,6,)</f>
        <v>#N/A</v>
      </c>
      <c r="T246" t="e">
        <f>VLOOKUP($B246,[3]Taxonomy!$A:$K,7,)</f>
        <v>#N/A</v>
      </c>
      <c r="U246" t="e">
        <f>VLOOKUP($B246,[3]Taxonomy!$A:$K,8,)</f>
        <v>#N/A</v>
      </c>
      <c r="V246" t="e">
        <f>VLOOKUP($B246,[3]Taxonomy!$A:$K,9,)</f>
        <v>#N/A</v>
      </c>
      <c r="W246" t="e">
        <f>VLOOKUP($B246,[3]Taxonomy!$A:$K,10,)</f>
        <v>#N/A</v>
      </c>
      <c r="X246" t="e">
        <f>VLOOKUP($B246,[3]Taxonomy!$A:$K,11,)</f>
        <v>#N/A</v>
      </c>
      <c r="Y246" t="e">
        <f>VLOOKUP($B246,[3]Taxonomy!$A:$K,12,)</f>
        <v>#N/A</v>
      </c>
      <c r="Z246" t="e">
        <f>VLOOKUP($B246,[3]Taxonomy!$A:$K,13,)</f>
        <v>#N/A</v>
      </c>
    </row>
    <row r="247" spans="1:26" x14ac:dyDescent="0.25">
      <c r="A247" t="s">
        <v>528</v>
      </c>
      <c r="B247" t="s">
        <v>529</v>
      </c>
      <c r="C247" t="s">
        <v>509</v>
      </c>
      <c r="O247" t="e">
        <f>VLOOKUP($B247,[3]Taxonomy!$A:$K,2,)</f>
        <v>#N/A</v>
      </c>
      <c r="P247" t="e">
        <f>VLOOKUP($B247,[3]Taxonomy!$A:$K,3,)</f>
        <v>#N/A</v>
      </c>
      <c r="Q247" t="e">
        <f>VLOOKUP($B247,[3]Taxonomy!$A:$K,4,)</f>
        <v>#N/A</v>
      </c>
      <c r="R247" t="e">
        <f>VLOOKUP($B247,[3]Taxonomy!$A:$K,5,)</f>
        <v>#N/A</v>
      </c>
      <c r="S247" t="e">
        <f>VLOOKUP($B247,[3]Taxonomy!$A:$K,6,)</f>
        <v>#N/A</v>
      </c>
      <c r="T247" t="e">
        <f>VLOOKUP($B247,[3]Taxonomy!$A:$K,7,)</f>
        <v>#N/A</v>
      </c>
      <c r="U247" t="e">
        <f>VLOOKUP($B247,[3]Taxonomy!$A:$K,8,)</f>
        <v>#N/A</v>
      </c>
      <c r="V247" t="e">
        <f>VLOOKUP($B247,[3]Taxonomy!$A:$K,9,)</f>
        <v>#N/A</v>
      </c>
      <c r="W247" t="e">
        <f>VLOOKUP($B247,[3]Taxonomy!$A:$K,10,)</f>
        <v>#N/A</v>
      </c>
      <c r="X247" t="e">
        <f>VLOOKUP($B247,[3]Taxonomy!$A:$K,11,)</f>
        <v>#N/A</v>
      </c>
      <c r="Y247" t="e">
        <f>VLOOKUP($B247,[3]Taxonomy!$A:$K,12,)</f>
        <v>#N/A</v>
      </c>
      <c r="Z247" t="e">
        <f>VLOOKUP($B247,[3]Taxonomy!$A:$K,13,)</f>
        <v>#N/A</v>
      </c>
    </row>
    <row r="248" spans="1:26" x14ac:dyDescent="0.25">
      <c r="A248" t="s">
        <v>530</v>
      </c>
      <c r="B248" t="s">
        <v>531</v>
      </c>
      <c r="C248" t="s">
        <v>509</v>
      </c>
      <c r="O248" t="e">
        <f>VLOOKUP($B248,[3]Taxonomy!$A:$K,2,)</f>
        <v>#N/A</v>
      </c>
      <c r="P248" t="e">
        <f>VLOOKUP($B248,[3]Taxonomy!$A:$K,3,)</f>
        <v>#N/A</v>
      </c>
      <c r="Q248" t="e">
        <f>VLOOKUP($B248,[3]Taxonomy!$A:$K,4,)</f>
        <v>#N/A</v>
      </c>
      <c r="R248" t="e">
        <f>VLOOKUP($B248,[3]Taxonomy!$A:$K,5,)</f>
        <v>#N/A</v>
      </c>
      <c r="S248" t="e">
        <f>VLOOKUP($B248,[3]Taxonomy!$A:$K,6,)</f>
        <v>#N/A</v>
      </c>
      <c r="T248" t="e">
        <f>VLOOKUP($B248,[3]Taxonomy!$A:$K,7,)</f>
        <v>#N/A</v>
      </c>
      <c r="U248" t="e">
        <f>VLOOKUP($B248,[3]Taxonomy!$A:$K,8,)</f>
        <v>#N/A</v>
      </c>
      <c r="V248" t="e">
        <f>VLOOKUP($B248,[3]Taxonomy!$A:$K,9,)</f>
        <v>#N/A</v>
      </c>
      <c r="W248" t="e">
        <f>VLOOKUP($B248,[3]Taxonomy!$A:$K,10,)</f>
        <v>#N/A</v>
      </c>
      <c r="X248" t="e">
        <f>VLOOKUP($B248,[3]Taxonomy!$A:$K,11,)</f>
        <v>#N/A</v>
      </c>
      <c r="Y248" t="e">
        <f>VLOOKUP($B248,[3]Taxonomy!$A:$K,12,)</f>
        <v>#N/A</v>
      </c>
      <c r="Z248" t="e">
        <f>VLOOKUP($B248,[3]Taxonomy!$A:$K,13,)</f>
        <v>#N/A</v>
      </c>
    </row>
    <row r="249" spans="1:26" x14ac:dyDescent="0.25">
      <c r="A249" t="s">
        <v>532</v>
      </c>
      <c r="B249" t="s">
        <v>533</v>
      </c>
      <c r="C249" t="s">
        <v>509</v>
      </c>
      <c r="O249" t="e">
        <f>VLOOKUP($B249,[3]Taxonomy!$A:$K,2,)</f>
        <v>#N/A</v>
      </c>
      <c r="P249" t="e">
        <f>VLOOKUP($B249,[3]Taxonomy!$A:$K,3,)</f>
        <v>#N/A</v>
      </c>
      <c r="Q249" t="e">
        <f>VLOOKUP($B249,[3]Taxonomy!$A:$K,4,)</f>
        <v>#N/A</v>
      </c>
      <c r="R249" t="e">
        <f>VLOOKUP($B249,[3]Taxonomy!$A:$K,5,)</f>
        <v>#N/A</v>
      </c>
      <c r="S249" t="e">
        <f>VLOOKUP($B249,[3]Taxonomy!$A:$K,6,)</f>
        <v>#N/A</v>
      </c>
      <c r="T249" t="e">
        <f>VLOOKUP($B249,[3]Taxonomy!$A:$K,7,)</f>
        <v>#N/A</v>
      </c>
      <c r="U249" t="e">
        <f>VLOOKUP($B249,[3]Taxonomy!$A:$K,8,)</f>
        <v>#N/A</v>
      </c>
      <c r="V249" t="e">
        <f>VLOOKUP($B249,[3]Taxonomy!$A:$K,9,)</f>
        <v>#N/A</v>
      </c>
      <c r="W249" t="e">
        <f>VLOOKUP($B249,[3]Taxonomy!$A:$K,10,)</f>
        <v>#N/A</v>
      </c>
      <c r="X249" t="e">
        <f>VLOOKUP($B249,[3]Taxonomy!$A:$K,11,)</f>
        <v>#N/A</v>
      </c>
      <c r="Y249" t="e">
        <f>VLOOKUP($B249,[3]Taxonomy!$A:$K,12,)</f>
        <v>#N/A</v>
      </c>
      <c r="Z249" t="e">
        <f>VLOOKUP($B249,[3]Taxonomy!$A:$K,13,)</f>
        <v>#N/A</v>
      </c>
    </row>
    <row r="250" spans="1:26" x14ac:dyDescent="0.25">
      <c r="A250" t="s">
        <v>534</v>
      </c>
      <c r="B250" t="s">
        <v>535</v>
      </c>
      <c r="C250" t="s">
        <v>509</v>
      </c>
      <c r="O250" t="e">
        <f>VLOOKUP($B250,[3]Taxonomy!$A:$K,2,)</f>
        <v>#N/A</v>
      </c>
      <c r="P250" t="e">
        <f>VLOOKUP($B250,[3]Taxonomy!$A:$K,3,)</f>
        <v>#N/A</v>
      </c>
      <c r="Q250" t="e">
        <f>VLOOKUP($B250,[3]Taxonomy!$A:$K,4,)</f>
        <v>#N/A</v>
      </c>
      <c r="R250" t="e">
        <f>VLOOKUP($B250,[3]Taxonomy!$A:$K,5,)</f>
        <v>#N/A</v>
      </c>
      <c r="S250" t="e">
        <f>VLOOKUP($B250,[3]Taxonomy!$A:$K,6,)</f>
        <v>#N/A</v>
      </c>
      <c r="T250" t="e">
        <f>VLOOKUP($B250,[3]Taxonomy!$A:$K,7,)</f>
        <v>#N/A</v>
      </c>
      <c r="U250" t="e">
        <f>VLOOKUP($B250,[3]Taxonomy!$A:$K,8,)</f>
        <v>#N/A</v>
      </c>
      <c r="V250" t="e">
        <f>VLOOKUP($B250,[3]Taxonomy!$A:$K,9,)</f>
        <v>#N/A</v>
      </c>
      <c r="W250" t="e">
        <f>VLOOKUP($B250,[3]Taxonomy!$A:$K,10,)</f>
        <v>#N/A</v>
      </c>
      <c r="X250" t="e">
        <f>VLOOKUP($B250,[3]Taxonomy!$A:$K,11,)</f>
        <v>#N/A</v>
      </c>
      <c r="Y250" t="e">
        <f>VLOOKUP($B250,[3]Taxonomy!$A:$K,12,)</f>
        <v>#N/A</v>
      </c>
      <c r="Z250" t="e">
        <f>VLOOKUP($B250,[3]Taxonomy!$A:$K,13,)</f>
        <v>#N/A</v>
      </c>
    </row>
    <row r="251" spans="1:26" x14ac:dyDescent="0.25">
      <c r="A251" t="s">
        <v>536</v>
      </c>
      <c r="B251" t="s">
        <v>537</v>
      </c>
      <c r="C251" t="s">
        <v>509</v>
      </c>
      <c r="O251" t="e">
        <f>VLOOKUP($B251,[3]Taxonomy!$A:$K,2,)</f>
        <v>#N/A</v>
      </c>
      <c r="P251" t="e">
        <f>VLOOKUP($B251,[3]Taxonomy!$A:$K,3,)</f>
        <v>#N/A</v>
      </c>
      <c r="Q251" t="e">
        <f>VLOOKUP($B251,[3]Taxonomy!$A:$K,4,)</f>
        <v>#N/A</v>
      </c>
      <c r="R251" t="e">
        <f>VLOOKUP($B251,[3]Taxonomy!$A:$K,5,)</f>
        <v>#N/A</v>
      </c>
      <c r="S251" t="e">
        <f>VLOOKUP($B251,[3]Taxonomy!$A:$K,6,)</f>
        <v>#N/A</v>
      </c>
      <c r="T251" t="e">
        <f>VLOOKUP($B251,[3]Taxonomy!$A:$K,7,)</f>
        <v>#N/A</v>
      </c>
      <c r="U251" t="e">
        <f>VLOOKUP($B251,[3]Taxonomy!$A:$K,8,)</f>
        <v>#N/A</v>
      </c>
      <c r="V251" t="e">
        <f>VLOOKUP($B251,[3]Taxonomy!$A:$K,9,)</f>
        <v>#N/A</v>
      </c>
      <c r="W251" t="e">
        <f>VLOOKUP($B251,[3]Taxonomy!$A:$K,10,)</f>
        <v>#N/A</v>
      </c>
      <c r="X251" t="e">
        <f>VLOOKUP($B251,[3]Taxonomy!$A:$K,11,)</f>
        <v>#N/A</v>
      </c>
      <c r="Y251" t="e">
        <f>VLOOKUP($B251,[3]Taxonomy!$A:$K,12,)</f>
        <v>#N/A</v>
      </c>
      <c r="Z251" t="e">
        <f>VLOOKUP($B251,[3]Taxonomy!$A:$K,13,)</f>
        <v>#N/A</v>
      </c>
    </row>
    <row r="252" spans="1:26" x14ac:dyDescent="0.25">
      <c r="A252" t="s">
        <v>538</v>
      </c>
      <c r="B252" t="s">
        <v>539</v>
      </c>
      <c r="C252" t="s">
        <v>509</v>
      </c>
      <c r="O252" t="e">
        <f>VLOOKUP($B252,[3]Taxonomy!$A:$K,2,)</f>
        <v>#N/A</v>
      </c>
      <c r="P252" t="e">
        <f>VLOOKUP($B252,[3]Taxonomy!$A:$K,3,)</f>
        <v>#N/A</v>
      </c>
      <c r="Q252" t="e">
        <f>VLOOKUP($B252,[3]Taxonomy!$A:$K,4,)</f>
        <v>#N/A</v>
      </c>
      <c r="R252" t="e">
        <f>VLOOKUP($B252,[3]Taxonomy!$A:$K,5,)</f>
        <v>#N/A</v>
      </c>
      <c r="S252" t="e">
        <f>VLOOKUP($B252,[3]Taxonomy!$A:$K,6,)</f>
        <v>#N/A</v>
      </c>
      <c r="T252" t="e">
        <f>VLOOKUP($B252,[3]Taxonomy!$A:$K,7,)</f>
        <v>#N/A</v>
      </c>
      <c r="U252" t="e">
        <f>VLOOKUP($B252,[3]Taxonomy!$A:$K,8,)</f>
        <v>#N/A</v>
      </c>
      <c r="V252" t="e">
        <f>VLOOKUP($B252,[3]Taxonomy!$A:$K,9,)</f>
        <v>#N/A</v>
      </c>
      <c r="W252" t="e">
        <f>VLOOKUP($B252,[3]Taxonomy!$A:$K,10,)</f>
        <v>#N/A</v>
      </c>
      <c r="X252" t="e">
        <f>VLOOKUP($B252,[3]Taxonomy!$A:$K,11,)</f>
        <v>#N/A</v>
      </c>
      <c r="Y252" t="e">
        <f>VLOOKUP($B252,[3]Taxonomy!$A:$K,12,)</f>
        <v>#N/A</v>
      </c>
      <c r="Z252" t="e">
        <f>VLOOKUP($B252,[3]Taxonomy!$A:$K,13,)</f>
        <v>#N/A</v>
      </c>
    </row>
    <row r="253" spans="1:26" x14ac:dyDescent="0.25">
      <c r="A253" t="s">
        <v>540</v>
      </c>
      <c r="B253" t="s">
        <v>541</v>
      </c>
      <c r="C253" t="s">
        <v>509</v>
      </c>
      <c r="O253" t="e">
        <f>VLOOKUP($B253,[3]Taxonomy!$A:$K,2,)</f>
        <v>#N/A</v>
      </c>
      <c r="P253" t="e">
        <f>VLOOKUP($B253,[3]Taxonomy!$A:$K,3,)</f>
        <v>#N/A</v>
      </c>
      <c r="Q253" t="e">
        <f>VLOOKUP($B253,[3]Taxonomy!$A:$K,4,)</f>
        <v>#N/A</v>
      </c>
      <c r="R253" t="e">
        <f>VLOOKUP($B253,[3]Taxonomy!$A:$K,5,)</f>
        <v>#N/A</v>
      </c>
      <c r="S253" t="e">
        <f>VLOOKUP($B253,[3]Taxonomy!$A:$K,6,)</f>
        <v>#N/A</v>
      </c>
      <c r="T253" t="e">
        <f>VLOOKUP($B253,[3]Taxonomy!$A:$K,7,)</f>
        <v>#N/A</v>
      </c>
      <c r="U253" t="e">
        <f>VLOOKUP($B253,[3]Taxonomy!$A:$K,8,)</f>
        <v>#N/A</v>
      </c>
      <c r="V253" t="e">
        <f>VLOOKUP($B253,[3]Taxonomy!$A:$K,9,)</f>
        <v>#N/A</v>
      </c>
      <c r="W253" t="e">
        <f>VLOOKUP($B253,[3]Taxonomy!$A:$K,10,)</f>
        <v>#N/A</v>
      </c>
      <c r="X253" t="e">
        <f>VLOOKUP($B253,[3]Taxonomy!$A:$K,11,)</f>
        <v>#N/A</v>
      </c>
      <c r="Y253" t="e">
        <f>VLOOKUP($B253,[3]Taxonomy!$A:$K,12,)</f>
        <v>#N/A</v>
      </c>
      <c r="Z253" t="e">
        <f>VLOOKUP($B253,[3]Taxonomy!$A:$K,13,)</f>
        <v>#N/A</v>
      </c>
    </row>
    <row r="254" spans="1:26" x14ac:dyDescent="0.25">
      <c r="A254" t="s">
        <v>542</v>
      </c>
      <c r="B254" t="s">
        <v>543</v>
      </c>
      <c r="C254" t="s">
        <v>509</v>
      </c>
      <c r="O254" t="e">
        <f>VLOOKUP($B254,[3]Taxonomy!$A:$K,2,)</f>
        <v>#N/A</v>
      </c>
      <c r="P254" t="e">
        <f>VLOOKUP($B254,[3]Taxonomy!$A:$K,3,)</f>
        <v>#N/A</v>
      </c>
      <c r="Q254" t="e">
        <f>VLOOKUP($B254,[3]Taxonomy!$A:$K,4,)</f>
        <v>#N/A</v>
      </c>
      <c r="R254" t="e">
        <f>VLOOKUP($B254,[3]Taxonomy!$A:$K,5,)</f>
        <v>#N/A</v>
      </c>
      <c r="S254" t="e">
        <f>VLOOKUP($B254,[3]Taxonomy!$A:$K,6,)</f>
        <v>#N/A</v>
      </c>
      <c r="T254" t="e">
        <f>VLOOKUP($B254,[3]Taxonomy!$A:$K,7,)</f>
        <v>#N/A</v>
      </c>
      <c r="U254" t="e">
        <f>VLOOKUP($B254,[3]Taxonomy!$A:$K,8,)</f>
        <v>#N/A</v>
      </c>
      <c r="V254" t="e">
        <f>VLOOKUP($B254,[3]Taxonomy!$A:$K,9,)</f>
        <v>#N/A</v>
      </c>
      <c r="W254" t="e">
        <f>VLOOKUP($B254,[3]Taxonomy!$A:$K,10,)</f>
        <v>#N/A</v>
      </c>
      <c r="X254" t="e">
        <f>VLOOKUP($B254,[3]Taxonomy!$A:$K,11,)</f>
        <v>#N/A</v>
      </c>
      <c r="Y254" t="e">
        <f>VLOOKUP($B254,[3]Taxonomy!$A:$K,12,)</f>
        <v>#N/A</v>
      </c>
      <c r="Z254" t="e">
        <f>VLOOKUP($B254,[3]Taxonomy!$A:$K,13,)</f>
        <v>#N/A</v>
      </c>
    </row>
    <row r="255" spans="1:26" x14ac:dyDescent="0.25">
      <c r="A255" t="s">
        <v>544</v>
      </c>
      <c r="B255" t="s">
        <v>545</v>
      </c>
      <c r="C255" t="s">
        <v>509</v>
      </c>
      <c r="O255" t="e">
        <f>VLOOKUP($B255,[3]Taxonomy!$A:$K,2,)</f>
        <v>#N/A</v>
      </c>
      <c r="P255" t="e">
        <f>VLOOKUP($B255,[3]Taxonomy!$A:$K,3,)</f>
        <v>#N/A</v>
      </c>
      <c r="Q255" t="e">
        <f>VLOOKUP($B255,[3]Taxonomy!$A:$K,4,)</f>
        <v>#N/A</v>
      </c>
      <c r="R255" t="e">
        <f>VLOOKUP($B255,[3]Taxonomy!$A:$K,5,)</f>
        <v>#N/A</v>
      </c>
      <c r="S255" t="e">
        <f>VLOOKUP($B255,[3]Taxonomy!$A:$K,6,)</f>
        <v>#N/A</v>
      </c>
      <c r="T255" t="e">
        <f>VLOOKUP($B255,[3]Taxonomy!$A:$K,7,)</f>
        <v>#N/A</v>
      </c>
      <c r="U255" t="e">
        <f>VLOOKUP($B255,[3]Taxonomy!$A:$K,8,)</f>
        <v>#N/A</v>
      </c>
      <c r="V255" t="e">
        <f>VLOOKUP($B255,[3]Taxonomy!$A:$K,9,)</f>
        <v>#N/A</v>
      </c>
      <c r="W255" t="e">
        <f>VLOOKUP($B255,[3]Taxonomy!$A:$K,10,)</f>
        <v>#N/A</v>
      </c>
      <c r="X255" t="e">
        <f>VLOOKUP($B255,[3]Taxonomy!$A:$K,11,)</f>
        <v>#N/A</v>
      </c>
      <c r="Y255" t="e">
        <f>VLOOKUP($B255,[3]Taxonomy!$A:$K,12,)</f>
        <v>#N/A</v>
      </c>
      <c r="Z255" t="e">
        <f>VLOOKUP($B255,[3]Taxonomy!$A:$K,13,)</f>
        <v>#N/A</v>
      </c>
    </row>
    <row r="256" spans="1:26" x14ac:dyDescent="0.25">
      <c r="A256" t="s">
        <v>546</v>
      </c>
      <c r="B256" t="s">
        <v>547</v>
      </c>
      <c r="C256" t="s">
        <v>509</v>
      </c>
      <c r="O256" t="e">
        <f>VLOOKUP($B256,[3]Taxonomy!$A:$K,2,)</f>
        <v>#N/A</v>
      </c>
      <c r="P256" t="e">
        <f>VLOOKUP($B256,[3]Taxonomy!$A:$K,3,)</f>
        <v>#N/A</v>
      </c>
      <c r="Q256" t="e">
        <f>VLOOKUP($B256,[3]Taxonomy!$A:$K,4,)</f>
        <v>#N/A</v>
      </c>
      <c r="R256" t="e">
        <f>VLOOKUP($B256,[3]Taxonomy!$A:$K,5,)</f>
        <v>#N/A</v>
      </c>
      <c r="S256" t="e">
        <f>VLOOKUP($B256,[3]Taxonomy!$A:$K,6,)</f>
        <v>#N/A</v>
      </c>
      <c r="T256" t="e">
        <f>VLOOKUP($B256,[3]Taxonomy!$A:$K,7,)</f>
        <v>#N/A</v>
      </c>
      <c r="U256" t="e">
        <f>VLOOKUP($B256,[3]Taxonomy!$A:$K,8,)</f>
        <v>#N/A</v>
      </c>
      <c r="V256" t="e">
        <f>VLOOKUP($B256,[3]Taxonomy!$A:$K,9,)</f>
        <v>#N/A</v>
      </c>
      <c r="W256" t="e">
        <f>VLOOKUP($B256,[3]Taxonomy!$A:$K,10,)</f>
        <v>#N/A</v>
      </c>
      <c r="X256" t="e">
        <f>VLOOKUP($B256,[3]Taxonomy!$A:$K,11,)</f>
        <v>#N/A</v>
      </c>
      <c r="Y256" t="e">
        <f>VLOOKUP($B256,[3]Taxonomy!$A:$K,12,)</f>
        <v>#N/A</v>
      </c>
      <c r="Z256" t="e">
        <f>VLOOKUP($B256,[3]Taxonomy!$A:$K,13,)</f>
        <v>#N/A</v>
      </c>
    </row>
    <row r="257" spans="1:26" x14ac:dyDescent="0.25">
      <c r="A257" t="s">
        <v>548</v>
      </c>
      <c r="B257" t="s">
        <v>549</v>
      </c>
      <c r="C257" t="s">
        <v>509</v>
      </c>
      <c r="O257" t="e">
        <f>VLOOKUP($B257,[3]Taxonomy!$A:$K,2,)</f>
        <v>#N/A</v>
      </c>
      <c r="P257" t="e">
        <f>VLOOKUP($B257,[3]Taxonomy!$A:$K,3,)</f>
        <v>#N/A</v>
      </c>
      <c r="Q257" t="e">
        <f>VLOOKUP($B257,[3]Taxonomy!$A:$K,4,)</f>
        <v>#N/A</v>
      </c>
      <c r="R257" t="e">
        <f>VLOOKUP($B257,[3]Taxonomy!$A:$K,5,)</f>
        <v>#N/A</v>
      </c>
      <c r="S257" t="e">
        <f>VLOOKUP($B257,[3]Taxonomy!$A:$K,6,)</f>
        <v>#N/A</v>
      </c>
      <c r="T257" t="e">
        <f>VLOOKUP($B257,[3]Taxonomy!$A:$K,7,)</f>
        <v>#N/A</v>
      </c>
      <c r="U257" t="e">
        <f>VLOOKUP($B257,[3]Taxonomy!$A:$K,8,)</f>
        <v>#N/A</v>
      </c>
      <c r="V257" t="e">
        <f>VLOOKUP($B257,[3]Taxonomy!$A:$K,9,)</f>
        <v>#N/A</v>
      </c>
      <c r="W257" t="e">
        <f>VLOOKUP($B257,[3]Taxonomy!$A:$K,10,)</f>
        <v>#N/A</v>
      </c>
      <c r="X257" t="e">
        <f>VLOOKUP($B257,[3]Taxonomy!$A:$K,11,)</f>
        <v>#N/A</v>
      </c>
      <c r="Y257" t="e">
        <f>VLOOKUP($B257,[3]Taxonomy!$A:$K,12,)</f>
        <v>#N/A</v>
      </c>
      <c r="Z257" t="e">
        <f>VLOOKUP($B257,[3]Taxonomy!$A:$K,13,)</f>
        <v>#N/A</v>
      </c>
    </row>
    <row r="258" spans="1:26" x14ac:dyDescent="0.25">
      <c r="A258" t="s">
        <v>550</v>
      </c>
      <c r="B258" t="s">
        <v>551</v>
      </c>
      <c r="C258" t="s">
        <v>509</v>
      </c>
      <c r="O258" t="e">
        <f>VLOOKUP($B258,[3]Taxonomy!$A:$K,2,)</f>
        <v>#N/A</v>
      </c>
      <c r="P258" t="e">
        <f>VLOOKUP($B258,[3]Taxonomy!$A:$K,3,)</f>
        <v>#N/A</v>
      </c>
      <c r="Q258" t="e">
        <f>VLOOKUP($B258,[3]Taxonomy!$A:$K,4,)</f>
        <v>#N/A</v>
      </c>
      <c r="R258" t="e">
        <f>VLOOKUP($B258,[3]Taxonomy!$A:$K,5,)</f>
        <v>#N/A</v>
      </c>
      <c r="S258" t="e">
        <f>VLOOKUP($B258,[3]Taxonomy!$A:$K,6,)</f>
        <v>#N/A</v>
      </c>
      <c r="T258" t="e">
        <f>VLOOKUP($B258,[3]Taxonomy!$A:$K,7,)</f>
        <v>#N/A</v>
      </c>
      <c r="U258" t="e">
        <f>VLOOKUP($B258,[3]Taxonomy!$A:$K,8,)</f>
        <v>#N/A</v>
      </c>
      <c r="V258" t="e">
        <f>VLOOKUP($B258,[3]Taxonomy!$A:$K,9,)</f>
        <v>#N/A</v>
      </c>
      <c r="W258" t="e">
        <f>VLOOKUP($B258,[3]Taxonomy!$A:$K,10,)</f>
        <v>#N/A</v>
      </c>
      <c r="X258" t="e">
        <f>VLOOKUP($B258,[3]Taxonomy!$A:$K,11,)</f>
        <v>#N/A</v>
      </c>
      <c r="Y258" t="e">
        <f>VLOOKUP($B258,[3]Taxonomy!$A:$K,12,)</f>
        <v>#N/A</v>
      </c>
      <c r="Z258" t="e">
        <f>VLOOKUP($B258,[3]Taxonomy!$A:$K,13,)</f>
        <v>#N/A</v>
      </c>
    </row>
    <row r="259" spans="1:26" x14ac:dyDescent="0.25">
      <c r="A259" t="s">
        <v>552</v>
      </c>
      <c r="B259" t="s">
        <v>553</v>
      </c>
      <c r="C259" t="s">
        <v>509</v>
      </c>
      <c r="O259" t="e">
        <f>VLOOKUP($B259,[3]Taxonomy!$A:$K,2,)</f>
        <v>#N/A</v>
      </c>
      <c r="P259" t="e">
        <f>VLOOKUP($B259,[3]Taxonomy!$A:$K,3,)</f>
        <v>#N/A</v>
      </c>
      <c r="Q259" t="e">
        <f>VLOOKUP($B259,[3]Taxonomy!$A:$K,4,)</f>
        <v>#N/A</v>
      </c>
      <c r="R259" t="e">
        <f>VLOOKUP($B259,[3]Taxonomy!$A:$K,5,)</f>
        <v>#N/A</v>
      </c>
      <c r="S259" t="e">
        <f>VLOOKUP($B259,[3]Taxonomy!$A:$K,6,)</f>
        <v>#N/A</v>
      </c>
      <c r="T259" t="e">
        <f>VLOOKUP($B259,[3]Taxonomy!$A:$K,7,)</f>
        <v>#N/A</v>
      </c>
      <c r="U259" t="e">
        <f>VLOOKUP($B259,[3]Taxonomy!$A:$K,8,)</f>
        <v>#N/A</v>
      </c>
      <c r="V259" t="e">
        <f>VLOOKUP($B259,[3]Taxonomy!$A:$K,9,)</f>
        <v>#N/A</v>
      </c>
      <c r="W259" t="e">
        <f>VLOOKUP($B259,[3]Taxonomy!$A:$K,10,)</f>
        <v>#N/A</v>
      </c>
      <c r="X259" t="e">
        <f>VLOOKUP($B259,[3]Taxonomy!$A:$K,11,)</f>
        <v>#N/A</v>
      </c>
      <c r="Y259" t="e">
        <f>VLOOKUP($B259,[3]Taxonomy!$A:$K,12,)</f>
        <v>#N/A</v>
      </c>
      <c r="Z259" t="e">
        <f>VLOOKUP($B259,[3]Taxonomy!$A:$K,13,)</f>
        <v>#N/A</v>
      </c>
    </row>
    <row r="260" spans="1:26" x14ac:dyDescent="0.25">
      <c r="A260" t="s">
        <v>554</v>
      </c>
      <c r="B260" t="s">
        <v>555</v>
      </c>
      <c r="C260" t="s">
        <v>509</v>
      </c>
      <c r="O260" t="e">
        <f>VLOOKUP($B260,[3]Taxonomy!$A:$K,2,)</f>
        <v>#N/A</v>
      </c>
      <c r="P260" t="e">
        <f>VLOOKUP($B260,[3]Taxonomy!$A:$K,3,)</f>
        <v>#N/A</v>
      </c>
      <c r="Q260" t="e">
        <f>VLOOKUP($B260,[3]Taxonomy!$A:$K,4,)</f>
        <v>#N/A</v>
      </c>
      <c r="R260" t="e">
        <f>VLOOKUP($B260,[3]Taxonomy!$A:$K,5,)</f>
        <v>#N/A</v>
      </c>
      <c r="S260" t="e">
        <f>VLOOKUP($B260,[3]Taxonomy!$A:$K,6,)</f>
        <v>#N/A</v>
      </c>
      <c r="T260" t="e">
        <f>VLOOKUP($B260,[3]Taxonomy!$A:$K,7,)</f>
        <v>#N/A</v>
      </c>
      <c r="U260" t="e">
        <f>VLOOKUP($B260,[3]Taxonomy!$A:$K,8,)</f>
        <v>#N/A</v>
      </c>
      <c r="V260" t="e">
        <f>VLOOKUP($B260,[3]Taxonomy!$A:$K,9,)</f>
        <v>#N/A</v>
      </c>
      <c r="W260" t="e">
        <f>VLOOKUP($B260,[3]Taxonomy!$A:$K,10,)</f>
        <v>#N/A</v>
      </c>
      <c r="X260" t="e">
        <f>VLOOKUP($B260,[3]Taxonomy!$A:$K,11,)</f>
        <v>#N/A</v>
      </c>
      <c r="Y260" t="e">
        <f>VLOOKUP($B260,[3]Taxonomy!$A:$K,12,)</f>
        <v>#N/A</v>
      </c>
      <c r="Z260" t="e">
        <f>VLOOKUP($B260,[3]Taxonomy!$A:$K,13,)</f>
        <v>#N/A</v>
      </c>
    </row>
    <row r="261" spans="1:26" x14ac:dyDescent="0.25">
      <c r="A261" t="s">
        <v>556</v>
      </c>
      <c r="B261" t="s">
        <v>557</v>
      </c>
      <c r="C261" t="s">
        <v>509</v>
      </c>
      <c r="O261" t="e">
        <f>VLOOKUP($B261,[3]Taxonomy!$A:$K,2,)</f>
        <v>#N/A</v>
      </c>
      <c r="P261" t="e">
        <f>VLOOKUP($B261,[3]Taxonomy!$A:$K,3,)</f>
        <v>#N/A</v>
      </c>
      <c r="Q261" t="e">
        <f>VLOOKUP($B261,[3]Taxonomy!$A:$K,4,)</f>
        <v>#N/A</v>
      </c>
      <c r="R261" t="e">
        <f>VLOOKUP($B261,[3]Taxonomy!$A:$K,5,)</f>
        <v>#N/A</v>
      </c>
      <c r="S261" t="e">
        <f>VLOOKUP($B261,[3]Taxonomy!$A:$K,6,)</f>
        <v>#N/A</v>
      </c>
      <c r="T261" t="e">
        <f>VLOOKUP($B261,[3]Taxonomy!$A:$K,7,)</f>
        <v>#N/A</v>
      </c>
      <c r="U261" t="e">
        <f>VLOOKUP($B261,[3]Taxonomy!$A:$K,8,)</f>
        <v>#N/A</v>
      </c>
      <c r="V261" t="e">
        <f>VLOOKUP($B261,[3]Taxonomy!$A:$K,9,)</f>
        <v>#N/A</v>
      </c>
      <c r="W261" t="e">
        <f>VLOOKUP($B261,[3]Taxonomy!$A:$K,10,)</f>
        <v>#N/A</v>
      </c>
      <c r="X261" t="e">
        <f>VLOOKUP($B261,[3]Taxonomy!$A:$K,11,)</f>
        <v>#N/A</v>
      </c>
      <c r="Y261" t="e">
        <f>VLOOKUP($B261,[3]Taxonomy!$A:$K,12,)</f>
        <v>#N/A</v>
      </c>
      <c r="Z261" t="e">
        <f>VLOOKUP($B261,[3]Taxonomy!$A:$K,13,)</f>
        <v>#N/A</v>
      </c>
    </row>
    <row r="262" spans="1:26" x14ac:dyDescent="0.25">
      <c r="A262" t="s">
        <v>558</v>
      </c>
      <c r="B262" t="s">
        <v>559</v>
      </c>
      <c r="C262" t="s">
        <v>509</v>
      </c>
      <c r="O262" t="e">
        <f>VLOOKUP($B262,[3]Taxonomy!$A:$K,2,)</f>
        <v>#N/A</v>
      </c>
      <c r="P262" t="e">
        <f>VLOOKUP($B262,[3]Taxonomy!$A:$K,3,)</f>
        <v>#N/A</v>
      </c>
      <c r="Q262" t="e">
        <f>VLOOKUP($B262,[3]Taxonomy!$A:$K,4,)</f>
        <v>#N/A</v>
      </c>
      <c r="R262" t="e">
        <f>VLOOKUP($B262,[3]Taxonomy!$A:$K,5,)</f>
        <v>#N/A</v>
      </c>
      <c r="S262" t="e">
        <f>VLOOKUP($B262,[3]Taxonomy!$A:$K,6,)</f>
        <v>#N/A</v>
      </c>
      <c r="T262" t="e">
        <f>VLOOKUP($B262,[3]Taxonomy!$A:$K,7,)</f>
        <v>#N/A</v>
      </c>
      <c r="U262" t="e">
        <f>VLOOKUP($B262,[3]Taxonomy!$A:$K,8,)</f>
        <v>#N/A</v>
      </c>
      <c r="V262" t="e">
        <f>VLOOKUP($B262,[3]Taxonomy!$A:$K,9,)</f>
        <v>#N/A</v>
      </c>
      <c r="W262" t="e">
        <f>VLOOKUP($B262,[3]Taxonomy!$A:$K,10,)</f>
        <v>#N/A</v>
      </c>
      <c r="X262" t="e">
        <f>VLOOKUP($B262,[3]Taxonomy!$A:$K,11,)</f>
        <v>#N/A</v>
      </c>
      <c r="Y262" t="e">
        <f>VLOOKUP($B262,[3]Taxonomy!$A:$K,12,)</f>
        <v>#N/A</v>
      </c>
      <c r="Z262" t="e">
        <f>VLOOKUP($B262,[3]Taxonomy!$A:$K,13,)</f>
        <v>#N/A</v>
      </c>
    </row>
    <row r="263" spans="1:26" x14ac:dyDescent="0.25">
      <c r="A263" t="s">
        <v>560</v>
      </c>
      <c r="B263" t="s">
        <v>561</v>
      </c>
      <c r="C263" t="s">
        <v>509</v>
      </c>
      <c r="O263" t="e">
        <f>VLOOKUP($B263,[3]Taxonomy!$A:$K,2,)</f>
        <v>#N/A</v>
      </c>
      <c r="P263" t="e">
        <f>VLOOKUP($B263,[3]Taxonomy!$A:$K,3,)</f>
        <v>#N/A</v>
      </c>
      <c r="Q263" t="e">
        <f>VLOOKUP($B263,[3]Taxonomy!$A:$K,4,)</f>
        <v>#N/A</v>
      </c>
      <c r="R263" t="e">
        <f>VLOOKUP($B263,[3]Taxonomy!$A:$K,5,)</f>
        <v>#N/A</v>
      </c>
      <c r="S263" t="e">
        <f>VLOOKUP($B263,[3]Taxonomy!$A:$K,6,)</f>
        <v>#N/A</v>
      </c>
      <c r="T263" t="e">
        <f>VLOOKUP($B263,[3]Taxonomy!$A:$K,7,)</f>
        <v>#N/A</v>
      </c>
      <c r="U263" t="e">
        <f>VLOOKUP($B263,[3]Taxonomy!$A:$K,8,)</f>
        <v>#N/A</v>
      </c>
      <c r="V263" t="e">
        <f>VLOOKUP($B263,[3]Taxonomy!$A:$K,9,)</f>
        <v>#N/A</v>
      </c>
      <c r="W263" t="e">
        <f>VLOOKUP($B263,[3]Taxonomy!$A:$K,10,)</f>
        <v>#N/A</v>
      </c>
      <c r="X263" t="e">
        <f>VLOOKUP($B263,[3]Taxonomy!$A:$K,11,)</f>
        <v>#N/A</v>
      </c>
      <c r="Y263" t="e">
        <f>VLOOKUP($B263,[3]Taxonomy!$A:$K,12,)</f>
        <v>#N/A</v>
      </c>
      <c r="Z263" t="e">
        <f>VLOOKUP($B263,[3]Taxonomy!$A:$K,13,)</f>
        <v>#N/A</v>
      </c>
    </row>
    <row r="264" spans="1:26" x14ac:dyDescent="0.25">
      <c r="A264" t="s">
        <v>562</v>
      </c>
      <c r="B264" t="s">
        <v>563</v>
      </c>
      <c r="C264" t="s">
        <v>509</v>
      </c>
      <c r="O264" t="e">
        <f>VLOOKUP($B264,[3]Taxonomy!$A:$K,2,)</f>
        <v>#N/A</v>
      </c>
      <c r="P264" t="e">
        <f>VLOOKUP($B264,[3]Taxonomy!$A:$K,3,)</f>
        <v>#N/A</v>
      </c>
      <c r="Q264" t="e">
        <f>VLOOKUP($B264,[3]Taxonomy!$A:$K,4,)</f>
        <v>#N/A</v>
      </c>
      <c r="R264" t="e">
        <f>VLOOKUP($B264,[3]Taxonomy!$A:$K,5,)</f>
        <v>#N/A</v>
      </c>
      <c r="S264" t="e">
        <f>VLOOKUP($B264,[3]Taxonomy!$A:$K,6,)</f>
        <v>#N/A</v>
      </c>
      <c r="T264" t="e">
        <f>VLOOKUP($B264,[3]Taxonomy!$A:$K,7,)</f>
        <v>#N/A</v>
      </c>
      <c r="U264" t="e">
        <f>VLOOKUP($B264,[3]Taxonomy!$A:$K,8,)</f>
        <v>#N/A</v>
      </c>
      <c r="V264" t="e">
        <f>VLOOKUP($B264,[3]Taxonomy!$A:$K,9,)</f>
        <v>#N/A</v>
      </c>
      <c r="W264" t="e">
        <f>VLOOKUP($B264,[3]Taxonomy!$A:$K,10,)</f>
        <v>#N/A</v>
      </c>
      <c r="X264" t="e">
        <f>VLOOKUP($B264,[3]Taxonomy!$A:$K,11,)</f>
        <v>#N/A</v>
      </c>
      <c r="Y264" t="e">
        <f>VLOOKUP($B264,[3]Taxonomy!$A:$K,12,)</f>
        <v>#N/A</v>
      </c>
      <c r="Z264" t="e">
        <f>VLOOKUP($B264,[3]Taxonomy!$A:$K,13,)</f>
        <v>#N/A</v>
      </c>
    </row>
    <row r="265" spans="1:26" x14ac:dyDescent="0.25">
      <c r="A265" t="s">
        <v>564</v>
      </c>
      <c r="B265" t="s">
        <v>565</v>
      </c>
      <c r="C265" t="s">
        <v>509</v>
      </c>
      <c r="O265" t="e">
        <f>VLOOKUP($B265,[3]Taxonomy!$A:$K,2,)</f>
        <v>#N/A</v>
      </c>
      <c r="P265" t="e">
        <f>VLOOKUP($B265,[3]Taxonomy!$A:$K,3,)</f>
        <v>#N/A</v>
      </c>
      <c r="Q265" t="e">
        <f>VLOOKUP($B265,[3]Taxonomy!$A:$K,4,)</f>
        <v>#N/A</v>
      </c>
      <c r="R265" t="e">
        <f>VLOOKUP($B265,[3]Taxonomy!$A:$K,5,)</f>
        <v>#N/A</v>
      </c>
      <c r="S265" t="e">
        <f>VLOOKUP($B265,[3]Taxonomy!$A:$K,6,)</f>
        <v>#N/A</v>
      </c>
      <c r="T265" t="e">
        <f>VLOOKUP($B265,[3]Taxonomy!$A:$K,7,)</f>
        <v>#N/A</v>
      </c>
      <c r="U265" t="e">
        <f>VLOOKUP($B265,[3]Taxonomy!$A:$K,8,)</f>
        <v>#N/A</v>
      </c>
      <c r="V265" t="e">
        <f>VLOOKUP($B265,[3]Taxonomy!$A:$K,9,)</f>
        <v>#N/A</v>
      </c>
      <c r="W265" t="e">
        <f>VLOOKUP($B265,[3]Taxonomy!$A:$K,10,)</f>
        <v>#N/A</v>
      </c>
      <c r="X265" t="e">
        <f>VLOOKUP($B265,[3]Taxonomy!$A:$K,11,)</f>
        <v>#N/A</v>
      </c>
      <c r="Y265" t="e">
        <f>VLOOKUP($B265,[3]Taxonomy!$A:$K,12,)</f>
        <v>#N/A</v>
      </c>
      <c r="Z265" t="e">
        <f>VLOOKUP($B265,[3]Taxonomy!$A:$K,13,)</f>
        <v>#N/A</v>
      </c>
    </row>
    <row r="266" spans="1:26" x14ac:dyDescent="0.25">
      <c r="A266" t="s">
        <v>566</v>
      </c>
      <c r="B266" t="s">
        <v>567</v>
      </c>
      <c r="C266" t="s">
        <v>509</v>
      </c>
      <c r="O266" t="e">
        <f>VLOOKUP($B266,[3]Taxonomy!$A:$K,2,)</f>
        <v>#N/A</v>
      </c>
      <c r="P266" t="e">
        <f>VLOOKUP($B266,[3]Taxonomy!$A:$K,3,)</f>
        <v>#N/A</v>
      </c>
      <c r="Q266" t="e">
        <f>VLOOKUP($B266,[3]Taxonomy!$A:$K,4,)</f>
        <v>#N/A</v>
      </c>
      <c r="R266" t="e">
        <f>VLOOKUP($B266,[3]Taxonomy!$A:$K,5,)</f>
        <v>#N/A</v>
      </c>
      <c r="S266" t="e">
        <f>VLOOKUP($B266,[3]Taxonomy!$A:$K,6,)</f>
        <v>#N/A</v>
      </c>
      <c r="T266" t="e">
        <f>VLOOKUP($B266,[3]Taxonomy!$A:$K,7,)</f>
        <v>#N/A</v>
      </c>
      <c r="U266" t="e">
        <f>VLOOKUP($B266,[3]Taxonomy!$A:$K,8,)</f>
        <v>#N/A</v>
      </c>
      <c r="V266" t="e">
        <f>VLOOKUP($B266,[3]Taxonomy!$A:$K,9,)</f>
        <v>#N/A</v>
      </c>
      <c r="W266" t="e">
        <f>VLOOKUP($B266,[3]Taxonomy!$A:$K,10,)</f>
        <v>#N/A</v>
      </c>
      <c r="X266" t="e">
        <f>VLOOKUP($B266,[3]Taxonomy!$A:$K,11,)</f>
        <v>#N/A</v>
      </c>
      <c r="Y266" t="e">
        <f>VLOOKUP($B266,[3]Taxonomy!$A:$K,12,)</f>
        <v>#N/A</v>
      </c>
      <c r="Z266" t="e">
        <f>VLOOKUP($B266,[3]Taxonomy!$A:$K,13,)</f>
        <v>#N/A</v>
      </c>
    </row>
    <row r="267" spans="1:26" x14ac:dyDescent="0.25">
      <c r="A267" t="s">
        <v>568</v>
      </c>
      <c r="B267" t="s">
        <v>569</v>
      </c>
      <c r="C267" t="s">
        <v>509</v>
      </c>
      <c r="O267" t="e">
        <f>VLOOKUP($B267,[3]Taxonomy!$A:$K,2,)</f>
        <v>#N/A</v>
      </c>
      <c r="P267" t="e">
        <f>VLOOKUP($B267,[3]Taxonomy!$A:$K,3,)</f>
        <v>#N/A</v>
      </c>
      <c r="Q267" t="e">
        <f>VLOOKUP($B267,[3]Taxonomy!$A:$K,4,)</f>
        <v>#N/A</v>
      </c>
      <c r="R267" t="e">
        <f>VLOOKUP($B267,[3]Taxonomy!$A:$K,5,)</f>
        <v>#N/A</v>
      </c>
      <c r="S267" t="e">
        <f>VLOOKUP($B267,[3]Taxonomy!$A:$K,6,)</f>
        <v>#N/A</v>
      </c>
      <c r="T267" t="e">
        <f>VLOOKUP($B267,[3]Taxonomy!$A:$K,7,)</f>
        <v>#N/A</v>
      </c>
      <c r="U267" t="e">
        <f>VLOOKUP($B267,[3]Taxonomy!$A:$K,8,)</f>
        <v>#N/A</v>
      </c>
      <c r="V267" t="e">
        <f>VLOOKUP($B267,[3]Taxonomy!$A:$K,9,)</f>
        <v>#N/A</v>
      </c>
      <c r="W267" t="e">
        <f>VLOOKUP($B267,[3]Taxonomy!$A:$K,10,)</f>
        <v>#N/A</v>
      </c>
      <c r="X267" t="e">
        <f>VLOOKUP($B267,[3]Taxonomy!$A:$K,11,)</f>
        <v>#N/A</v>
      </c>
      <c r="Y267" t="e">
        <f>VLOOKUP($B267,[3]Taxonomy!$A:$K,12,)</f>
        <v>#N/A</v>
      </c>
      <c r="Z267" t="e">
        <f>VLOOKUP($B267,[3]Taxonomy!$A:$K,13,)</f>
        <v>#N/A</v>
      </c>
    </row>
    <row r="268" spans="1:26" x14ac:dyDescent="0.25">
      <c r="A268" t="s">
        <v>570</v>
      </c>
      <c r="B268" t="s">
        <v>571</v>
      </c>
      <c r="C268" t="s">
        <v>509</v>
      </c>
      <c r="O268" t="e">
        <f>VLOOKUP($B268,[3]Taxonomy!$A:$K,2,)</f>
        <v>#N/A</v>
      </c>
      <c r="P268" t="e">
        <f>VLOOKUP($B268,[3]Taxonomy!$A:$K,3,)</f>
        <v>#N/A</v>
      </c>
      <c r="Q268" t="e">
        <f>VLOOKUP($B268,[3]Taxonomy!$A:$K,4,)</f>
        <v>#N/A</v>
      </c>
      <c r="R268" t="e">
        <f>VLOOKUP($B268,[3]Taxonomy!$A:$K,5,)</f>
        <v>#N/A</v>
      </c>
      <c r="S268" t="e">
        <f>VLOOKUP($B268,[3]Taxonomy!$A:$K,6,)</f>
        <v>#N/A</v>
      </c>
      <c r="T268" t="e">
        <f>VLOOKUP($B268,[3]Taxonomy!$A:$K,7,)</f>
        <v>#N/A</v>
      </c>
      <c r="U268" t="e">
        <f>VLOOKUP($B268,[3]Taxonomy!$A:$K,8,)</f>
        <v>#N/A</v>
      </c>
      <c r="V268" t="e">
        <f>VLOOKUP($B268,[3]Taxonomy!$A:$K,9,)</f>
        <v>#N/A</v>
      </c>
      <c r="W268" t="e">
        <f>VLOOKUP($B268,[3]Taxonomy!$A:$K,10,)</f>
        <v>#N/A</v>
      </c>
      <c r="X268" t="e">
        <f>VLOOKUP($B268,[3]Taxonomy!$A:$K,11,)</f>
        <v>#N/A</v>
      </c>
      <c r="Y268" t="e">
        <f>VLOOKUP($B268,[3]Taxonomy!$A:$K,12,)</f>
        <v>#N/A</v>
      </c>
      <c r="Z268" t="e">
        <f>VLOOKUP($B268,[3]Taxonomy!$A:$K,13,)</f>
        <v>#N/A</v>
      </c>
    </row>
    <row r="269" spans="1:26" x14ac:dyDescent="0.25">
      <c r="A269" t="s">
        <v>572</v>
      </c>
      <c r="B269" t="s">
        <v>573</v>
      </c>
      <c r="C269" t="s">
        <v>509</v>
      </c>
      <c r="O269" t="e">
        <f>VLOOKUP($B269,[3]Taxonomy!$A:$K,2,)</f>
        <v>#N/A</v>
      </c>
      <c r="P269" t="e">
        <f>VLOOKUP($B269,[3]Taxonomy!$A:$K,3,)</f>
        <v>#N/A</v>
      </c>
      <c r="Q269" t="e">
        <f>VLOOKUP($B269,[3]Taxonomy!$A:$K,4,)</f>
        <v>#N/A</v>
      </c>
      <c r="R269" t="e">
        <f>VLOOKUP($B269,[3]Taxonomy!$A:$K,5,)</f>
        <v>#N/A</v>
      </c>
      <c r="S269" t="e">
        <f>VLOOKUP($B269,[3]Taxonomy!$A:$K,6,)</f>
        <v>#N/A</v>
      </c>
      <c r="T269" t="e">
        <f>VLOOKUP($B269,[3]Taxonomy!$A:$K,7,)</f>
        <v>#N/A</v>
      </c>
      <c r="U269" t="e">
        <f>VLOOKUP($B269,[3]Taxonomy!$A:$K,8,)</f>
        <v>#N/A</v>
      </c>
      <c r="V269" t="e">
        <f>VLOOKUP($B269,[3]Taxonomy!$A:$K,9,)</f>
        <v>#N/A</v>
      </c>
      <c r="W269" t="e">
        <f>VLOOKUP($B269,[3]Taxonomy!$A:$K,10,)</f>
        <v>#N/A</v>
      </c>
      <c r="X269" t="e">
        <f>VLOOKUP($B269,[3]Taxonomy!$A:$K,11,)</f>
        <v>#N/A</v>
      </c>
      <c r="Y269" t="e">
        <f>VLOOKUP($B269,[3]Taxonomy!$A:$K,12,)</f>
        <v>#N/A</v>
      </c>
      <c r="Z269" t="e">
        <f>VLOOKUP($B269,[3]Taxonomy!$A:$K,13,)</f>
        <v>#N/A</v>
      </c>
    </row>
    <row r="270" spans="1:26" x14ac:dyDescent="0.25">
      <c r="A270" t="s">
        <v>574</v>
      </c>
      <c r="B270" t="s">
        <v>575</v>
      </c>
      <c r="C270" t="s">
        <v>509</v>
      </c>
      <c r="O270" t="e">
        <f>VLOOKUP($B270,[3]Taxonomy!$A:$K,2,)</f>
        <v>#N/A</v>
      </c>
      <c r="P270" t="e">
        <f>VLOOKUP($B270,[3]Taxonomy!$A:$K,3,)</f>
        <v>#N/A</v>
      </c>
      <c r="Q270" t="e">
        <f>VLOOKUP($B270,[3]Taxonomy!$A:$K,4,)</f>
        <v>#N/A</v>
      </c>
      <c r="R270" t="e">
        <f>VLOOKUP($B270,[3]Taxonomy!$A:$K,5,)</f>
        <v>#N/A</v>
      </c>
      <c r="S270" t="e">
        <f>VLOOKUP($B270,[3]Taxonomy!$A:$K,6,)</f>
        <v>#N/A</v>
      </c>
      <c r="T270" t="e">
        <f>VLOOKUP($B270,[3]Taxonomy!$A:$K,7,)</f>
        <v>#N/A</v>
      </c>
      <c r="U270" t="e">
        <f>VLOOKUP($B270,[3]Taxonomy!$A:$K,8,)</f>
        <v>#N/A</v>
      </c>
      <c r="V270" t="e">
        <f>VLOOKUP($B270,[3]Taxonomy!$A:$K,9,)</f>
        <v>#N/A</v>
      </c>
      <c r="W270" t="e">
        <f>VLOOKUP($B270,[3]Taxonomy!$A:$K,10,)</f>
        <v>#N/A</v>
      </c>
      <c r="X270" t="e">
        <f>VLOOKUP($B270,[3]Taxonomy!$A:$K,11,)</f>
        <v>#N/A</v>
      </c>
      <c r="Y270" t="e">
        <f>VLOOKUP($B270,[3]Taxonomy!$A:$K,12,)</f>
        <v>#N/A</v>
      </c>
      <c r="Z270" t="e">
        <f>VLOOKUP($B270,[3]Taxonomy!$A:$K,13,)</f>
        <v>#N/A</v>
      </c>
    </row>
    <row r="271" spans="1:26" x14ac:dyDescent="0.25">
      <c r="A271" t="s">
        <v>576</v>
      </c>
      <c r="B271" t="s">
        <v>577</v>
      </c>
      <c r="C271" t="s">
        <v>509</v>
      </c>
      <c r="O271" t="e">
        <f>VLOOKUP($B271,[3]Taxonomy!$A:$K,2,)</f>
        <v>#N/A</v>
      </c>
      <c r="P271" t="e">
        <f>VLOOKUP($B271,[3]Taxonomy!$A:$K,3,)</f>
        <v>#N/A</v>
      </c>
      <c r="Q271" t="e">
        <f>VLOOKUP($B271,[3]Taxonomy!$A:$K,4,)</f>
        <v>#N/A</v>
      </c>
      <c r="R271" t="e">
        <f>VLOOKUP($B271,[3]Taxonomy!$A:$K,5,)</f>
        <v>#N/A</v>
      </c>
      <c r="S271" t="e">
        <f>VLOOKUP($B271,[3]Taxonomy!$A:$K,6,)</f>
        <v>#N/A</v>
      </c>
      <c r="T271" t="e">
        <f>VLOOKUP($B271,[3]Taxonomy!$A:$K,7,)</f>
        <v>#N/A</v>
      </c>
      <c r="U271" t="e">
        <f>VLOOKUP($B271,[3]Taxonomy!$A:$K,8,)</f>
        <v>#N/A</v>
      </c>
      <c r="V271" t="e">
        <f>VLOOKUP($B271,[3]Taxonomy!$A:$K,9,)</f>
        <v>#N/A</v>
      </c>
      <c r="W271" t="e">
        <f>VLOOKUP($B271,[3]Taxonomy!$A:$K,10,)</f>
        <v>#N/A</v>
      </c>
      <c r="X271" t="e">
        <f>VLOOKUP($B271,[3]Taxonomy!$A:$K,11,)</f>
        <v>#N/A</v>
      </c>
      <c r="Y271" t="e">
        <f>VLOOKUP($B271,[3]Taxonomy!$A:$K,12,)</f>
        <v>#N/A</v>
      </c>
      <c r="Z271" t="e">
        <f>VLOOKUP($B271,[3]Taxonomy!$A:$K,13,)</f>
        <v>#N/A</v>
      </c>
    </row>
    <row r="272" spans="1:26" x14ac:dyDescent="0.25">
      <c r="A272" t="s">
        <v>578</v>
      </c>
      <c r="B272" t="s">
        <v>579</v>
      </c>
      <c r="C272" t="s">
        <v>509</v>
      </c>
      <c r="M272" t="str">
        <f>VLOOKUP(B272,[4]Sheet1!$C:$E,3,)</f>
        <v>BOLD:AAG7339</v>
      </c>
      <c r="O272" t="e">
        <f>VLOOKUP($B272,[3]Taxonomy!$A:$K,2,)</f>
        <v>#N/A</v>
      </c>
      <c r="P272" t="e">
        <f>VLOOKUP($B272,[3]Taxonomy!$A:$K,3,)</f>
        <v>#N/A</v>
      </c>
      <c r="Q272" t="e">
        <f>VLOOKUP($B272,[3]Taxonomy!$A:$K,4,)</f>
        <v>#N/A</v>
      </c>
      <c r="R272" t="e">
        <f>VLOOKUP($B272,[3]Taxonomy!$A:$K,5,)</f>
        <v>#N/A</v>
      </c>
      <c r="S272" t="e">
        <f>VLOOKUP($B272,[3]Taxonomy!$A:$K,6,)</f>
        <v>#N/A</v>
      </c>
      <c r="T272" t="e">
        <f>VLOOKUP($B272,[3]Taxonomy!$A:$K,7,)</f>
        <v>#N/A</v>
      </c>
      <c r="U272" t="e">
        <f>VLOOKUP($B272,[3]Taxonomy!$A:$K,8,)</f>
        <v>#N/A</v>
      </c>
      <c r="V272" t="e">
        <f>VLOOKUP($B272,[3]Taxonomy!$A:$K,9,)</f>
        <v>#N/A</v>
      </c>
      <c r="W272" t="e">
        <f>VLOOKUP($B272,[3]Taxonomy!$A:$K,10,)</f>
        <v>#N/A</v>
      </c>
      <c r="X272" t="e">
        <f>VLOOKUP($B272,[3]Taxonomy!$A:$K,11,)</f>
        <v>#N/A</v>
      </c>
      <c r="Y272" t="e">
        <f>VLOOKUP($B272,[3]Taxonomy!$A:$K,12,)</f>
        <v>#N/A</v>
      </c>
      <c r="Z272" t="e">
        <f>VLOOKUP($B272,[3]Taxonomy!$A:$K,13,)</f>
        <v>#N/A</v>
      </c>
    </row>
    <row r="273" spans="1:26" x14ac:dyDescent="0.25">
      <c r="A273" t="s">
        <v>580</v>
      </c>
      <c r="B273" t="s">
        <v>581</v>
      </c>
      <c r="C273" t="s">
        <v>509</v>
      </c>
      <c r="M273" t="str">
        <f>VLOOKUP(B273,[4]Sheet1!$C:$E,3,)</f>
        <v>BOLD:AAG7339</v>
      </c>
      <c r="O273" t="e">
        <f>VLOOKUP($B273,[3]Taxonomy!$A:$K,2,)</f>
        <v>#N/A</v>
      </c>
      <c r="P273" t="e">
        <f>VLOOKUP($B273,[3]Taxonomy!$A:$K,3,)</f>
        <v>#N/A</v>
      </c>
      <c r="Q273" t="e">
        <f>VLOOKUP($B273,[3]Taxonomy!$A:$K,4,)</f>
        <v>#N/A</v>
      </c>
      <c r="R273" t="e">
        <f>VLOOKUP($B273,[3]Taxonomy!$A:$K,5,)</f>
        <v>#N/A</v>
      </c>
      <c r="S273" t="e">
        <f>VLOOKUP($B273,[3]Taxonomy!$A:$K,6,)</f>
        <v>#N/A</v>
      </c>
      <c r="T273" t="e">
        <f>VLOOKUP($B273,[3]Taxonomy!$A:$K,7,)</f>
        <v>#N/A</v>
      </c>
      <c r="U273" t="e">
        <f>VLOOKUP($B273,[3]Taxonomy!$A:$K,8,)</f>
        <v>#N/A</v>
      </c>
      <c r="V273" t="e">
        <f>VLOOKUP($B273,[3]Taxonomy!$A:$K,9,)</f>
        <v>#N/A</v>
      </c>
      <c r="W273" t="e">
        <f>VLOOKUP($B273,[3]Taxonomy!$A:$K,10,)</f>
        <v>#N/A</v>
      </c>
      <c r="X273" t="e">
        <f>VLOOKUP($B273,[3]Taxonomy!$A:$K,11,)</f>
        <v>#N/A</v>
      </c>
      <c r="Y273" t="e">
        <f>VLOOKUP($B273,[3]Taxonomy!$A:$K,12,)</f>
        <v>#N/A</v>
      </c>
      <c r="Z273" t="e">
        <f>VLOOKUP($B273,[3]Taxonomy!$A:$K,13,)</f>
        <v>#N/A</v>
      </c>
    </row>
    <row r="274" spans="1:26" x14ac:dyDescent="0.25">
      <c r="A274" t="s">
        <v>582</v>
      </c>
      <c r="B274" t="s">
        <v>583</v>
      </c>
      <c r="C274" t="s">
        <v>509</v>
      </c>
      <c r="M274" t="str">
        <f>VLOOKUP(B274,[4]Sheet1!$C:$E,3,)</f>
        <v>BOLD:AAG7339</v>
      </c>
      <c r="O274" t="e">
        <f>VLOOKUP($B274,[3]Taxonomy!$A:$K,2,)</f>
        <v>#N/A</v>
      </c>
      <c r="P274" t="e">
        <f>VLOOKUP($B274,[3]Taxonomy!$A:$K,3,)</f>
        <v>#N/A</v>
      </c>
      <c r="Q274" t="e">
        <f>VLOOKUP($B274,[3]Taxonomy!$A:$K,4,)</f>
        <v>#N/A</v>
      </c>
      <c r="R274" t="e">
        <f>VLOOKUP($B274,[3]Taxonomy!$A:$K,5,)</f>
        <v>#N/A</v>
      </c>
      <c r="S274" t="e">
        <f>VLOOKUP($B274,[3]Taxonomy!$A:$K,6,)</f>
        <v>#N/A</v>
      </c>
      <c r="T274" t="e">
        <f>VLOOKUP($B274,[3]Taxonomy!$A:$K,7,)</f>
        <v>#N/A</v>
      </c>
      <c r="U274" t="e">
        <f>VLOOKUP($B274,[3]Taxonomy!$A:$K,8,)</f>
        <v>#N/A</v>
      </c>
      <c r="V274" t="e">
        <f>VLOOKUP($B274,[3]Taxonomy!$A:$K,9,)</f>
        <v>#N/A</v>
      </c>
      <c r="W274" t="e">
        <f>VLOOKUP($B274,[3]Taxonomy!$A:$K,10,)</f>
        <v>#N/A</v>
      </c>
      <c r="X274" t="e">
        <f>VLOOKUP($B274,[3]Taxonomy!$A:$K,11,)</f>
        <v>#N/A</v>
      </c>
      <c r="Y274" t="e">
        <f>VLOOKUP($B274,[3]Taxonomy!$A:$K,12,)</f>
        <v>#N/A</v>
      </c>
      <c r="Z274" t="e">
        <f>VLOOKUP($B274,[3]Taxonomy!$A:$K,13,)</f>
        <v>#N/A</v>
      </c>
    </row>
    <row r="275" spans="1:26" x14ac:dyDescent="0.25">
      <c r="A275" t="s">
        <v>584</v>
      </c>
      <c r="B275" t="s">
        <v>585</v>
      </c>
      <c r="C275" t="s">
        <v>509</v>
      </c>
      <c r="M275" t="str">
        <f>VLOOKUP(B275,[4]Sheet1!$C:$E,3,)</f>
        <v>BOLD:AAG7339</v>
      </c>
      <c r="O275" t="e">
        <f>VLOOKUP($B275,[3]Taxonomy!$A:$K,2,)</f>
        <v>#N/A</v>
      </c>
      <c r="P275" t="e">
        <f>VLOOKUP($B275,[3]Taxonomy!$A:$K,3,)</f>
        <v>#N/A</v>
      </c>
      <c r="Q275" t="e">
        <f>VLOOKUP($B275,[3]Taxonomy!$A:$K,4,)</f>
        <v>#N/A</v>
      </c>
      <c r="R275" t="e">
        <f>VLOOKUP($B275,[3]Taxonomy!$A:$K,5,)</f>
        <v>#N/A</v>
      </c>
      <c r="S275" t="e">
        <f>VLOOKUP($B275,[3]Taxonomy!$A:$K,6,)</f>
        <v>#N/A</v>
      </c>
      <c r="T275" t="e">
        <f>VLOOKUP($B275,[3]Taxonomy!$A:$K,7,)</f>
        <v>#N/A</v>
      </c>
      <c r="U275" t="e">
        <f>VLOOKUP($B275,[3]Taxonomy!$A:$K,8,)</f>
        <v>#N/A</v>
      </c>
      <c r="V275" t="e">
        <f>VLOOKUP($B275,[3]Taxonomy!$A:$K,9,)</f>
        <v>#N/A</v>
      </c>
      <c r="W275" t="e">
        <f>VLOOKUP($B275,[3]Taxonomy!$A:$K,10,)</f>
        <v>#N/A</v>
      </c>
      <c r="X275" t="e">
        <f>VLOOKUP($B275,[3]Taxonomy!$A:$K,11,)</f>
        <v>#N/A</v>
      </c>
      <c r="Y275" t="e">
        <f>VLOOKUP($B275,[3]Taxonomy!$A:$K,12,)</f>
        <v>#N/A</v>
      </c>
      <c r="Z275" t="e">
        <f>VLOOKUP($B275,[3]Taxonomy!$A:$K,13,)</f>
        <v>#N/A</v>
      </c>
    </row>
    <row r="276" spans="1:26" x14ac:dyDescent="0.25">
      <c r="A276" t="s">
        <v>586</v>
      </c>
      <c r="B276" t="s">
        <v>587</v>
      </c>
      <c r="C276" t="s">
        <v>509</v>
      </c>
      <c r="M276" t="str">
        <f>VLOOKUP(B276,[4]Sheet1!$C:$E,3,)</f>
        <v>BOLD:AAG7339</v>
      </c>
      <c r="O276" t="e">
        <f>VLOOKUP($B276,[3]Taxonomy!$A:$K,2,)</f>
        <v>#N/A</v>
      </c>
      <c r="P276" t="e">
        <f>VLOOKUP($B276,[3]Taxonomy!$A:$K,3,)</f>
        <v>#N/A</v>
      </c>
      <c r="Q276" t="e">
        <f>VLOOKUP($B276,[3]Taxonomy!$A:$K,4,)</f>
        <v>#N/A</v>
      </c>
      <c r="R276" t="e">
        <f>VLOOKUP($B276,[3]Taxonomy!$A:$K,5,)</f>
        <v>#N/A</v>
      </c>
      <c r="S276" t="e">
        <f>VLOOKUP($B276,[3]Taxonomy!$A:$K,6,)</f>
        <v>#N/A</v>
      </c>
      <c r="T276" t="e">
        <f>VLOOKUP($B276,[3]Taxonomy!$A:$K,7,)</f>
        <v>#N/A</v>
      </c>
      <c r="U276" t="e">
        <f>VLOOKUP($B276,[3]Taxonomy!$A:$K,8,)</f>
        <v>#N/A</v>
      </c>
      <c r="V276" t="e">
        <f>VLOOKUP($B276,[3]Taxonomy!$A:$K,9,)</f>
        <v>#N/A</v>
      </c>
      <c r="W276" t="e">
        <f>VLOOKUP($B276,[3]Taxonomy!$A:$K,10,)</f>
        <v>#N/A</v>
      </c>
      <c r="X276" t="e">
        <f>VLOOKUP($B276,[3]Taxonomy!$A:$K,11,)</f>
        <v>#N/A</v>
      </c>
      <c r="Y276" t="e">
        <f>VLOOKUP($B276,[3]Taxonomy!$A:$K,12,)</f>
        <v>#N/A</v>
      </c>
      <c r="Z276" t="e">
        <f>VLOOKUP($B276,[3]Taxonomy!$A:$K,13,)</f>
        <v>#N/A</v>
      </c>
    </row>
    <row r="277" spans="1:26" x14ac:dyDescent="0.25">
      <c r="A277" t="s">
        <v>588</v>
      </c>
      <c r="B277" t="s">
        <v>589</v>
      </c>
      <c r="C277" t="s">
        <v>509</v>
      </c>
      <c r="M277" t="str">
        <f>VLOOKUP(B277,[4]Sheet1!$C:$E,3,)</f>
        <v>BOLD:AAG7339</v>
      </c>
      <c r="O277" t="e">
        <f>VLOOKUP($B277,[3]Taxonomy!$A:$K,2,)</f>
        <v>#N/A</v>
      </c>
      <c r="P277" t="e">
        <f>VLOOKUP($B277,[3]Taxonomy!$A:$K,3,)</f>
        <v>#N/A</v>
      </c>
      <c r="Q277" t="e">
        <f>VLOOKUP($B277,[3]Taxonomy!$A:$K,4,)</f>
        <v>#N/A</v>
      </c>
      <c r="R277" t="e">
        <f>VLOOKUP($B277,[3]Taxonomy!$A:$K,5,)</f>
        <v>#N/A</v>
      </c>
      <c r="S277" t="e">
        <f>VLOOKUP($B277,[3]Taxonomy!$A:$K,6,)</f>
        <v>#N/A</v>
      </c>
      <c r="T277" t="e">
        <f>VLOOKUP($B277,[3]Taxonomy!$A:$K,7,)</f>
        <v>#N/A</v>
      </c>
      <c r="U277" t="e">
        <f>VLOOKUP($B277,[3]Taxonomy!$A:$K,8,)</f>
        <v>#N/A</v>
      </c>
      <c r="V277" t="e">
        <f>VLOOKUP($B277,[3]Taxonomy!$A:$K,9,)</f>
        <v>#N/A</v>
      </c>
      <c r="W277" t="e">
        <f>VLOOKUP($B277,[3]Taxonomy!$A:$K,10,)</f>
        <v>#N/A</v>
      </c>
      <c r="X277" t="e">
        <f>VLOOKUP($B277,[3]Taxonomy!$A:$K,11,)</f>
        <v>#N/A</v>
      </c>
      <c r="Y277" t="e">
        <f>VLOOKUP($B277,[3]Taxonomy!$A:$K,12,)</f>
        <v>#N/A</v>
      </c>
      <c r="Z277" t="e">
        <f>VLOOKUP($B277,[3]Taxonomy!$A:$K,13,)</f>
        <v>#N/A</v>
      </c>
    </row>
    <row r="278" spans="1:26" x14ac:dyDescent="0.25">
      <c r="A278" t="s">
        <v>590</v>
      </c>
      <c r="B278" t="s">
        <v>591</v>
      </c>
      <c r="C278" t="s">
        <v>509</v>
      </c>
      <c r="M278" t="str">
        <f>VLOOKUP(B278,[4]Sheet1!$C:$E,3,)</f>
        <v>BOLD:AAG7339</v>
      </c>
      <c r="O278" t="e">
        <f>VLOOKUP($B278,[3]Taxonomy!$A:$K,2,)</f>
        <v>#N/A</v>
      </c>
      <c r="P278" t="e">
        <f>VLOOKUP($B278,[3]Taxonomy!$A:$K,3,)</f>
        <v>#N/A</v>
      </c>
      <c r="Q278" t="e">
        <f>VLOOKUP($B278,[3]Taxonomy!$A:$K,4,)</f>
        <v>#N/A</v>
      </c>
      <c r="R278" t="e">
        <f>VLOOKUP($B278,[3]Taxonomy!$A:$K,5,)</f>
        <v>#N/A</v>
      </c>
      <c r="S278" t="e">
        <f>VLOOKUP($B278,[3]Taxonomy!$A:$K,6,)</f>
        <v>#N/A</v>
      </c>
      <c r="T278" t="e">
        <f>VLOOKUP($B278,[3]Taxonomy!$A:$K,7,)</f>
        <v>#N/A</v>
      </c>
      <c r="U278" t="e">
        <f>VLOOKUP($B278,[3]Taxonomy!$A:$K,8,)</f>
        <v>#N/A</v>
      </c>
      <c r="V278" t="e">
        <f>VLOOKUP($B278,[3]Taxonomy!$A:$K,9,)</f>
        <v>#N/A</v>
      </c>
      <c r="W278" t="e">
        <f>VLOOKUP($B278,[3]Taxonomy!$A:$K,10,)</f>
        <v>#N/A</v>
      </c>
      <c r="X278" t="e">
        <f>VLOOKUP($B278,[3]Taxonomy!$A:$K,11,)</f>
        <v>#N/A</v>
      </c>
      <c r="Y278" t="e">
        <f>VLOOKUP($B278,[3]Taxonomy!$A:$K,12,)</f>
        <v>#N/A</v>
      </c>
      <c r="Z278" t="e">
        <f>VLOOKUP($B278,[3]Taxonomy!$A:$K,13,)</f>
        <v>#N/A</v>
      </c>
    </row>
    <row r="279" spans="1:26" x14ac:dyDescent="0.25">
      <c r="A279" t="s">
        <v>592</v>
      </c>
      <c r="B279" t="s">
        <v>593</v>
      </c>
      <c r="C279" t="s">
        <v>509</v>
      </c>
      <c r="M279" t="str">
        <f>VLOOKUP(B279,[4]Sheet1!$C:$E,3,)</f>
        <v>BOLD:AAG7339</v>
      </c>
      <c r="O279" t="e">
        <f>VLOOKUP($B279,[3]Taxonomy!$A:$K,2,)</f>
        <v>#N/A</v>
      </c>
      <c r="P279" t="e">
        <f>VLOOKUP($B279,[3]Taxonomy!$A:$K,3,)</f>
        <v>#N/A</v>
      </c>
      <c r="Q279" t="e">
        <f>VLOOKUP($B279,[3]Taxonomy!$A:$K,4,)</f>
        <v>#N/A</v>
      </c>
      <c r="R279" t="e">
        <f>VLOOKUP($B279,[3]Taxonomy!$A:$K,5,)</f>
        <v>#N/A</v>
      </c>
      <c r="S279" t="e">
        <f>VLOOKUP($B279,[3]Taxonomy!$A:$K,6,)</f>
        <v>#N/A</v>
      </c>
      <c r="T279" t="e">
        <f>VLOOKUP($B279,[3]Taxonomy!$A:$K,7,)</f>
        <v>#N/A</v>
      </c>
      <c r="U279" t="e">
        <f>VLOOKUP($B279,[3]Taxonomy!$A:$K,8,)</f>
        <v>#N/A</v>
      </c>
      <c r="V279" t="e">
        <f>VLOOKUP($B279,[3]Taxonomy!$A:$K,9,)</f>
        <v>#N/A</v>
      </c>
      <c r="W279" t="e">
        <f>VLOOKUP($B279,[3]Taxonomy!$A:$K,10,)</f>
        <v>#N/A</v>
      </c>
      <c r="X279" t="e">
        <f>VLOOKUP($B279,[3]Taxonomy!$A:$K,11,)</f>
        <v>#N/A</v>
      </c>
      <c r="Y279" t="e">
        <f>VLOOKUP($B279,[3]Taxonomy!$A:$K,12,)</f>
        <v>#N/A</v>
      </c>
      <c r="Z279" t="e">
        <f>VLOOKUP($B279,[3]Taxonomy!$A:$K,13,)</f>
        <v>#N/A</v>
      </c>
    </row>
    <row r="280" spans="1:26" x14ac:dyDescent="0.25">
      <c r="A280" t="s">
        <v>594</v>
      </c>
      <c r="B280" t="s">
        <v>595</v>
      </c>
      <c r="C280" t="s">
        <v>509</v>
      </c>
      <c r="M280" t="str">
        <f>VLOOKUP(B280,[4]Sheet1!$C:$E,3,)</f>
        <v>BOLD:AAG7339</v>
      </c>
      <c r="O280" t="e">
        <f>VLOOKUP($B280,[3]Taxonomy!$A:$K,2,)</f>
        <v>#N/A</v>
      </c>
      <c r="P280" t="e">
        <f>VLOOKUP($B280,[3]Taxonomy!$A:$K,3,)</f>
        <v>#N/A</v>
      </c>
      <c r="Q280" t="e">
        <f>VLOOKUP($B280,[3]Taxonomy!$A:$K,4,)</f>
        <v>#N/A</v>
      </c>
      <c r="R280" t="e">
        <f>VLOOKUP($B280,[3]Taxonomy!$A:$K,5,)</f>
        <v>#N/A</v>
      </c>
      <c r="S280" t="e">
        <f>VLOOKUP($B280,[3]Taxonomy!$A:$K,6,)</f>
        <v>#N/A</v>
      </c>
      <c r="T280" t="e">
        <f>VLOOKUP($B280,[3]Taxonomy!$A:$K,7,)</f>
        <v>#N/A</v>
      </c>
      <c r="U280" t="e">
        <f>VLOOKUP($B280,[3]Taxonomy!$A:$K,8,)</f>
        <v>#N/A</v>
      </c>
      <c r="V280" t="e">
        <f>VLOOKUP($B280,[3]Taxonomy!$A:$K,9,)</f>
        <v>#N/A</v>
      </c>
      <c r="W280" t="e">
        <f>VLOOKUP($B280,[3]Taxonomy!$A:$K,10,)</f>
        <v>#N/A</v>
      </c>
      <c r="X280" t="e">
        <f>VLOOKUP($B280,[3]Taxonomy!$A:$K,11,)</f>
        <v>#N/A</v>
      </c>
      <c r="Y280" t="e">
        <f>VLOOKUP($B280,[3]Taxonomy!$A:$K,12,)</f>
        <v>#N/A</v>
      </c>
      <c r="Z280" t="e">
        <f>VLOOKUP($B280,[3]Taxonomy!$A:$K,13,)</f>
        <v>#N/A</v>
      </c>
    </row>
    <row r="281" spans="1:26" x14ac:dyDescent="0.25">
      <c r="A281" t="s">
        <v>596</v>
      </c>
      <c r="B281" t="s">
        <v>597</v>
      </c>
      <c r="C281" t="s">
        <v>509</v>
      </c>
      <c r="M281" t="str">
        <f>VLOOKUP(B281,[4]Sheet1!$C:$E,3,)</f>
        <v>BOLD:AAG7339</v>
      </c>
      <c r="O281" t="e">
        <f>VLOOKUP($B281,[3]Taxonomy!$A:$K,2,)</f>
        <v>#N/A</v>
      </c>
      <c r="P281" t="e">
        <f>VLOOKUP($B281,[3]Taxonomy!$A:$K,3,)</f>
        <v>#N/A</v>
      </c>
      <c r="Q281" t="e">
        <f>VLOOKUP($B281,[3]Taxonomy!$A:$K,4,)</f>
        <v>#N/A</v>
      </c>
      <c r="R281" t="e">
        <f>VLOOKUP($B281,[3]Taxonomy!$A:$K,5,)</f>
        <v>#N/A</v>
      </c>
      <c r="S281" t="e">
        <f>VLOOKUP($B281,[3]Taxonomy!$A:$K,6,)</f>
        <v>#N/A</v>
      </c>
      <c r="T281" t="e">
        <f>VLOOKUP($B281,[3]Taxonomy!$A:$K,7,)</f>
        <v>#N/A</v>
      </c>
      <c r="U281" t="e">
        <f>VLOOKUP($B281,[3]Taxonomy!$A:$K,8,)</f>
        <v>#N/A</v>
      </c>
      <c r="V281" t="e">
        <f>VLOOKUP($B281,[3]Taxonomy!$A:$K,9,)</f>
        <v>#N/A</v>
      </c>
      <c r="W281" t="e">
        <f>VLOOKUP($B281,[3]Taxonomy!$A:$K,10,)</f>
        <v>#N/A</v>
      </c>
      <c r="X281" t="e">
        <f>VLOOKUP($B281,[3]Taxonomy!$A:$K,11,)</f>
        <v>#N/A</v>
      </c>
      <c r="Y281" t="e">
        <f>VLOOKUP($B281,[3]Taxonomy!$A:$K,12,)</f>
        <v>#N/A</v>
      </c>
      <c r="Z281" t="e">
        <f>VLOOKUP($B281,[3]Taxonomy!$A:$K,13,)</f>
        <v>#N/A</v>
      </c>
    </row>
    <row r="282" spans="1:26" x14ac:dyDescent="0.25">
      <c r="A282" t="s">
        <v>598</v>
      </c>
      <c r="B282" t="s">
        <v>599</v>
      </c>
      <c r="C282" t="s">
        <v>509</v>
      </c>
      <c r="M282" t="str">
        <f>VLOOKUP(B282,[4]Sheet1!$C:$E,3,)</f>
        <v>BOLD:AAG7339</v>
      </c>
      <c r="O282" t="e">
        <f>VLOOKUP($B282,[3]Taxonomy!$A:$K,2,)</f>
        <v>#N/A</v>
      </c>
      <c r="P282" t="e">
        <f>VLOOKUP($B282,[3]Taxonomy!$A:$K,3,)</f>
        <v>#N/A</v>
      </c>
      <c r="Q282" t="e">
        <f>VLOOKUP($B282,[3]Taxonomy!$A:$K,4,)</f>
        <v>#N/A</v>
      </c>
      <c r="R282" t="e">
        <f>VLOOKUP($B282,[3]Taxonomy!$A:$K,5,)</f>
        <v>#N/A</v>
      </c>
      <c r="S282" t="e">
        <f>VLOOKUP($B282,[3]Taxonomy!$A:$K,6,)</f>
        <v>#N/A</v>
      </c>
      <c r="T282" t="e">
        <f>VLOOKUP($B282,[3]Taxonomy!$A:$K,7,)</f>
        <v>#N/A</v>
      </c>
      <c r="U282" t="e">
        <f>VLOOKUP($B282,[3]Taxonomy!$A:$K,8,)</f>
        <v>#N/A</v>
      </c>
      <c r="V282" t="e">
        <f>VLOOKUP($B282,[3]Taxonomy!$A:$K,9,)</f>
        <v>#N/A</v>
      </c>
      <c r="W282" t="e">
        <f>VLOOKUP($B282,[3]Taxonomy!$A:$K,10,)</f>
        <v>#N/A</v>
      </c>
      <c r="X282" t="e">
        <f>VLOOKUP($B282,[3]Taxonomy!$A:$K,11,)</f>
        <v>#N/A</v>
      </c>
      <c r="Y282" t="e">
        <f>VLOOKUP($B282,[3]Taxonomy!$A:$K,12,)</f>
        <v>#N/A</v>
      </c>
      <c r="Z282" t="e">
        <f>VLOOKUP($B282,[3]Taxonomy!$A:$K,13,)</f>
        <v>#N/A</v>
      </c>
    </row>
    <row r="283" spans="1:26" x14ac:dyDescent="0.25">
      <c r="A283" t="s">
        <v>600</v>
      </c>
      <c r="B283" t="s">
        <v>601</v>
      </c>
      <c r="C283" t="s">
        <v>509</v>
      </c>
      <c r="M283" t="str">
        <f>VLOOKUP(B283,[4]Sheet1!$C:$E,3,)</f>
        <v>BOLD:AAG7339</v>
      </c>
      <c r="O283" t="e">
        <f>VLOOKUP($B283,[3]Taxonomy!$A:$K,2,)</f>
        <v>#N/A</v>
      </c>
      <c r="P283" t="e">
        <f>VLOOKUP($B283,[3]Taxonomy!$A:$K,3,)</f>
        <v>#N/A</v>
      </c>
      <c r="Q283" t="e">
        <f>VLOOKUP($B283,[3]Taxonomy!$A:$K,4,)</f>
        <v>#N/A</v>
      </c>
      <c r="R283" t="e">
        <f>VLOOKUP($B283,[3]Taxonomy!$A:$K,5,)</f>
        <v>#N/A</v>
      </c>
      <c r="S283" t="e">
        <f>VLOOKUP($B283,[3]Taxonomy!$A:$K,6,)</f>
        <v>#N/A</v>
      </c>
      <c r="T283" t="e">
        <f>VLOOKUP($B283,[3]Taxonomy!$A:$K,7,)</f>
        <v>#N/A</v>
      </c>
      <c r="U283" t="e">
        <f>VLOOKUP($B283,[3]Taxonomy!$A:$K,8,)</f>
        <v>#N/A</v>
      </c>
      <c r="V283" t="e">
        <f>VLOOKUP($B283,[3]Taxonomy!$A:$K,9,)</f>
        <v>#N/A</v>
      </c>
      <c r="W283" t="e">
        <f>VLOOKUP($B283,[3]Taxonomy!$A:$K,10,)</f>
        <v>#N/A</v>
      </c>
      <c r="X283" t="e">
        <f>VLOOKUP($B283,[3]Taxonomy!$A:$K,11,)</f>
        <v>#N/A</v>
      </c>
      <c r="Y283" t="e">
        <f>VLOOKUP($B283,[3]Taxonomy!$A:$K,12,)</f>
        <v>#N/A</v>
      </c>
      <c r="Z283" t="e">
        <f>VLOOKUP($B283,[3]Taxonomy!$A:$K,13,)</f>
        <v>#N/A</v>
      </c>
    </row>
    <row r="284" spans="1:26" x14ac:dyDescent="0.25">
      <c r="A284" t="s">
        <v>602</v>
      </c>
      <c r="B284" t="s">
        <v>603</v>
      </c>
      <c r="C284" t="s">
        <v>509</v>
      </c>
      <c r="M284">
        <f>VLOOKUP(B284,[4]Sheet1!$C:$E,3,)</f>
        <v>0</v>
      </c>
      <c r="O284" t="e">
        <f>VLOOKUP($B284,[3]Taxonomy!$A:$K,2,)</f>
        <v>#N/A</v>
      </c>
      <c r="P284" t="e">
        <f>VLOOKUP($B284,[3]Taxonomy!$A:$K,3,)</f>
        <v>#N/A</v>
      </c>
      <c r="Q284" t="e">
        <f>VLOOKUP($B284,[3]Taxonomy!$A:$K,4,)</f>
        <v>#N/A</v>
      </c>
      <c r="R284" t="e">
        <f>VLOOKUP($B284,[3]Taxonomy!$A:$K,5,)</f>
        <v>#N/A</v>
      </c>
      <c r="S284" t="e">
        <f>VLOOKUP($B284,[3]Taxonomy!$A:$K,6,)</f>
        <v>#N/A</v>
      </c>
      <c r="T284" t="e">
        <f>VLOOKUP($B284,[3]Taxonomy!$A:$K,7,)</f>
        <v>#N/A</v>
      </c>
      <c r="U284" t="e">
        <f>VLOOKUP($B284,[3]Taxonomy!$A:$K,8,)</f>
        <v>#N/A</v>
      </c>
      <c r="V284" t="e">
        <f>VLOOKUP($B284,[3]Taxonomy!$A:$K,9,)</f>
        <v>#N/A</v>
      </c>
      <c r="W284" t="e">
        <f>VLOOKUP($B284,[3]Taxonomy!$A:$K,10,)</f>
        <v>#N/A</v>
      </c>
      <c r="X284" t="e">
        <f>VLOOKUP($B284,[3]Taxonomy!$A:$K,11,)</f>
        <v>#N/A</v>
      </c>
      <c r="Y284" t="e">
        <f>VLOOKUP($B284,[3]Taxonomy!$A:$K,12,)</f>
        <v>#N/A</v>
      </c>
      <c r="Z284" t="e">
        <f>VLOOKUP($B284,[3]Taxonomy!$A:$K,13,)</f>
        <v>#N/A</v>
      </c>
    </row>
    <row r="285" spans="1:26" x14ac:dyDescent="0.25">
      <c r="A285" t="s">
        <v>604</v>
      </c>
      <c r="B285" t="s">
        <v>605</v>
      </c>
      <c r="C285" t="s">
        <v>509</v>
      </c>
      <c r="M285">
        <f>VLOOKUP(B285,[4]Sheet1!$C:$E,3,)</f>
        <v>0</v>
      </c>
      <c r="O285" t="e">
        <f>VLOOKUP($B285,[3]Taxonomy!$A:$K,2,)</f>
        <v>#N/A</v>
      </c>
      <c r="P285" t="e">
        <f>VLOOKUP($B285,[3]Taxonomy!$A:$K,3,)</f>
        <v>#N/A</v>
      </c>
      <c r="Q285" t="e">
        <f>VLOOKUP($B285,[3]Taxonomy!$A:$K,4,)</f>
        <v>#N/A</v>
      </c>
      <c r="R285" t="e">
        <f>VLOOKUP($B285,[3]Taxonomy!$A:$K,5,)</f>
        <v>#N/A</v>
      </c>
      <c r="S285" t="e">
        <f>VLOOKUP($B285,[3]Taxonomy!$A:$K,6,)</f>
        <v>#N/A</v>
      </c>
      <c r="T285" t="e">
        <f>VLOOKUP($B285,[3]Taxonomy!$A:$K,7,)</f>
        <v>#N/A</v>
      </c>
      <c r="U285" t="e">
        <f>VLOOKUP($B285,[3]Taxonomy!$A:$K,8,)</f>
        <v>#N/A</v>
      </c>
      <c r="V285" t="e">
        <f>VLOOKUP($B285,[3]Taxonomy!$A:$K,9,)</f>
        <v>#N/A</v>
      </c>
      <c r="W285" t="e">
        <f>VLOOKUP($B285,[3]Taxonomy!$A:$K,10,)</f>
        <v>#N/A</v>
      </c>
      <c r="X285" t="e">
        <f>VLOOKUP($B285,[3]Taxonomy!$A:$K,11,)</f>
        <v>#N/A</v>
      </c>
      <c r="Y285" t="e">
        <f>VLOOKUP($B285,[3]Taxonomy!$A:$K,12,)</f>
        <v>#N/A</v>
      </c>
      <c r="Z285" t="e">
        <f>VLOOKUP($B285,[3]Taxonomy!$A:$K,13,)</f>
        <v>#N/A</v>
      </c>
    </row>
    <row r="286" spans="1:26" x14ac:dyDescent="0.25">
      <c r="A286" t="s">
        <v>606</v>
      </c>
      <c r="B286" t="s">
        <v>607</v>
      </c>
      <c r="C286" t="s">
        <v>509</v>
      </c>
      <c r="M286">
        <f>VLOOKUP(B286,[4]Sheet1!$C:$E,3,)</f>
        <v>0</v>
      </c>
      <c r="O286" t="e">
        <f>VLOOKUP($B286,[3]Taxonomy!$A:$K,2,)</f>
        <v>#N/A</v>
      </c>
      <c r="P286" t="e">
        <f>VLOOKUP($B286,[3]Taxonomy!$A:$K,3,)</f>
        <v>#N/A</v>
      </c>
      <c r="Q286" t="e">
        <f>VLOOKUP($B286,[3]Taxonomy!$A:$K,4,)</f>
        <v>#N/A</v>
      </c>
      <c r="R286" t="e">
        <f>VLOOKUP($B286,[3]Taxonomy!$A:$K,5,)</f>
        <v>#N/A</v>
      </c>
      <c r="S286" t="e">
        <f>VLOOKUP($B286,[3]Taxonomy!$A:$K,6,)</f>
        <v>#N/A</v>
      </c>
      <c r="T286" t="e">
        <f>VLOOKUP($B286,[3]Taxonomy!$A:$K,7,)</f>
        <v>#N/A</v>
      </c>
      <c r="U286" t="e">
        <f>VLOOKUP($B286,[3]Taxonomy!$A:$K,8,)</f>
        <v>#N/A</v>
      </c>
      <c r="V286" t="e">
        <f>VLOOKUP($B286,[3]Taxonomy!$A:$K,9,)</f>
        <v>#N/A</v>
      </c>
      <c r="W286" t="e">
        <f>VLOOKUP($B286,[3]Taxonomy!$A:$K,10,)</f>
        <v>#N/A</v>
      </c>
      <c r="X286" t="e">
        <f>VLOOKUP($B286,[3]Taxonomy!$A:$K,11,)</f>
        <v>#N/A</v>
      </c>
      <c r="Y286" t="e">
        <f>VLOOKUP($B286,[3]Taxonomy!$A:$K,12,)</f>
        <v>#N/A</v>
      </c>
      <c r="Z286" t="e">
        <f>VLOOKUP($B286,[3]Taxonomy!$A:$K,13,)</f>
        <v>#N/A</v>
      </c>
    </row>
    <row r="287" spans="1:26" x14ac:dyDescent="0.25">
      <c r="A287" t="s">
        <v>608</v>
      </c>
      <c r="B287" t="s">
        <v>609</v>
      </c>
      <c r="C287" t="s">
        <v>509</v>
      </c>
      <c r="M287">
        <f>VLOOKUP(B287,[4]Sheet1!$C:$E,3,)</f>
        <v>0</v>
      </c>
      <c r="O287" t="e">
        <f>VLOOKUP($B287,[3]Taxonomy!$A:$K,2,)</f>
        <v>#N/A</v>
      </c>
      <c r="P287" t="e">
        <f>VLOOKUP($B287,[3]Taxonomy!$A:$K,3,)</f>
        <v>#N/A</v>
      </c>
      <c r="Q287" t="e">
        <f>VLOOKUP($B287,[3]Taxonomy!$A:$K,4,)</f>
        <v>#N/A</v>
      </c>
      <c r="R287" t="e">
        <f>VLOOKUP($B287,[3]Taxonomy!$A:$K,5,)</f>
        <v>#N/A</v>
      </c>
      <c r="S287" t="e">
        <f>VLOOKUP($B287,[3]Taxonomy!$A:$K,6,)</f>
        <v>#N/A</v>
      </c>
      <c r="T287" t="e">
        <f>VLOOKUP($B287,[3]Taxonomy!$A:$K,7,)</f>
        <v>#N/A</v>
      </c>
      <c r="U287" t="e">
        <f>VLOOKUP($B287,[3]Taxonomy!$A:$K,8,)</f>
        <v>#N/A</v>
      </c>
      <c r="V287" t="e">
        <f>VLOOKUP($B287,[3]Taxonomy!$A:$K,9,)</f>
        <v>#N/A</v>
      </c>
      <c r="W287" t="e">
        <f>VLOOKUP($B287,[3]Taxonomy!$A:$K,10,)</f>
        <v>#N/A</v>
      </c>
      <c r="X287" t="e">
        <f>VLOOKUP($B287,[3]Taxonomy!$A:$K,11,)</f>
        <v>#N/A</v>
      </c>
      <c r="Y287" t="e">
        <f>VLOOKUP($B287,[3]Taxonomy!$A:$K,12,)</f>
        <v>#N/A</v>
      </c>
      <c r="Z287" t="e">
        <f>VLOOKUP($B287,[3]Taxonomy!$A:$K,13,)</f>
        <v>#N/A</v>
      </c>
    </row>
    <row r="288" spans="1:26" x14ac:dyDescent="0.25">
      <c r="A288" t="s">
        <v>610</v>
      </c>
      <c r="B288" t="s">
        <v>611</v>
      </c>
      <c r="C288" t="s">
        <v>509</v>
      </c>
      <c r="M288">
        <f>VLOOKUP(B288,[4]Sheet1!$C:$E,3,)</f>
        <v>0</v>
      </c>
      <c r="O288" t="e">
        <f>VLOOKUP($B288,[3]Taxonomy!$A:$K,2,)</f>
        <v>#N/A</v>
      </c>
      <c r="P288" t="e">
        <f>VLOOKUP($B288,[3]Taxonomy!$A:$K,3,)</f>
        <v>#N/A</v>
      </c>
      <c r="Q288" t="e">
        <f>VLOOKUP($B288,[3]Taxonomy!$A:$K,4,)</f>
        <v>#N/A</v>
      </c>
      <c r="R288" t="e">
        <f>VLOOKUP($B288,[3]Taxonomy!$A:$K,5,)</f>
        <v>#N/A</v>
      </c>
      <c r="S288" t="e">
        <f>VLOOKUP($B288,[3]Taxonomy!$A:$K,6,)</f>
        <v>#N/A</v>
      </c>
      <c r="T288" t="e">
        <f>VLOOKUP($B288,[3]Taxonomy!$A:$K,7,)</f>
        <v>#N/A</v>
      </c>
      <c r="U288" t="e">
        <f>VLOOKUP($B288,[3]Taxonomy!$A:$K,8,)</f>
        <v>#N/A</v>
      </c>
      <c r="V288" t="e">
        <f>VLOOKUP($B288,[3]Taxonomy!$A:$K,9,)</f>
        <v>#N/A</v>
      </c>
      <c r="W288" t="e">
        <f>VLOOKUP($B288,[3]Taxonomy!$A:$K,10,)</f>
        <v>#N/A</v>
      </c>
      <c r="X288" t="e">
        <f>VLOOKUP($B288,[3]Taxonomy!$A:$K,11,)</f>
        <v>#N/A</v>
      </c>
      <c r="Y288" t="e">
        <f>VLOOKUP($B288,[3]Taxonomy!$A:$K,12,)</f>
        <v>#N/A</v>
      </c>
      <c r="Z288" t="e">
        <f>VLOOKUP($B288,[3]Taxonomy!$A:$K,13,)</f>
        <v>#N/A</v>
      </c>
    </row>
    <row r="289" spans="1:26" x14ac:dyDescent="0.25">
      <c r="A289" t="s">
        <v>612</v>
      </c>
      <c r="B289" t="s">
        <v>613</v>
      </c>
      <c r="C289" t="s">
        <v>509</v>
      </c>
      <c r="M289">
        <f>VLOOKUP(B289,'[3]Lab Sheet'!$C:$E,3,)</f>
        <v>0</v>
      </c>
      <c r="O289" t="str">
        <f>VLOOKUP($B289,[3]Taxonomy!$A:$K,2,)</f>
        <v>Arthropoda</v>
      </c>
    </row>
    <row r="290" spans="1:26" x14ac:dyDescent="0.25">
      <c r="A290" t="s">
        <v>614</v>
      </c>
      <c r="B290" t="s">
        <v>615</v>
      </c>
      <c r="C290" t="s">
        <v>509</v>
      </c>
      <c r="M290">
        <f>VLOOKUP(B290,'[3]Lab Sheet'!$C:$E,3,)</f>
        <v>0</v>
      </c>
      <c r="O290" t="str">
        <f>VLOOKUP($B290,[3]Taxonomy!$A:$K,2,)</f>
        <v>Arthropoda</v>
      </c>
    </row>
    <row r="291" spans="1:26" x14ac:dyDescent="0.25">
      <c r="A291" t="s">
        <v>616</v>
      </c>
      <c r="B291" t="s">
        <v>617</v>
      </c>
      <c r="C291" t="s">
        <v>509</v>
      </c>
      <c r="M291">
        <f>VLOOKUP(B291,[4]Sheet1!$C:$E,3,)</f>
        <v>0</v>
      </c>
      <c r="O291" t="e">
        <f>VLOOKUP($B291,[3]Taxonomy!$A:$K,2,)</f>
        <v>#N/A</v>
      </c>
      <c r="P291" t="e">
        <f>VLOOKUP($B291,[3]Taxonomy!$A:$K,3,)</f>
        <v>#N/A</v>
      </c>
      <c r="Q291" t="e">
        <f>VLOOKUP($B291,[3]Taxonomy!$A:$K,4,)</f>
        <v>#N/A</v>
      </c>
      <c r="R291" t="e">
        <f>VLOOKUP($B291,[3]Taxonomy!$A:$K,5,)</f>
        <v>#N/A</v>
      </c>
      <c r="S291" t="e">
        <f>VLOOKUP($B291,[3]Taxonomy!$A:$K,6,)</f>
        <v>#N/A</v>
      </c>
      <c r="T291" t="e">
        <f>VLOOKUP($B291,[3]Taxonomy!$A:$K,7,)</f>
        <v>#N/A</v>
      </c>
      <c r="U291" t="e">
        <f>VLOOKUP($B291,[3]Taxonomy!$A:$K,8,)</f>
        <v>#N/A</v>
      </c>
      <c r="V291" t="e">
        <f>VLOOKUP($B291,[3]Taxonomy!$A:$K,9,)</f>
        <v>#N/A</v>
      </c>
      <c r="W291" t="e">
        <f>VLOOKUP($B291,[3]Taxonomy!$A:$K,10,)</f>
        <v>#N/A</v>
      </c>
      <c r="X291" t="e">
        <f>VLOOKUP($B291,[3]Taxonomy!$A:$K,11,)</f>
        <v>#N/A</v>
      </c>
      <c r="Y291" t="e">
        <f>VLOOKUP($B291,[3]Taxonomy!$A:$K,12,)</f>
        <v>#N/A</v>
      </c>
      <c r="Z291" t="e">
        <f>VLOOKUP($B291,[3]Taxonomy!$A:$K,13,)</f>
        <v>#N/A</v>
      </c>
    </row>
    <row r="292" spans="1:26" x14ac:dyDescent="0.25">
      <c r="A292" t="s">
        <v>618</v>
      </c>
      <c r="B292" t="s">
        <v>619</v>
      </c>
      <c r="C292" t="s">
        <v>509</v>
      </c>
      <c r="M292">
        <f>VLOOKUP(B292,[4]Sheet1!$C:$E,3,)</f>
        <v>0</v>
      </c>
      <c r="O292" t="e">
        <f>VLOOKUP($B292,[3]Taxonomy!$A:$K,2,)</f>
        <v>#N/A</v>
      </c>
      <c r="P292" t="e">
        <f>VLOOKUP($B292,[3]Taxonomy!$A:$K,3,)</f>
        <v>#N/A</v>
      </c>
      <c r="Q292" t="e">
        <f>VLOOKUP($B292,[3]Taxonomy!$A:$K,4,)</f>
        <v>#N/A</v>
      </c>
      <c r="R292" t="e">
        <f>VLOOKUP($B292,[3]Taxonomy!$A:$K,5,)</f>
        <v>#N/A</v>
      </c>
      <c r="S292" t="e">
        <f>VLOOKUP($B292,[3]Taxonomy!$A:$K,6,)</f>
        <v>#N/A</v>
      </c>
      <c r="T292" t="e">
        <f>VLOOKUP($B292,[3]Taxonomy!$A:$K,7,)</f>
        <v>#N/A</v>
      </c>
      <c r="U292" t="e">
        <f>VLOOKUP($B292,[3]Taxonomy!$A:$K,8,)</f>
        <v>#N/A</v>
      </c>
      <c r="V292" t="e">
        <f>VLOOKUP($B292,[3]Taxonomy!$A:$K,9,)</f>
        <v>#N/A</v>
      </c>
      <c r="W292" t="e">
        <f>VLOOKUP($B292,[3]Taxonomy!$A:$K,10,)</f>
        <v>#N/A</v>
      </c>
      <c r="X292" t="e">
        <f>VLOOKUP($B292,[3]Taxonomy!$A:$K,11,)</f>
        <v>#N/A</v>
      </c>
      <c r="Y292" t="e">
        <f>VLOOKUP($B292,[3]Taxonomy!$A:$K,12,)</f>
        <v>#N/A</v>
      </c>
      <c r="Z292" t="e">
        <f>VLOOKUP($B292,[3]Taxonomy!$A:$K,13,)</f>
        <v>#N/A</v>
      </c>
    </row>
    <row r="293" spans="1:26" x14ac:dyDescent="0.25">
      <c r="A293" t="s">
        <v>620</v>
      </c>
      <c r="B293" t="s">
        <v>621</v>
      </c>
      <c r="C293" t="s">
        <v>509</v>
      </c>
      <c r="M293">
        <f>VLOOKUP(B293,[4]Sheet1!$C:$E,3,)</f>
        <v>0</v>
      </c>
      <c r="O293" t="e">
        <f>VLOOKUP($B293,[3]Taxonomy!$A:$K,2,)</f>
        <v>#N/A</v>
      </c>
      <c r="P293" t="e">
        <f>VLOOKUP($B293,[3]Taxonomy!$A:$K,3,)</f>
        <v>#N/A</v>
      </c>
      <c r="Q293" t="e">
        <f>VLOOKUP($B293,[3]Taxonomy!$A:$K,4,)</f>
        <v>#N/A</v>
      </c>
      <c r="R293" t="e">
        <f>VLOOKUP($B293,[3]Taxonomy!$A:$K,5,)</f>
        <v>#N/A</v>
      </c>
      <c r="S293" t="e">
        <f>VLOOKUP($B293,[3]Taxonomy!$A:$K,6,)</f>
        <v>#N/A</v>
      </c>
      <c r="T293" t="e">
        <f>VLOOKUP($B293,[3]Taxonomy!$A:$K,7,)</f>
        <v>#N/A</v>
      </c>
      <c r="U293" t="e">
        <f>VLOOKUP($B293,[3]Taxonomy!$A:$K,8,)</f>
        <v>#N/A</v>
      </c>
      <c r="V293" t="e">
        <f>VLOOKUP($B293,[3]Taxonomy!$A:$K,9,)</f>
        <v>#N/A</v>
      </c>
      <c r="W293" t="e">
        <f>VLOOKUP($B293,[3]Taxonomy!$A:$K,10,)</f>
        <v>#N/A</v>
      </c>
      <c r="X293" t="e">
        <f>VLOOKUP($B293,[3]Taxonomy!$A:$K,11,)</f>
        <v>#N/A</v>
      </c>
      <c r="Y293" t="e">
        <f>VLOOKUP($B293,[3]Taxonomy!$A:$K,12,)</f>
        <v>#N/A</v>
      </c>
      <c r="Z293" t="e">
        <f>VLOOKUP($B293,[3]Taxonomy!$A:$K,13,)</f>
        <v>#N/A</v>
      </c>
    </row>
    <row r="294" spans="1:26" x14ac:dyDescent="0.25">
      <c r="A294" t="s">
        <v>622</v>
      </c>
      <c r="B294" t="s">
        <v>623</v>
      </c>
      <c r="C294" t="s">
        <v>509</v>
      </c>
      <c r="M294">
        <f>VLOOKUP(B294,[4]Sheet1!$C:$E,3,)</f>
        <v>0</v>
      </c>
      <c r="O294" t="e">
        <f>VLOOKUP($B294,[3]Taxonomy!$A:$K,2,)</f>
        <v>#N/A</v>
      </c>
      <c r="P294" t="e">
        <f>VLOOKUP($B294,[3]Taxonomy!$A:$K,3,)</f>
        <v>#N/A</v>
      </c>
      <c r="Q294" t="e">
        <f>VLOOKUP($B294,[3]Taxonomy!$A:$K,4,)</f>
        <v>#N/A</v>
      </c>
      <c r="R294" t="e">
        <f>VLOOKUP($B294,[3]Taxonomy!$A:$K,5,)</f>
        <v>#N/A</v>
      </c>
      <c r="S294" t="e">
        <f>VLOOKUP($B294,[3]Taxonomy!$A:$K,6,)</f>
        <v>#N/A</v>
      </c>
      <c r="T294" t="e">
        <f>VLOOKUP($B294,[3]Taxonomy!$A:$K,7,)</f>
        <v>#N/A</v>
      </c>
      <c r="U294" t="e">
        <f>VLOOKUP($B294,[3]Taxonomy!$A:$K,8,)</f>
        <v>#N/A</v>
      </c>
      <c r="V294" t="e">
        <f>VLOOKUP($B294,[3]Taxonomy!$A:$K,9,)</f>
        <v>#N/A</v>
      </c>
      <c r="W294" t="e">
        <f>VLOOKUP($B294,[3]Taxonomy!$A:$K,10,)</f>
        <v>#N/A</v>
      </c>
      <c r="X294" t="e">
        <f>VLOOKUP($B294,[3]Taxonomy!$A:$K,11,)</f>
        <v>#N/A</v>
      </c>
      <c r="Y294" t="e">
        <f>VLOOKUP($B294,[3]Taxonomy!$A:$K,12,)</f>
        <v>#N/A</v>
      </c>
      <c r="Z294" t="e">
        <f>VLOOKUP($B294,[3]Taxonomy!$A:$K,13,)</f>
        <v>#N/A</v>
      </c>
    </row>
    <row r="295" spans="1:26" x14ac:dyDescent="0.25">
      <c r="A295" t="s">
        <v>624</v>
      </c>
      <c r="B295" t="s">
        <v>625</v>
      </c>
      <c r="C295" t="s">
        <v>626</v>
      </c>
      <c r="O295" t="e">
        <f>VLOOKUP($B295,[3]Taxonomy!$A:$K,2,)</f>
        <v>#N/A</v>
      </c>
      <c r="P295" t="e">
        <f>VLOOKUP($B295,[3]Taxonomy!$A:$K,3,)</f>
        <v>#N/A</v>
      </c>
      <c r="Q295" t="e">
        <f>VLOOKUP($B295,[3]Taxonomy!$A:$K,4,)</f>
        <v>#N/A</v>
      </c>
      <c r="R295" t="e">
        <f>VLOOKUP($B295,[3]Taxonomy!$A:$K,5,)</f>
        <v>#N/A</v>
      </c>
      <c r="S295" t="e">
        <f>VLOOKUP($B295,[3]Taxonomy!$A:$K,6,)</f>
        <v>#N/A</v>
      </c>
      <c r="T295" t="e">
        <f>VLOOKUP($B295,[3]Taxonomy!$A:$K,7,)</f>
        <v>#N/A</v>
      </c>
      <c r="U295" t="e">
        <f>VLOOKUP($B295,[3]Taxonomy!$A:$K,8,)</f>
        <v>#N/A</v>
      </c>
      <c r="V295" t="e">
        <f>VLOOKUP($B295,[3]Taxonomy!$A:$K,9,)</f>
        <v>#N/A</v>
      </c>
      <c r="W295" t="e">
        <f>VLOOKUP($B295,[3]Taxonomy!$A:$K,10,)</f>
        <v>#N/A</v>
      </c>
      <c r="X295" t="e">
        <f>VLOOKUP($B295,[3]Taxonomy!$A:$K,11,)</f>
        <v>#N/A</v>
      </c>
      <c r="Y295" t="e">
        <f>VLOOKUP($B295,[3]Taxonomy!$A:$K,12,)</f>
        <v>#N/A</v>
      </c>
      <c r="Z295" t="e">
        <f>VLOOKUP($B295,[3]Taxonomy!$A:$K,13,)</f>
        <v>#N/A</v>
      </c>
    </row>
    <row r="296" spans="1:26" x14ac:dyDescent="0.25">
      <c r="A296" t="s">
        <v>627</v>
      </c>
      <c r="B296" t="s">
        <v>628</v>
      </c>
      <c r="C296" t="s">
        <v>626</v>
      </c>
      <c r="O296" t="e">
        <f>VLOOKUP($B296,[3]Taxonomy!$A:$K,2,)</f>
        <v>#N/A</v>
      </c>
      <c r="P296" t="e">
        <f>VLOOKUP($B296,[3]Taxonomy!$A:$K,3,)</f>
        <v>#N/A</v>
      </c>
      <c r="Q296" t="e">
        <f>VLOOKUP($B296,[3]Taxonomy!$A:$K,4,)</f>
        <v>#N/A</v>
      </c>
      <c r="R296" t="e">
        <f>VLOOKUP($B296,[3]Taxonomy!$A:$K,5,)</f>
        <v>#N/A</v>
      </c>
      <c r="S296" t="e">
        <f>VLOOKUP($B296,[3]Taxonomy!$A:$K,6,)</f>
        <v>#N/A</v>
      </c>
      <c r="T296" t="e">
        <f>VLOOKUP($B296,[3]Taxonomy!$A:$K,7,)</f>
        <v>#N/A</v>
      </c>
      <c r="U296" t="e">
        <f>VLOOKUP($B296,[3]Taxonomy!$A:$K,8,)</f>
        <v>#N/A</v>
      </c>
      <c r="V296" t="e">
        <f>VLOOKUP($B296,[3]Taxonomy!$A:$K,9,)</f>
        <v>#N/A</v>
      </c>
      <c r="W296" t="e">
        <f>VLOOKUP($B296,[3]Taxonomy!$A:$K,10,)</f>
        <v>#N/A</v>
      </c>
      <c r="X296" t="e">
        <f>VLOOKUP($B296,[3]Taxonomy!$A:$K,11,)</f>
        <v>#N/A</v>
      </c>
      <c r="Y296" t="e">
        <f>VLOOKUP($B296,[3]Taxonomy!$A:$K,12,)</f>
        <v>#N/A</v>
      </c>
      <c r="Z296" t="e">
        <f>VLOOKUP($B296,[3]Taxonomy!$A:$K,13,)</f>
        <v>#N/A</v>
      </c>
    </row>
    <row r="297" spans="1:26" x14ac:dyDescent="0.25">
      <c r="A297" t="s">
        <v>629</v>
      </c>
      <c r="B297" t="s">
        <v>630</v>
      </c>
      <c r="C297" t="s">
        <v>631</v>
      </c>
      <c r="O297" t="e">
        <f>VLOOKUP($B297,[3]Taxonomy!$A:$K,2,)</f>
        <v>#N/A</v>
      </c>
      <c r="P297" t="e">
        <f>VLOOKUP($B297,[3]Taxonomy!$A:$K,3,)</f>
        <v>#N/A</v>
      </c>
      <c r="Q297" t="e">
        <f>VLOOKUP($B297,[3]Taxonomy!$A:$K,4,)</f>
        <v>#N/A</v>
      </c>
      <c r="R297" t="e">
        <f>VLOOKUP($B297,[3]Taxonomy!$A:$K,5,)</f>
        <v>#N/A</v>
      </c>
      <c r="S297" t="e">
        <f>VLOOKUP($B297,[3]Taxonomy!$A:$K,6,)</f>
        <v>#N/A</v>
      </c>
      <c r="T297" t="e">
        <f>VLOOKUP($B297,[3]Taxonomy!$A:$K,7,)</f>
        <v>#N/A</v>
      </c>
      <c r="U297" t="e">
        <f>VLOOKUP($B297,[3]Taxonomy!$A:$K,8,)</f>
        <v>#N/A</v>
      </c>
      <c r="V297" t="e">
        <f>VLOOKUP($B297,[3]Taxonomy!$A:$K,9,)</f>
        <v>#N/A</v>
      </c>
      <c r="W297" t="e">
        <f>VLOOKUP($B297,[3]Taxonomy!$A:$K,10,)</f>
        <v>#N/A</v>
      </c>
      <c r="X297" t="e">
        <f>VLOOKUP($B297,[3]Taxonomy!$A:$K,11,)</f>
        <v>#N/A</v>
      </c>
      <c r="Y297" t="e">
        <f>VLOOKUP($B297,[3]Taxonomy!$A:$K,12,)</f>
        <v>#N/A</v>
      </c>
      <c r="Z297" t="e">
        <f>VLOOKUP($B297,[3]Taxonomy!$A:$K,13,)</f>
        <v>#N/A</v>
      </c>
    </row>
    <row r="298" spans="1:26" x14ac:dyDescent="0.25">
      <c r="A298" t="s">
        <v>632</v>
      </c>
      <c r="B298" t="s">
        <v>633</v>
      </c>
      <c r="C298" t="s">
        <v>631</v>
      </c>
      <c r="O298" t="e">
        <f>VLOOKUP($B298,[3]Taxonomy!$A:$K,2,)</f>
        <v>#N/A</v>
      </c>
      <c r="P298" t="e">
        <f>VLOOKUP($B298,[3]Taxonomy!$A:$K,3,)</f>
        <v>#N/A</v>
      </c>
      <c r="Q298" t="e">
        <f>VLOOKUP($B298,[3]Taxonomy!$A:$K,4,)</f>
        <v>#N/A</v>
      </c>
      <c r="R298" t="e">
        <f>VLOOKUP($B298,[3]Taxonomy!$A:$K,5,)</f>
        <v>#N/A</v>
      </c>
      <c r="S298" t="e">
        <f>VLOOKUP($B298,[3]Taxonomy!$A:$K,6,)</f>
        <v>#N/A</v>
      </c>
      <c r="T298" t="e">
        <f>VLOOKUP($B298,[3]Taxonomy!$A:$K,7,)</f>
        <v>#N/A</v>
      </c>
      <c r="U298" t="e">
        <f>VLOOKUP($B298,[3]Taxonomy!$A:$K,8,)</f>
        <v>#N/A</v>
      </c>
      <c r="V298" t="e">
        <f>VLOOKUP($B298,[3]Taxonomy!$A:$K,9,)</f>
        <v>#N/A</v>
      </c>
      <c r="W298" t="e">
        <f>VLOOKUP($B298,[3]Taxonomy!$A:$K,10,)</f>
        <v>#N/A</v>
      </c>
      <c r="X298" t="e">
        <f>VLOOKUP($B298,[3]Taxonomy!$A:$K,11,)</f>
        <v>#N/A</v>
      </c>
      <c r="Y298" t="e">
        <f>VLOOKUP($B298,[3]Taxonomy!$A:$K,12,)</f>
        <v>#N/A</v>
      </c>
      <c r="Z298" t="e">
        <f>VLOOKUP($B298,[3]Taxonomy!$A:$K,13,)</f>
        <v>#N/A</v>
      </c>
    </row>
    <row r="299" spans="1:26" x14ac:dyDescent="0.25">
      <c r="A299" t="s">
        <v>634</v>
      </c>
      <c r="B299" t="s">
        <v>635</v>
      </c>
      <c r="C299" t="s">
        <v>631</v>
      </c>
      <c r="O299" t="e">
        <f>VLOOKUP($B299,[3]Taxonomy!$A:$K,2,)</f>
        <v>#N/A</v>
      </c>
      <c r="P299" t="e">
        <f>VLOOKUP($B299,[3]Taxonomy!$A:$K,3,)</f>
        <v>#N/A</v>
      </c>
      <c r="Q299" t="e">
        <f>VLOOKUP($B299,[3]Taxonomy!$A:$K,4,)</f>
        <v>#N/A</v>
      </c>
      <c r="R299" t="e">
        <f>VLOOKUP($B299,[3]Taxonomy!$A:$K,5,)</f>
        <v>#N/A</v>
      </c>
      <c r="S299" t="e">
        <f>VLOOKUP($B299,[3]Taxonomy!$A:$K,6,)</f>
        <v>#N/A</v>
      </c>
      <c r="T299" t="e">
        <f>VLOOKUP($B299,[3]Taxonomy!$A:$K,7,)</f>
        <v>#N/A</v>
      </c>
      <c r="U299" t="e">
        <f>VLOOKUP($B299,[3]Taxonomy!$A:$K,8,)</f>
        <v>#N/A</v>
      </c>
      <c r="V299" t="e">
        <f>VLOOKUP($B299,[3]Taxonomy!$A:$K,9,)</f>
        <v>#N/A</v>
      </c>
      <c r="W299" t="e">
        <f>VLOOKUP($B299,[3]Taxonomy!$A:$K,10,)</f>
        <v>#N/A</v>
      </c>
      <c r="X299" t="e">
        <f>VLOOKUP($B299,[3]Taxonomy!$A:$K,11,)</f>
        <v>#N/A</v>
      </c>
      <c r="Y299" t="e">
        <f>VLOOKUP($B299,[3]Taxonomy!$A:$K,12,)</f>
        <v>#N/A</v>
      </c>
      <c r="Z299" t="e">
        <f>VLOOKUP($B299,[3]Taxonomy!$A:$K,13,)</f>
        <v>#N/A</v>
      </c>
    </row>
    <row r="300" spans="1:26" x14ac:dyDescent="0.25">
      <c r="A300" t="s">
        <v>636</v>
      </c>
      <c r="B300" t="s">
        <v>637</v>
      </c>
      <c r="C300" t="s">
        <v>631</v>
      </c>
      <c r="O300" t="e">
        <f>VLOOKUP($B300,[3]Taxonomy!$A:$K,2,)</f>
        <v>#N/A</v>
      </c>
      <c r="P300" t="e">
        <f>VLOOKUP($B300,[3]Taxonomy!$A:$K,3,)</f>
        <v>#N/A</v>
      </c>
      <c r="Q300" t="e">
        <f>VLOOKUP($B300,[3]Taxonomy!$A:$K,4,)</f>
        <v>#N/A</v>
      </c>
      <c r="R300" t="e">
        <f>VLOOKUP($B300,[3]Taxonomy!$A:$K,5,)</f>
        <v>#N/A</v>
      </c>
      <c r="S300" t="e">
        <f>VLOOKUP($B300,[3]Taxonomy!$A:$K,6,)</f>
        <v>#N/A</v>
      </c>
      <c r="T300" t="e">
        <f>VLOOKUP($B300,[3]Taxonomy!$A:$K,7,)</f>
        <v>#N/A</v>
      </c>
      <c r="U300" t="e">
        <f>VLOOKUP($B300,[3]Taxonomy!$A:$K,8,)</f>
        <v>#N/A</v>
      </c>
      <c r="V300" t="e">
        <f>VLOOKUP($B300,[3]Taxonomy!$A:$K,9,)</f>
        <v>#N/A</v>
      </c>
      <c r="W300" t="e">
        <f>VLOOKUP($B300,[3]Taxonomy!$A:$K,10,)</f>
        <v>#N/A</v>
      </c>
      <c r="X300" t="e">
        <f>VLOOKUP($B300,[3]Taxonomy!$A:$K,11,)</f>
        <v>#N/A</v>
      </c>
      <c r="Y300" t="e">
        <f>VLOOKUP($B300,[3]Taxonomy!$A:$K,12,)</f>
        <v>#N/A</v>
      </c>
      <c r="Z300" t="e">
        <f>VLOOKUP($B300,[3]Taxonomy!$A:$K,13,)</f>
        <v>#N/A</v>
      </c>
    </row>
    <row r="301" spans="1:26" x14ac:dyDescent="0.25">
      <c r="A301" t="s">
        <v>638</v>
      </c>
      <c r="B301" t="s">
        <v>639</v>
      </c>
      <c r="C301" t="s">
        <v>631</v>
      </c>
      <c r="M301" t="str">
        <f>VLOOKUP(B301,[4]Sheet1!$C:$E,3,)</f>
        <v>BOLD:AAG7343</v>
      </c>
      <c r="O301" t="e">
        <f>VLOOKUP($B301,[3]Taxonomy!$A:$K,2,)</f>
        <v>#N/A</v>
      </c>
      <c r="P301" t="e">
        <f>VLOOKUP($B301,[3]Taxonomy!$A:$K,3,)</f>
        <v>#N/A</v>
      </c>
      <c r="Q301" t="e">
        <f>VLOOKUP($B301,[3]Taxonomy!$A:$K,4,)</f>
        <v>#N/A</v>
      </c>
      <c r="R301" t="e">
        <f>VLOOKUP($B301,[3]Taxonomy!$A:$K,5,)</f>
        <v>#N/A</v>
      </c>
      <c r="S301" t="e">
        <f>VLOOKUP($B301,[3]Taxonomy!$A:$K,6,)</f>
        <v>#N/A</v>
      </c>
      <c r="T301" t="e">
        <f>VLOOKUP($B301,[3]Taxonomy!$A:$K,7,)</f>
        <v>#N/A</v>
      </c>
      <c r="U301" t="e">
        <f>VLOOKUP($B301,[3]Taxonomy!$A:$K,8,)</f>
        <v>#N/A</v>
      </c>
      <c r="V301" t="e">
        <f>VLOOKUP($B301,[3]Taxonomy!$A:$K,9,)</f>
        <v>#N/A</v>
      </c>
      <c r="W301" t="e">
        <f>VLOOKUP($B301,[3]Taxonomy!$A:$K,10,)</f>
        <v>#N/A</v>
      </c>
      <c r="X301" t="e">
        <f>VLOOKUP($B301,[3]Taxonomy!$A:$K,11,)</f>
        <v>#N/A</v>
      </c>
      <c r="Y301" t="e">
        <f>VLOOKUP($B301,[3]Taxonomy!$A:$K,12,)</f>
        <v>#N/A</v>
      </c>
      <c r="Z301" t="e">
        <f>VLOOKUP($B301,[3]Taxonomy!$A:$K,13,)</f>
        <v>#N/A</v>
      </c>
    </row>
    <row r="302" spans="1:26" x14ac:dyDescent="0.25">
      <c r="A302" t="s">
        <v>640</v>
      </c>
      <c r="B302" t="s">
        <v>641</v>
      </c>
      <c r="C302" t="s">
        <v>631</v>
      </c>
      <c r="M302" t="str">
        <f>VLOOKUP(B302,[4]Sheet1!$C:$E,3,)</f>
        <v>BOLD:AAG7343</v>
      </c>
      <c r="O302" t="e">
        <f>VLOOKUP($B302,[3]Taxonomy!$A:$K,2,)</f>
        <v>#N/A</v>
      </c>
      <c r="P302" t="e">
        <f>VLOOKUP($B302,[3]Taxonomy!$A:$K,3,)</f>
        <v>#N/A</v>
      </c>
      <c r="Q302" t="e">
        <f>VLOOKUP($B302,[3]Taxonomy!$A:$K,4,)</f>
        <v>#N/A</v>
      </c>
      <c r="R302" t="e">
        <f>VLOOKUP($B302,[3]Taxonomy!$A:$K,5,)</f>
        <v>#N/A</v>
      </c>
      <c r="S302" t="e">
        <f>VLOOKUP($B302,[3]Taxonomy!$A:$K,6,)</f>
        <v>#N/A</v>
      </c>
      <c r="T302" t="e">
        <f>VLOOKUP($B302,[3]Taxonomy!$A:$K,7,)</f>
        <v>#N/A</v>
      </c>
      <c r="U302" t="e">
        <f>VLOOKUP($B302,[3]Taxonomy!$A:$K,8,)</f>
        <v>#N/A</v>
      </c>
      <c r="V302" t="e">
        <f>VLOOKUP($B302,[3]Taxonomy!$A:$K,9,)</f>
        <v>#N/A</v>
      </c>
      <c r="W302" t="e">
        <f>VLOOKUP($B302,[3]Taxonomy!$A:$K,10,)</f>
        <v>#N/A</v>
      </c>
      <c r="X302" t="e">
        <f>VLOOKUP($B302,[3]Taxonomy!$A:$K,11,)</f>
        <v>#N/A</v>
      </c>
      <c r="Y302" t="e">
        <f>VLOOKUP($B302,[3]Taxonomy!$A:$K,12,)</f>
        <v>#N/A</v>
      </c>
      <c r="Z302" t="e">
        <f>VLOOKUP($B302,[3]Taxonomy!$A:$K,13,)</f>
        <v>#N/A</v>
      </c>
    </row>
    <row r="303" spans="1:26" x14ac:dyDescent="0.25">
      <c r="A303" t="s">
        <v>642</v>
      </c>
      <c r="B303" t="s">
        <v>643</v>
      </c>
      <c r="C303" t="s">
        <v>644</v>
      </c>
      <c r="M303" t="str">
        <f>VLOOKUP(B303,[4]Sheet1!$C:$E,3,)</f>
        <v>BOLD:AAG7342</v>
      </c>
      <c r="O303" t="e">
        <f>VLOOKUP($B303,[3]Taxonomy!$A:$K,2,)</f>
        <v>#N/A</v>
      </c>
      <c r="P303" t="e">
        <f>VLOOKUP($B303,[3]Taxonomy!$A:$K,3,)</f>
        <v>#N/A</v>
      </c>
      <c r="Q303" t="e">
        <f>VLOOKUP($B303,[3]Taxonomy!$A:$K,4,)</f>
        <v>#N/A</v>
      </c>
      <c r="R303" t="e">
        <f>VLOOKUP($B303,[3]Taxonomy!$A:$K,5,)</f>
        <v>#N/A</v>
      </c>
      <c r="S303" t="e">
        <f>VLOOKUP($B303,[3]Taxonomy!$A:$K,6,)</f>
        <v>#N/A</v>
      </c>
      <c r="T303" t="e">
        <f>VLOOKUP($B303,[3]Taxonomy!$A:$K,7,)</f>
        <v>#N/A</v>
      </c>
      <c r="U303" t="e">
        <f>VLOOKUP($B303,[3]Taxonomy!$A:$K,8,)</f>
        <v>#N/A</v>
      </c>
      <c r="V303" t="e">
        <f>VLOOKUP($B303,[3]Taxonomy!$A:$K,9,)</f>
        <v>#N/A</v>
      </c>
      <c r="W303" t="e">
        <f>VLOOKUP($B303,[3]Taxonomy!$A:$K,10,)</f>
        <v>#N/A</v>
      </c>
      <c r="X303" t="e">
        <f>VLOOKUP($B303,[3]Taxonomy!$A:$K,11,)</f>
        <v>#N/A</v>
      </c>
      <c r="Y303" t="e">
        <f>VLOOKUP($B303,[3]Taxonomy!$A:$K,12,)</f>
        <v>#N/A</v>
      </c>
      <c r="Z303" t="e">
        <f>VLOOKUP($B303,[3]Taxonomy!$A:$K,13,)</f>
        <v>#N/A</v>
      </c>
    </row>
    <row r="304" spans="1:26" hidden="1" x14ac:dyDescent="0.25">
      <c r="A304" t="s">
        <v>645</v>
      </c>
      <c r="B304" t="s">
        <v>646</v>
      </c>
      <c r="C304" t="s">
        <v>647</v>
      </c>
      <c r="D304" t="str">
        <f>VLOOKUP(B304,'[1]important one'!$A:$C,3,)</f>
        <v>CARD001</v>
      </c>
      <c r="E304">
        <f t="shared" ref="E304:E356" si="2">IF(C304=D304,1,0)</f>
        <v>1</v>
      </c>
      <c r="O304" t="e">
        <f>VLOOKUP($B304,[3]Taxonomy!$A:$K,2,)</f>
        <v>#N/A</v>
      </c>
      <c r="P304" t="e">
        <f>VLOOKUP($B304,[3]Taxonomy!$A:$K,3,)</f>
        <v>#N/A</v>
      </c>
      <c r="Q304" t="e">
        <f>VLOOKUP($B304,[3]Taxonomy!$A:$K,4,)</f>
        <v>#N/A</v>
      </c>
      <c r="R304" t="e">
        <f>VLOOKUP($B304,[3]Taxonomy!$A:$K,5,)</f>
        <v>#N/A</v>
      </c>
      <c r="S304" t="e">
        <f>VLOOKUP($B304,[3]Taxonomy!$A:$K,6,)</f>
        <v>#N/A</v>
      </c>
      <c r="T304" t="e">
        <f>VLOOKUP($B304,[3]Taxonomy!$A:$K,7,)</f>
        <v>#N/A</v>
      </c>
      <c r="U304" t="e">
        <f>VLOOKUP($B304,[3]Taxonomy!$A:$K,8,)</f>
        <v>#N/A</v>
      </c>
      <c r="V304" t="e">
        <f>VLOOKUP($B304,[3]Taxonomy!$A:$K,9,)</f>
        <v>#N/A</v>
      </c>
      <c r="W304" t="e">
        <f>VLOOKUP($B304,[3]Taxonomy!$A:$K,10,)</f>
        <v>#N/A</v>
      </c>
      <c r="X304" t="e">
        <f>VLOOKUP($B304,[3]Taxonomy!$A:$K,11,)</f>
        <v>#N/A</v>
      </c>
      <c r="Y304" t="e">
        <f>VLOOKUP($B304,[3]Taxonomy!$A:$K,12,)</f>
        <v>#N/A</v>
      </c>
      <c r="Z304" t="e">
        <f>VLOOKUP($B304,[3]Taxonomy!$A:$K,13,)</f>
        <v>#N/A</v>
      </c>
    </row>
    <row r="305" spans="1:26" hidden="1" x14ac:dyDescent="0.25">
      <c r="A305" t="s">
        <v>648</v>
      </c>
      <c r="B305" t="s">
        <v>649</v>
      </c>
      <c r="C305" t="s">
        <v>647</v>
      </c>
      <c r="D305" t="str">
        <f>VLOOKUP(B305,'[1]important one'!$A:$C,3,)</f>
        <v>CARD001</v>
      </c>
      <c r="E305">
        <f t="shared" si="2"/>
        <v>1</v>
      </c>
      <c r="O305" t="e">
        <f>VLOOKUP($B305,[3]Taxonomy!$A:$K,2,)</f>
        <v>#N/A</v>
      </c>
      <c r="P305" t="e">
        <f>VLOOKUP($B305,[3]Taxonomy!$A:$K,3,)</f>
        <v>#N/A</v>
      </c>
      <c r="Q305" t="e">
        <f>VLOOKUP($B305,[3]Taxonomy!$A:$K,4,)</f>
        <v>#N/A</v>
      </c>
      <c r="R305" t="e">
        <f>VLOOKUP($B305,[3]Taxonomy!$A:$K,5,)</f>
        <v>#N/A</v>
      </c>
      <c r="S305" t="e">
        <f>VLOOKUP($B305,[3]Taxonomy!$A:$K,6,)</f>
        <v>#N/A</v>
      </c>
      <c r="T305" t="e">
        <f>VLOOKUP($B305,[3]Taxonomy!$A:$K,7,)</f>
        <v>#N/A</v>
      </c>
      <c r="U305" t="e">
        <f>VLOOKUP($B305,[3]Taxonomy!$A:$K,8,)</f>
        <v>#N/A</v>
      </c>
      <c r="V305" t="e">
        <f>VLOOKUP($B305,[3]Taxonomy!$A:$K,9,)</f>
        <v>#N/A</v>
      </c>
      <c r="W305" t="e">
        <f>VLOOKUP($B305,[3]Taxonomy!$A:$K,10,)</f>
        <v>#N/A</v>
      </c>
      <c r="X305" t="e">
        <f>VLOOKUP($B305,[3]Taxonomy!$A:$K,11,)</f>
        <v>#N/A</v>
      </c>
      <c r="Y305" t="e">
        <f>VLOOKUP($B305,[3]Taxonomy!$A:$K,12,)</f>
        <v>#N/A</v>
      </c>
      <c r="Z305" t="e">
        <f>VLOOKUP($B305,[3]Taxonomy!$A:$K,13,)</f>
        <v>#N/A</v>
      </c>
    </row>
    <row r="306" spans="1:26" hidden="1" x14ac:dyDescent="0.25">
      <c r="A306" t="s">
        <v>650</v>
      </c>
      <c r="B306" t="s">
        <v>651</v>
      </c>
      <c r="C306" t="s">
        <v>647</v>
      </c>
      <c r="D306" t="str">
        <f>VLOOKUP(B306,'[1]important one'!$A:$C,3,)</f>
        <v>CARD001</v>
      </c>
      <c r="E306">
        <f t="shared" si="2"/>
        <v>1</v>
      </c>
      <c r="O306" t="e">
        <f>VLOOKUP($B306,[3]Taxonomy!$A:$K,2,)</f>
        <v>#N/A</v>
      </c>
      <c r="P306" t="e">
        <f>VLOOKUP($B306,[3]Taxonomy!$A:$K,3,)</f>
        <v>#N/A</v>
      </c>
      <c r="Q306" t="e">
        <f>VLOOKUP($B306,[3]Taxonomy!$A:$K,4,)</f>
        <v>#N/A</v>
      </c>
      <c r="R306" t="e">
        <f>VLOOKUP($B306,[3]Taxonomy!$A:$K,5,)</f>
        <v>#N/A</v>
      </c>
      <c r="S306" t="e">
        <f>VLOOKUP($B306,[3]Taxonomy!$A:$K,6,)</f>
        <v>#N/A</v>
      </c>
      <c r="T306" t="e">
        <f>VLOOKUP($B306,[3]Taxonomy!$A:$K,7,)</f>
        <v>#N/A</v>
      </c>
      <c r="U306" t="e">
        <f>VLOOKUP($B306,[3]Taxonomy!$A:$K,8,)</f>
        <v>#N/A</v>
      </c>
      <c r="V306" t="e">
        <f>VLOOKUP($B306,[3]Taxonomy!$A:$K,9,)</f>
        <v>#N/A</v>
      </c>
      <c r="W306" t="e">
        <f>VLOOKUP($B306,[3]Taxonomy!$A:$K,10,)</f>
        <v>#N/A</v>
      </c>
      <c r="X306" t="e">
        <f>VLOOKUP($B306,[3]Taxonomy!$A:$K,11,)</f>
        <v>#N/A</v>
      </c>
      <c r="Y306" t="e">
        <f>VLOOKUP($B306,[3]Taxonomy!$A:$K,12,)</f>
        <v>#N/A</v>
      </c>
      <c r="Z306" t="e">
        <f>VLOOKUP($B306,[3]Taxonomy!$A:$K,13,)</f>
        <v>#N/A</v>
      </c>
    </row>
    <row r="307" spans="1:26" hidden="1" x14ac:dyDescent="0.25">
      <c r="A307" t="s">
        <v>652</v>
      </c>
      <c r="B307" t="s">
        <v>653</v>
      </c>
      <c r="C307" t="s">
        <v>647</v>
      </c>
      <c r="D307" t="str">
        <f>VLOOKUP(B307,'[1]important one'!$A:$C,3,)</f>
        <v>CARD001</v>
      </c>
      <c r="E307">
        <f t="shared" si="2"/>
        <v>1</v>
      </c>
      <c r="O307" t="e">
        <f>VLOOKUP($B307,[3]Taxonomy!$A:$K,2,)</f>
        <v>#N/A</v>
      </c>
      <c r="P307" t="e">
        <f>VLOOKUP($B307,[3]Taxonomy!$A:$K,3,)</f>
        <v>#N/A</v>
      </c>
      <c r="Q307" t="e">
        <f>VLOOKUP($B307,[3]Taxonomy!$A:$K,4,)</f>
        <v>#N/A</v>
      </c>
      <c r="R307" t="e">
        <f>VLOOKUP($B307,[3]Taxonomy!$A:$K,5,)</f>
        <v>#N/A</v>
      </c>
      <c r="S307" t="e">
        <f>VLOOKUP($B307,[3]Taxonomy!$A:$K,6,)</f>
        <v>#N/A</v>
      </c>
      <c r="T307" t="e">
        <f>VLOOKUP($B307,[3]Taxonomy!$A:$K,7,)</f>
        <v>#N/A</v>
      </c>
      <c r="U307" t="e">
        <f>VLOOKUP($B307,[3]Taxonomy!$A:$K,8,)</f>
        <v>#N/A</v>
      </c>
      <c r="V307" t="e">
        <f>VLOOKUP($B307,[3]Taxonomy!$A:$K,9,)</f>
        <v>#N/A</v>
      </c>
      <c r="W307" t="e">
        <f>VLOOKUP($B307,[3]Taxonomy!$A:$K,10,)</f>
        <v>#N/A</v>
      </c>
      <c r="X307" t="e">
        <f>VLOOKUP($B307,[3]Taxonomy!$A:$K,11,)</f>
        <v>#N/A</v>
      </c>
      <c r="Y307" t="e">
        <f>VLOOKUP($B307,[3]Taxonomy!$A:$K,12,)</f>
        <v>#N/A</v>
      </c>
      <c r="Z307" t="e">
        <f>VLOOKUP($B307,[3]Taxonomy!$A:$K,13,)</f>
        <v>#N/A</v>
      </c>
    </row>
    <row r="308" spans="1:26" hidden="1" x14ac:dyDescent="0.25">
      <c r="A308" t="s">
        <v>654</v>
      </c>
      <c r="B308" t="s">
        <v>655</v>
      </c>
      <c r="C308" t="s">
        <v>647</v>
      </c>
      <c r="D308" t="str">
        <f>VLOOKUP(B308,'[1]important one'!$A:$C,3,)</f>
        <v>CARD001</v>
      </c>
      <c r="E308">
        <f t="shared" si="2"/>
        <v>1</v>
      </c>
      <c r="O308" t="e">
        <f>VLOOKUP($B308,[3]Taxonomy!$A:$K,2,)</f>
        <v>#N/A</v>
      </c>
      <c r="P308" t="e">
        <f>VLOOKUP($B308,[3]Taxonomy!$A:$K,3,)</f>
        <v>#N/A</v>
      </c>
      <c r="Q308" t="e">
        <f>VLOOKUP($B308,[3]Taxonomy!$A:$K,4,)</f>
        <v>#N/A</v>
      </c>
      <c r="R308" t="e">
        <f>VLOOKUP($B308,[3]Taxonomy!$A:$K,5,)</f>
        <v>#N/A</v>
      </c>
      <c r="S308" t="e">
        <f>VLOOKUP($B308,[3]Taxonomy!$A:$K,6,)</f>
        <v>#N/A</v>
      </c>
      <c r="T308" t="e">
        <f>VLOOKUP($B308,[3]Taxonomy!$A:$K,7,)</f>
        <v>#N/A</v>
      </c>
      <c r="U308" t="e">
        <f>VLOOKUP($B308,[3]Taxonomy!$A:$K,8,)</f>
        <v>#N/A</v>
      </c>
      <c r="V308" t="e">
        <f>VLOOKUP($B308,[3]Taxonomy!$A:$K,9,)</f>
        <v>#N/A</v>
      </c>
      <c r="W308" t="e">
        <f>VLOOKUP($B308,[3]Taxonomy!$A:$K,10,)</f>
        <v>#N/A</v>
      </c>
      <c r="X308" t="e">
        <f>VLOOKUP($B308,[3]Taxonomy!$A:$K,11,)</f>
        <v>#N/A</v>
      </c>
      <c r="Y308" t="e">
        <f>VLOOKUP($B308,[3]Taxonomy!$A:$K,12,)</f>
        <v>#N/A</v>
      </c>
      <c r="Z308" t="e">
        <f>VLOOKUP($B308,[3]Taxonomy!$A:$K,13,)</f>
        <v>#N/A</v>
      </c>
    </row>
    <row r="309" spans="1:26" hidden="1" x14ac:dyDescent="0.25">
      <c r="A309" t="s">
        <v>656</v>
      </c>
      <c r="B309" t="s">
        <v>657</v>
      </c>
      <c r="C309" t="s">
        <v>647</v>
      </c>
      <c r="D309" t="str">
        <f>VLOOKUP(B309,'[1]important one'!$A:$C,3,)</f>
        <v>CARD001</v>
      </c>
      <c r="E309">
        <f t="shared" si="2"/>
        <v>1</v>
      </c>
      <c r="O309" t="e">
        <f>VLOOKUP($B309,[3]Taxonomy!$A:$K,2,)</f>
        <v>#N/A</v>
      </c>
      <c r="P309" t="e">
        <f>VLOOKUP($B309,[3]Taxonomy!$A:$K,3,)</f>
        <v>#N/A</v>
      </c>
      <c r="Q309" t="e">
        <f>VLOOKUP($B309,[3]Taxonomy!$A:$K,4,)</f>
        <v>#N/A</v>
      </c>
      <c r="R309" t="e">
        <f>VLOOKUP($B309,[3]Taxonomy!$A:$K,5,)</f>
        <v>#N/A</v>
      </c>
      <c r="S309" t="e">
        <f>VLOOKUP($B309,[3]Taxonomy!$A:$K,6,)</f>
        <v>#N/A</v>
      </c>
      <c r="T309" t="e">
        <f>VLOOKUP($B309,[3]Taxonomy!$A:$K,7,)</f>
        <v>#N/A</v>
      </c>
      <c r="U309" t="e">
        <f>VLOOKUP($B309,[3]Taxonomy!$A:$K,8,)</f>
        <v>#N/A</v>
      </c>
      <c r="V309" t="e">
        <f>VLOOKUP($B309,[3]Taxonomy!$A:$K,9,)</f>
        <v>#N/A</v>
      </c>
      <c r="W309" t="e">
        <f>VLOOKUP($B309,[3]Taxonomy!$A:$K,10,)</f>
        <v>#N/A</v>
      </c>
      <c r="X309" t="e">
        <f>VLOOKUP($B309,[3]Taxonomy!$A:$K,11,)</f>
        <v>#N/A</v>
      </c>
      <c r="Y309" t="e">
        <f>VLOOKUP($B309,[3]Taxonomy!$A:$K,12,)</f>
        <v>#N/A</v>
      </c>
      <c r="Z309" t="e">
        <f>VLOOKUP($B309,[3]Taxonomy!$A:$K,13,)</f>
        <v>#N/A</v>
      </c>
    </row>
    <row r="310" spans="1:26" hidden="1" x14ac:dyDescent="0.25">
      <c r="A310" t="s">
        <v>658</v>
      </c>
      <c r="B310" t="s">
        <v>659</v>
      </c>
      <c r="C310" t="s">
        <v>647</v>
      </c>
      <c r="D310" t="str">
        <f>VLOOKUP(B310,'[1]important one'!$A:$C,3,)</f>
        <v>CARD001</v>
      </c>
      <c r="E310">
        <f t="shared" si="2"/>
        <v>1</v>
      </c>
      <c r="O310" t="e">
        <f>VLOOKUP($B310,[3]Taxonomy!$A:$K,2,)</f>
        <v>#N/A</v>
      </c>
      <c r="P310" t="e">
        <f>VLOOKUP($B310,[3]Taxonomy!$A:$K,3,)</f>
        <v>#N/A</v>
      </c>
      <c r="Q310" t="e">
        <f>VLOOKUP($B310,[3]Taxonomy!$A:$K,4,)</f>
        <v>#N/A</v>
      </c>
      <c r="R310" t="e">
        <f>VLOOKUP($B310,[3]Taxonomy!$A:$K,5,)</f>
        <v>#N/A</v>
      </c>
      <c r="S310" t="e">
        <f>VLOOKUP($B310,[3]Taxonomy!$A:$K,6,)</f>
        <v>#N/A</v>
      </c>
      <c r="T310" t="e">
        <f>VLOOKUP($B310,[3]Taxonomy!$A:$K,7,)</f>
        <v>#N/A</v>
      </c>
      <c r="U310" t="e">
        <f>VLOOKUP($B310,[3]Taxonomy!$A:$K,8,)</f>
        <v>#N/A</v>
      </c>
      <c r="V310" t="e">
        <f>VLOOKUP($B310,[3]Taxonomy!$A:$K,9,)</f>
        <v>#N/A</v>
      </c>
      <c r="W310" t="e">
        <f>VLOOKUP($B310,[3]Taxonomy!$A:$K,10,)</f>
        <v>#N/A</v>
      </c>
      <c r="X310" t="e">
        <f>VLOOKUP($B310,[3]Taxonomy!$A:$K,11,)</f>
        <v>#N/A</v>
      </c>
      <c r="Y310" t="e">
        <f>VLOOKUP($B310,[3]Taxonomy!$A:$K,12,)</f>
        <v>#N/A</v>
      </c>
      <c r="Z310" t="e">
        <f>VLOOKUP($B310,[3]Taxonomy!$A:$K,13,)</f>
        <v>#N/A</v>
      </c>
    </row>
    <row r="311" spans="1:26" hidden="1" x14ac:dyDescent="0.25">
      <c r="A311" t="s">
        <v>660</v>
      </c>
      <c r="B311" t="s">
        <v>661</v>
      </c>
      <c r="C311" t="s">
        <v>647</v>
      </c>
      <c r="D311" t="str">
        <f>VLOOKUP(B311,'[1]important one'!$A:$C,3,)</f>
        <v>CARD001</v>
      </c>
      <c r="E311">
        <f t="shared" si="2"/>
        <v>1</v>
      </c>
      <c r="O311" t="e">
        <f>VLOOKUP($B311,[3]Taxonomy!$A:$K,2,)</f>
        <v>#N/A</v>
      </c>
      <c r="P311" t="e">
        <f>VLOOKUP($B311,[3]Taxonomy!$A:$K,3,)</f>
        <v>#N/A</v>
      </c>
      <c r="Q311" t="e">
        <f>VLOOKUP($B311,[3]Taxonomy!$A:$K,4,)</f>
        <v>#N/A</v>
      </c>
      <c r="R311" t="e">
        <f>VLOOKUP($B311,[3]Taxonomy!$A:$K,5,)</f>
        <v>#N/A</v>
      </c>
      <c r="S311" t="e">
        <f>VLOOKUP($B311,[3]Taxonomy!$A:$K,6,)</f>
        <v>#N/A</v>
      </c>
      <c r="T311" t="e">
        <f>VLOOKUP($B311,[3]Taxonomy!$A:$K,7,)</f>
        <v>#N/A</v>
      </c>
      <c r="U311" t="e">
        <f>VLOOKUP($B311,[3]Taxonomy!$A:$K,8,)</f>
        <v>#N/A</v>
      </c>
      <c r="V311" t="e">
        <f>VLOOKUP($B311,[3]Taxonomy!$A:$K,9,)</f>
        <v>#N/A</v>
      </c>
      <c r="W311" t="e">
        <f>VLOOKUP($B311,[3]Taxonomy!$A:$K,10,)</f>
        <v>#N/A</v>
      </c>
      <c r="X311" t="e">
        <f>VLOOKUP($B311,[3]Taxonomy!$A:$K,11,)</f>
        <v>#N/A</v>
      </c>
      <c r="Y311" t="e">
        <f>VLOOKUP($B311,[3]Taxonomy!$A:$K,12,)</f>
        <v>#N/A</v>
      </c>
      <c r="Z311" t="e">
        <f>VLOOKUP($B311,[3]Taxonomy!$A:$K,13,)</f>
        <v>#N/A</v>
      </c>
    </row>
    <row r="312" spans="1:26" hidden="1" x14ac:dyDescent="0.25">
      <c r="A312" t="s">
        <v>662</v>
      </c>
      <c r="B312" t="s">
        <v>663</v>
      </c>
      <c r="C312" t="s">
        <v>647</v>
      </c>
      <c r="D312" t="str">
        <f>VLOOKUP(B312,'[1]important one'!$A:$C,3,)</f>
        <v>CARD001</v>
      </c>
      <c r="E312">
        <f t="shared" si="2"/>
        <v>1</v>
      </c>
      <c r="O312" t="e">
        <f>VLOOKUP($B312,[3]Taxonomy!$A:$K,2,)</f>
        <v>#N/A</v>
      </c>
      <c r="P312" t="e">
        <f>VLOOKUP($B312,[3]Taxonomy!$A:$K,3,)</f>
        <v>#N/A</v>
      </c>
      <c r="Q312" t="e">
        <f>VLOOKUP($B312,[3]Taxonomy!$A:$K,4,)</f>
        <v>#N/A</v>
      </c>
      <c r="R312" t="e">
        <f>VLOOKUP($B312,[3]Taxonomy!$A:$K,5,)</f>
        <v>#N/A</v>
      </c>
      <c r="S312" t="e">
        <f>VLOOKUP($B312,[3]Taxonomy!$A:$K,6,)</f>
        <v>#N/A</v>
      </c>
      <c r="T312" t="e">
        <f>VLOOKUP($B312,[3]Taxonomy!$A:$K,7,)</f>
        <v>#N/A</v>
      </c>
      <c r="U312" t="e">
        <f>VLOOKUP($B312,[3]Taxonomy!$A:$K,8,)</f>
        <v>#N/A</v>
      </c>
      <c r="V312" t="e">
        <f>VLOOKUP($B312,[3]Taxonomy!$A:$K,9,)</f>
        <v>#N/A</v>
      </c>
      <c r="W312" t="e">
        <f>VLOOKUP($B312,[3]Taxonomy!$A:$K,10,)</f>
        <v>#N/A</v>
      </c>
      <c r="X312" t="e">
        <f>VLOOKUP($B312,[3]Taxonomy!$A:$K,11,)</f>
        <v>#N/A</v>
      </c>
      <c r="Y312" t="e">
        <f>VLOOKUP($B312,[3]Taxonomy!$A:$K,12,)</f>
        <v>#N/A</v>
      </c>
      <c r="Z312" t="e">
        <f>VLOOKUP($B312,[3]Taxonomy!$A:$K,13,)</f>
        <v>#N/A</v>
      </c>
    </row>
    <row r="313" spans="1:26" hidden="1" x14ac:dyDescent="0.25">
      <c r="A313" t="s">
        <v>664</v>
      </c>
      <c r="B313" t="s">
        <v>665</v>
      </c>
      <c r="C313" t="s">
        <v>647</v>
      </c>
      <c r="D313" t="str">
        <f>VLOOKUP(B313,'[1]important one'!$A:$C,3,)</f>
        <v>CARD001</v>
      </c>
      <c r="E313">
        <f t="shared" si="2"/>
        <v>1</v>
      </c>
      <c r="O313" t="e">
        <f>VLOOKUP($B313,[3]Taxonomy!$A:$K,2,)</f>
        <v>#N/A</v>
      </c>
      <c r="P313" t="e">
        <f>VLOOKUP($B313,[3]Taxonomy!$A:$K,3,)</f>
        <v>#N/A</v>
      </c>
      <c r="Q313" t="e">
        <f>VLOOKUP($B313,[3]Taxonomy!$A:$K,4,)</f>
        <v>#N/A</v>
      </c>
      <c r="R313" t="e">
        <f>VLOOKUP($B313,[3]Taxonomy!$A:$K,5,)</f>
        <v>#N/A</v>
      </c>
      <c r="S313" t="e">
        <f>VLOOKUP($B313,[3]Taxonomy!$A:$K,6,)</f>
        <v>#N/A</v>
      </c>
      <c r="T313" t="e">
        <f>VLOOKUP($B313,[3]Taxonomy!$A:$K,7,)</f>
        <v>#N/A</v>
      </c>
      <c r="U313" t="e">
        <f>VLOOKUP($B313,[3]Taxonomy!$A:$K,8,)</f>
        <v>#N/A</v>
      </c>
      <c r="V313" t="e">
        <f>VLOOKUP($B313,[3]Taxonomy!$A:$K,9,)</f>
        <v>#N/A</v>
      </c>
      <c r="W313" t="e">
        <f>VLOOKUP($B313,[3]Taxonomy!$A:$K,10,)</f>
        <v>#N/A</v>
      </c>
      <c r="X313" t="e">
        <f>VLOOKUP($B313,[3]Taxonomy!$A:$K,11,)</f>
        <v>#N/A</v>
      </c>
      <c r="Y313" t="e">
        <f>VLOOKUP($B313,[3]Taxonomy!$A:$K,12,)</f>
        <v>#N/A</v>
      </c>
      <c r="Z313" t="e">
        <f>VLOOKUP($B313,[3]Taxonomy!$A:$K,13,)</f>
        <v>#N/A</v>
      </c>
    </row>
    <row r="314" spans="1:26" hidden="1" x14ac:dyDescent="0.25">
      <c r="A314" t="s">
        <v>666</v>
      </c>
      <c r="B314" t="s">
        <v>667</v>
      </c>
      <c r="C314" t="s">
        <v>647</v>
      </c>
      <c r="D314" t="str">
        <f>VLOOKUP(B314,'[1]important one'!$A:$C,3,)</f>
        <v>CARD001</v>
      </c>
      <c r="E314">
        <f t="shared" si="2"/>
        <v>1</v>
      </c>
      <c r="O314" t="e">
        <f>VLOOKUP($B314,[3]Taxonomy!$A:$K,2,)</f>
        <v>#N/A</v>
      </c>
      <c r="P314" t="e">
        <f>VLOOKUP($B314,[3]Taxonomy!$A:$K,3,)</f>
        <v>#N/A</v>
      </c>
      <c r="Q314" t="e">
        <f>VLOOKUP($B314,[3]Taxonomy!$A:$K,4,)</f>
        <v>#N/A</v>
      </c>
      <c r="R314" t="e">
        <f>VLOOKUP($B314,[3]Taxonomy!$A:$K,5,)</f>
        <v>#N/A</v>
      </c>
      <c r="S314" t="e">
        <f>VLOOKUP($B314,[3]Taxonomy!$A:$K,6,)</f>
        <v>#N/A</v>
      </c>
      <c r="T314" t="e">
        <f>VLOOKUP($B314,[3]Taxonomy!$A:$K,7,)</f>
        <v>#N/A</v>
      </c>
      <c r="U314" t="e">
        <f>VLOOKUP($B314,[3]Taxonomy!$A:$K,8,)</f>
        <v>#N/A</v>
      </c>
      <c r="V314" t="e">
        <f>VLOOKUP($B314,[3]Taxonomy!$A:$K,9,)</f>
        <v>#N/A</v>
      </c>
      <c r="W314" t="e">
        <f>VLOOKUP($B314,[3]Taxonomy!$A:$K,10,)</f>
        <v>#N/A</v>
      </c>
      <c r="X314" t="e">
        <f>VLOOKUP($B314,[3]Taxonomy!$A:$K,11,)</f>
        <v>#N/A</v>
      </c>
      <c r="Y314" t="e">
        <f>VLOOKUP($B314,[3]Taxonomy!$A:$K,12,)</f>
        <v>#N/A</v>
      </c>
      <c r="Z314" t="e">
        <f>VLOOKUP($B314,[3]Taxonomy!$A:$K,13,)</f>
        <v>#N/A</v>
      </c>
    </row>
    <row r="315" spans="1:26" hidden="1" x14ac:dyDescent="0.25">
      <c r="A315" t="s">
        <v>668</v>
      </c>
      <c r="B315" t="s">
        <v>669</v>
      </c>
      <c r="C315" t="s">
        <v>647</v>
      </c>
      <c r="D315" t="str">
        <f>VLOOKUP(B315,'[1]important one'!$A:$C,3,)</f>
        <v>CARD001</v>
      </c>
      <c r="E315">
        <f t="shared" si="2"/>
        <v>1</v>
      </c>
      <c r="O315" t="e">
        <f>VLOOKUP($B315,[3]Taxonomy!$A:$K,2,)</f>
        <v>#N/A</v>
      </c>
      <c r="P315" t="e">
        <f>VLOOKUP($B315,[3]Taxonomy!$A:$K,3,)</f>
        <v>#N/A</v>
      </c>
      <c r="Q315" t="e">
        <f>VLOOKUP($B315,[3]Taxonomy!$A:$K,4,)</f>
        <v>#N/A</v>
      </c>
      <c r="R315" t="e">
        <f>VLOOKUP($B315,[3]Taxonomy!$A:$K,5,)</f>
        <v>#N/A</v>
      </c>
      <c r="S315" t="e">
        <f>VLOOKUP($B315,[3]Taxonomy!$A:$K,6,)</f>
        <v>#N/A</v>
      </c>
      <c r="T315" t="e">
        <f>VLOOKUP($B315,[3]Taxonomy!$A:$K,7,)</f>
        <v>#N/A</v>
      </c>
      <c r="U315" t="e">
        <f>VLOOKUP($B315,[3]Taxonomy!$A:$K,8,)</f>
        <v>#N/A</v>
      </c>
      <c r="V315" t="e">
        <f>VLOOKUP($B315,[3]Taxonomy!$A:$K,9,)</f>
        <v>#N/A</v>
      </c>
      <c r="W315" t="e">
        <f>VLOOKUP($B315,[3]Taxonomy!$A:$K,10,)</f>
        <v>#N/A</v>
      </c>
      <c r="X315" t="e">
        <f>VLOOKUP($B315,[3]Taxonomy!$A:$K,11,)</f>
        <v>#N/A</v>
      </c>
      <c r="Y315" t="e">
        <f>VLOOKUP($B315,[3]Taxonomy!$A:$K,12,)</f>
        <v>#N/A</v>
      </c>
      <c r="Z315" t="e">
        <f>VLOOKUP($B315,[3]Taxonomy!$A:$K,13,)</f>
        <v>#N/A</v>
      </c>
    </row>
    <row r="316" spans="1:26" hidden="1" x14ac:dyDescent="0.25">
      <c r="A316" t="s">
        <v>670</v>
      </c>
      <c r="B316" t="s">
        <v>671</v>
      </c>
      <c r="C316" t="s">
        <v>647</v>
      </c>
      <c r="D316" t="str">
        <f>VLOOKUP(B316,'[1]important one'!$A:$C,3,)</f>
        <v>CARD001</v>
      </c>
      <c r="E316">
        <f t="shared" si="2"/>
        <v>1</v>
      </c>
      <c r="O316" t="e">
        <f>VLOOKUP($B316,[3]Taxonomy!$A:$K,2,)</f>
        <v>#N/A</v>
      </c>
      <c r="P316" t="e">
        <f>VLOOKUP($B316,[3]Taxonomy!$A:$K,3,)</f>
        <v>#N/A</v>
      </c>
      <c r="Q316" t="e">
        <f>VLOOKUP($B316,[3]Taxonomy!$A:$K,4,)</f>
        <v>#N/A</v>
      </c>
      <c r="R316" t="e">
        <f>VLOOKUP($B316,[3]Taxonomy!$A:$K,5,)</f>
        <v>#N/A</v>
      </c>
      <c r="S316" t="e">
        <f>VLOOKUP($B316,[3]Taxonomy!$A:$K,6,)</f>
        <v>#N/A</v>
      </c>
      <c r="T316" t="e">
        <f>VLOOKUP($B316,[3]Taxonomy!$A:$K,7,)</f>
        <v>#N/A</v>
      </c>
      <c r="U316" t="e">
        <f>VLOOKUP($B316,[3]Taxonomy!$A:$K,8,)</f>
        <v>#N/A</v>
      </c>
      <c r="V316" t="e">
        <f>VLOOKUP($B316,[3]Taxonomy!$A:$K,9,)</f>
        <v>#N/A</v>
      </c>
      <c r="W316" t="e">
        <f>VLOOKUP($B316,[3]Taxonomy!$A:$K,10,)</f>
        <v>#N/A</v>
      </c>
      <c r="X316" t="e">
        <f>VLOOKUP($B316,[3]Taxonomy!$A:$K,11,)</f>
        <v>#N/A</v>
      </c>
      <c r="Y316" t="e">
        <f>VLOOKUP($B316,[3]Taxonomy!$A:$K,12,)</f>
        <v>#N/A</v>
      </c>
      <c r="Z316" t="e">
        <f>VLOOKUP($B316,[3]Taxonomy!$A:$K,13,)</f>
        <v>#N/A</v>
      </c>
    </row>
    <row r="317" spans="1:26" hidden="1" x14ac:dyDescent="0.25">
      <c r="A317" t="s">
        <v>672</v>
      </c>
      <c r="B317" t="s">
        <v>673</v>
      </c>
      <c r="C317" t="s">
        <v>647</v>
      </c>
      <c r="D317" t="str">
        <f>VLOOKUP(B317,'[1]important one'!$A:$C,3,)</f>
        <v>CARD001</v>
      </c>
      <c r="E317">
        <f t="shared" si="2"/>
        <v>1</v>
      </c>
      <c r="M317" t="str">
        <f>VLOOKUP(B317,[4]Sheet1!$C:$E,3,)</f>
        <v>BOLD:AAE3775</v>
      </c>
      <c r="O317" t="e">
        <f>VLOOKUP($B317,[3]Taxonomy!$A:$K,2,)</f>
        <v>#N/A</v>
      </c>
      <c r="P317" t="e">
        <f>VLOOKUP($B317,[3]Taxonomy!$A:$K,3,)</f>
        <v>#N/A</v>
      </c>
      <c r="Q317" t="e">
        <f>VLOOKUP($B317,[3]Taxonomy!$A:$K,4,)</f>
        <v>#N/A</v>
      </c>
      <c r="R317" t="e">
        <f>VLOOKUP($B317,[3]Taxonomy!$A:$K,5,)</f>
        <v>#N/A</v>
      </c>
      <c r="S317" t="e">
        <f>VLOOKUP($B317,[3]Taxonomy!$A:$K,6,)</f>
        <v>#N/A</v>
      </c>
      <c r="T317" t="e">
        <f>VLOOKUP($B317,[3]Taxonomy!$A:$K,7,)</f>
        <v>#N/A</v>
      </c>
      <c r="U317" t="e">
        <f>VLOOKUP($B317,[3]Taxonomy!$A:$K,8,)</f>
        <v>#N/A</v>
      </c>
      <c r="V317" t="e">
        <f>VLOOKUP($B317,[3]Taxonomy!$A:$K,9,)</f>
        <v>#N/A</v>
      </c>
      <c r="W317" t="e">
        <f>VLOOKUP($B317,[3]Taxonomy!$A:$K,10,)</f>
        <v>#N/A</v>
      </c>
      <c r="X317" t="e">
        <f>VLOOKUP($B317,[3]Taxonomy!$A:$K,11,)</f>
        <v>#N/A</v>
      </c>
      <c r="Y317" t="e">
        <f>VLOOKUP($B317,[3]Taxonomy!$A:$K,12,)</f>
        <v>#N/A</v>
      </c>
      <c r="Z317" t="e">
        <f>VLOOKUP($B317,[3]Taxonomy!$A:$K,13,)</f>
        <v>#N/A</v>
      </c>
    </row>
    <row r="318" spans="1:26" hidden="1" x14ac:dyDescent="0.25">
      <c r="A318" t="s">
        <v>674</v>
      </c>
      <c r="B318" t="s">
        <v>675</v>
      </c>
      <c r="C318" t="s">
        <v>647</v>
      </c>
      <c r="D318" t="str">
        <f>VLOOKUP(B318,'[1]important one'!$A:$C,3,)</f>
        <v>CARD001</v>
      </c>
      <c r="E318">
        <f t="shared" si="2"/>
        <v>1</v>
      </c>
      <c r="M318" t="str">
        <f>VLOOKUP(B318,[4]Sheet1!$C:$E,3,)</f>
        <v>BOLD:AAE3775</v>
      </c>
      <c r="O318" t="e">
        <f>VLOOKUP($B318,[3]Taxonomy!$A:$K,2,)</f>
        <v>#N/A</v>
      </c>
      <c r="P318" t="e">
        <f>VLOOKUP($B318,[3]Taxonomy!$A:$K,3,)</f>
        <v>#N/A</v>
      </c>
      <c r="Q318" t="e">
        <f>VLOOKUP($B318,[3]Taxonomy!$A:$K,4,)</f>
        <v>#N/A</v>
      </c>
      <c r="R318" t="e">
        <f>VLOOKUP($B318,[3]Taxonomy!$A:$K,5,)</f>
        <v>#N/A</v>
      </c>
      <c r="S318" t="e">
        <f>VLOOKUP($B318,[3]Taxonomy!$A:$K,6,)</f>
        <v>#N/A</v>
      </c>
      <c r="T318" t="e">
        <f>VLOOKUP($B318,[3]Taxonomy!$A:$K,7,)</f>
        <v>#N/A</v>
      </c>
      <c r="U318" t="e">
        <f>VLOOKUP($B318,[3]Taxonomy!$A:$K,8,)</f>
        <v>#N/A</v>
      </c>
      <c r="V318" t="e">
        <f>VLOOKUP($B318,[3]Taxonomy!$A:$K,9,)</f>
        <v>#N/A</v>
      </c>
      <c r="W318" t="e">
        <f>VLOOKUP($B318,[3]Taxonomy!$A:$K,10,)</f>
        <v>#N/A</v>
      </c>
      <c r="X318" t="e">
        <f>VLOOKUP($B318,[3]Taxonomy!$A:$K,11,)</f>
        <v>#N/A</v>
      </c>
      <c r="Y318" t="e">
        <f>VLOOKUP($B318,[3]Taxonomy!$A:$K,12,)</f>
        <v>#N/A</v>
      </c>
      <c r="Z318" t="e">
        <f>VLOOKUP($B318,[3]Taxonomy!$A:$K,13,)</f>
        <v>#N/A</v>
      </c>
    </row>
    <row r="319" spans="1:26" hidden="1" x14ac:dyDescent="0.25">
      <c r="A319" t="s">
        <v>676</v>
      </c>
      <c r="B319" t="s">
        <v>677</v>
      </c>
      <c r="C319" t="s">
        <v>647</v>
      </c>
      <c r="D319" t="str">
        <f>VLOOKUP(B319,'[1]important one'!$A:$C,3,)</f>
        <v>CARD001</v>
      </c>
      <c r="E319">
        <f t="shared" si="2"/>
        <v>1</v>
      </c>
      <c r="M319" t="str">
        <f>VLOOKUP(B319,[4]Sheet1!$C:$E,3,)</f>
        <v>BOLD:AAE3775</v>
      </c>
      <c r="O319" t="e">
        <f>VLOOKUP($B319,[3]Taxonomy!$A:$K,2,)</f>
        <v>#N/A</v>
      </c>
      <c r="P319" t="e">
        <f>VLOOKUP($B319,[3]Taxonomy!$A:$K,3,)</f>
        <v>#N/A</v>
      </c>
      <c r="Q319" t="e">
        <f>VLOOKUP($B319,[3]Taxonomy!$A:$K,4,)</f>
        <v>#N/A</v>
      </c>
      <c r="R319" t="e">
        <f>VLOOKUP($B319,[3]Taxonomy!$A:$K,5,)</f>
        <v>#N/A</v>
      </c>
      <c r="S319" t="e">
        <f>VLOOKUP($B319,[3]Taxonomy!$A:$K,6,)</f>
        <v>#N/A</v>
      </c>
      <c r="T319" t="e">
        <f>VLOOKUP($B319,[3]Taxonomy!$A:$K,7,)</f>
        <v>#N/A</v>
      </c>
      <c r="U319" t="e">
        <f>VLOOKUP($B319,[3]Taxonomy!$A:$K,8,)</f>
        <v>#N/A</v>
      </c>
      <c r="V319" t="e">
        <f>VLOOKUP($B319,[3]Taxonomy!$A:$K,9,)</f>
        <v>#N/A</v>
      </c>
      <c r="W319" t="e">
        <f>VLOOKUP($B319,[3]Taxonomy!$A:$K,10,)</f>
        <v>#N/A</v>
      </c>
      <c r="X319" t="e">
        <f>VLOOKUP($B319,[3]Taxonomy!$A:$K,11,)</f>
        <v>#N/A</v>
      </c>
      <c r="Y319" t="e">
        <f>VLOOKUP($B319,[3]Taxonomy!$A:$K,12,)</f>
        <v>#N/A</v>
      </c>
      <c r="Z319" t="e">
        <f>VLOOKUP($B319,[3]Taxonomy!$A:$K,13,)</f>
        <v>#N/A</v>
      </c>
    </row>
    <row r="320" spans="1:26" hidden="1" x14ac:dyDescent="0.25">
      <c r="A320" t="s">
        <v>678</v>
      </c>
      <c r="B320" t="s">
        <v>679</v>
      </c>
      <c r="C320" t="s">
        <v>647</v>
      </c>
      <c r="D320" t="str">
        <f>VLOOKUP(B320,'[1]important one'!$A:$C,3,)</f>
        <v>CARD001</v>
      </c>
      <c r="E320">
        <f t="shared" si="2"/>
        <v>1</v>
      </c>
      <c r="M320" t="str">
        <f>VLOOKUP(B320,[4]Sheet1!$C:$E,3,)</f>
        <v>BOLD:AAE3775</v>
      </c>
      <c r="O320" t="e">
        <f>VLOOKUP($B320,[3]Taxonomy!$A:$K,2,)</f>
        <v>#N/A</v>
      </c>
      <c r="P320" t="e">
        <f>VLOOKUP($B320,[3]Taxonomy!$A:$K,3,)</f>
        <v>#N/A</v>
      </c>
      <c r="Q320" t="e">
        <f>VLOOKUP($B320,[3]Taxonomy!$A:$K,4,)</f>
        <v>#N/A</v>
      </c>
      <c r="R320" t="e">
        <f>VLOOKUP($B320,[3]Taxonomy!$A:$K,5,)</f>
        <v>#N/A</v>
      </c>
      <c r="S320" t="e">
        <f>VLOOKUP($B320,[3]Taxonomy!$A:$K,6,)</f>
        <v>#N/A</v>
      </c>
      <c r="T320" t="e">
        <f>VLOOKUP($B320,[3]Taxonomy!$A:$K,7,)</f>
        <v>#N/A</v>
      </c>
      <c r="U320" t="e">
        <f>VLOOKUP($B320,[3]Taxonomy!$A:$K,8,)</f>
        <v>#N/A</v>
      </c>
      <c r="V320" t="e">
        <f>VLOOKUP($B320,[3]Taxonomy!$A:$K,9,)</f>
        <v>#N/A</v>
      </c>
      <c r="W320" t="e">
        <f>VLOOKUP($B320,[3]Taxonomy!$A:$K,10,)</f>
        <v>#N/A</v>
      </c>
      <c r="X320" t="e">
        <f>VLOOKUP($B320,[3]Taxonomy!$A:$K,11,)</f>
        <v>#N/A</v>
      </c>
      <c r="Y320" t="e">
        <f>VLOOKUP($B320,[3]Taxonomy!$A:$K,12,)</f>
        <v>#N/A</v>
      </c>
      <c r="Z320" t="e">
        <f>VLOOKUP($B320,[3]Taxonomy!$A:$K,13,)</f>
        <v>#N/A</v>
      </c>
    </row>
    <row r="321" spans="1:26" hidden="1" x14ac:dyDescent="0.25">
      <c r="A321" t="s">
        <v>680</v>
      </c>
      <c r="B321" t="s">
        <v>681</v>
      </c>
      <c r="C321" t="s">
        <v>647</v>
      </c>
      <c r="D321" t="str">
        <f>VLOOKUP(B321,'[1]important one'!$A:$C,3,)</f>
        <v>CARD001</v>
      </c>
      <c r="E321">
        <f t="shared" si="2"/>
        <v>1</v>
      </c>
      <c r="M321" t="str">
        <f>VLOOKUP(B321,[4]Sheet1!$C:$E,3,)</f>
        <v>BOLD:AAE3775</v>
      </c>
      <c r="O321" t="e">
        <f>VLOOKUP($B321,[3]Taxonomy!$A:$K,2,)</f>
        <v>#N/A</v>
      </c>
      <c r="P321" t="e">
        <f>VLOOKUP($B321,[3]Taxonomy!$A:$K,3,)</f>
        <v>#N/A</v>
      </c>
      <c r="Q321" t="e">
        <f>VLOOKUP($B321,[3]Taxonomy!$A:$K,4,)</f>
        <v>#N/A</v>
      </c>
      <c r="R321" t="e">
        <f>VLOOKUP($B321,[3]Taxonomy!$A:$K,5,)</f>
        <v>#N/A</v>
      </c>
      <c r="S321" t="e">
        <f>VLOOKUP($B321,[3]Taxonomy!$A:$K,6,)</f>
        <v>#N/A</v>
      </c>
      <c r="T321" t="e">
        <f>VLOOKUP($B321,[3]Taxonomy!$A:$K,7,)</f>
        <v>#N/A</v>
      </c>
      <c r="U321" t="e">
        <f>VLOOKUP($B321,[3]Taxonomy!$A:$K,8,)</f>
        <v>#N/A</v>
      </c>
      <c r="V321" t="e">
        <f>VLOOKUP($B321,[3]Taxonomy!$A:$K,9,)</f>
        <v>#N/A</v>
      </c>
      <c r="W321" t="e">
        <f>VLOOKUP($B321,[3]Taxonomy!$A:$K,10,)</f>
        <v>#N/A</v>
      </c>
      <c r="X321" t="e">
        <f>VLOOKUP($B321,[3]Taxonomy!$A:$K,11,)</f>
        <v>#N/A</v>
      </c>
      <c r="Y321" t="e">
        <f>VLOOKUP($B321,[3]Taxonomy!$A:$K,12,)</f>
        <v>#N/A</v>
      </c>
      <c r="Z321" t="e">
        <f>VLOOKUP($B321,[3]Taxonomy!$A:$K,13,)</f>
        <v>#N/A</v>
      </c>
    </row>
    <row r="322" spans="1:26" hidden="1" x14ac:dyDescent="0.25">
      <c r="A322" t="s">
        <v>682</v>
      </c>
      <c r="B322" t="s">
        <v>683</v>
      </c>
      <c r="C322" t="s">
        <v>647</v>
      </c>
      <c r="D322" t="str">
        <f>VLOOKUP(B322,'[1]important one'!$A:$C,3,)</f>
        <v>CARD001</v>
      </c>
      <c r="E322">
        <f t="shared" si="2"/>
        <v>1</v>
      </c>
      <c r="M322" t="str">
        <f>VLOOKUP(B322,[4]Sheet1!$C:$E,3,)</f>
        <v>BOLD:AAE3775</v>
      </c>
      <c r="O322" t="e">
        <f>VLOOKUP($B322,[3]Taxonomy!$A:$K,2,)</f>
        <v>#N/A</v>
      </c>
      <c r="P322" t="e">
        <f>VLOOKUP($B322,[3]Taxonomy!$A:$K,3,)</f>
        <v>#N/A</v>
      </c>
      <c r="Q322" t="e">
        <f>VLOOKUP($B322,[3]Taxonomy!$A:$K,4,)</f>
        <v>#N/A</v>
      </c>
      <c r="R322" t="e">
        <f>VLOOKUP($B322,[3]Taxonomy!$A:$K,5,)</f>
        <v>#N/A</v>
      </c>
      <c r="S322" t="e">
        <f>VLOOKUP($B322,[3]Taxonomy!$A:$K,6,)</f>
        <v>#N/A</v>
      </c>
      <c r="T322" t="e">
        <f>VLOOKUP($B322,[3]Taxonomy!$A:$K,7,)</f>
        <v>#N/A</v>
      </c>
      <c r="U322" t="e">
        <f>VLOOKUP($B322,[3]Taxonomy!$A:$K,8,)</f>
        <v>#N/A</v>
      </c>
      <c r="V322" t="e">
        <f>VLOOKUP($B322,[3]Taxonomy!$A:$K,9,)</f>
        <v>#N/A</v>
      </c>
      <c r="W322" t="e">
        <f>VLOOKUP($B322,[3]Taxonomy!$A:$K,10,)</f>
        <v>#N/A</v>
      </c>
      <c r="X322" t="e">
        <f>VLOOKUP($B322,[3]Taxonomy!$A:$K,11,)</f>
        <v>#N/A</v>
      </c>
      <c r="Y322" t="e">
        <f>VLOOKUP($B322,[3]Taxonomy!$A:$K,12,)</f>
        <v>#N/A</v>
      </c>
      <c r="Z322" t="e">
        <f>VLOOKUP($B322,[3]Taxonomy!$A:$K,13,)</f>
        <v>#N/A</v>
      </c>
    </row>
    <row r="323" spans="1:26" hidden="1" x14ac:dyDescent="0.25">
      <c r="A323" t="s">
        <v>684</v>
      </c>
      <c r="B323" t="s">
        <v>685</v>
      </c>
      <c r="C323" t="s">
        <v>647</v>
      </c>
      <c r="D323" t="str">
        <f>VLOOKUP(B323,'[1]important one'!$A:$C,3,)</f>
        <v>CARD001</v>
      </c>
      <c r="E323">
        <f t="shared" si="2"/>
        <v>1</v>
      </c>
      <c r="M323" t="str">
        <f>VLOOKUP(B323,[4]Sheet1!$C:$E,3,)</f>
        <v>BOLD:AAE3775</v>
      </c>
      <c r="O323" t="e">
        <f>VLOOKUP($B323,[3]Taxonomy!$A:$K,2,)</f>
        <v>#N/A</v>
      </c>
      <c r="P323" t="e">
        <f>VLOOKUP($B323,[3]Taxonomy!$A:$K,3,)</f>
        <v>#N/A</v>
      </c>
      <c r="Q323" t="e">
        <f>VLOOKUP($B323,[3]Taxonomy!$A:$K,4,)</f>
        <v>#N/A</v>
      </c>
      <c r="R323" t="e">
        <f>VLOOKUP($B323,[3]Taxonomy!$A:$K,5,)</f>
        <v>#N/A</v>
      </c>
      <c r="S323" t="e">
        <f>VLOOKUP($B323,[3]Taxonomy!$A:$K,6,)</f>
        <v>#N/A</v>
      </c>
      <c r="T323" t="e">
        <f>VLOOKUP($B323,[3]Taxonomy!$A:$K,7,)</f>
        <v>#N/A</v>
      </c>
      <c r="U323" t="e">
        <f>VLOOKUP($B323,[3]Taxonomy!$A:$K,8,)</f>
        <v>#N/A</v>
      </c>
      <c r="V323" t="e">
        <f>VLOOKUP($B323,[3]Taxonomy!$A:$K,9,)</f>
        <v>#N/A</v>
      </c>
      <c r="W323" t="e">
        <f>VLOOKUP($B323,[3]Taxonomy!$A:$K,10,)</f>
        <v>#N/A</v>
      </c>
      <c r="X323" t="e">
        <f>VLOOKUP($B323,[3]Taxonomy!$A:$K,11,)</f>
        <v>#N/A</v>
      </c>
      <c r="Y323" t="e">
        <f>VLOOKUP($B323,[3]Taxonomy!$A:$K,12,)</f>
        <v>#N/A</v>
      </c>
      <c r="Z323" t="e">
        <f>VLOOKUP($B323,[3]Taxonomy!$A:$K,13,)</f>
        <v>#N/A</v>
      </c>
    </row>
    <row r="324" spans="1:26" hidden="1" x14ac:dyDescent="0.25">
      <c r="A324" t="s">
        <v>686</v>
      </c>
      <c r="B324" t="s">
        <v>687</v>
      </c>
      <c r="C324" t="s">
        <v>647</v>
      </c>
      <c r="D324" t="str">
        <f>VLOOKUP(B324,'[1]important one'!$A:$C,3,)</f>
        <v>CARD001</v>
      </c>
      <c r="E324">
        <f t="shared" si="2"/>
        <v>1</v>
      </c>
      <c r="M324" t="str">
        <f>VLOOKUP(B324,[4]Sheet1!$C:$E,3,)</f>
        <v>BOLD:AAE3775</v>
      </c>
      <c r="O324" t="e">
        <f>VLOOKUP($B324,[3]Taxonomy!$A:$K,2,)</f>
        <v>#N/A</v>
      </c>
      <c r="P324" t="e">
        <f>VLOOKUP($B324,[3]Taxonomy!$A:$K,3,)</f>
        <v>#N/A</v>
      </c>
      <c r="Q324" t="e">
        <f>VLOOKUP($B324,[3]Taxonomy!$A:$K,4,)</f>
        <v>#N/A</v>
      </c>
      <c r="R324" t="e">
        <f>VLOOKUP($B324,[3]Taxonomy!$A:$K,5,)</f>
        <v>#N/A</v>
      </c>
      <c r="S324" t="e">
        <f>VLOOKUP($B324,[3]Taxonomy!$A:$K,6,)</f>
        <v>#N/A</v>
      </c>
      <c r="T324" t="e">
        <f>VLOOKUP($B324,[3]Taxonomy!$A:$K,7,)</f>
        <v>#N/A</v>
      </c>
      <c r="U324" t="e">
        <f>VLOOKUP($B324,[3]Taxonomy!$A:$K,8,)</f>
        <v>#N/A</v>
      </c>
      <c r="V324" t="e">
        <f>VLOOKUP($B324,[3]Taxonomy!$A:$K,9,)</f>
        <v>#N/A</v>
      </c>
      <c r="W324" t="e">
        <f>VLOOKUP($B324,[3]Taxonomy!$A:$K,10,)</f>
        <v>#N/A</v>
      </c>
      <c r="X324" t="e">
        <f>VLOOKUP($B324,[3]Taxonomy!$A:$K,11,)</f>
        <v>#N/A</v>
      </c>
      <c r="Y324" t="e">
        <f>VLOOKUP($B324,[3]Taxonomy!$A:$K,12,)</f>
        <v>#N/A</v>
      </c>
      <c r="Z324" t="e">
        <f>VLOOKUP($B324,[3]Taxonomy!$A:$K,13,)</f>
        <v>#N/A</v>
      </c>
    </row>
    <row r="325" spans="1:26" hidden="1" x14ac:dyDescent="0.25">
      <c r="A325" t="s">
        <v>688</v>
      </c>
      <c r="B325" t="s">
        <v>689</v>
      </c>
      <c r="C325" t="s">
        <v>647</v>
      </c>
      <c r="D325" t="str">
        <f>VLOOKUP(B325,'[1]important one'!$A:$C,3,)</f>
        <v>CARD001</v>
      </c>
      <c r="E325">
        <f t="shared" si="2"/>
        <v>1</v>
      </c>
      <c r="M325">
        <f>VLOOKUP(B325,[4]Sheet1!$C:$E,3,)</f>
        <v>0</v>
      </c>
      <c r="O325" t="e">
        <f>VLOOKUP($B325,[3]Taxonomy!$A:$K,2,)</f>
        <v>#N/A</v>
      </c>
      <c r="P325" t="e">
        <f>VLOOKUP($B325,[3]Taxonomy!$A:$K,3,)</f>
        <v>#N/A</v>
      </c>
      <c r="Q325" t="e">
        <f>VLOOKUP($B325,[3]Taxonomy!$A:$K,4,)</f>
        <v>#N/A</v>
      </c>
      <c r="R325" t="e">
        <f>VLOOKUP($B325,[3]Taxonomy!$A:$K,5,)</f>
        <v>#N/A</v>
      </c>
      <c r="S325" t="e">
        <f>VLOOKUP($B325,[3]Taxonomy!$A:$K,6,)</f>
        <v>#N/A</v>
      </c>
      <c r="T325" t="e">
        <f>VLOOKUP($B325,[3]Taxonomy!$A:$K,7,)</f>
        <v>#N/A</v>
      </c>
      <c r="U325" t="e">
        <f>VLOOKUP($B325,[3]Taxonomy!$A:$K,8,)</f>
        <v>#N/A</v>
      </c>
      <c r="V325" t="e">
        <f>VLOOKUP($B325,[3]Taxonomy!$A:$K,9,)</f>
        <v>#N/A</v>
      </c>
      <c r="W325" t="e">
        <f>VLOOKUP($B325,[3]Taxonomy!$A:$K,10,)</f>
        <v>#N/A</v>
      </c>
      <c r="X325" t="e">
        <f>VLOOKUP($B325,[3]Taxonomy!$A:$K,11,)</f>
        <v>#N/A</v>
      </c>
      <c r="Y325" t="e">
        <f>VLOOKUP($B325,[3]Taxonomy!$A:$K,12,)</f>
        <v>#N/A</v>
      </c>
      <c r="Z325" t="e">
        <f>VLOOKUP($B325,[3]Taxonomy!$A:$K,13,)</f>
        <v>#N/A</v>
      </c>
    </row>
    <row r="326" spans="1:26" hidden="1" x14ac:dyDescent="0.25">
      <c r="A326" t="s">
        <v>690</v>
      </c>
      <c r="B326" t="s">
        <v>691</v>
      </c>
      <c r="C326" t="s">
        <v>647</v>
      </c>
      <c r="D326" t="str">
        <f>VLOOKUP(B326,'[1]important one'!$A:$C,3,)</f>
        <v>CARD001</v>
      </c>
      <c r="E326">
        <f t="shared" si="2"/>
        <v>1</v>
      </c>
      <c r="M326">
        <f>VLOOKUP(B326,[4]Sheet1!$C:$E,3,)</f>
        <v>0</v>
      </c>
      <c r="O326" t="e">
        <f>VLOOKUP($B326,[3]Taxonomy!$A:$K,2,)</f>
        <v>#N/A</v>
      </c>
      <c r="P326" t="e">
        <f>VLOOKUP($B326,[3]Taxonomy!$A:$K,3,)</f>
        <v>#N/A</v>
      </c>
      <c r="Q326" t="e">
        <f>VLOOKUP($B326,[3]Taxonomy!$A:$K,4,)</f>
        <v>#N/A</v>
      </c>
      <c r="R326" t="e">
        <f>VLOOKUP($B326,[3]Taxonomy!$A:$K,5,)</f>
        <v>#N/A</v>
      </c>
      <c r="S326" t="e">
        <f>VLOOKUP($B326,[3]Taxonomy!$A:$K,6,)</f>
        <v>#N/A</v>
      </c>
      <c r="T326" t="e">
        <f>VLOOKUP($B326,[3]Taxonomy!$A:$K,7,)</f>
        <v>#N/A</v>
      </c>
      <c r="U326" t="e">
        <f>VLOOKUP($B326,[3]Taxonomy!$A:$K,8,)</f>
        <v>#N/A</v>
      </c>
      <c r="V326" t="e">
        <f>VLOOKUP($B326,[3]Taxonomy!$A:$K,9,)</f>
        <v>#N/A</v>
      </c>
      <c r="W326" t="e">
        <f>VLOOKUP($B326,[3]Taxonomy!$A:$K,10,)</f>
        <v>#N/A</v>
      </c>
      <c r="X326" t="e">
        <f>VLOOKUP($B326,[3]Taxonomy!$A:$K,11,)</f>
        <v>#N/A</v>
      </c>
      <c r="Y326" t="e">
        <f>VLOOKUP($B326,[3]Taxonomy!$A:$K,12,)</f>
        <v>#N/A</v>
      </c>
      <c r="Z326" t="e">
        <f>VLOOKUP($B326,[3]Taxonomy!$A:$K,13,)</f>
        <v>#N/A</v>
      </c>
    </row>
    <row r="327" spans="1:26" hidden="1" x14ac:dyDescent="0.25">
      <c r="A327" t="s">
        <v>692</v>
      </c>
      <c r="B327" t="s">
        <v>693</v>
      </c>
      <c r="C327" t="s">
        <v>647</v>
      </c>
      <c r="D327" t="str">
        <f>VLOOKUP(B327,'[1]important one'!$A:$C,3,)</f>
        <v>CARD001</v>
      </c>
      <c r="E327">
        <f t="shared" si="2"/>
        <v>1</v>
      </c>
      <c r="M327">
        <f>VLOOKUP(B327,[4]Sheet1!$C:$E,3,)</f>
        <v>0</v>
      </c>
      <c r="O327" t="e">
        <f>VLOOKUP($B327,[3]Taxonomy!$A:$K,2,)</f>
        <v>#N/A</v>
      </c>
      <c r="P327" t="e">
        <f>VLOOKUP($B327,[3]Taxonomy!$A:$K,3,)</f>
        <v>#N/A</v>
      </c>
      <c r="Q327" t="e">
        <f>VLOOKUP($B327,[3]Taxonomy!$A:$K,4,)</f>
        <v>#N/A</v>
      </c>
      <c r="R327" t="e">
        <f>VLOOKUP($B327,[3]Taxonomy!$A:$K,5,)</f>
        <v>#N/A</v>
      </c>
      <c r="S327" t="e">
        <f>VLOOKUP($B327,[3]Taxonomy!$A:$K,6,)</f>
        <v>#N/A</v>
      </c>
      <c r="T327" t="e">
        <f>VLOOKUP($B327,[3]Taxonomy!$A:$K,7,)</f>
        <v>#N/A</v>
      </c>
      <c r="U327" t="e">
        <f>VLOOKUP($B327,[3]Taxonomy!$A:$K,8,)</f>
        <v>#N/A</v>
      </c>
      <c r="V327" t="e">
        <f>VLOOKUP($B327,[3]Taxonomy!$A:$K,9,)</f>
        <v>#N/A</v>
      </c>
      <c r="W327" t="e">
        <f>VLOOKUP($B327,[3]Taxonomy!$A:$K,10,)</f>
        <v>#N/A</v>
      </c>
      <c r="X327" t="e">
        <f>VLOOKUP($B327,[3]Taxonomy!$A:$K,11,)</f>
        <v>#N/A</v>
      </c>
      <c r="Y327" t="e">
        <f>VLOOKUP($B327,[3]Taxonomy!$A:$K,12,)</f>
        <v>#N/A</v>
      </c>
      <c r="Z327" t="e">
        <f>VLOOKUP($B327,[3]Taxonomy!$A:$K,13,)</f>
        <v>#N/A</v>
      </c>
    </row>
    <row r="328" spans="1:26" hidden="1" x14ac:dyDescent="0.25">
      <c r="A328" t="s">
        <v>694</v>
      </c>
      <c r="B328" t="s">
        <v>695</v>
      </c>
      <c r="C328" t="s">
        <v>647</v>
      </c>
      <c r="D328" t="str">
        <f>VLOOKUP(B328,'[1]important one'!$A:$C,3,)</f>
        <v>CARD001</v>
      </c>
      <c r="E328">
        <f t="shared" si="2"/>
        <v>1</v>
      </c>
      <c r="M328">
        <f>VLOOKUP(B328,'[3]Lab Sheet'!$C:$E,3,)</f>
        <v>0</v>
      </c>
      <c r="O328" t="str">
        <f>VLOOKUP($B328,[3]Taxonomy!$A:$K,2,)</f>
        <v>Arthropoda</v>
      </c>
    </row>
    <row r="329" spans="1:26" hidden="1" x14ac:dyDescent="0.25">
      <c r="A329" t="s">
        <v>696</v>
      </c>
      <c r="B329" t="s">
        <v>697</v>
      </c>
      <c r="C329" t="s">
        <v>647</v>
      </c>
      <c r="D329" t="str">
        <f>VLOOKUP(B329,'[1]important one'!$A:$C,3,)</f>
        <v>CARD001</v>
      </c>
      <c r="E329">
        <f t="shared" si="2"/>
        <v>1</v>
      </c>
      <c r="M329">
        <f>VLOOKUP(B329,[4]Sheet1!$C:$E,3,)</f>
        <v>0</v>
      </c>
      <c r="O329" t="e">
        <f>VLOOKUP($B329,[3]Taxonomy!$A:$K,2,)</f>
        <v>#N/A</v>
      </c>
      <c r="P329" t="e">
        <f>VLOOKUP($B329,[3]Taxonomy!$A:$K,3,)</f>
        <v>#N/A</v>
      </c>
      <c r="Q329" t="e">
        <f>VLOOKUP($B329,[3]Taxonomy!$A:$K,4,)</f>
        <v>#N/A</v>
      </c>
      <c r="R329" t="e">
        <f>VLOOKUP($B329,[3]Taxonomy!$A:$K,5,)</f>
        <v>#N/A</v>
      </c>
      <c r="S329" t="e">
        <f>VLOOKUP($B329,[3]Taxonomy!$A:$K,6,)</f>
        <v>#N/A</v>
      </c>
      <c r="T329" t="e">
        <f>VLOOKUP($B329,[3]Taxonomy!$A:$K,7,)</f>
        <v>#N/A</v>
      </c>
      <c r="U329" t="e">
        <f>VLOOKUP($B329,[3]Taxonomy!$A:$K,8,)</f>
        <v>#N/A</v>
      </c>
      <c r="V329" t="e">
        <f>VLOOKUP($B329,[3]Taxonomy!$A:$K,9,)</f>
        <v>#N/A</v>
      </c>
      <c r="W329" t="e">
        <f>VLOOKUP($B329,[3]Taxonomy!$A:$K,10,)</f>
        <v>#N/A</v>
      </c>
      <c r="X329" t="e">
        <f>VLOOKUP($B329,[3]Taxonomy!$A:$K,11,)</f>
        <v>#N/A</v>
      </c>
      <c r="Y329" t="e">
        <f>VLOOKUP($B329,[3]Taxonomy!$A:$K,12,)</f>
        <v>#N/A</v>
      </c>
      <c r="Z329" t="e">
        <f>VLOOKUP($B329,[3]Taxonomy!$A:$K,13,)</f>
        <v>#N/A</v>
      </c>
    </row>
    <row r="330" spans="1:26" hidden="1" x14ac:dyDescent="0.25">
      <c r="A330" t="s">
        <v>698</v>
      </c>
      <c r="B330" t="s">
        <v>699</v>
      </c>
      <c r="C330" t="s">
        <v>647</v>
      </c>
      <c r="D330" t="str">
        <f>VLOOKUP(B330,'[1]important one'!$A:$C,3,)</f>
        <v>CARD001</v>
      </c>
      <c r="E330">
        <f t="shared" si="2"/>
        <v>1</v>
      </c>
      <c r="M330">
        <f>VLOOKUP(B330,[4]Sheet1!$C:$E,3,)</f>
        <v>0</v>
      </c>
      <c r="O330" t="e">
        <f>VLOOKUP($B330,[3]Taxonomy!$A:$K,2,)</f>
        <v>#N/A</v>
      </c>
      <c r="P330" t="e">
        <f>VLOOKUP($B330,[3]Taxonomy!$A:$K,3,)</f>
        <v>#N/A</v>
      </c>
      <c r="Q330" t="e">
        <f>VLOOKUP($B330,[3]Taxonomy!$A:$K,4,)</f>
        <v>#N/A</v>
      </c>
      <c r="R330" t="e">
        <f>VLOOKUP($B330,[3]Taxonomy!$A:$K,5,)</f>
        <v>#N/A</v>
      </c>
      <c r="S330" t="e">
        <f>VLOOKUP($B330,[3]Taxonomy!$A:$K,6,)</f>
        <v>#N/A</v>
      </c>
      <c r="T330" t="e">
        <f>VLOOKUP($B330,[3]Taxonomy!$A:$K,7,)</f>
        <v>#N/A</v>
      </c>
      <c r="U330" t="e">
        <f>VLOOKUP($B330,[3]Taxonomy!$A:$K,8,)</f>
        <v>#N/A</v>
      </c>
      <c r="V330" t="e">
        <f>VLOOKUP($B330,[3]Taxonomy!$A:$K,9,)</f>
        <v>#N/A</v>
      </c>
      <c r="W330" t="e">
        <f>VLOOKUP($B330,[3]Taxonomy!$A:$K,10,)</f>
        <v>#N/A</v>
      </c>
      <c r="X330" t="e">
        <f>VLOOKUP($B330,[3]Taxonomy!$A:$K,11,)</f>
        <v>#N/A</v>
      </c>
      <c r="Y330" t="e">
        <f>VLOOKUP($B330,[3]Taxonomy!$A:$K,12,)</f>
        <v>#N/A</v>
      </c>
      <c r="Z330" t="e">
        <f>VLOOKUP($B330,[3]Taxonomy!$A:$K,13,)</f>
        <v>#N/A</v>
      </c>
    </row>
    <row r="331" spans="1:26" hidden="1" x14ac:dyDescent="0.25">
      <c r="A331" t="s">
        <v>700</v>
      </c>
      <c r="B331" t="s">
        <v>701</v>
      </c>
      <c r="C331" t="s">
        <v>647</v>
      </c>
      <c r="D331" t="str">
        <f>VLOOKUP(B331,'[1]important one'!$A:$C,3,)</f>
        <v>CARD001</v>
      </c>
      <c r="E331">
        <f t="shared" si="2"/>
        <v>1</v>
      </c>
      <c r="M331">
        <f>VLOOKUP(B331,[4]Sheet1!$C:$E,3,)</f>
        <v>0</v>
      </c>
      <c r="O331" t="e">
        <f>VLOOKUP($B331,[3]Taxonomy!$A:$K,2,)</f>
        <v>#N/A</v>
      </c>
      <c r="P331" t="e">
        <f>VLOOKUP($B331,[3]Taxonomy!$A:$K,3,)</f>
        <v>#N/A</v>
      </c>
      <c r="Q331" t="e">
        <f>VLOOKUP($B331,[3]Taxonomy!$A:$K,4,)</f>
        <v>#N/A</v>
      </c>
      <c r="R331" t="e">
        <f>VLOOKUP($B331,[3]Taxonomy!$A:$K,5,)</f>
        <v>#N/A</v>
      </c>
      <c r="S331" t="e">
        <f>VLOOKUP($B331,[3]Taxonomy!$A:$K,6,)</f>
        <v>#N/A</v>
      </c>
      <c r="T331" t="e">
        <f>VLOOKUP($B331,[3]Taxonomy!$A:$K,7,)</f>
        <v>#N/A</v>
      </c>
      <c r="U331" t="e">
        <f>VLOOKUP($B331,[3]Taxonomy!$A:$K,8,)</f>
        <v>#N/A</v>
      </c>
      <c r="V331" t="e">
        <f>VLOOKUP($B331,[3]Taxonomy!$A:$K,9,)</f>
        <v>#N/A</v>
      </c>
      <c r="W331" t="e">
        <f>VLOOKUP($B331,[3]Taxonomy!$A:$K,10,)</f>
        <v>#N/A</v>
      </c>
      <c r="X331" t="e">
        <f>VLOOKUP($B331,[3]Taxonomy!$A:$K,11,)</f>
        <v>#N/A</v>
      </c>
      <c r="Y331" t="e">
        <f>VLOOKUP($B331,[3]Taxonomy!$A:$K,12,)</f>
        <v>#N/A</v>
      </c>
      <c r="Z331" t="e">
        <f>VLOOKUP($B331,[3]Taxonomy!$A:$K,13,)</f>
        <v>#N/A</v>
      </c>
    </row>
    <row r="332" spans="1:26" hidden="1" x14ac:dyDescent="0.25">
      <c r="A332" t="s">
        <v>702</v>
      </c>
      <c r="B332" t="s">
        <v>703</v>
      </c>
      <c r="C332" t="s">
        <v>704</v>
      </c>
      <c r="D332" t="str">
        <f>VLOOKUP(B332,'[1]important one'!$A:$C,3,)</f>
        <v>CARD005</v>
      </c>
      <c r="E332">
        <f t="shared" si="2"/>
        <v>1</v>
      </c>
      <c r="M332" t="str">
        <f>VLOOKUP(B332,[4]Sheet1!$C:$E,3,)</f>
        <v>BOLD:AAG6592</v>
      </c>
      <c r="O332" t="e">
        <f>VLOOKUP($B332,[3]Taxonomy!$A:$K,2,)</f>
        <v>#N/A</v>
      </c>
      <c r="P332" t="e">
        <f>VLOOKUP($B332,[3]Taxonomy!$A:$K,3,)</f>
        <v>#N/A</v>
      </c>
      <c r="Q332" t="e">
        <f>VLOOKUP($B332,[3]Taxonomy!$A:$K,4,)</f>
        <v>#N/A</v>
      </c>
      <c r="R332" t="e">
        <f>VLOOKUP($B332,[3]Taxonomy!$A:$K,5,)</f>
        <v>#N/A</v>
      </c>
      <c r="S332" t="e">
        <f>VLOOKUP($B332,[3]Taxonomy!$A:$K,6,)</f>
        <v>#N/A</v>
      </c>
      <c r="T332" t="e">
        <f>VLOOKUP($B332,[3]Taxonomy!$A:$K,7,)</f>
        <v>#N/A</v>
      </c>
      <c r="U332" t="e">
        <f>VLOOKUP($B332,[3]Taxonomy!$A:$K,8,)</f>
        <v>#N/A</v>
      </c>
      <c r="V332" t="e">
        <f>VLOOKUP($B332,[3]Taxonomy!$A:$K,9,)</f>
        <v>#N/A</v>
      </c>
      <c r="W332" t="e">
        <f>VLOOKUP($B332,[3]Taxonomy!$A:$K,10,)</f>
        <v>#N/A</v>
      </c>
      <c r="X332" t="e">
        <f>VLOOKUP($B332,[3]Taxonomy!$A:$K,11,)</f>
        <v>#N/A</v>
      </c>
      <c r="Y332" t="e">
        <f>VLOOKUP($B332,[3]Taxonomy!$A:$K,12,)</f>
        <v>#N/A</v>
      </c>
      <c r="Z332" t="e">
        <f>VLOOKUP($B332,[3]Taxonomy!$A:$K,13,)</f>
        <v>#N/A</v>
      </c>
    </row>
    <row r="333" spans="1:26" hidden="1" x14ac:dyDescent="0.25">
      <c r="A333" t="s">
        <v>705</v>
      </c>
      <c r="B333" t="s">
        <v>706</v>
      </c>
      <c r="C333" t="s">
        <v>707</v>
      </c>
      <c r="D333" t="str">
        <f>VLOOKUP(B333,'[1]important one'!$A:$C,3,)</f>
        <v>CARD006</v>
      </c>
      <c r="E333">
        <f t="shared" si="2"/>
        <v>1</v>
      </c>
      <c r="O333" t="e">
        <f>VLOOKUP($B333,[3]Taxonomy!$A:$K,2,)</f>
        <v>#N/A</v>
      </c>
      <c r="P333" t="e">
        <f>VLOOKUP($B333,[3]Taxonomy!$A:$K,3,)</f>
        <v>#N/A</v>
      </c>
      <c r="Q333" t="e">
        <f>VLOOKUP($B333,[3]Taxonomy!$A:$K,4,)</f>
        <v>#N/A</v>
      </c>
      <c r="R333" t="e">
        <f>VLOOKUP($B333,[3]Taxonomy!$A:$K,5,)</f>
        <v>#N/A</v>
      </c>
      <c r="S333" t="e">
        <f>VLOOKUP($B333,[3]Taxonomy!$A:$K,6,)</f>
        <v>#N/A</v>
      </c>
      <c r="T333" t="e">
        <f>VLOOKUP($B333,[3]Taxonomy!$A:$K,7,)</f>
        <v>#N/A</v>
      </c>
      <c r="U333" t="e">
        <f>VLOOKUP($B333,[3]Taxonomy!$A:$K,8,)</f>
        <v>#N/A</v>
      </c>
      <c r="V333" t="e">
        <f>VLOOKUP($B333,[3]Taxonomy!$A:$K,9,)</f>
        <v>#N/A</v>
      </c>
      <c r="W333" t="e">
        <f>VLOOKUP($B333,[3]Taxonomy!$A:$K,10,)</f>
        <v>#N/A</v>
      </c>
      <c r="X333" t="e">
        <f>VLOOKUP($B333,[3]Taxonomy!$A:$K,11,)</f>
        <v>#N/A</v>
      </c>
      <c r="Y333" t="e">
        <f>VLOOKUP($B333,[3]Taxonomy!$A:$K,12,)</f>
        <v>#N/A</v>
      </c>
      <c r="Z333" t="e">
        <f>VLOOKUP($B333,[3]Taxonomy!$A:$K,13,)</f>
        <v>#N/A</v>
      </c>
    </row>
    <row r="334" spans="1:26" hidden="1" x14ac:dyDescent="0.25">
      <c r="A334" t="s">
        <v>708</v>
      </c>
      <c r="B334" t="s">
        <v>709</v>
      </c>
      <c r="C334" t="s">
        <v>707</v>
      </c>
      <c r="D334" t="str">
        <f>VLOOKUP(B334,'[1]important one'!$A:$C,3,)</f>
        <v>CARD006</v>
      </c>
      <c r="E334">
        <f t="shared" si="2"/>
        <v>1</v>
      </c>
      <c r="O334" t="e">
        <f>VLOOKUP($B334,[3]Taxonomy!$A:$K,2,)</f>
        <v>#N/A</v>
      </c>
      <c r="P334" t="e">
        <f>VLOOKUP($B334,[3]Taxonomy!$A:$K,3,)</f>
        <v>#N/A</v>
      </c>
      <c r="Q334" t="e">
        <f>VLOOKUP($B334,[3]Taxonomy!$A:$K,4,)</f>
        <v>#N/A</v>
      </c>
      <c r="R334" t="e">
        <f>VLOOKUP($B334,[3]Taxonomy!$A:$K,5,)</f>
        <v>#N/A</v>
      </c>
      <c r="S334" t="e">
        <f>VLOOKUP($B334,[3]Taxonomy!$A:$K,6,)</f>
        <v>#N/A</v>
      </c>
      <c r="T334" t="e">
        <f>VLOOKUP($B334,[3]Taxonomy!$A:$K,7,)</f>
        <v>#N/A</v>
      </c>
      <c r="U334" t="e">
        <f>VLOOKUP($B334,[3]Taxonomy!$A:$K,8,)</f>
        <v>#N/A</v>
      </c>
      <c r="V334" t="e">
        <f>VLOOKUP($B334,[3]Taxonomy!$A:$K,9,)</f>
        <v>#N/A</v>
      </c>
      <c r="W334" t="e">
        <f>VLOOKUP($B334,[3]Taxonomy!$A:$K,10,)</f>
        <v>#N/A</v>
      </c>
      <c r="X334" t="e">
        <f>VLOOKUP($B334,[3]Taxonomy!$A:$K,11,)</f>
        <v>#N/A</v>
      </c>
      <c r="Y334" t="e">
        <f>VLOOKUP($B334,[3]Taxonomy!$A:$K,12,)</f>
        <v>#N/A</v>
      </c>
      <c r="Z334" t="e">
        <f>VLOOKUP($B334,[3]Taxonomy!$A:$K,13,)</f>
        <v>#N/A</v>
      </c>
    </row>
    <row r="335" spans="1:26" hidden="1" x14ac:dyDescent="0.25">
      <c r="A335" t="s">
        <v>710</v>
      </c>
      <c r="B335" t="s">
        <v>711</v>
      </c>
      <c r="C335" t="s">
        <v>707</v>
      </c>
      <c r="D335" t="str">
        <f>VLOOKUP(B335,'[1]important one'!$A:$C,3,)</f>
        <v>CARD006</v>
      </c>
      <c r="E335">
        <f t="shared" si="2"/>
        <v>1</v>
      </c>
      <c r="O335" t="e">
        <f>VLOOKUP($B335,[3]Taxonomy!$A:$K,2,)</f>
        <v>#N/A</v>
      </c>
      <c r="P335" t="e">
        <f>VLOOKUP($B335,[3]Taxonomy!$A:$K,3,)</f>
        <v>#N/A</v>
      </c>
      <c r="Q335" t="e">
        <f>VLOOKUP($B335,[3]Taxonomy!$A:$K,4,)</f>
        <v>#N/A</v>
      </c>
      <c r="R335" t="e">
        <f>VLOOKUP($B335,[3]Taxonomy!$A:$K,5,)</f>
        <v>#N/A</v>
      </c>
      <c r="S335" t="e">
        <f>VLOOKUP($B335,[3]Taxonomy!$A:$K,6,)</f>
        <v>#N/A</v>
      </c>
      <c r="T335" t="e">
        <f>VLOOKUP($B335,[3]Taxonomy!$A:$K,7,)</f>
        <v>#N/A</v>
      </c>
      <c r="U335" t="e">
        <f>VLOOKUP($B335,[3]Taxonomy!$A:$K,8,)</f>
        <v>#N/A</v>
      </c>
      <c r="V335" t="e">
        <f>VLOOKUP($B335,[3]Taxonomy!$A:$K,9,)</f>
        <v>#N/A</v>
      </c>
      <c r="W335" t="e">
        <f>VLOOKUP($B335,[3]Taxonomy!$A:$K,10,)</f>
        <v>#N/A</v>
      </c>
      <c r="X335" t="e">
        <f>VLOOKUP($B335,[3]Taxonomy!$A:$K,11,)</f>
        <v>#N/A</v>
      </c>
      <c r="Y335" t="e">
        <f>VLOOKUP($B335,[3]Taxonomy!$A:$K,12,)</f>
        <v>#N/A</v>
      </c>
      <c r="Z335" t="e">
        <f>VLOOKUP($B335,[3]Taxonomy!$A:$K,13,)</f>
        <v>#N/A</v>
      </c>
    </row>
    <row r="336" spans="1:26" hidden="1" x14ac:dyDescent="0.25">
      <c r="A336" t="s">
        <v>712</v>
      </c>
      <c r="B336" t="s">
        <v>713</v>
      </c>
      <c r="C336" t="s">
        <v>707</v>
      </c>
      <c r="D336" t="str">
        <f>VLOOKUP(B336,'[1]important one'!$A:$C,3,)</f>
        <v>CARD006</v>
      </c>
      <c r="E336">
        <f t="shared" si="2"/>
        <v>1</v>
      </c>
      <c r="O336" t="e">
        <f>VLOOKUP($B336,[3]Taxonomy!$A:$K,2,)</f>
        <v>#N/A</v>
      </c>
      <c r="P336" t="e">
        <f>VLOOKUP($B336,[3]Taxonomy!$A:$K,3,)</f>
        <v>#N/A</v>
      </c>
      <c r="Q336" t="e">
        <f>VLOOKUP($B336,[3]Taxonomy!$A:$K,4,)</f>
        <v>#N/A</v>
      </c>
      <c r="R336" t="e">
        <f>VLOOKUP($B336,[3]Taxonomy!$A:$K,5,)</f>
        <v>#N/A</v>
      </c>
      <c r="S336" t="e">
        <f>VLOOKUP($B336,[3]Taxonomy!$A:$K,6,)</f>
        <v>#N/A</v>
      </c>
      <c r="T336" t="e">
        <f>VLOOKUP($B336,[3]Taxonomy!$A:$K,7,)</f>
        <v>#N/A</v>
      </c>
      <c r="U336" t="e">
        <f>VLOOKUP($B336,[3]Taxonomy!$A:$K,8,)</f>
        <v>#N/A</v>
      </c>
      <c r="V336" t="e">
        <f>VLOOKUP($B336,[3]Taxonomy!$A:$K,9,)</f>
        <v>#N/A</v>
      </c>
      <c r="W336" t="e">
        <f>VLOOKUP($B336,[3]Taxonomy!$A:$K,10,)</f>
        <v>#N/A</v>
      </c>
      <c r="X336" t="e">
        <f>VLOOKUP($B336,[3]Taxonomy!$A:$K,11,)</f>
        <v>#N/A</v>
      </c>
      <c r="Y336" t="e">
        <f>VLOOKUP($B336,[3]Taxonomy!$A:$K,12,)</f>
        <v>#N/A</v>
      </c>
      <c r="Z336" t="e">
        <f>VLOOKUP($B336,[3]Taxonomy!$A:$K,13,)</f>
        <v>#N/A</v>
      </c>
    </row>
    <row r="337" spans="1:26" hidden="1" x14ac:dyDescent="0.25">
      <c r="A337" t="s">
        <v>714</v>
      </c>
      <c r="B337" t="s">
        <v>715</v>
      </c>
      <c r="C337" t="s">
        <v>707</v>
      </c>
      <c r="D337" t="str">
        <f>VLOOKUP(B337,'[1]important one'!$A:$C,3,)</f>
        <v>CARD006</v>
      </c>
      <c r="E337">
        <f t="shared" si="2"/>
        <v>1</v>
      </c>
      <c r="O337" t="e">
        <f>VLOOKUP($B337,[3]Taxonomy!$A:$K,2,)</f>
        <v>#N/A</v>
      </c>
      <c r="P337" t="e">
        <f>VLOOKUP($B337,[3]Taxonomy!$A:$K,3,)</f>
        <v>#N/A</v>
      </c>
      <c r="Q337" t="e">
        <f>VLOOKUP($B337,[3]Taxonomy!$A:$K,4,)</f>
        <v>#N/A</v>
      </c>
      <c r="R337" t="e">
        <f>VLOOKUP($B337,[3]Taxonomy!$A:$K,5,)</f>
        <v>#N/A</v>
      </c>
      <c r="S337" t="e">
        <f>VLOOKUP($B337,[3]Taxonomy!$A:$K,6,)</f>
        <v>#N/A</v>
      </c>
      <c r="T337" t="e">
        <f>VLOOKUP($B337,[3]Taxonomy!$A:$K,7,)</f>
        <v>#N/A</v>
      </c>
      <c r="U337" t="e">
        <f>VLOOKUP($B337,[3]Taxonomy!$A:$K,8,)</f>
        <v>#N/A</v>
      </c>
      <c r="V337" t="e">
        <f>VLOOKUP($B337,[3]Taxonomy!$A:$K,9,)</f>
        <v>#N/A</v>
      </c>
      <c r="W337" t="e">
        <f>VLOOKUP($B337,[3]Taxonomy!$A:$K,10,)</f>
        <v>#N/A</v>
      </c>
      <c r="X337" t="e">
        <f>VLOOKUP($B337,[3]Taxonomy!$A:$K,11,)</f>
        <v>#N/A</v>
      </c>
      <c r="Y337" t="e">
        <f>VLOOKUP($B337,[3]Taxonomy!$A:$K,12,)</f>
        <v>#N/A</v>
      </c>
      <c r="Z337" t="e">
        <f>VLOOKUP($B337,[3]Taxonomy!$A:$K,13,)</f>
        <v>#N/A</v>
      </c>
    </row>
    <row r="338" spans="1:26" hidden="1" x14ac:dyDescent="0.25">
      <c r="A338" t="s">
        <v>716</v>
      </c>
      <c r="B338" t="s">
        <v>717</v>
      </c>
      <c r="C338" t="s">
        <v>707</v>
      </c>
      <c r="D338" t="str">
        <f>VLOOKUP(B338,'[1]important one'!$A:$C,3,)</f>
        <v>CARD006</v>
      </c>
      <c r="E338">
        <f t="shared" si="2"/>
        <v>1</v>
      </c>
      <c r="O338" t="e">
        <f>VLOOKUP($B338,[3]Taxonomy!$A:$K,2,)</f>
        <v>#N/A</v>
      </c>
      <c r="P338" t="e">
        <f>VLOOKUP($B338,[3]Taxonomy!$A:$K,3,)</f>
        <v>#N/A</v>
      </c>
      <c r="Q338" t="e">
        <f>VLOOKUP($B338,[3]Taxonomy!$A:$K,4,)</f>
        <v>#N/A</v>
      </c>
      <c r="R338" t="e">
        <f>VLOOKUP($B338,[3]Taxonomy!$A:$K,5,)</f>
        <v>#N/A</v>
      </c>
      <c r="S338" t="e">
        <f>VLOOKUP($B338,[3]Taxonomy!$A:$K,6,)</f>
        <v>#N/A</v>
      </c>
      <c r="T338" t="e">
        <f>VLOOKUP($B338,[3]Taxonomy!$A:$K,7,)</f>
        <v>#N/A</v>
      </c>
      <c r="U338" t="e">
        <f>VLOOKUP($B338,[3]Taxonomy!$A:$K,8,)</f>
        <v>#N/A</v>
      </c>
      <c r="V338" t="e">
        <f>VLOOKUP($B338,[3]Taxonomy!$A:$K,9,)</f>
        <v>#N/A</v>
      </c>
      <c r="W338" t="e">
        <f>VLOOKUP($B338,[3]Taxonomy!$A:$K,10,)</f>
        <v>#N/A</v>
      </c>
      <c r="X338" t="e">
        <f>VLOOKUP($B338,[3]Taxonomy!$A:$K,11,)</f>
        <v>#N/A</v>
      </c>
      <c r="Y338" t="e">
        <f>VLOOKUP($B338,[3]Taxonomy!$A:$K,12,)</f>
        <v>#N/A</v>
      </c>
      <c r="Z338" t="e">
        <f>VLOOKUP($B338,[3]Taxonomy!$A:$K,13,)</f>
        <v>#N/A</v>
      </c>
    </row>
    <row r="339" spans="1:26" hidden="1" x14ac:dyDescent="0.25">
      <c r="A339" t="s">
        <v>718</v>
      </c>
      <c r="B339" t="s">
        <v>719</v>
      </c>
      <c r="C339" t="s">
        <v>707</v>
      </c>
      <c r="D339" t="str">
        <f>VLOOKUP(B339,'[1]important one'!$A:$C,3,)</f>
        <v>CARD006</v>
      </c>
      <c r="E339">
        <f t="shared" si="2"/>
        <v>1</v>
      </c>
      <c r="O339" t="e">
        <f>VLOOKUP($B339,[3]Taxonomy!$A:$K,2,)</f>
        <v>#N/A</v>
      </c>
      <c r="P339" t="e">
        <f>VLOOKUP($B339,[3]Taxonomy!$A:$K,3,)</f>
        <v>#N/A</v>
      </c>
      <c r="Q339" t="e">
        <f>VLOOKUP($B339,[3]Taxonomy!$A:$K,4,)</f>
        <v>#N/A</v>
      </c>
      <c r="R339" t="e">
        <f>VLOOKUP($B339,[3]Taxonomy!$A:$K,5,)</f>
        <v>#N/A</v>
      </c>
      <c r="S339" t="e">
        <f>VLOOKUP($B339,[3]Taxonomy!$A:$K,6,)</f>
        <v>#N/A</v>
      </c>
      <c r="T339" t="e">
        <f>VLOOKUP($B339,[3]Taxonomy!$A:$K,7,)</f>
        <v>#N/A</v>
      </c>
      <c r="U339" t="e">
        <f>VLOOKUP($B339,[3]Taxonomy!$A:$K,8,)</f>
        <v>#N/A</v>
      </c>
      <c r="V339" t="e">
        <f>VLOOKUP($B339,[3]Taxonomy!$A:$K,9,)</f>
        <v>#N/A</v>
      </c>
      <c r="W339" t="e">
        <f>VLOOKUP($B339,[3]Taxonomy!$A:$K,10,)</f>
        <v>#N/A</v>
      </c>
      <c r="X339" t="e">
        <f>VLOOKUP($B339,[3]Taxonomy!$A:$K,11,)</f>
        <v>#N/A</v>
      </c>
      <c r="Y339" t="e">
        <f>VLOOKUP($B339,[3]Taxonomy!$A:$K,12,)</f>
        <v>#N/A</v>
      </c>
      <c r="Z339" t="e">
        <f>VLOOKUP($B339,[3]Taxonomy!$A:$K,13,)</f>
        <v>#N/A</v>
      </c>
    </row>
    <row r="340" spans="1:26" hidden="1" x14ac:dyDescent="0.25">
      <c r="A340" t="s">
        <v>720</v>
      </c>
      <c r="B340" t="s">
        <v>721</v>
      </c>
      <c r="C340" t="s">
        <v>707</v>
      </c>
      <c r="D340" t="str">
        <f>VLOOKUP(B340,'[1]important one'!$A:$C,3,)</f>
        <v>CARD006</v>
      </c>
      <c r="E340">
        <f t="shared" si="2"/>
        <v>1</v>
      </c>
      <c r="O340" t="e">
        <f>VLOOKUP($B340,[3]Taxonomy!$A:$K,2,)</f>
        <v>#N/A</v>
      </c>
      <c r="P340" t="e">
        <f>VLOOKUP($B340,[3]Taxonomy!$A:$K,3,)</f>
        <v>#N/A</v>
      </c>
      <c r="Q340" t="e">
        <f>VLOOKUP($B340,[3]Taxonomy!$A:$K,4,)</f>
        <v>#N/A</v>
      </c>
      <c r="R340" t="e">
        <f>VLOOKUP($B340,[3]Taxonomy!$A:$K,5,)</f>
        <v>#N/A</v>
      </c>
      <c r="S340" t="e">
        <f>VLOOKUP($B340,[3]Taxonomy!$A:$K,6,)</f>
        <v>#N/A</v>
      </c>
      <c r="T340" t="e">
        <f>VLOOKUP($B340,[3]Taxonomy!$A:$K,7,)</f>
        <v>#N/A</v>
      </c>
      <c r="U340" t="e">
        <f>VLOOKUP($B340,[3]Taxonomy!$A:$K,8,)</f>
        <v>#N/A</v>
      </c>
      <c r="V340" t="e">
        <f>VLOOKUP($B340,[3]Taxonomy!$A:$K,9,)</f>
        <v>#N/A</v>
      </c>
      <c r="W340" t="e">
        <f>VLOOKUP($B340,[3]Taxonomy!$A:$K,10,)</f>
        <v>#N/A</v>
      </c>
      <c r="X340" t="e">
        <f>VLOOKUP($B340,[3]Taxonomy!$A:$K,11,)</f>
        <v>#N/A</v>
      </c>
      <c r="Y340" t="e">
        <f>VLOOKUP($B340,[3]Taxonomy!$A:$K,12,)</f>
        <v>#N/A</v>
      </c>
      <c r="Z340" t="e">
        <f>VLOOKUP($B340,[3]Taxonomy!$A:$K,13,)</f>
        <v>#N/A</v>
      </c>
    </row>
    <row r="341" spans="1:26" hidden="1" x14ac:dyDescent="0.25">
      <c r="A341" t="s">
        <v>722</v>
      </c>
      <c r="B341" t="s">
        <v>723</v>
      </c>
      <c r="C341" t="s">
        <v>707</v>
      </c>
      <c r="D341" t="str">
        <f>VLOOKUP(B341,'[1]important one'!$A:$C,3,)</f>
        <v>CARD006</v>
      </c>
      <c r="E341">
        <f t="shared" si="2"/>
        <v>1</v>
      </c>
      <c r="O341" t="e">
        <f>VLOOKUP($B341,[3]Taxonomy!$A:$K,2,)</f>
        <v>#N/A</v>
      </c>
      <c r="P341" t="e">
        <f>VLOOKUP($B341,[3]Taxonomy!$A:$K,3,)</f>
        <v>#N/A</v>
      </c>
      <c r="Q341" t="e">
        <f>VLOOKUP($B341,[3]Taxonomy!$A:$K,4,)</f>
        <v>#N/A</v>
      </c>
      <c r="R341" t="e">
        <f>VLOOKUP($B341,[3]Taxonomy!$A:$K,5,)</f>
        <v>#N/A</v>
      </c>
      <c r="S341" t="e">
        <f>VLOOKUP($B341,[3]Taxonomy!$A:$K,6,)</f>
        <v>#N/A</v>
      </c>
      <c r="T341" t="e">
        <f>VLOOKUP($B341,[3]Taxonomy!$A:$K,7,)</f>
        <v>#N/A</v>
      </c>
      <c r="U341" t="e">
        <f>VLOOKUP($B341,[3]Taxonomy!$A:$K,8,)</f>
        <v>#N/A</v>
      </c>
      <c r="V341" t="e">
        <f>VLOOKUP($B341,[3]Taxonomy!$A:$K,9,)</f>
        <v>#N/A</v>
      </c>
      <c r="W341" t="e">
        <f>VLOOKUP($B341,[3]Taxonomy!$A:$K,10,)</f>
        <v>#N/A</v>
      </c>
      <c r="X341" t="e">
        <f>VLOOKUP($B341,[3]Taxonomy!$A:$K,11,)</f>
        <v>#N/A</v>
      </c>
      <c r="Y341" t="e">
        <f>VLOOKUP($B341,[3]Taxonomy!$A:$K,12,)</f>
        <v>#N/A</v>
      </c>
      <c r="Z341" t="e">
        <f>VLOOKUP($B341,[3]Taxonomy!$A:$K,13,)</f>
        <v>#N/A</v>
      </c>
    </row>
    <row r="342" spans="1:26" hidden="1" x14ac:dyDescent="0.25">
      <c r="A342" t="s">
        <v>724</v>
      </c>
      <c r="B342" t="s">
        <v>725</v>
      </c>
      <c r="C342" t="s">
        <v>707</v>
      </c>
      <c r="D342" t="str">
        <f>VLOOKUP(B342,'[1]important one'!$A:$C,3,)</f>
        <v>CARD006</v>
      </c>
      <c r="E342">
        <f t="shared" si="2"/>
        <v>1</v>
      </c>
      <c r="O342" t="e">
        <f>VLOOKUP($B342,[3]Taxonomy!$A:$K,2,)</f>
        <v>#N/A</v>
      </c>
      <c r="P342" t="e">
        <f>VLOOKUP($B342,[3]Taxonomy!$A:$K,3,)</f>
        <v>#N/A</v>
      </c>
      <c r="Q342" t="e">
        <f>VLOOKUP($B342,[3]Taxonomy!$A:$K,4,)</f>
        <v>#N/A</v>
      </c>
      <c r="R342" t="e">
        <f>VLOOKUP($B342,[3]Taxonomy!$A:$K,5,)</f>
        <v>#N/A</v>
      </c>
      <c r="S342" t="e">
        <f>VLOOKUP($B342,[3]Taxonomy!$A:$K,6,)</f>
        <v>#N/A</v>
      </c>
      <c r="T342" t="e">
        <f>VLOOKUP($B342,[3]Taxonomy!$A:$K,7,)</f>
        <v>#N/A</v>
      </c>
      <c r="U342" t="e">
        <f>VLOOKUP($B342,[3]Taxonomy!$A:$K,8,)</f>
        <v>#N/A</v>
      </c>
      <c r="V342" t="e">
        <f>VLOOKUP($B342,[3]Taxonomy!$A:$K,9,)</f>
        <v>#N/A</v>
      </c>
      <c r="W342" t="e">
        <f>VLOOKUP($B342,[3]Taxonomy!$A:$K,10,)</f>
        <v>#N/A</v>
      </c>
      <c r="X342" t="e">
        <f>VLOOKUP($B342,[3]Taxonomy!$A:$K,11,)</f>
        <v>#N/A</v>
      </c>
      <c r="Y342" t="e">
        <f>VLOOKUP($B342,[3]Taxonomy!$A:$K,12,)</f>
        <v>#N/A</v>
      </c>
      <c r="Z342" t="e">
        <f>VLOOKUP($B342,[3]Taxonomy!$A:$K,13,)</f>
        <v>#N/A</v>
      </c>
    </row>
    <row r="343" spans="1:26" hidden="1" x14ac:dyDescent="0.25">
      <c r="A343" t="s">
        <v>726</v>
      </c>
      <c r="B343" t="s">
        <v>727</v>
      </c>
      <c r="C343" t="s">
        <v>707</v>
      </c>
      <c r="D343" t="str">
        <f>VLOOKUP(B343,'[1]important one'!$A:$C,3,)</f>
        <v>CARD006</v>
      </c>
      <c r="E343">
        <f t="shared" si="2"/>
        <v>1</v>
      </c>
      <c r="O343" t="e">
        <f>VLOOKUP($B343,[3]Taxonomy!$A:$K,2,)</f>
        <v>#N/A</v>
      </c>
      <c r="P343" t="e">
        <f>VLOOKUP($B343,[3]Taxonomy!$A:$K,3,)</f>
        <v>#N/A</v>
      </c>
      <c r="Q343" t="e">
        <f>VLOOKUP($B343,[3]Taxonomy!$A:$K,4,)</f>
        <v>#N/A</v>
      </c>
      <c r="R343" t="e">
        <f>VLOOKUP($B343,[3]Taxonomy!$A:$K,5,)</f>
        <v>#N/A</v>
      </c>
      <c r="S343" t="e">
        <f>VLOOKUP($B343,[3]Taxonomy!$A:$K,6,)</f>
        <v>#N/A</v>
      </c>
      <c r="T343" t="e">
        <f>VLOOKUP($B343,[3]Taxonomy!$A:$K,7,)</f>
        <v>#N/A</v>
      </c>
      <c r="U343" t="e">
        <f>VLOOKUP($B343,[3]Taxonomy!$A:$K,8,)</f>
        <v>#N/A</v>
      </c>
      <c r="V343" t="e">
        <f>VLOOKUP($B343,[3]Taxonomy!$A:$K,9,)</f>
        <v>#N/A</v>
      </c>
      <c r="W343" t="e">
        <f>VLOOKUP($B343,[3]Taxonomy!$A:$K,10,)</f>
        <v>#N/A</v>
      </c>
      <c r="X343" t="e">
        <f>VLOOKUP($B343,[3]Taxonomy!$A:$K,11,)</f>
        <v>#N/A</v>
      </c>
      <c r="Y343" t="e">
        <f>VLOOKUP($B343,[3]Taxonomy!$A:$K,12,)</f>
        <v>#N/A</v>
      </c>
      <c r="Z343" t="e">
        <f>VLOOKUP($B343,[3]Taxonomy!$A:$K,13,)</f>
        <v>#N/A</v>
      </c>
    </row>
    <row r="344" spans="1:26" hidden="1" x14ac:dyDescent="0.25">
      <c r="A344" t="s">
        <v>728</v>
      </c>
      <c r="B344" t="s">
        <v>729</v>
      </c>
      <c r="C344" t="s">
        <v>707</v>
      </c>
      <c r="D344" t="str">
        <f>VLOOKUP(B344,'[1]important one'!$A:$C,3,)</f>
        <v>CARD006</v>
      </c>
      <c r="E344">
        <f t="shared" si="2"/>
        <v>1</v>
      </c>
      <c r="O344" t="e">
        <f>VLOOKUP($B344,[3]Taxonomy!$A:$K,2,)</f>
        <v>#N/A</v>
      </c>
      <c r="P344" t="e">
        <f>VLOOKUP($B344,[3]Taxonomy!$A:$K,3,)</f>
        <v>#N/A</v>
      </c>
      <c r="Q344" t="e">
        <f>VLOOKUP($B344,[3]Taxonomy!$A:$K,4,)</f>
        <v>#N/A</v>
      </c>
      <c r="R344" t="e">
        <f>VLOOKUP($B344,[3]Taxonomy!$A:$K,5,)</f>
        <v>#N/A</v>
      </c>
      <c r="S344" t="e">
        <f>VLOOKUP($B344,[3]Taxonomy!$A:$K,6,)</f>
        <v>#N/A</v>
      </c>
      <c r="T344" t="e">
        <f>VLOOKUP($B344,[3]Taxonomy!$A:$K,7,)</f>
        <v>#N/A</v>
      </c>
      <c r="U344" t="e">
        <f>VLOOKUP($B344,[3]Taxonomy!$A:$K,8,)</f>
        <v>#N/A</v>
      </c>
      <c r="V344" t="e">
        <f>VLOOKUP($B344,[3]Taxonomy!$A:$K,9,)</f>
        <v>#N/A</v>
      </c>
      <c r="W344" t="e">
        <f>VLOOKUP($B344,[3]Taxonomy!$A:$K,10,)</f>
        <v>#N/A</v>
      </c>
      <c r="X344" t="e">
        <f>VLOOKUP($B344,[3]Taxonomy!$A:$K,11,)</f>
        <v>#N/A</v>
      </c>
      <c r="Y344" t="e">
        <f>VLOOKUP($B344,[3]Taxonomy!$A:$K,12,)</f>
        <v>#N/A</v>
      </c>
      <c r="Z344" t="e">
        <f>VLOOKUP($B344,[3]Taxonomy!$A:$K,13,)</f>
        <v>#N/A</v>
      </c>
    </row>
    <row r="345" spans="1:26" hidden="1" x14ac:dyDescent="0.25">
      <c r="A345" t="s">
        <v>730</v>
      </c>
      <c r="B345" t="s">
        <v>731</v>
      </c>
      <c r="C345" t="s">
        <v>707</v>
      </c>
      <c r="D345" t="str">
        <f>VLOOKUP(B345,'[1]important one'!$A:$C,3,)</f>
        <v>CARD006</v>
      </c>
      <c r="E345">
        <f t="shared" si="2"/>
        <v>1</v>
      </c>
      <c r="O345" t="e">
        <f>VLOOKUP($B345,[3]Taxonomy!$A:$K,2,)</f>
        <v>#N/A</v>
      </c>
      <c r="P345" t="e">
        <f>VLOOKUP($B345,[3]Taxonomy!$A:$K,3,)</f>
        <v>#N/A</v>
      </c>
      <c r="Q345" t="e">
        <f>VLOOKUP($B345,[3]Taxonomy!$A:$K,4,)</f>
        <v>#N/A</v>
      </c>
      <c r="R345" t="e">
        <f>VLOOKUP($B345,[3]Taxonomy!$A:$K,5,)</f>
        <v>#N/A</v>
      </c>
      <c r="S345" t="e">
        <f>VLOOKUP($B345,[3]Taxonomy!$A:$K,6,)</f>
        <v>#N/A</v>
      </c>
      <c r="T345" t="e">
        <f>VLOOKUP($B345,[3]Taxonomy!$A:$K,7,)</f>
        <v>#N/A</v>
      </c>
      <c r="U345" t="e">
        <f>VLOOKUP($B345,[3]Taxonomy!$A:$K,8,)</f>
        <v>#N/A</v>
      </c>
      <c r="V345" t="e">
        <f>VLOOKUP($B345,[3]Taxonomy!$A:$K,9,)</f>
        <v>#N/A</v>
      </c>
      <c r="W345" t="e">
        <f>VLOOKUP($B345,[3]Taxonomy!$A:$K,10,)</f>
        <v>#N/A</v>
      </c>
      <c r="X345" t="e">
        <f>VLOOKUP($B345,[3]Taxonomy!$A:$K,11,)</f>
        <v>#N/A</v>
      </c>
      <c r="Y345" t="e">
        <f>VLOOKUP($B345,[3]Taxonomy!$A:$K,12,)</f>
        <v>#N/A</v>
      </c>
      <c r="Z345" t="e">
        <f>VLOOKUP($B345,[3]Taxonomy!$A:$K,13,)</f>
        <v>#N/A</v>
      </c>
    </row>
    <row r="346" spans="1:26" hidden="1" x14ac:dyDescent="0.25">
      <c r="A346" t="s">
        <v>732</v>
      </c>
      <c r="B346" t="s">
        <v>733</v>
      </c>
      <c r="C346" t="s">
        <v>707</v>
      </c>
      <c r="D346" t="str">
        <f>VLOOKUP(B346,'[1]important one'!$A:$C,3,)</f>
        <v>CARD006</v>
      </c>
      <c r="E346">
        <f t="shared" si="2"/>
        <v>1</v>
      </c>
      <c r="O346" t="e">
        <f>VLOOKUP($B346,[3]Taxonomy!$A:$K,2,)</f>
        <v>#N/A</v>
      </c>
      <c r="P346" t="e">
        <f>VLOOKUP($B346,[3]Taxonomy!$A:$K,3,)</f>
        <v>#N/A</v>
      </c>
      <c r="Q346" t="e">
        <f>VLOOKUP($B346,[3]Taxonomy!$A:$K,4,)</f>
        <v>#N/A</v>
      </c>
      <c r="R346" t="e">
        <f>VLOOKUP($B346,[3]Taxonomy!$A:$K,5,)</f>
        <v>#N/A</v>
      </c>
      <c r="S346" t="e">
        <f>VLOOKUP($B346,[3]Taxonomy!$A:$K,6,)</f>
        <v>#N/A</v>
      </c>
      <c r="T346" t="e">
        <f>VLOOKUP($B346,[3]Taxonomy!$A:$K,7,)</f>
        <v>#N/A</v>
      </c>
      <c r="U346" t="e">
        <f>VLOOKUP($B346,[3]Taxonomy!$A:$K,8,)</f>
        <v>#N/A</v>
      </c>
      <c r="V346" t="e">
        <f>VLOOKUP($B346,[3]Taxonomy!$A:$K,9,)</f>
        <v>#N/A</v>
      </c>
      <c r="W346" t="e">
        <f>VLOOKUP($B346,[3]Taxonomy!$A:$K,10,)</f>
        <v>#N/A</v>
      </c>
      <c r="X346" t="e">
        <f>VLOOKUP($B346,[3]Taxonomy!$A:$K,11,)</f>
        <v>#N/A</v>
      </c>
      <c r="Y346" t="e">
        <f>VLOOKUP($B346,[3]Taxonomy!$A:$K,12,)</f>
        <v>#N/A</v>
      </c>
      <c r="Z346" t="e">
        <f>VLOOKUP($B346,[3]Taxonomy!$A:$K,13,)</f>
        <v>#N/A</v>
      </c>
    </row>
    <row r="347" spans="1:26" hidden="1" x14ac:dyDescent="0.25">
      <c r="A347" t="s">
        <v>734</v>
      </c>
      <c r="B347" t="s">
        <v>735</v>
      </c>
      <c r="C347" t="s">
        <v>707</v>
      </c>
      <c r="D347" t="str">
        <f>VLOOKUP(B347,'[1]important one'!$A:$C,3,)</f>
        <v>CARD006</v>
      </c>
      <c r="E347">
        <f t="shared" si="2"/>
        <v>1</v>
      </c>
      <c r="O347" t="e">
        <f>VLOOKUP($B347,[3]Taxonomy!$A:$K,2,)</f>
        <v>#N/A</v>
      </c>
      <c r="P347" t="e">
        <f>VLOOKUP($B347,[3]Taxonomy!$A:$K,3,)</f>
        <v>#N/A</v>
      </c>
      <c r="Q347" t="e">
        <f>VLOOKUP($B347,[3]Taxonomy!$A:$K,4,)</f>
        <v>#N/A</v>
      </c>
      <c r="R347" t="e">
        <f>VLOOKUP($B347,[3]Taxonomy!$A:$K,5,)</f>
        <v>#N/A</v>
      </c>
      <c r="S347" t="e">
        <f>VLOOKUP($B347,[3]Taxonomy!$A:$K,6,)</f>
        <v>#N/A</v>
      </c>
      <c r="T347" t="e">
        <f>VLOOKUP($B347,[3]Taxonomy!$A:$K,7,)</f>
        <v>#N/A</v>
      </c>
      <c r="U347" t="e">
        <f>VLOOKUP($B347,[3]Taxonomy!$A:$K,8,)</f>
        <v>#N/A</v>
      </c>
      <c r="V347" t="e">
        <f>VLOOKUP($B347,[3]Taxonomy!$A:$K,9,)</f>
        <v>#N/A</v>
      </c>
      <c r="W347" t="e">
        <f>VLOOKUP($B347,[3]Taxonomy!$A:$K,10,)</f>
        <v>#N/A</v>
      </c>
      <c r="X347" t="e">
        <f>VLOOKUP($B347,[3]Taxonomy!$A:$K,11,)</f>
        <v>#N/A</v>
      </c>
      <c r="Y347" t="e">
        <f>VLOOKUP($B347,[3]Taxonomy!$A:$K,12,)</f>
        <v>#N/A</v>
      </c>
      <c r="Z347" t="e">
        <f>VLOOKUP($B347,[3]Taxonomy!$A:$K,13,)</f>
        <v>#N/A</v>
      </c>
    </row>
    <row r="348" spans="1:26" hidden="1" x14ac:dyDescent="0.25">
      <c r="A348" t="s">
        <v>736</v>
      </c>
      <c r="B348" t="s">
        <v>737</v>
      </c>
      <c r="C348" t="s">
        <v>707</v>
      </c>
      <c r="D348" t="str">
        <f>VLOOKUP(B348,'[1]important one'!$A:$C,3,)</f>
        <v>CARD006</v>
      </c>
      <c r="E348">
        <f t="shared" si="2"/>
        <v>1</v>
      </c>
      <c r="O348" t="e">
        <f>VLOOKUP($B348,[3]Taxonomy!$A:$K,2,)</f>
        <v>#N/A</v>
      </c>
      <c r="P348" t="e">
        <f>VLOOKUP($B348,[3]Taxonomy!$A:$K,3,)</f>
        <v>#N/A</v>
      </c>
      <c r="Q348" t="e">
        <f>VLOOKUP($B348,[3]Taxonomy!$A:$K,4,)</f>
        <v>#N/A</v>
      </c>
      <c r="R348" t="e">
        <f>VLOOKUP($B348,[3]Taxonomy!$A:$K,5,)</f>
        <v>#N/A</v>
      </c>
      <c r="S348" t="e">
        <f>VLOOKUP($B348,[3]Taxonomy!$A:$K,6,)</f>
        <v>#N/A</v>
      </c>
      <c r="T348" t="e">
        <f>VLOOKUP($B348,[3]Taxonomy!$A:$K,7,)</f>
        <v>#N/A</v>
      </c>
      <c r="U348" t="e">
        <f>VLOOKUP($B348,[3]Taxonomy!$A:$K,8,)</f>
        <v>#N/A</v>
      </c>
      <c r="V348" t="e">
        <f>VLOOKUP($B348,[3]Taxonomy!$A:$K,9,)</f>
        <v>#N/A</v>
      </c>
      <c r="W348" t="e">
        <f>VLOOKUP($B348,[3]Taxonomy!$A:$K,10,)</f>
        <v>#N/A</v>
      </c>
      <c r="X348" t="e">
        <f>VLOOKUP($B348,[3]Taxonomy!$A:$K,11,)</f>
        <v>#N/A</v>
      </c>
      <c r="Y348" t="e">
        <f>VLOOKUP($B348,[3]Taxonomy!$A:$K,12,)</f>
        <v>#N/A</v>
      </c>
      <c r="Z348" t="e">
        <f>VLOOKUP($B348,[3]Taxonomy!$A:$K,13,)</f>
        <v>#N/A</v>
      </c>
    </row>
    <row r="349" spans="1:26" hidden="1" x14ac:dyDescent="0.25">
      <c r="A349" t="s">
        <v>738</v>
      </c>
      <c r="B349" t="s">
        <v>739</v>
      </c>
      <c r="C349" t="s">
        <v>707</v>
      </c>
      <c r="D349" t="str">
        <f>VLOOKUP(B349,'[1]important one'!$A:$C,3,)</f>
        <v>CARD006</v>
      </c>
      <c r="E349">
        <f t="shared" si="2"/>
        <v>1</v>
      </c>
      <c r="O349" t="e">
        <f>VLOOKUP($B349,[3]Taxonomy!$A:$K,2,)</f>
        <v>#N/A</v>
      </c>
      <c r="P349" t="e">
        <f>VLOOKUP($B349,[3]Taxonomy!$A:$K,3,)</f>
        <v>#N/A</v>
      </c>
      <c r="Q349" t="e">
        <f>VLOOKUP($B349,[3]Taxonomy!$A:$K,4,)</f>
        <v>#N/A</v>
      </c>
      <c r="R349" t="e">
        <f>VLOOKUP($B349,[3]Taxonomy!$A:$K,5,)</f>
        <v>#N/A</v>
      </c>
      <c r="S349" t="e">
        <f>VLOOKUP($B349,[3]Taxonomy!$A:$K,6,)</f>
        <v>#N/A</v>
      </c>
      <c r="T349" t="e">
        <f>VLOOKUP($B349,[3]Taxonomy!$A:$K,7,)</f>
        <v>#N/A</v>
      </c>
      <c r="U349" t="e">
        <f>VLOOKUP($B349,[3]Taxonomy!$A:$K,8,)</f>
        <v>#N/A</v>
      </c>
      <c r="V349" t="e">
        <f>VLOOKUP($B349,[3]Taxonomy!$A:$K,9,)</f>
        <v>#N/A</v>
      </c>
      <c r="W349" t="e">
        <f>VLOOKUP($B349,[3]Taxonomy!$A:$K,10,)</f>
        <v>#N/A</v>
      </c>
      <c r="X349" t="e">
        <f>VLOOKUP($B349,[3]Taxonomy!$A:$K,11,)</f>
        <v>#N/A</v>
      </c>
      <c r="Y349" t="e">
        <f>VLOOKUP($B349,[3]Taxonomy!$A:$K,12,)</f>
        <v>#N/A</v>
      </c>
      <c r="Z349" t="e">
        <f>VLOOKUP($B349,[3]Taxonomy!$A:$K,13,)</f>
        <v>#N/A</v>
      </c>
    </row>
    <row r="350" spans="1:26" hidden="1" x14ac:dyDescent="0.25">
      <c r="A350" t="s">
        <v>740</v>
      </c>
      <c r="B350" t="s">
        <v>741</v>
      </c>
      <c r="C350" t="s">
        <v>707</v>
      </c>
      <c r="D350" t="str">
        <f>VLOOKUP(B350,'[1]important one'!$A:$C,3,)</f>
        <v>CARD006</v>
      </c>
      <c r="E350">
        <f t="shared" si="2"/>
        <v>1</v>
      </c>
      <c r="O350" t="e">
        <f>VLOOKUP($B350,[3]Taxonomy!$A:$K,2,)</f>
        <v>#N/A</v>
      </c>
      <c r="P350" t="e">
        <f>VLOOKUP($B350,[3]Taxonomy!$A:$K,3,)</f>
        <v>#N/A</v>
      </c>
      <c r="Q350" t="e">
        <f>VLOOKUP($B350,[3]Taxonomy!$A:$K,4,)</f>
        <v>#N/A</v>
      </c>
      <c r="R350" t="e">
        <f>VLOOKUP($B350,[3]Taxonomy!$A:$K,5,)</f>
        <v>#N/A</v>
      </c>
      <c r="S350" t="e">
        <f>VLOOKUP($B350,[3]Taxonomy!$A:$K,6,)</f>
        <v>#N/A</v>
      </c>
      <c r="T350" t="e">
        <f>VLOOKUP($B350,[3]Taxonomy!$A:$K,7,)</f>
        <v>#N/A</v>
      </c>
      <c r="U350" t="e">
        <f>VLOOKUP($B350,[3]Taxonomy!$A:$K,8,)</f>
        <v>#N/A</v>
      </c>
      <c r="V350" t="e">
        <f>VLOOKUP($B350,[3]Taxonomy!$A:$K,9,)</f>
        <v>#N/A</v>
      </c>
      <c r="W350" t="e">
        <f>VLOOKUP($B350,[3]Taxonomy!$A:$K,10,)</f>
        <v>#N/A</v>
      </c>
      <c r="X350" t="e">
        <f>VLOOKUP($B350,[3]Taxonomy!$A:$K,11,)</f>
        <v>#N/A</v>
      </c>
      <c r="Y350" t="e">
        <f>VLOOKUP($B350,[3]Taxonomy!$A:$K,12,)</f>
        <v>#N/A</v>
      </c>
      <c r="Z350" t="e">
        <f>VLOOKUP($B350,[3]Taxonomy!$A:$K,13,)</f>
        <v>#N/A</v>
      </c>
    </row>
    <row r="351" spans="1:26" hidden="1" x14ac:dyDescent="0.25">
      <c r="A351" t="s">
        <v>742</v>
      </c>
      <c r="B351" t="s">
        <v>743</v>
      </c>
      <c r="C351" t="s">
        <v>707</v>
      </c>
      <c r="D351" t="str">
        <f>VLOOKUP(B351,'[1]important one'!$A:$C,3,)</f>
        <v>CARD006</v>
      </c>
      <c r="E351">
        <f t="shared" si="2"/>
        <v>1</v>
      </c>
      <c r="O351" t="e">
        <f>VLOOKUP($B351,[3]Taxonomy!$A:$K,2,)</f>
        <v>#N/A</v>
      </c>
      <c r="P351" t="e">
        <f>VLOOKUP($B351,[3]Taxonomy!$A:$K,3,)</f>
        <v>#N/A</v>
      </c>
      <c r="Q351" t="e">
        <f>VLOOKUP($B351,[3]Taxonomy!$A:$K,4,)</f>
        <v>#N/A</v>
      </c>
      <c r="R351" t="e">
        <f>VLOOKUP($B351,[3]Taxonomy!$A:$K,5,)</f>
        <v>#N/A</v>
      </c>
      <c r="S351" t="e">
        <f>VLOOKUP($B351,[3]Taxonomy!$A:$K,6,)</f>
        <v>#N/A</v>
      </c>
      <c r="T351" t="e">
        <f>VLOOKUP($B351,[3]Taxonomy!$A:$K,7,)</f>
        <v>#N/A</v>
      </c>
      <c r="U351" t="e">
        <f>VLOOKUP($B351,[3]Taxonomy!$A:$K,8,)</f>
        <v>#N/A</v>
      </c>
      <c r="V351" t="e">
        <f>VLOOKUP($B351,[3]Taxonomy!$A:$K,9,)</f>
        <v>#N/A</v>
      </c>
      <c r="W351" t="e">
        <f>VLOOKUP($B351,[3]Taxonomy!$A:$K,10,)</f>
        <v>#N/A</v>
      </c>
      <c r="X351" t="e">
        <f>VLOOKUP($B351,[3]Taxonomy!$A:$K,11,)</f>
        <v>#N/A</v>
      </c>
      <c r="Y351" t="e">
        <f>VLOOKUP($B351,[3]Taxonomy!$A:$K,12,)</f>
        <v>#N/A</v>
      </c>
      <c r="Z351" t="e">
        <f>VLOOKUP($B351,[3]Taxonomy!$A:$K,13,)</f>
        <v>#N/A</v>
      </c>
    </row>
    <row r="352" spans="1:26" hidden="1" x14ac:dyDescent="0.25">
      <c r="A352" t="s">
        <v>744</v>
      </c>
      <c r="B352" t="s">
        <v>745</v>
      </c>
      <c r="C352" t="s">
        <v>707</v>
      </c>
      <c r="D352" t="str">
        <f>VLOOKUP(B352,'[1]important one'!$A:$C,3,)</f>
        <v>CARD006</v>
      </c>
      <c r="E352">
        <f t="shared" si="2"/>
        <v>1</v>
      </c>
      <c r="O352" t="e">
        <f>VLOOKUP($B352,[3]Taxonomy!$A:$K,2,)</f>
        <v>#N/A</v>
      </c>
      <c r="P352" t="e">
        <f>VLOOKUP($B352,[3]Taxonomy!$A:$K,3,)</f>
        <v>#N/A</v>
      </c>
      <c r="Q352" t="e">
        <f>VLOOKUP($B352,[3]Taxonomy!$A:$K,4,)</f>
        <v>#N/A</v>
      </c>
      <c r="R352" t="e">
        <f>VLOOKUP($B352,[3]Taxonomy!$A:$K,5,)</f>
        <v>#N/A</v>
      </c>
      <c r="S352" t="e">
        <f>VLOOKUP($B352,[3]Taxonomy!$A:$K,6,)</f>
        <v>#N/A</v>
      </c>
      <c r="T352" t="e">
        <f>VLOOKUP($B352,[3]Taxonomy!$A:$K,7,)</f>
        <v>#N/A</v>
      </c>
      <c r="U352" t="e">
        <f>VLOOKUP($B352,[3]Taxonomy!$A:$K,8,)</f>
        <v>#N/A</v>
      </c>
      <c r="V352" t="e">
        <f>VLOOKUP($B352,[3]Taxonomy!$A:$K,9,)</f>
        <v>#N/A</v>
      </c>
      <c r="W352" t="e">
        <f>VLOOKUP($B352,[3]Taxonomy!$A:$K,10,)</f>
        <v>#N/A</v>
      </c>
      <c r="X352" t="e">
        <f>VLOOKUP($B352,[3]Taxonomy!$A:$K,11,)</f>
        <v>#N/A</v>
      </c>
      <c r="Y352" t="e">
        <f>VLOOKUP($B352,[3]Taxonomy!$A:$K,12,)</f>
        <v>#N/A</v>
      </c>
      <c r="Z352" t="e">
        <f>VLOOKUP($B352,[3]Taxonomy!$A:$K,13,)</f>
        <v>#N/A</v>
      </c>
    </row>
    <row r="353" spans="1:26" hidden="1" x14ac:dyDescent="0.25">
      <c r="A353" t="s">
        <v>746</v>
      </c>
      <c r="B353" t="s">
        <v>747</v>
      </c>
      <c r="C353" t="s">
        <v>707</v>
      </c>
      <c r="D353" t="str">
        <f>VLOOKUP(B353,'[1]important one'!$A:$C,3,)</f>
        <v>CARD006</v>
      </c>
      <c r="E353">
        <f t="shared" si="2"/>
        <v>1</v>
      </c>
      <c r="O353" t="e">
        <f>VLOOKUP($B353,[3]Taxonomy!$A:$K,2,)</f>
        <v>#N/A</v>
      </c>
      <c r="P353" t="e">
        <f>VLOOKUP($B353,[3]Taxonomy!$A:$K,3,)</f>
        <v>#N/A</v>
      </c>
      <c r="Q353" t="e">
        <f>VLOOKUP($B353,[3]Taxonomy!$A:$K,4,)</f>
        <v>#N/A</v>
      </c>
      <c r="R353" t="e">
        <f>VLOOKUP($B353,[3]Taxonomy!$A:$K,5,)</f>
        <v>#N/A</v>
      </c>
      <c r="S353" t="e">
        <f>VLOOKUP($B353,[3]Taxonomy!$A:$K,6,)</f>
        <v>#N/A</v>
      </c>
      <c r="T353" t="e">
        <f>VLOOKUP($B353,[3]Taxonomy!$A:$K,7,)</f>
        <v>#N/A</v>
      </c>
      <c r="U353" t="e">
        <f>VLOOKUP($B353,[3]Taxonomy!$A:$K,8,)</f>
        <v>#N/A</v>
      </c>
      <c r="V353" t="e">
        <f>VLOOKUP($B353,[3]Taxonomy!$A:$K,9,)</f>
        <v>#N/A</v>
      </c>
      <c r="W353" t="e">
        <f>VLOOKUP($B353,[3]Taxonomy!$A:$K,10,)</f>
        <v>#N/A</v>
      </c>
      <c r="X353" t="e">
        <f>VLOOKUP($B353,[3]Taxonomy!$A:$K,11,)</f>
        <v>#N/A</v>
      </c>
      <c r="Y353" t="e">
        <f>VLOOKUP($B353,[3]Taxonomy!$A:$K,12,)</f>
        <v>#N/A</v>
      </c>
      <c r="Z353" t="e">
        <f>VLOOKUP($B353,[3]Taxonomy!$A:$K,13,)</f>
        <v>#N/A</v>
      </c>
    </row>
    <row r="354" spans="1:26" hidden="1" x14ac:dyDescent="0.25">
      <c r="A354" t="s">
        <v>748</v>
      </c>
      <c r="B354" t="s">
        <v>749</v>
      </c>
      <c r="C354" t="s">
        <v>707</v>
      </c>
      <c r="D354" t="str">
        <f>VLOOKUP(B354,'[1]important one'!$A:$C,3,)</f>
        <v>CARD006</v>
      </c>
      <c r="E354">
        <f t="shared" si="2"/>
        <v>1</v>
      </c>
      <c r="M354">
        <f>VLOOKUP(B354,[4]Sheet1!$C:$E,3,)</f>
        <v>0</v>
      </c>
      <c r="O354" t="e">
        <f>VLOOKUP($B354,[3]Taxonomy!$A:$K,2,)</f>
        <v>#N/A</v>
      </c>
      <c r="P354" t="e">
        <f>VLOOKUP($B354,[3]Taxonomy!$A:$K,3,)</f>
        <v>#N/A</v>
      </c>
      <c r="Q354" t="e">
        <f>VLOOKUP($B354,[3]Taxonomy!$A:$K,4,)</f>
        <v>#N/A</v>
      </c>
      <c r="R354" t="e">
        <f>VLOOKUP($B354,[3]Taxonomy!$A:$K,5,)</f>
        <v>#N/A</v>
      </c>
      <c r="S354" t="e">
        <f>VLOOKUP($B354,[3]Taxonomy!$A:$K,6,)</f>
        <v>#N/A</v>
      </c>
      <c r="T354" t="e">
        <f>VLOOKUP($B354,[3]Taxonomy!$A:$K,7,)</f>
        <v>#N/A</v>
      </c>
      <c r="U354" t="e">
        <f>VLOOKUP($B354,[3]Taxonomy!$A:$K,8,)</f>
        <v>#N/A</v>
      </c>
      <c r="V354" t="e">
        <f>VLOOKUP($B354,[3]Taxonomy!$A:$K,9,)</f>
        <v>#N/A</v>
      </c>
      <c r="W354" t="e">
        <f>VLOOKUP($B354,[3]Taxonomy!$A:$K,10,)</f>
        <v>#N/A</v>
      </c>
      <c r="X354" t="e">
        <f>VLOOKUP($B354,[3]Taxonomy!$A:$K,11,)</f>
        <v>#N/A</v>
      </c>
      <c r="Y354" t="e">
        <f>VLOOKUP($B354,[3]Taxonomy!$A:$K,12,)</f>
        <v>#N/A</v>
      </c>
      <c r="Z354" t="e">
        <f>VLOOKUP($B354,[3]Taxonomy!$A:$K,13,)</f>
        <v>#N/A</v>
      </c>
    </row>
    <row r="355" spans="1:26" hidden="1" x14ac:dyDescent="0.25">
      <c r="A355" t="s">
        <v>750</v>
      </c>
      <c r="B355" t="s">
        <v>751</v>
      </c>
      <c r="C355" t="s">
        <v>707</v>
      </c>
      <c r="D355" t="str">
        <f>VLOOKUP(B355,'[1]important one'!$A:$C,3,)</f>
        <v>CARD006</v>
      </c>
      <c r="E355">
        <f t="shared" si="2"/>
        <v>1</v>
      </c>
      <c r="M355">
        <f>VLOOKUP(B355,[4]Sheet1!$C:$E,3,)</f>
        <v>0</v>
      </c>
      <c r="O355" t="e">
        <f>VLOOKUP($B355,[3]Taxonomy!$A:$K,2,)</f>
        <v>#N/A</v>
      </c>
      <c r="P355" t="e">
        <f>VLOOKUP($B355,[3]Taxonomy!$A:$K,3,)</f>
        <v>#N/A</v>
      </c>
      <c r="Q355" t="e">
        <f>VLOOKUP($B355,[3]Taxonomy!$A:$K,4,)</f>
        <v>#N/A</v>
      </c>
      <c r="R355" t="e">
        <f>VLOOKUP($B355,[3]Taxonomy!$A:$K,5,)</f>
        <v>#N/A</v>
      </c>
      <c r="S355" t="e">
        <f>VLOOKUP($B355,[3]Taxonomy!$A:$K,6,)</f>
        <v>#N/A</v>
      </c>
      <c r="T355" t="e">
        <f>VLOOKUP($B355,[3]Taxonomy!$A:$K,7,)</f>
        <v>#N/A</v>
      </c>
      <c r="U355" t="e">
        <f>VLOOKUP($B355,[3]Taxonomy!$A:$K,8,)</f>
        <v>#N/A</v>
      </c>
      <c r="V355" t="e">
        <f>VLOOKUP($B355,[3]Taxonomy!$A:$K,9,)</f>
        <v>#N/A</v>
      </c>
      <c r="W355" t="e">
        <f>VLOOKUP($B355,[3]Taxonomy!$A:$K,10,)</f>
        <v>#N/A</v>
      </c>
      <c r="X355" t="e">
        <f>VLOOKUP($B355,[3]Taxonomy!$A:$K,11,)</f>
        <v>#N/A</v>
      </c>
      <c r="Y355" t="e">
        <f>VLOOKUP($B355,[3]Taxonomy!$A:$K,12,)</f>
        <v>#N/A</v>
      </c>
      <c r="Z355" t="e">
        <f>VLOOKUP($B355,[3]Taxonomy!$A:$K,13,)</f>
        <v>#N/A</v>
      </c>
    </row>
    <row r="356" spans="1:26" hidden="1" x14ac:dyDescent="0.25">
      <c r="A356" t="s">
        <v>752</v>
      </c>
      <c r="B356" t="s">
        <v>753</v>
      </c>
      <c r="C356" t="s">
        <v>707</v>
      </c>
      <c r="D356" t="str">
        <f>VLOOKUP(B356,'[1]important one'!$A:$C,3,)</f>
        <v>CARD006</v>
      </c>
      <c r="E356">
        <f t="shared" si="2"/>
        <v>1</v>
      </c>
      <c r="M356">
        <f>VLOOKUP(B356,[4]Sheet1!$C:$E,3,)</f>
        <v>0</v>
      </c>
      <c r="O356" t="e">
        <f>VLOOKUP($B356,[3]Taxonomy!$A:$K,2,)</f>
        <v>#N/A</v>
      </c>
      <c r="P356" t="e">
        <f>VLOOKUP($B356,[3]Taxonomy!$A:$K,3,)</f>
        <v>#N/A</v>
      </c>
      <c r="Q356" t="e">
        <f>VLOOKUP($B356,[3]Taxonomy!$A:$K,4,)</f>
        <v>#N/A</v>
      </c>
      <c r="R356" t="e">
        <f>VLOOKUP($B356,[3]Taxonomy!$A:$K,5,)</f>
        <v>#N/A</v>
      </c>
      <c r="S356" t="e">
        <f>VLOOKUP($B356,[3]Taxonomy!$A:$K,6,)</f>
        <v>#N/A</v>
      </c>
      <c r="T356" t="e">
        <f>VLOOKUP($B356,[3]Taxonomy!$A:$K,7,)</f>
        <v>#N/A</v>
      </c>
      <c r="U356" t="e">
        <f>VLOOKUP($B356,[3]Taxonomy!$A:$K,8,)</f>
        <v>#N/A</v>
      </c>
      <c r="V356" t="e">
        <f>VLOOKUP($B356,[3]Taxonomy!$A:$K,9,)</f>
        <v>#N/A</v>
      </c>
      <c r="W356" t="e">
        <f>VLOOKUP($B356,[3]Taxonomy!$A:$K,10,)</f>
        <v>#N/A</v>
      </c>
      <c r="X356" t="e">
        <f>VLOOKUP($B356,[3]Taxonomy!$A:$K,11,)</f>
        <v>#N/A</v>
      </c>
      <c r="Y356" t="e">
        <f>VLOOKUP($B356,[3]Taxonomy!$A:$K,12,)</f>
        <v>#N/A</v>
      </c>
      <c r="Z356" t="e">
        <f>VLOOKUP($B356,[3]Taxonomy!$A:$K,13,)</f>
        <v>#N/A</v>
      </c>
    </row>
    <row r="357" spans="1:26" x14ac:dyDescent="0.25">
      <c r="A357" t="s">
        <v>754</v>
      </c>
      <c r="B357" t="s">
        <v>755</v>
      </c>
      <c r="C357" t="s">
        <v>756</v>
      </c>
      <c r="M357">
        <f>VLOOKUP(B357,'[3]Lab Sheet'!$C:$E,3,)</f>
        <v>0</v>
      </c>
      <c r="O357" t="str">
        <f>VLOOKUP($B357,[3]Taxonomy!$A:$K,2,)</f>
        <v>Arthropoda</v>
      </c>
    </row>
    <row r="358" spans="1:26" x14ac:dyDescent="0.25">
      <c r="A358" t="s">
        <v>757</v>
      </c>
      <c r="B358" t="s">
        <v>758</v>
      </c>
      <c r="C358" t="s">
        <v>759</v>
      </c>
      <c r="O358" t="e">
        <f>VLOOKUP($B358,[3]Taxonomy!$A:$K,2,)</f>
        <v>#N/A</v>
      </c>
      <c r="P358" t="e">
        <f>VLOOKUP($B358,[3]Taxonomy!$A:$K,3,)</f>
        <v>#N/A</v>
      </c>
      <c r="Q358" t="e">
        <f>VLOOKUP($B358,[3]Taxonomy!$A:$K,4,)</f>
        <v>#N/A</v>
      </c>
      <c r="R358" t="e">
        <f>VLOOKUP($B358,[3]Taxonomy!$A:$K,5,)</f>
        <v>#N/A</v>
      </c>
      <c r="S358" t="e">
        <f>VLOOKUP($B358,[3]Taxonomy!$A:$K,6,)</f>
        <v>#N/A</v>
      </c>
      <c r="T358" t="e">
        <f>VLOOKUP($B358,[3]Taxonomy!$A:$K,7,)</f>
        <v>#N/A</v>
      </c>
      <c r="U358" t="e">
        <f>VLOOKUP($B358,[3]Taxonomy!$A:$K,8,)</f>
        <v>#N/A</v>
      </c>
      <c r="V358" t="e">
        <f>VLOOKUP($B358,[3]Taxonomy!$A:$K,9,)</f>
        <v>#N/A</v>
      </c>
      <c r="W358" t="e">
        <f>VLOOKUP($B358,[3]Taxonomy!$A:$K,10,)</f>
        <v>#N/A</v>
      </c>
      <c r="X358" t="e">
        <f>VLOOKUP($B358,[3]Taxonomy!$A:$K,11,)</f>
        <v>#N/A</v>
      </c>
      <c r="Y358" t="e">
        <f>VLOOKUP($B358,[3]Taxonomy!$A:$K,12,)</f>
        <v>#N/A</v>
      </c>
      <c r="Z358" t="e">
        <f>VLOOKUP($B358,[3]Taxonomy!$A:$K,13,)</f>
        <v>#N/A</v>
      </c>
    </row>
    <row r="359" spans="1:26" x14ac:dyDescent="0.25">
      <c r="A359" t="s">
        <v>760</v>
      </c>
      <c r="B359" t="s">
        <v>761</v>
      </c>
      <c r="C359" t="s">
        <v>762</v>
      </c>
      <c r="O359" t="e">
        <f>VLOOKUP($B359,[3]Taxonomy!$A:$K,2,)</f>
        <v>#N/A</v>
      </c>
      <c r="P359" t="e">
        <f>VLOOKUP($B359,[3]Taxonomy!$A:$K,3,)</f>
        <v>#N/A</v>
      </c>
      <c r="Q359" t="e">
        <f>VLOOKUP($B359,[3]Taxonomy!$A:$K,4,)</f>
        <v>#N/A</v>
      </c>
      <c r="R359" t="e">
        <f>VLOOKUP($B359,[3]Taxonomy!$A:$K,5,)</f>
        <v>#N/A</v>
      </c>
      <c r="S359" t="e">
        <f>VLOOKUP($B359,[3]Taxonomy!$A:$K,6,)</f>
        <v>#N/A</v>
      </c>
      <c r="T359" t="e">
        <f>VLOOKUP($B359,[3]Taxonomy!$A:$K,7,)</f>
        <v>#N/A</v>
      </c>
      <c r="U359" t="e">
        <f>VLOOKUP($B359,[3]Taxonomy!$A:$K,8,)</f>
        <v>#N/A</v>
      </c>
      <c r="V359" t="e">
        <f>VLOOKUP($B359,[3]Taxonomy!$A:$K,9,)</f>
        <v>#N/A</v>
      </c>
      <c r="W359" t="e">
        <f>VLOOKUP($B359,[3]Taxonomy!$A:$K,10,)</f>
        <v>#N/A</v>
      </c>
      <c r="X359" t="e">
        <f>VLOOKUP($B359,[3]Taxonomy!$A:$K,11,)</f>
        <v>#N/A</v>
      </c>
      <c r="Y359" t="e">
        <f>VLOOKUP($B359,[3]Taxonomy!$A:$K,12,)</f>
        <v>#N/A</v>
      </c>
      <c r="Z359" t="e">
        <f>VLOOKUP($B359,[3]Taxonomy!$A:$K,13,)</f>
        <v>#N/A</v>
      </c>
    </row>
    <row r="360" spans="1:26" x14ac:dyDescent="0.25">
      <c r="A360" t="s">
        <v>763</v>
      </c>
      <c r="B360" t="s">
        <v>764</v>
      </c>
      <c r="C360" t="s">
        <v>765</v>
      </c>
      <c r="O360" t="e">
        <f>VLOOKUP($B360,[3]Taxonomy!$A:$K,2,)</f>
        <v>#N/A</v>
      </c>
      <c r="P360" t="e">
        <f>VLOOKUP($B360,[3]Taxonomy!$A:$K,3,)</f>
        <v>#N/A</v>
      </c>
      <c r="Q360" t="e">
        <f>VLOOKUP($B360,[3]Taxonomy!$A:$K,4,)</f>
        <v>#N/A</v>
      </c>
      <c r="R360" t="e">
        <f>VLOOKUP($B360,[3]Taxonomy!$A:$K,5,)</f>
        <v>#N/A</v>
      </c>
      <c r="S360" t="e">
        <f>VLOOKUP($B360,[3]Taxonomy!$A:$K,6,)</f>
        <v>#N/A</v>
      </c>
      <c r="T360" t="e">
        <f>VLOOKUP($B360,[3]Taxonomy!$A:$K,7,)</f>
        <v>#N/A</v>
      </c>
      <c r="U360" t="e">
        <f>VLOOKUP($B360,[3]Taxonomy!$A:$K,8,)</f>
        <v>#N/A</v>
      </c>
      <c r="V360" t="e">
        <f>VLOOKUP($B360,[3]Taxonomy!$A:$K,9,)</f>
        <v>#N/A</v>
      </c>
      <c r="W360" t="e">
        <f>VLOOKUP($B360,[3]Taxonomy!$A:$K,10,)</f>
        <v>#N/A</v>
      </c>
      <c r="X360" t="e">
        <f>VLOOKUP($B360,[3]Taxonomy!$A:$K,11,)</f>
        <v>#N/A</v>
      </c>
      <c r="Y360" t="e">
        <f>VLOOKUP($B360,[3]Taxonomy!$A:$K,12,)</f>
        <v>#N/A</v>
      </c>
      <c r="Z360" t="e">
        <f>VLOOKUP($B360,[3]Taxonomy!$A:$K,13,)</f>
        <v>#N/A</v>
      </c>
    </row>
    <row r="361" spans="1:26" x14ac:dyDescent="0.25">
      <c r="A361" t="s">
        <v>766</v>
      </c>
      <c r="B361" t="s">
        <v>767</v>
      </c>
      <c r="C361" t="s">
        <v>765</v>
      </c>
      <c r="O361" t="e">
        <f>VLOOKUP($B361,[3]Taxonomy!$A:$K,2,)</f>
        <v>#N/A</v>
      </c>
      <c r="P361" t="e">
        <f>VLOOKUP($B361,[3]Taxonomy!$A:$K,3,)</f>
        <v>#N/A</v>
      </c>
      <c r="Q361" t="e">
        <f>VLOOKUP($B361,[3]Taxonomy!$A:$K,4,)</f>
        <v>#N/A</v>
      </c>
      <c r="R361" t="e">
        <f>VLOOKUP($B361,[3]Taxonomy!$A:$K,5,)</f>
        <v>#N/A</v>
      </c>
      <c r="S361" t="e">
        <f>VLOOKUP($B361,[3]Taxonomy!$A:$K,6,)</f>
        <v>#N/A</v>
      </c>
      <c r="T361" t="e">
        <f>VLOOKUP($B361,[3]Taxonomy!$A:$K,7,)</f>
        <v>#N/A</v>
      </c>
      <c r="U361" t="e">
        <f>VLOOKUP($B361,[3]Taxonomy!$A:$K,8,)</f>
        <v>#N/A</v>
      </c>
      <c r="V361" t="e">
        <f>VLOOKUP($B361,[3]Taxonomy!$A:$K,9,)</f>
        <v>#N/A</v>
      </c>
      <c r="W361" t="e">
        <f>VLOOKUP($B361,[3]Taxonomy!$A:$K,10,)</f>
        <v>#N/A</v>
      </c>
      <c r="X361" t="e">
        <f>VLOOKUP($B361,[3]Taxonomy!$A:$K,11,)</f>
        <v>#N/A</v>
      </c>
      <c r="Y361" t="e">
        <f>VLOOKUP($B361,[3]Taxonomy!$A:$K,12,)</f>
        <v>#N/A</v>
      </c>
      <c r="Z361" t="e">
        <f>VLOOKUP($B361,[3]Taxonomy!$A:$K,13,)</f>
        <v>#N/A</v>
      </c>
    </row>
    <row r="362" spans="1:26" x14ac:dyDescent="0.25">
      <c r="A362" t="s">
        <v>768</v>
      </c>
      <c r="B362" t="s">
        <v>769</v>
      </c>
      <c r="C362" t="s">
        <v>765</v>
      </c>
      <c r="O362" t="e">
        <f>VLOOKUP($B362,[3]Taxonomy!$A:$K,2,)</f>
        <v>#N/A</v>
      </c>
      <c r="P362" t="e">
        <f>VLOOKUP($B362,[3]Taxonomy!$A:$K,3,)</f>
        <v>#N/A</v>
      </c>
      <c r="Q362" t="e">
        <f>VLOOKUP($B362,[3]Taxonomy!$A:$K,4,)</f>
        <v>#N/A</v>
      </c>
      <c r="R362" t="e">
        <f>VLOOKUP($B362,[3]Taxonomy!$A:$K,5,)</f>
        <v>#N/A</v>
      </c>
      <c r="S362" t="e">
        <f>VLOOKUP($B362,[3]Taxonomy!$A:$K,6,)</f>
        <v>#N/A</v>
      </c>
      <c r="T362" t="e">
        <f>VLOOKUP($B362,[3]Taxonomy!$A:$K,7,)</f>
        <v>#N/A</v>
      </c>
      <c r="U362" t="e">
        <f>VLOOKUP($B362,[3]Taxonomy!$A:$K,8,)</f>
        <v>#N/A</v>
      </c>
      <c r="V362" t="e">
        <f>VLOOKUP($B362,[3]Taxonomy!$A:$K,9,)</f>
        <v>#N/A</v>
      </c>
      <c r="W362" t="e">
        <f>VLOOKUP($B362,[3]Taxonomy!$A:$K,10,)</f>
        <v>#N/A</v>
      </c>
      <c r="X362" t="e">
        <f>VLOOKUP($B362,[3]Taxonomy!$A:$K,11,)</f>
        <v>#N/A</v>
      </c>
      <c r="Y362" t="e">
        <f>VLOOKUP($B362,[3]Taxonomy!$A:$K,12,)</f>
        <v>#N/A</v>
      </c>
      <c r="Z362" t="e">
        <f>VLOOKUP($B362,[3]Taxonomy!$A:$K,13,)</f>
        <v>#N/A</v>
      </c>
    </row>
    <row r="363" spans="1:26" x14ac:dyDescent="0.25">
      <c r="A363" t="s">
        <v>770</v>
      </c>
      <c r="B363" t="s">
        <v>771</v>
      </c>
      <c r="C363" t="s">
        <v>765</v>
      </c>
      <c r="O363" t="e">
        <f>VLOOKUP($B363,[3]Taxonomy!$A:$K,2,)</f>
        <v>#N/A</v>
      </c>
      <c r="P363" t="e">
        <f>VLOOKUP($B363,[3]Taxonomy!$A:$K,3,)</f>
        <v>#N/A</v>
      </c>
      <c r="Q363" t="e">
        <f>VLOOKUP($B363,[3]Taxonomy!$A:$K,4,)</f>
        <v>#N/A</v>
      </c>
      <c r="R363" t="e">
        <f>VLOOKUP($B363,[3]Taxonomy!$A:$K,5,)</f>
        <v>#N/A</v>
      </c>
      <c r="S363" t="e">
        <f>VLOOKUP($B363,[3]Taxonomy!$A:$K,6,)</f>
        <v>#N/A</v>
      </c>
      <c r="T363" t="e">
        <f>VLOOKUP($B363,[3]Taxonomy!$A:$K,7,)</f>
        <v>#N/A</v>
      </c>
      <c r="U363" t="e">
        <f>VLOOKUP($B363,[3]Taxonomy!$A:$K,8,)</f>
        <v>#N/A</v>
      </c>
      <c r="V363" t="e">
        <f>VLOOKUP($B363,[3]Taxonomy!$A:$K,9,)</f>
        <v>#N/A</v>
      </c>
      <c r="W363" t="e">
        <f>VLOOKUP($B363,[3]Taxonomy!$A:$K,10,)</f>
        <v>#N/A</v>
      </c>
      <c r="X363" t="e">
        <f>VLOOKUP($B363,[3]Taxonomy!$A:$K,11,)</f>
        <v>#N/A</v>
      </c>
      <c r="Y363" t="e">
        <f>VLOOKUP($B363,[3]Taxonomy!$A:$K,12,)</f>
        <v>#N/A</v>
      </c>
      <c r="Z363" t="e">
        <f>VLOOKUP($B363,[3]Taxonomy!$A:$K,13,)</f>
        <v>#N/A</v>
      </c>
    </row>
    <row r="364" spans="1:26" x14ac:dyDescent="0.25">
      <c r="A364" t="s">
        <v>772</v>
      </c>
      <c r="B364" t="s">
        <v>773</v>
      </c>
      <c r="C364" t="s">
        <v>765</v>
      </c>
      <c r="O364" t="e">
        <f>VLOOKUP($B364,[3]Taxonomy!$A:$K,2,)</f>
        <v>#N/A</v>
      </c>
      <c r="P364" t="e">
        <f>VLOOKUP($B364,[3]Taxonomy!$A:$K,3,)</f>
        <v>#N/A</v>
      </c>
      <c r="Q364" t="e">
        <f>VLOOKUP($B364,[3]Taxonomy!$A:$K,4,)</f>
        <v>#N/A</v>
      </c>
      <c r="R364" t="e">
        <f>VLOOKUP($B364,[3]Taxonomy!$A:$K,5,)</f>
        <v>#N/A</v>
      </c>
      <c r="S364" t="e">
        <f>VLOOKUP($B364,[3]Taxonomy!$A:$K,6,)</f>
        <v>#N/A</v>
      </c>
      <c r="T364" t="e">
        <f>VLOOKUP($B364,[3]Taxonomy!$A:$K,7,)</f>
        <v>#N/A</v>
      </c>
      <c r="U364" t="e">
        <f>VLOOKUP($B364,[3]Taxonomy!$A:$K,8,)</f>
        <v>#N/A</v>
      </c>
      <c r="V364" t="e">
        <f>VLOOKUP($B364,[3]Taxonomy!$A:$K,9,)</f>
        <v>#N/A</v>
      </c>
      <c r="W364" t="e">
        <f>VLOOKUP($B364,[3]Taxonomy!$A:$K,10,)</f>
        <v>#N/A</v>
      </c>
      <c r="X364" t="e">
        <f>VLOOKUP($B364,[3]Taxonomy!$A:$K,11,)</f>
        <v>#N/A</v>
      </c>
      <c r="Y364" t="e">
        <f>VLOOKUP($B364,[3]Taxonomy!$A:$K,12,)</f>
        <v>#N/A</v>
      </c>
      <c r="Z364" t="e">
        <f>VLOOKUP($B364,[3]Taxonomy!$A:$K,13,)</f>
        <v>#N/A</v>
      </c>
    </row>
    <row r="365" spans="1:26" x14ac:dyDescent="0.25">
      <c r="A365" t="s">
        <v>774</v>
      </c>
      <c r="B365" t="s">
        <v>775</v>
      </c>
      <c r="C365" t="s">
        <v>765</v>
      </c>
      <c r="O365" t="e">
        <f>VLOOKUP($B365,[3]Taxonomy!$A:$K,2,)</f>
        <v>#N/A</v>
      </c>
      <c r="P365" t="e">
        <f>VLOOKUP($B365,[3]Taxonomy!$A:$K,3,)</f>
        <v>#N/A</v>
      </c>
      <c r="Q365" t="e">
        <f>VLOOKUP($B365,[3]Taxonomy!$A:$K,4,)</f>
        <v>#N/A</v>
      </c>
      <c r="R365" t="e">
        <f>VLOOKUP($B365,[3]Taxonomy!$A:$K,5,)</f>
        <v>#N/A</v>
      </c>
      <c r="S365" t="e">
        <f>VLOOKUP($B365,[3]Taxonomy!$A:$K,6,)</f>
        <v>#N/A</v>
      </c>
      <c r="T365" t="e">
        <f>VLOOKUP($B365,[3]Taxonomy!$A:$K,7,)</f>
        <v>#N/A</v>
      </c>
      <c r="U365" t="e">
        <f>VLOOKUP($B365,[3]Taxonomy!$A:$K,8,)</f>
        <v>#N/A</v>
      </c>
      <c r="V365" t="e">
        <f>VLOOKUP($B365,[3]Taxonomy!$A:$K,9,)</f>
        <v>#N/A</v>
      </c>
      <c r="W365" t="e">
        <f>VLOOKUP($B365,[3]Taxonomy!$A:$K,10,)</f>
        <v>#N/A</v>
      </c>
      <c r="X365" t="e">
        <f>VLOOKUP($B365,[3]Taxonomy!$A:$K,11,)</f>
        <v>#N/A</v>
      </c>
      <c r="Y365" t="e">
        <f>VLOOKUP($B365,[3]Taxonomy!$A:$K,12,)</f>
        <v>#N/A</v>
      </c>
      <c r="Z365" t="e">
        <f>VLOOKUP($B365,[3]Taxonomy!$A:$K,13,)</f>
        <v>#N/A</v>
      </c>
    </row>
    <row r="366" spans="1:26" x14ac:dyDescent="0.25">
      <c r="A366" t="s">
        <v>776</v>
      </c>
      <c r="B366" t="s">
        <v>777</v>
      </c>
      <c r="C366" t="s">
        <v>765</v>
      </c>
      <c r="O366" t="e">
        <f>VLOOKUP($B366,[3]Taxonomy!$A:$K,2,)</f>
        <v>#N/A</v>
      </c>
      <c r="P366" t="e">
        <f>VLOOKUP($B366,[3]Taxonomy!$A:$K,3,)</f>
        <v>#N/A</v>
      </c>
      <c r="Q366" t="e">
        <f>VLOOKUP($B366,[3]Taxonomy!$A:$K,4,)</f>
        <v>#N/A</v>
      </c>
      <c r="R366" t="e">
        <f>VLOOKUP($B366,[3]Taxonomy!$A:$K,5,)</f>
        <v>#N/A</v>
      </c>
      <c r="S366" t="e">
        <f>VLOOKUP($B366,[3]Taxonomy!$A:$K,6,)</f>
        <v>#N/A</v>
      </c>
      <c r="T366" t="e">
        <f>VLOOKUP($B366,[3]Taxonomy!$A:$K,7,)</f>
        <v>#N/A</v>
      </c>
      <c r="U366" t="e">
        <f>VLOOKUP($B366,[3]Taxonomy!$A:$K,8,)</f>
        <v>#N/A</v>
      </c>
      <c r="V366" t="e">
        <f>VLOOKUP($B366,[3]Taxonomy!$A:$K,9,)</f>
        <v>#N/A</v>
      </c>
      <c r="W366" t="e">
        <f>VLOOKUP($B366,[3]Taxonomy!$A:$K,10,)</f>
        <v>#N/A</v>
      </c>
      <c r="X366" t="e">
        <f>VLOOKUP($B366,[3]Taxonomy!$A:$K,11,)</f>
        <v>#N/A</v>
      </c>
      <c r="Y366" t="e">
        <f>VLOOKUP($B366,[3]Taxonomy!$A:$K,12,)</f>
        <v>#N/A</v>
      </c>
      <c r="Z366" t="e">
        <f>VLOOKUP($B366,[3]Taxonomy!$A:$K,13,)</f>
        <v>#N/A</v>
      </c>
    </row>
    <row r="367" spans="1:26" x14ac:dyDescent="0.25">
      <c r="A367" t="s">
        <v>778</v>
      </c>
      <c r="B367" t="s">
        <v>779</v>
      </c>
      <c r="C367" t="s">
        <v>765</v>
      </c>
      <c r="O367" t="e">
        <f>VLOOKUP($B367,[3]Taxonomy!$A:$K,2,)</f>
        <v>#N/A</v>
      </c>
      <c r="P367" t="e">
        <f>VLOOKUP($B367,[3]Taxonomy!$A:$K,3,)</f>
        <v>#N/A</v>
      </c>
      <c r="Q367" t="e">
        <f>VLOOKUP($B367,[3]Taxonomy!$A:$K,4,)</f>
        <v>#N/A</v>
      </c>
      <c r="R367" t="e">
        <f>VLOOKUP($B367,[3]Taxonomy!$A:$K,5,)</f>
        <v>#N/A</v>
      </c>
      <c r="S367" t="e">
        <f>VLOOKUP($B367,[3]Taxonomy!$A:$K,6,)</f>
        <v>#N/A</v>
      </c>
      <c r="T367" t="e">
        <f>VLOOKUP($B367,[3]Taxonomy!$A:$K,7,)</f>
        <v>#N/A</v>
      </c>
      <c r="U367" t="e">
        <f>VLOOKUP($B367,[3]Taxonomy!$A:$K,8,)</f>
        <v>#N/A</v>
      </c>
      <c r="V367" t="e">
        <f>VLOOKUP($B367,[3]Taxonomy!$A:$K,9,)</f>
        <v>#N/A</v>
      </c>
      <c r="W367" t="e">
        <f>VLOOKUP($B367,[3]Taxonomy!$A:$K,10,)</f>
        <v>#N/A</v>
      </c>
      <c r="X367" t="e">
        <f>VLOOKUP($B367,[3]Taxonomy!$A:$K,11,)</f>
        <v>#N/A</v>
      </c>
      <c r="Y367" t="e">
        <f>VLOOKUP($B367,[3]Taxonomy!$A:$K,12,)</f>
        <v>#N/A</v>
      </c>
      <c r="Z367" t="e">
        <f>VLOOKUP($B367,[3]Taxonomy!$A:$K,13,)</f>
        <v>#N/A</v>
      </c>
    </row>
    <row r="368" spans="1:26" x14ac:dyDescent="0.25">
      <c r="A368" t="s">
        <v>780</v>
      </c>
      <c r="B368" t="s">
        <v>781</v>
      </c>
      <c r="C368" t="s">
        <v>765</v>
      </c>
      <c r="O368" t="e">
        <f>VLOOKUP($B368,[3]Taxonomy!$A:$K,2,)</f>
        <v>#N/A</v>
      </c>
      <c r="P368" t="e">
        <f>VLOOKUP($B368,[3]Taxonomy!$A:$K,3,)</f>
        <v>#N/A</v>
      </c>
      <c r="Q368" t="e">
        <f>VLOOKUP($B368,[3]Taxonomy!$A:$K,4,)</f>
        <v>#N/A</v>
      </c>
      <c r="R368" t="e">
        <f>VLOOKUP($B368,[3]Taxonomy!$A:$K,5,)</f>
        <v>#N/A</v>
      </c>
      <c r="S368" t="e">
        <f>VLOOKUP($B368,[3]Taxonomy!$A:$K,6,)</f>
        <v>#N/A</v>
      </c>
      <c r="T368" t="e">
        <f>VLOOKUP($B368,[3]Taxonomy!$A:$K,7,)</f>
        <v>#N/A</v>
      </c>
      <c r="U368" t="e">
        <f>VLOOKUP($B368,[3]Taxonomy!$A:$K,8,)</f>
        <v>#N/A</v>
      </c>
      <c r="V368" t="e">
        <f>VLOOKUP($B368,[3]Taxonomy!$A:$K,9,)</f>
        <v>#N/A</v>
      </c>
      <c r="W368" t="e">
        <f>VLOOKUP($B368,[3]Taxonomy!$A:$K,10,)</f>
        <v>#N/A</v>
      </c>
      <c r="X368" t="e">
        <f>VLOOKUP($B368,[3]Taxonomy!$A:$K,11,)</f>
        <v>#N/A</v>
      </c>
      <c r="Y368" t="e">
        <f>VLOOKUP($B368,[3]Taxonomy!$A:$K,12,)</f>
        <v>#N/A</v>
      </c>
      <c r="Z368" t="e">
        <f>VLOOKUP($B368,[3]Taxonomy!$A:$K,13,)</f>
        <v>#N/A</v>
      </c>
    </row>
    <row r="369" spans="1:26" x14ac:dyDescent="0.25">
      <c r="A369" t="s">
        <v>782</v>
      </c>
      <c r="B369" t="s">
        <v>783</v>
      </c>
      <c r="C369" t="s">
        <v>765</v>
      </c>
      <c r="O369" t="e">
        <f>VLOOKUP($B369,[3]Taxonomy!$A:$K,2,)</f>
        <v>#N/A</v>
      </c>
      <c r="P369" t="e">
        <f>VLOOKUP($B369,[3]Taxonomy!$A:$K,3,)</f>
        <v>#N/A</v>
      </c>
      <c r="Q369" t="e">
        <f>VLOOKUP($B369,[3]Taxonomy!$A:$K,4,)</f>
        <v>#N/A</v>
      </c>
      <c r="R369" t="e">
        <f>VLOOKUP($B369,[3]Taxonomy!$A:$K,5,)</f>
        <v>#N/A</v>
      </c>
      <c r="S369" t="e">
        <f>VLOOKUP($B369,[3]Taxonomy!$A:$K,6,)</f>
        <v>#N/A</v>
      </c>
      <c r="T369" t="e">
        <f>VLOOKUP($B369,[3]Taxonomy!$A:$K,7,)</f>
        <v>#N/A</v>
      </c>
      <c r="U369" t="e">
        <f>VLOOKUP($B369,[3]Taxonomy!$A:$K,8,)</f>
        <v>#N/A</v>
      </c>
      <c r="V369" t="e">
        <f>VLOOKUP($B369,[3]Taxonomy!$A:$K,9,)</f>
        <v>#N/A</v>
      </c>
      <c r="W369" t="e">
        <f>VLOOKUP($B369,[3]Taxonomy!$A:$K,10,)</f>
        <v>#N/A</v>
      </c>
      <c r="X369" t="e">
        <f>VLOOKUP($B369,[3]Taxonomy!$A:$K,11,)</f>
        <v>#N/A</v>
      </c>
      <c r="Y369" t="e">
        <f>VLOOKUP($B369,[3]Taxonomy!$A:$K,12,)</f>
        <v>#N/A</v>
      </c>
      <c r="Z369" t="e">
        <f>VLOOKUP($B369,[3]Taxonomy!$A:$K,13,)</f>
        <v>#N/A</v>
      </c>
    </row>
    <row r="370" spans="1:26" x14ac:dyDescent="0.25">
      <c r="A370" t="s">
        <v>784</v>
      </c>
      <c r="B370" t="s">
        <v>785</v>
      </c>
      <c r="C370" t="s">
        <v>765</v>
      </c>
      <c r="O370" t="e">
        <f>VLOOKUP($B370,[3]Taxonomy!$A:$K,2,)</f>
        <v>#N/A</v>
      </c>
      <c r="P370" t="e">
        <f>VLOOKUP($B370,[3]Taxonomy!$A:$K,3,)</f>
        <v>#N/A</v>
      </c>
      <c r="Q370" t="e">
        <f>VLOOKUP($B370,[3]Taxonomy!$A:$K,4,)</f>
        <v>#N/A</v>
      </c>
      <c r="R370" t="e">
        <f>VLOOKUP($B370,[3]Taxonomy!$A:$K,5,)</f>
        <v>#N/A</v>
      </c>
      <c r="S370" t="e">
        <f>VLOOKUP($B370,[3]Taxonomy!$A:$K,6,)</f>
        <v>#N/A</v>
      </c>
      <c r="T370" t="e">
        <f>VLOOKUP($B370,[3]Taxonomy!$A:$K,7,)</f>
        <v>#N/A</v>
      </c>
      <c r="U370" t="e">
        <f>VLOOKUP($B370,[3]Taxonomy!$A:$K,8,)</f>
        <v>#N/A</v>
      </c>
      <c r="V370" t="e">
        <f>VLOOKUP($B370,[3]Taxonomy!$A:$K,9,)</f>
        <v>#N/A</v>
      </c>
      <c r="W370" t="e">
        <f>VLOOKUP($B370,[3]Taxonomy!$A:$K,10,)</f>
        <v>#N/A</v>
      </c>
      <c r="X370" t="e">
        <f>VLOOKUP($B370,[3]Taxonomy!$A:$K,11,)</f>
        <v>#N/A</v>
      </c>
      <c r="Y370" t="e">
        <f>VLOOKUP($B370,[3]Taxonomy!$A:$K,12,)</f>
        <v>#N/A</v>
      </c>
      <c r="Z370" t="e">
        <f>VLOOKUP($B370,[3]Taxonomy!$A:$K,13,)</f>
        <v>#N/A</v>
      </c>
    </row>
    <row r="371" spans="1:26" x14ac:dyDescent="0.25">
      <c r="A371" t="s">
        <v>786</v>
      </c>
      <c r="B371" t="s">
        <v>787</v>
      </c>
      <c r="C371" t="s">
        <v>765</v>
      </c>
      <c r="O371" t="e">
        <f>VLOOKUP($B371,[3]Taxonomy!$A:$K,2,)</f>
        <v>#N/A</v>
      </c>
      <c r="P371" t="e">
        <f>VLOOKUP($B371,[3]Taxonomy!$A:$K,3,)</f>
        <v>#N/A</v>
      </c>
      <c r="Q371" t="e">
        <f>VLOOKUP($B371,[3]Taxonomy!$A:$K,4,)</f>
        <v>#N/A</v>
      </c>
      <c r="R371" t="e">
        <f>VLOOKUP($B371,[3]Taxonomy!$A:$K,5,)</f>
        <v>#N/A</v>
      </c>
      <c r="S371" t="e">
        <f>VLOOKUP($B371,[3]Taxonomy!$A:$K,6,)</f>
        <v>#N/A</v>
      </c>
      <c r="T371" t="e">
        <f>VLOOKUP($B371,[3]Taxonomy!$A:$K,7,)</f>
        <v>#N/A</v>
      </c>
      <c r="U371" t="e">
        <f>VLOOKUP($B371,[3]Taxonomy!$A:$K,8,)</f>
        <v>#N/A</v>
      </c>
      <c r="V371" t="e">
        <f>VLOOKUP($B371,[3]Taxonomy!$A:$K,9,)</f>
        <v>#N/A</v>
      </c>
      <c r="W371" t="e">
        <f>VLOOKUP($B371,[3]Taxonomy!$A:$K,10,)</f>
        <v>#N/A</v>
      </c>
      <c r="X371" t="e">
        <f>VLOOKUP($B371,[3]Taxonomy!$A:$K,11,)</f>
        <v>#N/A</v>
      </c>
      <c r="Y371" t="e">
        <f>VLOOKUP($B371,[3]Taxonomy!$A:$K,12,)</f>
        <v>#N/A</v>
      </c>
      <c r="Z371" t="e">
        <f>VLOOKUP($B371,[3]Taxonomy!$A:$K,13,)</f>
        <v>#N/A</v>
      </c>
    </row>
    <row r="372" spans="1:26" x14ac:dyDescent="0.25">
      <c r="A372" t="s">
        <v>788</v>
      </c>
      <c r="B372" t="s">
        <v>789</v>
      </c>
      <c r="C372" t="s">
        <v>765</v>
      </c>
      <c r="O372" t="e">
        <f>VLOOKUP($B372,[3]Taxonomy!$A:$K,2,)</f>
        <v>#N/A</v>
      </c>
      <c r="P372" t="e">
        <f>VLOOKUP($B372,[3]Taxonomy!$A:$K,3,)</f>
        <v>#N/A</v>
      </c>
      <c r="Q372" t="e">
        <f>VLOOKUP($B372,[3]Taxonomy!$A:$K,4,)</f>
        <v>#N/A</v>
      </c>
      <c r="R372" t="e">
        <f>VLOOKUP($B372,[3]Taxonomy!$A:$K,5,)</f>
        <v>#N/A</v>
      </c>
      <c r="S372" t="e">
        <f>VLOOKUP($B372,[3]Taxonomy!$A:$K,6,)</f>
        <v>#N/A</v>
      </c>
      <c r="T372" t="e">
        <f>VLOOKUP($B372,[3]Taxonomy!$A:$K,7,)</f>
        <v>#N/A</v>
      </c>
      <c r="U372" t="e">
        <f>VLOOKUP($B372,[3]Taxonomy!$A:$K,8,)</f>
        <v>#N/A</v>
      </c>
      <c r="V372" t="e">
        <f>VLOOKUP($B372,[3]Taxonomy!$A:$K,9,)</f>
        <v>#N/A</v>
      </c>
      <c r="W372" t="e">
        <f>VLOOKUP($B372,[3]Taxonomy!$A:$K,10,)</f>
        <v>#N/A</v>
      </c>
      <c r="X372" t="e">
        <f>VLOOKUP($B372,[3]Taxonomy!$A:$K,11,)</f>
        <v>#N/A</v>
      </c>
      <c r="Y372" t="e">
        <f>VLOOKUP($B372,[3]Taxonomy!$A:$K,12,)</f>
        <v>#N/A</v>
      </c>
      <c r="Z372" t="e">
        <f>VLOOKUP($B372,[3]Taxonomy!$A:$K,13,)</f>
        <v>#N/A</v>
      </c>
    </row>
    <row r="373" spans="1:26" x14ac:dyDescent="0.25">
      <c r="A373" t="s">
        <v>790</v>
      </c>
      <c r="B373" t="s">
        <v>791</v>
      </c>
      <c r="C373" t="s">
        <v>765</v>
      </c>
      <c r="O373" t="e">
        <f>VLOOKUP($B373,[3]Taxonomy!$A:$K,2,)</f>
        <v>#N/A</v>
      </c>
      <c r="P373" t="e">
        <f>VLOOKUP($B373,[3]Taxonomy!$A:$K,3,)</f>
        <v>#N/A</v>
      </c>
      <c r="Q373" t="e">
        <f>VLOOKUP($B373,[3]Taxonomy!$A:$K,4,)</f>
        <v>#N/A</v>
      </c>
      <c r="R373" t="e">
        <f>VLOOKUP($B373,[3]Taxonomy!$A:$K,5,)</f>
        <v>#N/A</v>
      </c>
      <c r="S373" t="e">
        <f>VLOOKUP($B373,[3]Taxonomy!$A:$K,6,)</f>
        <v>#N/A</v>
      </c>
      <c r="T373" t="e">
        <f>VLOOKUP($B373,[3]Taxonomy!$A:$K,7,)</f>
        <v>#N/A</v>
      </c>
      <c r="U373" t="e">
        <f>VLOOKUP($B373,[3]Taxonomy!$A:$K,8,)</f>
        <v>#N/A</v>
      </c>
      <c r="V373" t="e">
        <f>VLOOKUP($B373,[3]Taxonomy!$A:$K,9,)</f>
        <v>#N/A</v>
      </c>
      <c r="W373" t="e">
        <f>VLOOKUP($B373,[3]Taxonomy!$A:$K,10,)</f>
        <v>#N/A</v>
      </c>
      <c r="X373" t="e">
        <f>VLOOKUP($B373,[3]Taxonomy!$A:$K,11,)</f>
        <v>#N/A</v>
      </c>
      <c r="Y373" t="e">
        <f>VLOOKUP($B373,[3]Taxonomy!$A:$K,12,)</f>
        <v>#N/A</v>
      </c>
      <c r="Z373" t="e">
        <f>VLOOKUP($B373,[3]Taxonomy!$A:$K,13,)</f>
        <v>#N/A</v>
      </c>
    </row>
    <row r="374" spans="1:26" x14ac:dyDescent="0.25">
      <c r="A374" t="s">
        <v>792</v>
      </c>
      <c r="B374" t="s">
        <v>793</v>
      </c>
      <c r="C374" t="s">
        <v>765</v>
      </c>
      <c r="O374" t="e">
        <f>VLOOKUP($B374,[3]Taxonomy!$A:$K,2,)</f>
        <v>#N/A</v>
      </c>
      <c r="P374" t="e">
        <f>VLOOKUP($B374,[3]Taxonomy!$A:$K,3,)</f>
        <v>#N/A</v>
      </c>
      <c r="Q374" t="e">
        <f>VLOOKUP($B374,[3]Taxonomy!$A:$K,4,)</f>
        <v>#N/A</v>
      </c>
      <c r="R374" t="e">
        <f>VLOOKUP($B374,[3]Taxonomy!$A:$K,5,)</f>
        <v>#N/A</v>
      </c>
      <c r="S374" t="e">
        <f>VLOOKUP($B374,[3]Taxonomy!$A:$K,6,)</f>
        <v>#N/A</v>
      </c>
      <c r="T374" t="e">
        <f>VLOOKUP($B374,[3]Taxonomy!$A:$K,7,)</f>
        <v>#N/A</v>
      </c>
      <c r="U374" t="e">
        <f>VLOOKUP($B374,[3]Taxonomy!$A:$K,8,)</f>
        <v>#N/A</v>
      </c>
      <c r="V374" t="e">
        <f>VLOOKUP($B374,[3]Taxonomy!$A:$K,9,)</f>
        <v>#N/A</v>
      </c>
      <c r="W374" t="e">
        <f>VLOOKUP($B374,[3]Taxonomy!$A:$K,10,)</f>
        <v>#N/A</v>
      </c>
      <c r="X374" t="e">
        <f>VLOOKUP($B374,[3]Taxonomy!$A:$K,11,)</f>
        <v>#N/A</v>
      </c>
      <c r="Y374" t="e">
        <f>VLOOKUP($B374,[3]Taxonomy!$A:$K,12,)</f>
        <v>#N/A</v>
      </c>
      <c r="Z374" t="e">
        <f>VLOOKUP($B374,[3]Taxonomy!$A:$K,13,)</f>
        <v>#N/A</v>
      </c>
    </row>
    <row r="375" spans="1:26" x14ac:dyDescent="0.25">
      <c r="A375" t="s">
        <v>794</v>
      </c>
      <c r="B375" t="s">
        <v>795</v>
      </c>
      <c r="C375" t="s">
        <v>765</v>
      </c>
      <c r="O375" t="e">
        <f>VLOOKUP($B375,[3]Taxonomy!$A:$K,2,)</f>
        <v>#N/A</v>
      </c>
      <c r="P375" t="e">
        <f>VLOOKUP($B375,[3]Taxonomy!$A:$K,3,)</f>
        <v>#N/A</v>
      </c>
      <c r="Q375" t="e">
        <f>VLOOKUP($B375,[3]Taxonomy!$A:$K,4,)</f>
        <v>#N/A</v>
      </c>
      <c r="R375" t="e">
        <f>VLOOKUP($B375,[3]Taxonomy!$A:$K,5,)</f>
        <v>#N/A</v>
      </c>
      <c r="S375" t="e">
        <f>VLOOKUP($B375,[3]Taxonomy!$A:$K,6,)</f>
        <v>#N/A</v>
      </c>
      <c r="T375" t="e">
        <f>VLOOKUP($B375,[3]Taxonomy!$A:$K,7,)</f>
        <v>#N/A</v>
      </c>
      <c r="U375" t="e">
        <f>VLOOKUP($B375,[3]Taxonomy!$A:$K,8,)</f>
        <v>#N/A</v>
      </c>
      <c r="V375" t="e">
        <f>VLOOKUP($B375,[3]Taxonomy!$A:$K,9,)</f>
        <v>#N/A</v>
      </c>
      <c r="W375" t="e">
        <f>VLOOKUP($B375,[3]Taxonomy!$A:$K,10,)</f>
        <v>#N/A</v>
      </c>
      <c r="X375" t="e">
        <f>VLOOKUP($B375,[3]Taxonomy!$A:$K,11,)</f>
        <v>#N/A</v>
      </c>
      <c r="Y375" t="e">
        <f>VLOOKUP($B375,[3]Taxonomy!$A:$K,12,)</f>
        <v>#N/A</v>
      </c>
      <c r="Z375" t="e">
        <f>VLOOKUP($B375,[3]Taxonomy!$A:$K,13,)</f>
        <v>#N/A</v>
      </c>
    </row>
    <row r="376" spans="1:26" x14ac:dyDescent="0.25">
      <c r="A376" t="s">
        <v>796</v>
      </c>
      <c r="B376" t="s">
        <v>797</v>
      </c>
      <c r="C376" t="s">
        <v>765</v>
      </c>
      <c r="O376" t="e">
        <f>VLOOKUP($B376,[3]Taxonomy!$A:$K,2,)</f>
        <v>#N/A</v>
      </c>
      <c r="P376" t="e">
        <f>VLOOKUP($B376,[3]Taxonomy!$A:$K,3,)</f>
        <v>#N/A</v>
      </c>
      <c r="Q376" t="e">
        <f>VLOOKUP($B376,[3]Taxonomy!$A:$K,4,)</f>
        <v>#N/A</v>
      </c>
      <c r="R376" t="e">
        <f>VLOOKUP($B376,[3]Taxonomy!$A:$K,5,)</f>
        <v>#N/A</v>
      </c>
      <c r="S376" t="e">
        <f>VLOOKUP($B376,[3]Taxonomy!$A:$K,6,)</f>
        <v>#N/A</v>
      </c>
      <c r="T376" t="e">
        <f>VLOOKUP($B376,[3]Taxonomy!$A:$K,7,)</f>
        <v>#N/A</v>
      </c>
      <c r="U376" t="e">
        <f>VLOOKUP($B376,[3]Taxonomy!$A:$K,8,)</f>
        <v>#N/A</v>
      </c>
      <c r="V376" t="e">
        <f>VLOOKUP($B376,[3]Taxonomy!$A:$K,9,)</f>
        <v>#N/A</v>
      </c>
      <c r="W376" t="e">
        <f>VLOOKUP($B376,[3]Taxonomy!$A:$K,10,)</f>
        <v>#N/A</v>
      </c>
      <c r="X376" t="e">
        <f>VLOOKUP($B376,[3]Taxonomy!$A:$K,11,)</f>
        <v>#N/A</v>
      </c>
      <c r="Y376" t="e">
        <f>VLOOKUP($B376,[3]Taxonomy!$A:$K,12,)</f>
        <v>#N/A</v>
      </c>
      <c r="Z376" t="e">
        <f>VLOOKUP($B376,[3]Taxonomy!$A:$K,13,)</f>
        <v>#N/A</v>
      </c>
    </row>
    <row r="377" spans="1:26" x14ac:dyDescent="0.25">
      <c r="A377" t="s">
        <v>798</v>
      </c>
      <c r="B377" t="s">
        <v>799</v>
      </c>
      <c r="C377" t="s">
        <v>765</v>
      </c>
      <c r="O377" t="e">
        <f>VLOOKUP($B377,[3]Taxonomy!$A:$K,2,)</f>
        <v>#N/A</v>
      </c>
      <c r="P377" t="e">
        <f>VLOOKUP($B377,[3]Taxonomy!$A:$K,3,)</f>
        <v>#N/A</v>
      </c>
      <c r="Q377" t="e">
        <f>VLOOKUP($B377,[3]Taxonomy!$A:$K,4,)</f>
        <v>#N/A</v>
      </c>
      <c r="R377" t="e">
        <f>VLOOKUP($B377,[3]Taxonomy!$A:$K,5,)</f>
        <v>#N/A</v>
      </c>
      <c r="S377" t="e">
        <f>VLOOKUP($B377,[3]Taxonomy!$A:$K,6,)</f>
        <v>#N/A</v>
      </c>
      <c r="T377" t="e">
        <f>VLOOKUP($B377,[3]Taxonomy!$A:$K,7,)</f>
        <v>#N/A</v>
      </c>
      <c r="U377" t="e">
        <f>VLOOKUP($B377,[3]Taxonomy!$A:$K,8,)</f>
        <v>#N/A</v>
      </c>
      <c r="V377" t="e">
        <f>VLOOKUP($B377,[3]Taxonomy!$A:$K,9,)</f>
        <v>#N/A</v>
      </c>
      <c r="W377" t="e">
        <f>VLOOKUP($B377,[3]Taxonomy!$A:$K,10,)</f>
        <v>#N/A</v>
      </c>
      <c r="X377" t="e">
        <f>VLOOKUP($B377,[3]Taxonomy!$A:$K,11,)</f>
        <v>#N/A</v>
      </c>
      <c r="Y377" t="e">
        <f>VLOOKUP($B377,[3]Taxonomy!$A:$K,12,)</f>
        <v>#N/A</v>
      </c>
      <c r="Z377" t="e">
        <f>VLOOKUP($B377,[3]Taxonomy!$A:$K,13,)</f>
        <v>#N/A</v>
      </c>
    </row>
    <row r="378" spans="1:26" x14ac:dyDescent="0.25">
      <c r="A378" t="s">
        <v>800</v>
      </c>
      <c r="B378" t="s">
        <v>801</v>
      </c>
      <c r="C378" t="s">
        <v>765</v>
      </c>
      <c r="O378" t="e">
        <f>VLOOKUP($B378,[3]Taxonomy!$A:$K,2,)</f>
        <v>#N/A</v>
      </c>
      <c r="P378" t="e">
        <f>VLOOKUP($B378,[3]Taxonomy!$A:$K,3,)</f>
        <v>#N/A</v>
      </c>
      <c r="Q378" t="e">
        <f>VLOOKUP($B378,[3]Taxonomy!$A:$K,4,)</f>
        <v>#N/A</v>
      </c>
      <c r="R378" t="e">
        <f>VLOOKUP($B378,[3]Taxonomy!$A:$K,5,)</f>
        <v>#N/A</v>
      </c>
      <c r="S378" t="e">
        <f>VLOOKUP($B378,[3]Taxonomy!$A:$K,6,)</f>
        <v>#N/A</v>
      </c>
      <c r="T378" t="e">
        <f>VLOOKUP($B378,[3]Taxonomy!$A:$K,7,)</f>
        <v>#N/A</v>
      </c>
      <c r="U378" t="e">
        <f>VLOOKUP($B378,[3]Taxonomy!$A:$K,8,)</f>
        <v>#N/A</v>
      </c>
      <c r="V378" t="e">
        <f>VLOOKUP($B378,[3]Taxonomy!$A:$K,9,)</f>
        <v>#N/A</v>
      </c>
      <c r="W378" t="e">
        <f>VLOOKUP($B378,[3]Taxonomy!$A:$K,10,)</f>
        <v>#N/A</v>
      </c>
      <c r="X378" t="e">
        <f>VLOOKUP($B378,[3]Taxonomy!$A:$K,11,)</f>
        <v>#N/A</v>
      </c>
      <c r="Y378" t="e">
        <f>VLOOKUP($B378,[3]Taxonomy!$A:$K,12,)</f>
        <v>#N/A</v>
      </c>
      <c r="Z378" t="e">
        <f>VLOOKUP($B378,[3]Taxonomy!$A:$K,13,)</f>
        <v>#N/A</v>
      </c>
    </row>
    <row r="379" spans="1:26" x14ac:dyDescent="0.25">
      <c r="A379" t="s">
        <v>802</v>
      </c>
      <c r="B379" t="s">
        <v>803</v>
      </c>
      <c r="C379" t="s">
        <v>765</v>
      </c>
      <c r="O379" t="e">
        <f>VLOOKUP($B379,[3]Taxonomy!$A:$K,2,)</f>
        <v>#N/A</v>
      </c>
      <c r="P379" t="e">
        <f>VLOOKUP($B379,[3]Taxonomy!$A:$K,3,)</f>
        <v>#N/A</v>
      </c>
      <c r="Q379" t="e">
        <f>VLOOKUP($B379,[3]Taxonomy!$A:$K,4,)</f>
        <v>#N/A</v>
      </c>
      <c r="R379" t="e">
        <f>VLOOKUP($B379,[3]Taxonomy!$A:$K,5,)</f>
        <v>#N/A</v>
      </c>
      <c r="S379" t="e">
        <f>VLOOKUP($B379,[3]Taxonomy!$A:$K,6,)</f>
        <v>#N/A</v>
      </c>
      <c r="T379" t="e">
        <f>VLOOKUP($B379,[3]Taxonomy!$A:$K,7,)</f>
        <v>#N/A</v>
      </c>
      <c r="U379" t="e">
        <f>VLOOKUP($B379,[3]Taxonomy!$A:$K,8,)</f>
        <v>#N/A</v>
      </c>
      <c r="V379" t="e">
        <f>VLOOKUP($B379,[3]Taxonomy!$A:$K,9,)</f>
        <v>#N/A</v>
      </c>
      <c r="W379" t="e">
        <f>VLOOKUP($B379,[3]Taxonomy!$A:$K,10,)</f>
        <v>#N/A</v>
      </c>
      <c r="X379" t="e">
        <f>VLOOKUP($B379,[3]Taxonomy!$A:$K,11,)</f>
        <v>#N/A</v>
      </c>
      <c r="Y379" t="e">
        <f>VLOOKUP($B379,[3]Taxonomy!$A:$K,12,)</f>
        <v>#N/A</v>
      </c>
      <c r="Z379" t="e">
        <f>VLOOKUP($B379,[3]Taxonomy!$A:$K,13,)</f>
        <v>#N/A</v>
      </c>
    </row>
    <row r="380" spans="1:26" x14ac:dyDescent="0.25">
      <c r="A380" t="s">
        <v>804</v>
      </c>
      <c r="B380" t="s">
        <v>805</v>
      </c>
      <c r="C380" t="s">
        <v>765</v>
      </c>
      <c r="O380" t="e">
        <f>VLOOKUP($B380,[3]Taxonomy!$A:$K,2,)</f>
        <v>#N/A</v>
      </c>
      <c r="P380" t="e">
        <f>VLOOKUP($B380,[3]Taxonomy!$A:$K,3,)</f>
        <v>#N/A</v>
      </c>
      <c r="Q380" t="e">
        <f>VLOOKUP($B380,[3]Taxonomy!$A:$K,4,)</f>
        <v>#N/A</v>
      </c>
      <c r="R380" t="e">
        <f>VLOOKUP($B380,[3]Taxonomy!$A:$K,5,)</f>
        <v>#N/A</v>
      </c>
      <c r="S380" t="e">
        <f>VLOOKUP($B380,[3]Taxonomy!$A:$K,6,)</f>
        <v>#N/A</v>
      </c>
      <c r="T380" t="e">
        <f>VLOOKUP($B380,[3]Taxonomy!$A:$K,7,)</f>
        <v>#N/A</v>
      </c>
      <c r="U380" t="e">
        <f>VLOOKUP($B380,[3]Taxonomy!$A:$K,8,)</f>
        <v>#N/A</v>
      </c>
      <c r="V380" t="e">
        <f>VLOOKUP($B380,[3]Taxonomy!$A:$K,9,)</f>
        <v>#N/A</v>
      </c>
      <c r="W380" t="e">
        <f>VLOOKUP($B380,[3]Taxonomy!$A:$K,10,)</f>
        <v>#N/A</v>
      </c>
      <c r="X380" t="e">
        <f>VLOOKUP($B380,[3]Taxonomy!$A:$K,11,)</f>
        <v>#N/A</v>
      </c>
      <c r="Y380" t="e">
        <f>VLOOKUP($B380,[3]Taxonomy!$A:$K,12,)</f>
        <v>#N/A</v>
      </c>
      <c r="Z380" t="e">
        <f>VLOOKUP($B380,[3]Taxonomy!$A:$K,13,)</f>
        <v>#N/A</v>
      </c>
    </row>
    <row r="381" spans="1:26" x14ac:dyDescent="0.25">
      <c r="A381" t="s">
        <v>806</v>
      </c>
      <c r="B381" t="s">
        <v>807</v>
      </c>
      <c r="C381" t="s">
        <v>765</v>
      </c>
      <c r="O381" t="e">
        <f>VLOOKUP($B381,[3]Taxonomy!$A:$K,2,)</f>
        <v>#N/A</v>
      </c>
      <c r="P381" t="e">
        <f>VLOOKUP($B381,[3]Taxonomy!$A:$K,3,)</f>
        <v>#N/A</v>
      </c>
      <c r="Q381" t="e">
        <f>VLOOKUP($B381,[3]Taxonomy!$A:$K,4,)</f>
        <v>#N/A</v>
      </c>
      <c r="R381" t="e">
        <f>VLOOKUP($B381,[3]Taxonomy!$A:$K,5,)</f>
        <v>#N/A</v>
      </c>
      <c r="S381" t="e">
        <f>VLOOKUP($B381,[3]Taxonomy!$A:$K,6,)</f>
        <v>#N/A</v>
      </c>
      <c r="T381" t="e">
        <f>VLOOKUP($B381,[3]Taxonomy!$A:$K,7,)</f>
        <v>#N/A</v>
      </c>
      <c r="U381" t="e">
        <f>VLOOKUP($B381,[3]Taxonomy!$A:$K,8,)</f>
        <v>#N/A</v>
      </c>
      <c r="V381" t="e">
        <f>VLOOKUP($B381,[3]Taxonomy!$A:$K,9,)</f>
        <v>#N/A</v>
      </c>
      <c r="W381" t="e">
        <f>VLOOKUP($B381,[3]Taxonomy!$A:$K,10,)</f>
        <v>#N/A</v>
      </c>
      <c r="X381" t="e">
        <f>VLOOKUP($B381,[3]Taxonomy!$A:$K,11,)</f>
        <v>#N/A</v>
      </c>
      <c r="Y381" t="e">
        <f>VLOOKUP($B381,[3]Taxonomy!$A:$K,12,)</f>
        <v>#N/A</v>
      </c>
      <c r="Z381" t="e">
        <f>VLOOKUP($B381,[3]Taxonomy!$A:$K,13,)</f>
        <v>#N/A</v>
      </c>
    </row>
    <row r="382" spans="1:26" x14ac:dyDescent="0.25">
      <c r="A382" t="s">
        <v>808</v>
      </c>
      <c r="B382" t="s">
        <v>809</v>
      </c>
      <c r="C382" t="s">
        <v>765</v>
      </c>
      <c r="O382" t="e">
        <f>VLOOKUP($B382,[3]Taxonomy!$A:$K,2,)</f>
        <v>#N/A</v>
      </c>
      <c r="P382" t="e">
        <f>VLOOKUP($B382,[3]Taxonomy!$A:$K,3,)</f>
        <v>#N/A</v>
      </c>
      <c r="Q382" t="e">
        <f>VLOOKUP($B382,[3]Taxonomy!$A:$K,4,)</f>
        <v>#N/A</v>
      </c>
      <c r="R382" t="e">
        <f>VLOOKUP($B382,[3]Taxonomy!$A:$K,5,)</f>
        <v>#N/A</v>
      </c>
      <c r="S382" t="e">
        <f>VLOOKUP($B382,[3]Taxonomy!$A:$K,6,)</f>
        <v>#N/A</v>
      </c>
      <c r="T382" t="e">
        <f>VLOOKUP($B382,[3]Taxonomy!$A:$K,7,)</f>
        <v>#N/A</v>
      </c>
      <c r="U382" t="e">
        <f>VLOOKUP($B382,[3]Taxonomy!$A:$K,8,)</f>
        <v>#N/A</v>
      </c>
      <c r="V382" t="e">
        <f>VLOOKUP($B382,[3]Taxonomy!$A:$K,9,)</f>
        <v>#N/A</v>
      </c>
      <c r="W382" t="e">
        <f>VLOOKUP($B382,[3]Taxonomy!$A:$K,10,)</f>
        <v>#N/A</v>
      </c>
      <c r="X382" t="e">
        <f>VLOOKUP($B382,[3]Taxonomy!$A:$K,11,)</f>
        <v>#N/A</v>
      </c>
      <c r="Y382" t="e">
        <f>VLOOKUP($B382,[3]Taxonomy!$A:$K,12,)</f>
        <v>#N/A</v>
      </c>
      <c r="Z382" t="e">
        <f>VLOOKUP($B382,[3]Taxonomy!$A:$K,13,)</f>
        <v>#N/A</v>
      </c>
    </row>
    <row r="383" spans="1:26" x14ac:dyDescent="0.25">
      <c r="A383" t="s">
        <v>810</v>
      </c>
      <c r="B383" t="s">
        <v>811</v>
      </c>
      <c r="C383" t="s">
        <v>765</v>
      </c>
      <c r="O383" t="e">
        <f>VLOOKUP($B383,[3]Taxonomy!$A:$K,2,)</f>
        <v>#N/A</v>
      </c>
      <c r="P383" t="e">
        <f>VLOOKUP($B383,[3]Taxonomy!$A:$K,3,)</f>
        <v>#N/A</v>
      </c>
      <c r="Q383" t="e">
        <f>VLOOKUP($B383,[3]Taxonomy!$A:$K,4,)</f>
        <v>#N/A</v>
      </c>
      <c r="R383" t="e">
        <f>VLOOKUP($B383,[3]Taxonomy!$A:$K,5,)</f>
        <v>#N/A</v>
      </c>
      <c r="S383" t="e">
        <f>VLOOKUP($B383,[3]Taxonomy!$A:$K,6,)</f>
        <v>#N/A</v>
      </c>
      <c r="T383" t="e">
        <f>VLOOKUP($B383,[3]Taxonomy!$A:$K,7,)</f>
        <v>#N/A</v>
      </c>
      <c r="U383" t="e">
        <f>VLOOKUP($B383,[3]Taxonomy!$A:$K,8,)</f>
        <v>#N/A</v>
      </c>
      <c r="V383" t="e">
        <f>VLOOKUP($B383,[3]Taxonomy!$A:$K,9,)</f>
        <v>#N/A</v>
      </c>
      <c r="W383" t="e">
        <f>VLOOKUP($B383,[3]Taxonomy!$A:$K,10,)</f>
        <v>#N/A</v>
      </c>
      <c r="X383" t="e">
        <f>VLOOKUP($B383,[3]Taxonomy!$A:$K,11,)</f>
        <v>#N/A</v>
      </c>
      <c r="Y383" t="e">
        <f>VLOOKUP($B383,[3]Taxonomy!$A:$K,12,)</f>
        <v>#N/A</v>
      </c>
      <c r="Z383" t="e">
        <f>VLOOKUP($B383,[3]Taxonomy!$A:$K,13,)</f>
        <v>#N/A</v>
      </c>
    </row>
    <row r="384" spans="1:26" x14ac:dyDescent="0.25">
      <c r="A384" t="s">
        <v>812</v>
      </c>
      <c r="B384" t="s">
        <v>813</v>
      </c>
      <c r="C384" t="s">
        <v>765</v>
      </c>
      <c r="O384" t="e">
        <f>VLOOKUP($B384,[3]Taxonomy!$A:$K,2,)</f>
        <v>#N/A</v>
      </c>
      <c r="P384" t="e">
        <f>VLOOKUP($B384,[3]Taxonomy!$A:$K,3,)</f>
        <v>#N/A</v>
      </c>
      <c r="Q384" t="e">
        <f>VLOOKUP($B384,[3]Taxonomy!$A:$K,4,)</f>
        <v>#N/A</v>
      </c>
      <c r="R384" t="e">
        <f>VLOOKUP($B384,[3]Taxonomy!$A:$K,5,)</f>
        <v>#N/A</v>
      </c>
      <c r="S384" t="e">
        <f>VLOOKUP($B384,[3]Taxonomy!$A:$K,6,)</f>
        <v>#N/A</v>
      </c>
      <c r="T384" t="e">
        <f>VLOOKUP($B384,[3]Taxonomy!$A:$K,7,)</f>
        <v>#N/A</v>
      </c>
      <c r="U384" t="e">
        <f>VLOOKUP($B384,[3]Taxonomy!$A:$K,8,)</f>
        <v>#N/A</v>
      </c>
      <c r="V384" t="e">
        <f>VLOOKUP($B384,[3]Taxonomy!$A:$K,9,)</f>
        <v>#N/A</v>
      </c>
      <c r="W384" t="e">
        <f>VLOOKUP($B384,[3]Taxonomy!$A:$K,10,)</f>
        <v>#N/A</v>
      </c>
      <c r="X384" t="e">
        <f>VLOOKUP($B384,[3]Taxonomy!$A:$K,11,)</f>
        <v>#N/A</v>
      </c>
      <c r="Y384" t="e">
        <f>VLOOKUP($B384,[3]Taxonomy!$A:$K,12,)</f>
        <v>#N/A</v>
      </c>
      <c r="Z384" t="e">
        <f>VLOOKUP($B384,[3]Taxonomy!$A:$K,13,)</f>
        <v>#N/A</v>
      </c>
    </row>
    <row r="385" spans="1:26" x14ac:dyDescent="0.25">
      <c r="A385" t="s">
        <v>814</v>
      </c>
      <c r="B385" t="s">
        <v>815</v>
      </c>
      <c r="C385" t="s">
        <v>765</v>
      </c>
      <c r="O385" t="e">
        <f>VLOOKUP($B385,[3]Taxonomy!$A:$K,2,)</f>
        <v>#N/A</v>
      </c>
      <c r="P385" t="e">
        <f>VLOOKUP($B385,[3]Taxonomy!$A:$K,3,)</f>
        <v>#N/A</v>
      </c>
      <c r="Q385" t="e">
        <f>VLOOKUP($B385,[3]Taxonomy!$A:$K,4,)</f>
        <v>#N/A</v>
      </c>
      <c r="R385" t="e">
        <f>VLOOKUP($B385,[3]Taxonomy!$A:$K,5,)</f>
        <v>#N/A</v>
      </c>
      <c r="S385" t="e">
        <f>VLOOKUP($B385,[3]Taxonomy!$A:$K,6,)</f>
        <v>#N/A</v>
      </c>
      <c r="T385" t="e">
        <f>VLOOKUP($B385,[3]Taxonomy!$A:$K,7,)</f>
        <v>#N/A</v>
      </c>
      <c r="U385" t="e">
        <f>VLOOKUP($B385,[3]Taxonomy!$A:$K,8,)</f>
        <v>#N/A</v>
      </c>
      <c r="V385" t="e">
        <f>VLOOKUP($B385,[3]Taxonomy!$A:$K,9,)</f>
        <v>#N/A</v>
      </c>
      <c r="W385" t="e">
        <f>VLOOKUP($B385,[3]Taxonomy!$A:$K,10,)</f>
        <v>#N/A</v>
      </c>
      <c r="X385" t="e">
        <f>VLOOKUP($B385,[3]Taxonomy!$A:$K,11,)</f>
        <v>#N/A</v>
      </c>
      <c r="Y385" t="e">
        <f>VLOOKUP($B385,[3]Taxonomy!$A:$K,12,)</f>
        <v>#N/A</v>
      </c>
      <c r="Z385" t="e">
        <f>VLOOKUP($B385,[3]Taxonomy!$A:$K,13,)</f>
        <v>#N/A</v>
      </c>
    </row>
    <row r="386" spans="1:26" x14ac:dyDescent="0.25">
      <c r="A386" t="s">
        <v>816</v>
      </c>
      <c r="B386" t="s">
        <v>817</v>
      </c>
      <c r="C386" t="s">
        <v>765</v>
      </c>
      <c r="O386" t="e">
        <f>VLOOKUP($B386,[3]Taxonomy!$A:$K,2,)</f>
        <v>#N/A</v>
      </c>
      <c r="P386" t="e">
        <f>VLOOKUP($B386,[3]Taxonomy!$A:$K,3,)</f>
        <v>#N/A</v>
      </c>
      <c r="Q386" t="e">
        <f>VLOOKUP($B386,[3]Taxonomy!$A:$K,4,)</f>
        <v>#N/A</v>
      </c>
      <c r="R386" t="e">
        <f>VLOOKUP($B386,[3]Taxonomy!$A:$K,5,)</f>
        <v>#N/A</v>
      </c>
      <c r="S386" t="e">
        <f>VLOOKUP($B386,[3]Taxonomy!$A:$K,6,)</f>
        <v>#N/A</v>
      </c>
      <c r="T386" t="e">
        <f>VLOOKUP($B386,[3]Taxonomy!$A:$K,7,)</f>
        <v>#N/A</v>
      </c>
      <c r="U386" t="e">
        <f>VLOOKUP($B386,[3]Taxonomy!$A:$K,8,)</f>
        <v>#N/A</v>
      </c>
      <c r="V386" t="e">
        <f>VLOOKUP($B386,[3]Taxonomy!$A:$K,9,)</f>
        <v>#N/A</v>
      </c>
      <c r="W386" t="e">
        <f>VLOOKUP($B386,[3]Taxonomy!$A:$K,10,)</f>
        <v>#N/A</v>
      </c>
      <c r="X386" t="e">
        <f>VLOOKUP($B386,[3]Taxonomy!$A:$K,11,)</f>
        <v>#N/A</v>
      </c>
      <c r="Y386" t="e">
        <f>VLOOKUP($B386,[3]Taxonomy!$A:$K,12,)</f>
        <v>#N/A</v>
      </c>
      <c r="Z386" t="e">
        <f>VLOOKUP($B386,[3]Taxonomy!$A:$K,13,)</f>
        <v>#N/A</v>
      </c>
    </row>
    <row r="387" spans="1:26" x14ac:dyDescent="0.25">
      <c r="A387" t="s">
        <v>818</v>
      </c>
      <c r="B387" t="s">
        <v>819</v>
      </c>
      <c r="C387" t="s">
        <v>765</v>
      </c>
      <c r="O387" t="e">
        <f>VLOOKUP($B387,[3]Taxonomy!$A:$K,2,)</f>
        <v>#N/A</v>
      </c>
      <c r="P387" t="e">
        <f>VLOOKUP($B387,[3]Taxonomy!$A:$K,3,)</f>
        <v>#N/A</v>
      </c>
      <c r="Q387" t="e">
        <f>VLOOKUP($B387,[3]Taxonomy!$A:$K,4,)</f>
        <v>#N/A</v>
      </c>
      <c r="R387" t="e">
        <f>VLOOKUP($B387,[3]Taxonomy!$A:$K,5,)</f>
        <v>#N/A</v>
      </c>
      <c r="S387" t="e">
        <f>VLOOKUP($B387,[3]Taxonomy!$A:$K,6,)</f>
        <v>#N/A</v>
      </c>
      <c r="T387" t="e">
        <f>VLOOKUP($B387,[3]Taxonomy!$A:$K,7,)</f>
        <v>#N/A</v>
      </c>
      <c r="U387" t="e">
        <f>VLOOKUP($B387,[3]Taxonomy!$A:$K,8,)</f>
        <v>#N/A</v>
      </c>
      <c r="V387" t="e">
        <f>VLOOKUP($B387,[3]Taxonomy!$A:$K,9,)</f>
        <v>#N/A</v>
      </c>
      <c r="W387" t="e">
        <f>VLOOKUP($B387,[3]Taxonomy!$A:$K,10,)</f>
        <v>#N/A</v>
      </c>
      <c r="X387" t="e">
        <f>VLOOKUP($B387,[3]Taxonomy!$A:$K,11,)</f>
        <v>#N/A</v>
      </c>
      <c r="Y387" t="e">
        <f>VLOOKUP($B387,[3]Taxonomy!$A:$K,12,)</f>
        <v>#N/A</v>
      </c>
      <c r="Z387" t="e">
        <f>VLOOKUP($B387,[3]Taxonomy!$A:$K,13,)</f>
        <v>#N/A</v>
      </c>
    </row>
    <row r="388" spans="1:26" x14ac:dyDescent="0.25">
      <c r="A388" t="s">
        <v>820</v>
      </c>
      <c r="B388" t="s">
        <v>821</v>
      </c>
      <c r="C388" t="s">
        <v>765</v>
      </c>
      <c r="O388" t="e">
        <f>VLOOKUP($B388,[3]Taxonomy!$A:$K,2,)</f>
        <v>#N/A</v>
      </c>
      <c r="P388" t="e">
        <f>VLOOKUP($B388,[3]Taxonomy!$A:$K,3,)</f>
        <v>#N/A</v>
      </c>
      <c r="Q388" t="e">
        <f>VLOOKUP($B388,[3]Taxonomy!$A:$K,4,)</f>
        <v>#N/A</v>
      </c>
      <c r="R388" t="e">
        <f>VLOOKUP($B388,[3]Taxonomy!$A:$K,5,)</f>
        <v>#N/A</v>
      </c>
      <c r="S388" t="e">
        <f>VLOOKUP($B388,[3]Taxonomy!$A:$K,6,)</f>
        <v>#N/A</v>
      </c>
      <c r="T388" t="e">
        <f>VLOOKUP($B388,[3]Taxonomy!$A:$K,7,)</f>
        <v>#N/A</v>
      </c>
      <c r="U388" t="e">
        <f>VLOOKUP($B388,[3]Taxonomy!$A:$K,8,)</f>
        <v>#N/A</v>
      </c>
      <c r="V388" t="e">
        <f>VLOOKUP($B388,[3]Taxonomy!$A:$K,9,)</f>
        <v>#N/A</v>
      </c>
      <c r="W388" t="e">
        <f>VLOOKUP($B388,[3]Taxonomy!$A:$K,10,)</f>
        <v>#N/A</v>
      </c>
      <c r="X388" t="e">
        <f>VLOOKUP($B388,[3]Taxonomy!$A:$K,11,)</f>
        <v>#N/A</v>
      </c>
      <c r="Y388" t="e">
        <f>VLOOKUP($B388,[3]Taxonomy!$A:$K,12,)</f>
        <v>#N/A</v>
      </c>
      <c r="Z388" t="e">
        <f>VLOOKUP($B388,[3]Taxonomy!$A:$K,13,)</f>
        <v>#N/A</v>
      </c>
    </row>
    <row r="389" spans="1:26" x14ac:dyDescent="0.25">
      <c r="A389" t="s">
        <v>822</v>
      </c>
      <c r="B389" t="s">
        <v>823</v>
      </c>
      <c r="C389" t="s">
        <v>765</v>
      </c>
      <c r="O389" t="e">
        <f>VLOOKUP($B389,[3]Taxonomy!$A:$K,2,)</f>
        <v>#N/A</v>
      </c>
      <c r="P389" t="e">
        <f>VLOOKUP($B389,[3]Taxonomy!$A:$K,3,)</f>
        <v>#N/A</v>
      </c>
      <c r="Q389" t="e">
        <f>VLOOKUP($B389,[3]Taxonomy!$A:$K,4,)</f>
        <v>#N/A</v>
      </c>
      <c r="R389" t="e">
        <f>VLOOKUP($B389,[3]Taxonomy!$A:$K,5,)</f>
        <v>#N/A</v>
      </c>
      <c r="S389" t="e">
        <f>VLOOKUP($B389,[3]Taxonomy!$A:$K,6,)</f>
        <v>#N/A</v>
      </c>
      <c r="T389" t="e">
        <f>VLOOKUP($B389,[3]Taxonomy!$A:$K,7,)</f>
        <v>#N/A</v>
      </c>
      <c r="U389" t="e">
        <f>VLOOKUP($B389,[3]Taxonomy!$A:$K,8,)</f>
        <v>#N/A</v>
      </c>
      <c r="V389" t="e">
        <f>VLOOKUP($B389,[3]Taxonomy!$A:$K,9,)</f>
        <v>#N/A</v>
      </c>
      <c r="W389" t="e">
        <f>VLOOKUP($B389,[3]Taxonomy!$A:$K,10,)</f>
        <v>#N/A</v>
      </c>
      <c r="X389" t="e">
        <f>VLOOKUP($B389,[3]Taxonomy!$A:$K,11,)</f>
        <v>#N/A</v>
      </c>
      <c r="Y389" t="e">
        <f>VLOOKUP($B389,[3]Taxonomy!$A:$K,12,)</f>
        <v>#N/A</v>
      </c>
      <c r="Z389" t="e">
        <f>VLOOKUP($B389,[3]Taxonomy!$A:$K,13,)</f>
        <v>#N/A</v>
      </c>
    </row>
    <row r="390" spans="1:26" x14ac:dyDescent="0.25">
      <c r="A390" t="s">
        <v>824</v>
      </c>
      <c r="B390" t="s">
        <v>825</v>
      </c>
      <c r="C390" t="s">
        <v>765</v>
      </c>
      <c r="O390" t="e">
        <f>VLOOKUP($B390,[3]Taxonomy!$A:$K,2,)</f>
        <v>#N/A</v>
      </c>
      <c r="P390" t="e">
        <f>VLOOKUP($B390,[3]Taxonomy!$A:$K,3,)</f>
        <v>#N/A</v>
      </c>
      <c r="Q390" t="e">
        <f>VLOOKUP($B390,[3]Taxonomy!$A:$K,4,)</f>
        <v>#N/A</v>
      </c>
      <c r="R390" t="e">
        <f>VLOOKUP($B390,[3]Taxonomy!$A:$K,5,)</f>
        <v>#N/A</v>
      </c>
      <c r="S390" t="e">
        <f>VLOOKUP($B390,[3]Taxonomy!$A:$K,6,)</f>
        <v>#N/A</v>
      </c>
      <c r="T390" t="e">
        <f>VLOOKUP($B390,[3]Taxonomy!$A:$K,7,)</f>
        <v>#N/A</v>
      </c>
      <c r="U390" t="e">
        <f>VLOOKUP($B390,[3]Taxonomy!$A:$K,8,)</f>
        <v>#N/A</v>
      </c>
      <c r="V390" t="e">
        <f>VLOOKUP($B390,[3]Taxonomy!$A:$K,9,)</f>
        <v>#N/A</v>
      </c>
      <c r="W390" t="e">
        <f>VLOOKUP($B390,[3]Taxonomy!$A:$K,10,)</f>
        <v>#N/A</v>
      </c>
      <c r="X390" t="e">
        <f>VLOOKUP($B390,[3]Taxonomy!$A:$K,11,)</f>
        <v>#N/A</v>
      </c>
      <c r="Y390" t="e">
        <f>VLOOKUP($B390,[3]Taxonomy!$A:$K,12,)</f>
        <v>#N/A</v>
      </c>
      <c r="Z390" t="e">
        <f>VLOOKUP($B390,[3]Taxonomy!$A:$K,13,)</f>
        <v>#N/A</v>
      </c>
    </row>
    <row r="391" spans="1:26" x14ac:dyDescent="0.25">
      <c r="A391" t="s">
        <v>826</v>
      </c>
      <c r="B391" t="s">
        <v>827</v>
      </c>
      <c r="C391" t="s">
        <v>765</v>
      </c>
      <c r="O391" t="e">
        <f>VLOOKUP($B391,[3]Taxonomy!$A:$K,2,)</f>
        <v>#N/A</v>
      </c>
      <c r="P391" t="e">
        <f>VLOOKUP($B391,[3]Taxonomy!$A:$K,3,)</f>
        <v>#N/A</v>
      </c>
      <c r="Q391" t="e">
        <f>VLOOKUP($B391,[3]Taxonomy!$A:$K,4,)</f>
        <v>#N/A</v>
      </c>
      <c r="R391" t="e">
        <f>VLOOKUP($B391,[3]Taxonomy!$A:$K,5,)</f>
        <v>#N/A</v>
      </c>
      <c r="S391" t="e">
        <f>VLOOKUP($B391,[3]Taxonomy!$A:$K,6,)</f>
        <v>#N/A</v>
      </c>
      <c r="T391" t="e">
        <f>VLOOKUP($B391,[3]Taxonomy!$A:$K,7,)</f>
        <v>#N/A</v>
      </c>
      <c r="U391" t="e">
        <f>VLOOKUP($B391,[3]Taxonomy!$A:$K,8,)</f>
        <v>#N/A</v>
      </c>
      <c r="V391" t="e">
        <f>VLOOKUP($B391,[3]Taxonomy!$A:$K,9,)</f>
        <v>#N/A</v>
      </c>
      <c r="W391" t="e">
        <f>VLOOKUP($B391,[3]Taxonomy!$A:$K,10,)</f>
        <v>#N/A</v>
      </c>
      <c r="X391" t="e">
        <f>VLOOKUP($B391,[3]Taxonomy!$A:$K,11,)</f>
        <v>#N/A</v>
      </c>
      <c r="Y391" t="e">
        <f>VLOOKUP($B391,[3]Taxonomy!$A:$K,12,)</f>
        <v>#N/A</v>
      </c>
      <c r="Z391" t="e">
        <f>VLOOKUP($B391,[3]Taxonomy!$A:$K,13,)</f>
        <v>#N/A</v>
      </c>
    </row>
    <row r="392" spans="1:26" x14ac:dyDescent="0.25">
      <c r="A392" t="s">
        <v>828</v>
      </c>
      <c r="B392" t="s">
        <v>829</v>
      </c>
      <c r="C392" t="s">
        <v>765</v>
      </c>
      <c r="O392" t="e">
        <f>VLOOKUP($B392,[3]Taxonomy!$A:$K,2,)</f>
        <v>#N/A</v>
      </c>
      <c r="P392" t="e">
        <f>VLOOKUP($B392,[3]Taxonomy!$A:$K,3,)</f>
        <v>#N/A</v>
      </c>
      <c r="Q392" t="e">
        <f>VLOOKUP($B392,[3]Taxonomy!$A:$K,4,)</f>
        <v>#N/A</v>
      </c>
      <c r="R392" t="e">
        <f>VLOOKUP($B392,[3]Taxonomy!$A:$K,5,)</f>
        <v>#N/A</v>
      </c>
      <c r="S392" t="e">
        <f>VLOOKUP($B392,[3]Taxonomy!$A:$K,6,)</f>
        <v>#N/A</v>
      </c>
      <c r="T392" t="e">
        <f>VLOOKUP($B392,[3]Taxonomy!$A:$K,7,)</f>
        <v>#N/A</v>
      </c>
      <c r="U392" t="e">
        <f>VLOOKUP($B392,[3]Taxonomy!$A:$K,8,)</f>
        <v>#N/A</v>
      </c>
      <c r="V392" t="e">
        <f>VLOOKUP($B392,[3]Taxonomy!$A:$K,9,)</f>
        <v>#N/A</v>
      </c>
      <c r="W392" t="e">
        <f>VLOOKUP($B392,[3]Taxonomy!$A:$K,10,)</f>
        <v>#N/A</v>
      </c>
      <c r="X392" t="e">
        <f>VLOOKUP($B392,[3]Taxonomy!$A:$K,11,)</f>
        <v>#N/A</v>
      </c>
      <c r="Y392" t="e">
        <f>VLOOKUP($B392,[3]Taxonomy!$A:$K,12,)</f>
        <v>#N/A</v>
      </c>
      <c r="Z392" t="e">
        <f>VLOOKUP($B392,[3]Taxonomy!$A:$K,13,)</f>
        <v>#N/A</v>
      </c>
    </row>
    <row r="393" spans="1:26" x14ac:dyDescent="0.25">
      <c r="A393" t="s">
        <v>830</v>
      </c>
      <c r="B393" t="s">
        <v>831</v>
      </c>
      <c r="C393" t="s">
        <v>765</v>
      </c>
      <c r="O393" t="e">
        <f>VLOOKUP($B393,[3]Taxonomy!$A:$K,2,)</f>
        <v>#N/A</v>
      </c>
      <c r="P393" t="e">
        <f>VLOOKUP($B393,[3]Taxonomy!$A:$K,3,)</f>
        <v>#N/A</v>
      </c>
      <c r="Q393" t="e">
        <f>VLOOKUP($B393,[3]Taxonomy!$A:$K,4,)</f>
        <v>#N/A</v>
      </c>
      <c r="R393" t="e">
        <f>VLOOKUP($B393,[3]Taxonomy!$A:$K,5,)</f>
        <v>#N/A</v>
      </c>
      <c r="S393" t="e">
        <f>VLOOKUP($B393,[3]Taxonomy!$A:$K,6,)</f>
        <v>#N/A</v>
      </c>
      <c r="T393" t="e">
        <f>VLOOKUP($B393,[3]Taxonomy!$A:$K,7,)</f>
        <v>#N/A</v>
      </c>
      <c r="U393" t="e">
        <f>VLOOKUP($B393,[3]Taxonomy!$A:$K,8,)</f>
        <v>#N/A</v>
      </c>
      <c r="V393" t="e">
        <f>VLOOKUP($B393,[3]Taxonomy!$A:$K,9,)</f>
        <v>#N/A</v>
      </c>
      <c r="W393" t="e">
        <f>VLOOKUP($B393,[3]Taxonomy!$A:$K,10,)</f>
        <v>#N/A</v>
      </c>
      <c r="X393" t="e">
        <f>VLOOKUP($B393,[3]Taxonomy!$A:$K,11,)</f>
        <v>#N/A</v>
      </c>
      <c r="Y393" t="e">
        <f>VLOOKUP($B393,[3]Taxonomy!$A:$K,12,)</f>
        <v>#N/A</v>
      </c>
      <c r="Z393" t="e">
        <f>VLOOKUP($B393,[3]Taxonomy!$A:$K,13,)</f>
        <v>#N/A</v>
      </c>
    </row>
    <row r="394" spans="1:26" x14ac:dyDescent="0.25">
      <c r="A394" t="s">
        <v>832</v>
      </c>
      <c r="B394" t="s">
        <v>833</v>
      </c>
      <c r="C394" t="s">
        <v>765</v>
      </c>
      <c r="O394" t="e">
        <f>VLOOKUP($B394,[3]Taxonomy!$A:$K,2,)</f>
        <v>#N/A</v>
      </c>
      <c r="P394" t="e">
        <f>VLOOKUP($B394,[3]Taxonomy!$A:$K,3,)</f>
        <v>#N/A</v>
      </c>
      <c r="Q394" t="e">
        <f>VLOOKUP($B394,[3]Taxonomy!$A:$K,4,)</f>
        <v>#N/A</v>
      </c>
      <c r="R394" t="e">
        <f>VLOOKUP($B394,[3]Taxonomy!$A:$K,5,)</f>
        <v>#N/A</v>
      </c>
      <c r="S394" t="e">
        <f>VLOOKUP($B394,[3]Taxonomy!$A:$K,6,)</f>
        <v>#N/A</v>
      </c>
      <c r="T394" t="e">
        <f>VLOOKUP($B394,[3]Taxonomy!$A:$K,7,)</f>
        <v>#N/A</v>
      </c>
      <c r="U394" t="e">
        <f>VLOOKUP($B394,[3]Taxonomy!$A:$K,8,)</f>
        <v>#N/A</v>
      </c>
      <c r="V394" t="e">
        <f>VLOOKUP($B394,[3]Taxonomy!$A:$K,9,)</f>
        <v>#N/A</v>
      </c>
      <c r="W394" t="e">
        <f>VLOOKUP($B394,[3]Taxonomy!$A:$K,10,)</f>
        <v>#N/A</v>
      </c>
      <c r="X394" t="e">
        <f>VLOOKUP($B394,[3]Taxonomy!$A:$K,11,)</f>
        <v>#N/A</v>
      </c>
      <c r="Y394" t="e">
        <f>VLOOKUP($B394,[3]Taxonomy!$A:$K,12,)</f>
        <v>#N/A</v>
      </c>
      <c r="Z394" t="e">
        <f>VLOOKUP($B394,[3]Taxonomy!$A:$K,13,)</f>
        <v>#N/A</v>
      </c>
    </row>
    <row r="395" spans="1:26" x14ac:dyDescent="0.25">
      <c r="A395" t="s">
        <v>834</v>
      </c>
      <c r="B395" t="s">
        <v>835</v>
      </c>
      <c r="C395" t="s">
        <v>765</v>
      </c>
      <c r="O395" t="e">
        <f>VLOOKUP($B395,[3]Taxonomy!$A:$K,2,)</f>
        <v>#N/A</v>
      </c>
      <c r="P395" t="e">
        <f>VLOOKUP($B395,[3]Taxonomy!$A:$K,3,)</f>
        <v>#N/A</v>
      </c>
      <c r="Q395" t="e">
        <f>VLOOKUP($B395,[3]Taxonomy!$A:$K,4,)</f>
        <v>#N/A</v>
      </c>
      <c r="R395" t="e">
        <f>VLOOKUP($B395,[3]Taxonomy!$A:$K,5,)</f>
        <v>#N/A</v>
      </c>
      <c r="S395" t="e">
        <f>VLOOKUP($B395,[3]Taxonomy!$A:$K,6,)</f>
        <v>#N/A</v>
      </c>
      <c r="T395" t="e">
        <f>VLOOKUP($B395,[3]Taxonomy!$A:$K,7,)</f>
        <v>#N/A</v>
      </c>
      <c r="U395" t="e">
        <f>VLOOKUP($B395,[3]Taxonomy!$A:$K,8,)</f>
        <v>#N/A</v>
      </c>
      <c r="V395" t="e">
        <f>VLOOKUP($B395,[3]Taxonomy!$A:$K,9,)</f>
        <v>#N/A</v>
      </c>
      <c r="W395" t="e">
        <f>VLOOKUP($B395,[3]Taxonomy!$A:$K,10,)</f>
        <v>#N/A</v>
      </c>
      <c r="X395" t="e">
        <f>VLOOKUP($B395,[3]Taxonomy!$A:$K,11,)</f>
        <v>#N/A</v>
      </c>
      <c r="Y395" t="e">
        <f>VLOOKUP($B395,[3]Taxonomy!$A:$K,12,)</f>
        <v>#N/A</v>
      </c>
      <c r="Z395" t="e">
        <f>VLOOKUP($B395,[3]Taxonomy!$A:$K,13,)</f>
        <v>#N/A</v>
      </c>
    </row>
    <row r="396" spans="1:26" x14ac:dyDescent="0.25">
      <c r="A396" t="s">
        <v>836</v>
      </c>
      <c r="B396" t="s">
        <v>837</v>
      </c>
      <c r="C396" t="s">
        <v>765</v>
      </c>
      <c r="O396" t="e">
        <f>VLOOKUP($B396,[3]Taxonomy!$A:$K,2,)</f>
        <v>#N/A</v>
      </c>
      <c r="P396" t="e">
        <f>VLOOKUP($B396,[3]Taxonomy!$A:$K,3,)</f>
        <v>#N/A</v>
      </c>
      <c r="Q396" t="e">
        <f>VLOOKUP($B396,[3]Taxonomy!$A:$K,4,)</f>
        <v>#N/A</v>
      </c>
      <c r="R396" t="e">
        <f>VLOOKUP($B396,[3]Taxonomy!$A:$K,5,)</f>
        <v>#N/A</v>
      </c>
      <c r="S396" t="e">
        <f>VLOOKUP($B396,[3]Taxonomy!$A:$K,6,)</f>
        <v>#N/A</v>
      </c>
      <c r="T396" t="e">
        <f>VLOOKUP($B396,[3]Taxonomy!$A:$K,7,)</f>
        <v>#N/A</v>
      </c>
      <c r="U396" t="e">
        <f>VLOOKUP($B396,[3]Taxonomy!$A:$K,8,)</f>
        <v>#N/A</v>
      </c>
      <c r="V396" t="e">
        <f>VLOOKUP($B396,[3]Taxonomy!$A:$K,9,)</f>
        <v>#N/A</v>
      </c>
      <c r="W396" t="e">
        <f>VLOOKUP($B396,[3]Taxonomy!$A:$K,10,)</f>
        <v>#N/A</v>
      </c>
      <c r="X396" t="e">
        <f>VLOOKUP($B396,[3]Taxonomy!$A:$K,11,)</f>
        <v>#N/A</v>
      </c>
      <c r="Y396" t="e">
        <f>VLOOKUP($B396,[3]Taxonomy!$A:$K,12,)</f>
        <v>#N/A</v>
      </c>
      <c r="Z396" t="e">
        <f>VLOOKUP($B396,[3]Taxonomy!$A:$K,13,)</f>
        <v>#N/A</v>
      </c>
    </row>
    <row r="397" spans="1:26" x14ac:dyDescent="0.25">
      <c r="A397" t="s">
        <v>838</v>
      </c>
      <c r="B397" t="s">
        <v>839</v>
      </c>
      <c r="C397" t="s">
        <v>765</v>
      </c>
      <c r="O397" t="e">
        <f>VLOOKUP($B397,[3]Taxonomy!$A:$K,2,)</f>
        <v>#N/A</v>
      </c>
      <c r="P397" t="e">
        <f>VLOOKUP($B397,[3]Taxonomy!$A:$K,3,)</f>
        <v>#N/A</v>
      </c>
      <c r="Q397" t="e">
        <f>VLOOKUP($B397,[3]Taxonomy!$A:$K,4,)</f>
        <v>#N/A</v>
      </c>
      <c r="R397" t="e">
        <f>VLOOKUP($B397,[3]Taxonomy!$A:$K,5,)</f>
        <v>#N/A</v>
      </c>
      <c r="S397" t="e">
        <f>VLOOKUP($B397,[3]Taxonomy!$A:$K,6,)</f>
        <v>#N/A</v>
      </c>
      <c r="T397" t="e">
        <f>VLOOKUP($B397,[3]Taxonomy!$A:$K,7,)</f>
        <v>#N/A</v>
      </c>
      <c r="U397" t="e">
        <f>VLOOKUP($B397,[3]Taxonomy!$A:$K,8,)</f>
        <v>#N/A</v>
      </c>
      <c r="V397" t="e">
        <f>VLOOKUP($B397,[3]Taxonomy!$A:$K,9,)</f>
        <v>#N/A</v>
      </c>
      <c r="W397" t="e">
        <f>VLOOKUP($B397,[3]Taxonomy!$A:$K,10,)</f>
        <v>#N/A</v>
      </c>
      <c r="X397" t="e">
        <f>VLOOKUP($B397,[3]Taxonomy!$A:$K,11,)</f>
        <v>#N/A</v>
      </c>
      <c r="Y397" t="e">
        <f>VLOOKUP($B397,[3]Taxonomy!$A:$K,12,)</f>
        <v>#N/A</v>
      </c>
      <c r="Z397" t="e">
        <f>VLOOKUP($B397,[3]Taxonomy!$A:$K,13,)</f>
        <v>#N/A</v>
      </c>
    </row>
    <row r="398" spans="1:26" x14ac:dyDescent="0.25">
      <c r="A398" t="s">
        <v>840</v>
      </c>
      <c r="B398" t="s">
        <v>841</v>
      </c>
      <c r="C398" t="s">
        <v>765</v>
      </c>
      <c r="O398" t="e">
        <f>VLOOKUP($B398,[3]Taxonomy!$A:$K,2,)</f>
        <v>#N/A</v>
      </c>
      <c r="P398" t="e">
        <f>VLOOKUP($B398,[3]Taxonomy!$A:$K,3,)</f>
        <v>#N/A</v>
      </c>
      <c r="Q398" t="e">
        <f>VLOOKUP($B398,[3]Taxonomy!$A:$K,4,)</f>
        <v>#N/A</v>
      </c>
      <c r="R398" t="e">
        <f>VLOOKUP($B398,[3]Taxonomy!$A:$K,5,)</f>
        <v>#N/A</v>
      </c>
      <c r="S398" t="e">
        <f>VLOOKUP($B398,[3]Taxonomy!$A:$K,6,)</f>
        <v>#N/A</v>
      </c>
      <c r="T398" t="e">
        <f>VLOOKUP($B398,[3]Taxonomy!$A:$K,7,)</f>
        <v>#N/A</v>
      </c>
      <c r="U398" t="e">
        <f>VLOOKUP($B398,[3]Taxonomy!$A:$K,8,)</f>
        <v>#N/A</v>
      </c>
      <c r="V398" t="e">
        <f>VLOOKUP($B398,[3]Taxonomy!$A:$K,9,)</f>
        <v>#N/A</v>
      </c>
      <c r="W398" t="e">
        <f>VLOOKUP($B398,[3]Taxonomy!$A:$K,10,)</f>
        <v>#N/A</v>
      </c>
      <c r="X398" t="e">
        <f>VLOOKUP($B398,[3]Taxonomy!$A:$K,11,)</f>
        <v>#N/A</v>
      </c>
      <c r="Y398" t="e">
        <f>VLOOKUP($B398,[3]Taxonomy!$A:$K,12,)</f>
        <v>#N/A</v>
      </c>
      <c r="Z398" t="e">
        <f>VLOOKUP($B398,[3]Taxonomy!$A:$K,13,)</f>
        <v>#N/A</v>
      </c>
    </row>
    <row r="399" spans="1:26" x14ac:dyDescent="0.25">
      <c r="A399" t="s">
        <v>842</v>
      </c>
      <c r="B399" t="s">
        <v>843</v>
      </c>
      <c r="C399" t="s">
        <v>765</v>
      </c>
      <c r="O399" t="e">
        <f>VLOOKUP($B399,[3]Taxonomy!$A:$K,2,)</f>
        <v>#N/A</v>
      </c>
      <c r="P399" t="e">
        <f>VLOOKUP($B399,[3]Taxonomy!$A:$K,3,)</f>
        <v>#N/A</v>
      </c>
      <c r="Q399" t="e">
        <f>VLOOKUP($B399,[3]Taxonomy!$A:$K,4,)</f>
        <v>#N/A</v>
      </c>
      <c r="R399" t="e">
        <f>VLOOKUP($B399,[3]Taxonomy!$A:$K,5,)</f>
        <v>#N/A</v>
      </c>
      <c r="S399" t="e">
        <f>VLOOKUP($B399,[3]Taxonomy!$A:$K,6,)</f>
        <v>#N/A</v>
      </c>
      <c r="T399" t="e">
        <f>VLOOKUP($B399,[3]Taxonomy!$A:$K,7,)</f>
        <v>#N/A</v>
      </c>
      <c r="U399" t="e">
        <f>VLOOKUP($B399,[3]Taxonomy!$A:$K,8,)</f>
        <v>#N/A</v>
      </c>
      <c r="V399" t="e">
        <f>VLOOKUP($B399,[3]Taxonomy!$A:$K,9,)</f>
        <v>#N/A</v>
      </c>
      <c r="W399" t="e">
        <f>VLOOKUP($B399,[3]Taxonomy!$A:$K,10,)</f>
        <v>#N/A</v>
      </c>
      <c r="X399" t="e">
        <f>VLOOKUP($B399,[3]Taxonomy!$A:$K,11,)</f>
        <v>#N/A</v>
      </c>
      <c r="Y399" t="e">
        <f>VLOOKUP($B399,[3]Taxonomy!$A:$K,12,)</f>
        <v>#N/A</v>
      </c>
      <c r="Z399" t="e">
        <f>VLOOKUP($B399,[3]Taxonomy!$A:$K,13,)</f>
        <v>#N/A</v>
      </c>
    </row>
    <row r="400" spans="1:26" x14ac:dyDescent="0.25">
      <c r="A400" t="s">
        <v>844</v>
      </c>
      <c r="B400" t="s">
        <v>845</v>
      </c>
      <c r="C400" t="s">
        <v>765</v>
      </c>
      <c r="O400" t="e">
        <f>VLOOKUP($B400,[3]Taxonomy!$A:$K,2,)</f>
        <v>#N/A</v>
      </c>
      <c r="P400" t="e">
        <f>VLOOKUP($B400,[3]Taxonomy!$A:$K,3,)</f>
        <v>#N/A</v>
      </c>
      <c r="Q400" t="e">
        <f>VLOOKUP($B400,[3]Taxonomy!$A:$K,4,)</f>
        <v>#N/A</v>
      </c>
      <c r="R400" t="e">
        <f>VLOOKUP($B400,[3]Taxonomy!$A:$K,5,)</f>
        <v>#N/A</v>
      </c>
      <c r="S400" t="e">
        <f>VLOOKUP($B400,[3]Taxonomy!$A:$K,6,)</f>
        <v>#N/A</v>
      </c>
      <c r="T400" t="e">
        <f>VLOOKUP($B400,[3]Taxonomy!$A:$K,7,)</f>
        <v>#N/A</v>
      </c>
      <c r="U400" t="e">
        <f>VLOOKUP($B400,[3]Taxonomy!$A:$K,8,)</f>
        <v>#N/A</v>
      </c>
      <c r="V400" t="e">
        <f>VLOOKUP($B400,[3]Taxonomy!$A:$K,9,)</f>
        <v>#N/A</v>
      </c>
      <c r="W400" t="e">
        <f>VLOOKUP($B400,[3]Taxonomy!$A:$K,10,)</f>
        <v>#N/A</v>
      </c>
      <c r="X400" t="e">
        <f>VLOOKUP($B400,[3]Taxonomy!$A:$K,11,)</f>
        <v>#N/A</v>
      </c>
      <c r="Y400" t="e">
        <f>VLOOKUP($B400,[3]Taxonomy!$A:$K,12,)</f>
        <v>#N/A</v>
      </c>
      <c r="Z400" t="e">
        <f>VLOOKUP($B400,[3]Taxonomy!$A:$K,13,)</f>
        <v>#N/A</v>
      </c>
    </row>
    <row r="401" spans="1:26" x14ac:dyDescent="0.25">
      <c r="A401" t="s">
        <v>846</v>
      </c>
      <c r="B401" t="s">
        <v>847</v>
      </c>
      <c r="C401" t="s">
        <v>765</v>
      </c>
      <c r="O401" t="e">
        <f>VLOOKUP($B401,[3]Taxonomy!$A:$K,2,)</f>
        <v>#N/A</v>
      </c>
      <c r="P401" t="e">
        <f>VLOOKUP($B401,[3]Taxonomy!$A:$K,3,)</f>
        <v>#N/A</v>
      </c>
      <c r="Q401" t="e">
        <f>VLOOKUP($B401,[3]Taxonomy!$A:$K,4,)</f>
        <v>#N/A</v>
      </c>
      <c r="R401" t="e">
        <f>VLOOKUP($B401,[3]Taxonomy!$A:$K,5,)</f>
        <v>#N/A</v>
      </c>
      <c r="S401" t="e">
        <f>VLOOKUP($B401,[3]Taxonomy!$A:$K,6,)</f>
        <v>#N/A</v>
      </c>
      <c r="T401" t="e">
        <f>VLOOKUP($B401,[3]Taxonomy!$A:$K,7,)</f>
        <v>#N/A</v>
      </c>
      <c r="U401" t="e">
        <f>VLOOKUP($B401,[3]Taxonomy!$A:$K,8,)</f>
        <v>#N/A</v>
      </c>
      <c r="V401" t="e">
        <f>VLOOKUP($B401,[3]Taxonomy!$A:$K,9,)</f>
        <v>#N/A</v>
      </c>
      <c r="W401" t="e">
        <f>VLOOKUP($B401,[3]Taxonomy!$A:$K,10,)</f>
        <v>#N/A</v>
      </c>
      <c r="X401" t="e">
        <f>VLOOKUP($B401,[3]Taxonomy!$A:$K,11,)</f>
        <v>#N/A</v>
      </c>
      <c r="Y401" t="e">
        <f>VLOOKUP($B401,[3]Taxonomy!$A:$K,12,)</f>
        <v>#N/A</v>
      </c>
      <c r="Z401" t="e">
        <f>VLOOKUP($B401,[3]Taxonomy!$A:$K,13,)</f>
        <v>#N/A</v>
      </c>
    </row>
    <row r="402" spans="1:26" x14ac:dyDescent="0.25">
      <c r="A402" t="s">
        <v>848</v>
      </c>
      <c r="B402" t="s">
        <v>849</v>
      </c>
      <c r="C402" t="s">
        <v>765</v>
      </c>
      <c r="O402" t="e">
        <f>VLOOKUP($B402,[3]Taxonomy!$A:$K,2,)</f>
        <v>#N/A</v>
      </c>
      <c r="P402" t="e">
        <f>VLOOKUP($B402,[3]Taxonomy!$A:$K,3,)</f>
        <v>#N/A</v>
      </c>
      <c r="Q402" t="e">
        <f>VLOOKUP($B402,[3]Taxonomy!$A:$K,4,)</f>
        <v>#N/A</v>
      </c>
      <c r="R402" t="e">
        <f>VLOOKUP($B402,[3]Taxonomy!$A:$K,5,)</f>
        <v>#N/A</v>
      </c>
      <c r="S402" t="e">
        <f>VLOOKUP($B402,[3]Taxonomy!$A:$K,6,)</f>
        <v>#N/A</v>
      </c>
      <c r="T402" t="e">
        <f>VLOOKUP($B402,[3]Taxonomy!$A:$K,7,)</f>
        <v>#N/A</v>
      </c>
      <c r="U402" t="e">
        <f>VLOOKUP($B402,[3]Taxonomy!$A:$K,8,)</f>
        <v>#N/A</v>
      </c>
      <c r="V402" t="e">
        <f>VLOOKUP($B402,[3]Taxonomy!$A:$K,9,)</f>
        <v>#N/A</v>
      </c>
      <c r="W402" t="e">
        <f>VLOOKUP($B402,[3]Taxonomy!$A:$K,10,)</f>
        <v>#N/A</v>
      </c>
      <c r="X402" t="e">
        <f>VLOOKUP($B402,[3]Taxonomy!$A:$K,11,)</f>
        <v>#N/A</v>
      </c>
      <c r="Y402" t="e">
        <f>VLOOKUP($B402,[3]Taxonomy!$A:$K,12,)</f>
        <v>#N/A</v>
      </c>
      <c r="Z402" t="e">
        <f>VLOOKUP($B402,[3]Taxonomy!$A:$K,13,)</f>
        <v>#N/A</v>
      </c>
    </row>
    <row r="403" spans="1:26" x14ac:dyDescent="0.25">
      <c r="A403" t="s">
        <v>850</v>
      </c>
      <c r="B403" t="s">
        <v>851</v>
      </c>
      <c r="C403" t="s">
        <v>765</v>
      </c>
      <c r="O403" t="e">
        <f>VLOOKUP($B403,[3]Taxonomy!$A:$K,2,)</f>
        <v>#N/A</v>
      </c>
      <c r="P403" t="e">
        <f>VLOOKUP($B403,[3]Taxonomy!$A:$K,3,)</f>
        <v>#N/A</v>
      </c>
      <c r="Q403" t="e">
        <f>VLOOKUP($B403,[3]Taxonomy!$A:$K,4,)</f>
        <v>#N/A</v>
      </c>
      <c r="R403" t="e">
        <f>VLOOKUP($B403,[3]Taxonomy!$A:$K,5,)</f>
        <v>#N/A</v>
      </c>
      <c r="S403" t="e">
        <f>VLOOKUP($B403,[3]Taxonomy!$A:$K,6,)</f>
        <v>#N/A</v>
      </c>
      <c r="T403" t="e">
        <f>VLOOKUP($B403,[3]Taxonomy!$A:$K,7,)</f>
        <v>#N/A</v>
      </c>
      <c r="U403" t="e">
        <f>VLOOKUP($B403,[3]Taxonomy!$A:$K,8,)</f>
        <v>#N/A</v>
      </c>
      <c r="V403" t="e">
        <f>VLOOKUP($B403,[3]Taxonomy!$A:$K,9,)</f>
        <v>#N/A</v>
      </c>
      <c r="W403" t="e">
        <f>VLOOKUP($B403,[3]Taxonomy!$A:$K,10,)</f>
        <v>#N/A</v>
      </c>
      <c r="X403" t="e">
        <f>VLOOKUP($B403,[3]Taxonomy!$A:$K,11,)</f>
        <v>#N/A</v>
      </c>
      <c r="Y403" t="e">
        <f>VLOOKUP($B403,[3]Taxonomy!$A:$K,12,)</f>
        <v>#N/A</v>
      </c>
      <c r="Z403" t="e">
        <f>VLOOKUP($B403,[3]Taxonomy!$A:$K,13,)</f>
        <v>#N/A</v>
      </c>
    </row>
    <row r="404" spans="1:26" x14ac:dyDescent="0.25">
      <c r="A404" t="s">
        <v>852</v>
      </c>
      <c r="B404" t="s">
        <v>853</v>
      </c>
      <c r="C404" t="s">
        <v>765</v>
      </c>
      <c r="O404" t="e">
        <f>VLOOKUP($B404,[3]Taxonomy!$A:$K,2,)</f>
        <v>#N/A</v>
      </c>
      <c r="P404" t="e">
        <f>VLOOKUP($B404,[3]Taxonomy!$A:$K,3,)</f>
        <v>#N/A</v>
      </c>
      <c r="Q404" t="e">
        <f>VLOOKUP($B404,[3]Taxonomy!$A:$K,4,)</f>
        <v>#N/A</v>
      </c>
      <c r="R404" t="e">
        <f>VLOOKUP($B404,[3]Taxonomy!$A:$K,5,)</f>
        <v>#N/A</v>
      </c>
      <c r="S404" t="e">
        <f>VLOOKUP($B404,[3]Taxonomy!$A:$K,6,)</f>
        <v>#N/A</v>
      </c>
      <c r="T404" t="e">
        <f>VLOOKUP($B404,[3]Taxonomy!$A:$K,7,)</f>
        <v>#N/A</v>
      </c>
      <c r="U404" t="e">
        <f>VLOOKUP($B404,[3]Taxonomy!$A:$K,8,)</f>
        <v>#N/A</v>
      </c>
      <c r="V404" t="e">
        <f>VLOOKUP($B404,[3]Taxonomy!$A:$K,9,)</f>
        <v>#N/A</v>
      </c>
      <c r="W404" t="e">
        <f>VLOOKUP($B404,[3]Taxonomy!$A:$K,10,)</f>
        <v>#N/A</v>
      </c>
      <c r="X404" t="e">
        <f>VLOOKUP($B404,[3]Taxonomy!$A:$K,11,)</f>
        <v>#N/A</v>
      </c>
      <c r="Y404" t="e">
        <f>VLOOKUP($B404,[3]Taxonomy!$A:$K,12,)</f>
        <v>#N/A</v>
      </c>
      <c r="Z404" t="e">
        <f>VLOOKUP($B404,[3]Taxonomy!$A:$K,13,)</f>
        <v>#N/A</v>
      </c>
    </row>
    <row r="405" spans="1:26" x14ac:dyDescent="0.25">
      <c r="A405" t="s">
        <v>854</v>
      </c>
      <c r="B405" t="s">
        <v>855</v>
      </c>
      <c r="C405" t="s">
        <v>765</v>
      </c>
      <c r="O405" t="e">
        <f>VLOOKUP($B405,[3]Taxonomy!$A:$K,2,)</f>
        <v>#N/A</v>
      </c>
      <c r="P405" t="e">
        <f>VLOOKUP($B405,[3]Taxonomy!$A:$K,3,)</f>
        <v>#N/A</v>
      </c>
      <c r="Q405" t="e">
        <f>VLOOKUP($B405,[3]Taxonomy!$A:$K,4,)</f>
        <v>#N/A</v>
      </c>
      <c r="R405" t="e">
        <f>VLOOKUP($B405,[3]Taxonomy!$A:$K,5,)</f>
        <v>#N/A</v>
      </c>
      <c r="S405" t="e">
        <f>VLOOKUP($B405,[3]Taxonomy!$A:$K,6,)</f>
        <v>#N/A</v>
      </c>
      <c r="T405" t="e">
        <f>VLOOKUP($B405,[3]Taxonomy!$A:$K,7,)</f>
        <v>#N/A</v>
      </c>
      <c r="U405" t="e">
        <f>VLOOKUP($B405,[3]Taxonomy!$A:$K,8,)</f>
        <v>#N/A</v>
      </c>
      <c r="V405" t="e">
        <f>VLOOKUP($B405,[3]Taxonomy!$A:$K,9,)</f>
        <v>#N/A</v>
      </c>
      <c r="W405" t="e">
        <f>VLOOKUP($B405,[3]Taxonomy!$A:$K,10,)</f>
        <v>#N/A</v>
      </c>
      <c r="X405" t="e">
        <f>VLOOKUP($B405,[3]Taxonomy!$A:$K,11,)</f>
        <v>#N/A</v>
      </c>
      <c r="Y405" t="e">
        <f>VLOOKUP($B405,[3]Taxonomy!$A:$K,12,)</f>
        <v>#N/A</v>
      </c>
      <c r="Z405" t="e">
        <f>VLOOKUP($B405,[3]Taxonomy!$A:$K,13,)</f>
        <v>#N/A</v>
      </c>
    </row>
    <row r="406" spans="1:26" x14ac:dyDescent="0.25">
      <c r="A406" t="s">
        <v>856</v>
      </c>
      <c r="B406" t="s">
        <v>857</v>
      </c>
      <c r="C406" t="s">
        <v>765</v>
      </c>
      <c r="O406" t="e">
        <f>VLOOKUP($B406,[3]Taxonomy!$A:$K,2,)</f>
        <v>#N/A</v>
      </c>
      <c r="P406" t="e">
        <f>VLOOKUP($B406,[3]Taxonomy!$A:$K,3,)</f>
        <v>#N/A</v>
      </c>
      <c r="Q406" t="e">
        <f>VLOOKUP($B406,[3]Taxonomy!$A:$K,4,)</f>
        <v>#N/A</v>
      </c>
      <c r="R406" t="e">
        <f>VLOOKUP($B406,[3]Taxonomy!$A:$K,5,)</f>
        <v>#N/A</v>
      </c>
      <c r="S406" t="e">
        <f>VLOOKUP($B406,[3]Taxonomy!$A:$K,6,)</f>
        <v>#N/A</v>
      </c>
      <c r="T406" t="e">
        <f>VLOOKUP($B406,[3]Taxonomy!$A:$K,7,)</f>
        <v>#N/A</v>
      </c>
      <c r="U406" t="e">
        <f>VLOOKUP($B406,[3]Taxonomy!$A:$K,8,)</f>
        <v>#N/A</v>
      </c>
      <c r="V406" t="e">
        <f>VLOOKUP($B406,[3]Taxonomy!$A:$K,9,)</f>
        <v>#N/A</v>
      </c>
      <c r="W406" t="e">
        <f>VLOOKUP($B406,[3]Taxonomy!$A:$K,10,)</f>
        <v>#N/A</v>
      </c>
      <c r="X406" t="e">
        <f>VLOOKUP($B406,[3]Taxonomy!$A:$K,11,)</f>
        <v>#N/A</v>
      </c>
      <c r="Y406" t="e">
        <f>VLOOKUP($B406,[3]Taxonomy!$A:$K,12,)</f>
        <v>#N/A</v>
      </c>
      <c r="Z406" t="e">
        <f>VLOOKUP($B406,[3]Taxonomy!$A:$K,13,)</f>
        <v>#N/A</v>
      </c>
    </row>
    <row r="407" spans="1:26" x14ac:dyDescent="0.25">
      <c r="A407" t="s">
        <v>858</v>
      </c>
      <c r="B407" t="s">
        <v>859</v>
      </c>
      <c r="C407" t="s">
        <v>765</v>
      </c>
      <c r="O407" t="e">
        <f>VLOOKUP($B407,[3]Taxonomy!$A:$K,2,)</f>
        <v>#N/A</v>
      </c>
      <c r="P407" t="e">
        <f>VLOOKUP($B407,[3]Taxonomy!$A:$K,3,)</f>
        <v>#N/A</v>
      </c>
      <c r="Q407" t="e">
        <f>VLOOKUP($B407,[3]Taxonomy!$A:$K,4,)</f>
        <v>#N/A</v>
      </c>
      <c r="R407" t="e">
        <f>VLOOKUP($B407,[3]Taxonomy!$A:$K,5,)</f>
        <v>#N/A</v>
      </c>
      <c r="S407" t="e">
        <f>VLOOKUP($B407,[3]Taxonomy!$A:$K,6,)</f>
        <v>#N/A</v>
      </c>
      <c r="T407" t="e">
        <f>VLOOKUP($B407,[3]Taxonomy!$A:$K,7,)</f>
        <v>#N/A</v>
      </c>
      <c r="U407" t="e">
        <f>VLOOKUP($B407,[3]Taxonomy!$A:$K,8,)</f>
        <v>#N/A</v>
      </c>
      <c r="V407" t="e">
        <f>VLOOKUP($B407,[3]Taxonomy!$A:$K,9,)</f>
        <v>#N/A</v>
      </c>
      <c r="W407" t="e">
        <f>VLOOKUP($B407,[3]Taxonomy!$A:$K,10,)</f>
        <v>#N/A</v>
      </c>
      <c r="X407" t="e">
        <f>VLOOKUP($B407,[3]Taxonomy!$A:$K,11,)</f>
        <v>#N/A</v>
      </c>
      <c r="Y407" t="e">
        <f>VLOOKUP($B407,[3]Taxonomy!$A:$K,12,)</f>
        <v>#N/A</v>
      </c>
      <c r="Z407" t="e">
        <f>VLOOKUP($B407,[3]Taxonomy!$A:$K,13,)</f>
        <v>#N/A</v>
      </c>
    </row>
    <row r="408" spans="1:26" x14ac:dyDescent="0.25">
      <c r="A408" t="s">
        <v>860</v>
      </c>
      <c r="B408" t="s">
        <v>861</v>
      </c>
      <c r="C408" t="s">
        <v>765</v>
      </c>
      <c r="O408" t="e">
        <f>VLOOKUP($B408,[3]Taxonomy!$A:$K,2,)</f>
        <v>#N/A</v>
      </c>
      <c r="P408" t="e">
        <f>VLOOKUP($B408,[3]Taxonomy!$A:$K,3,)</f>
        <v>#N/A</v>
      </c>
      <c r="Q408" t="e">
        <f>VLOOKUP($B408,[3]Taxonomy!$A:$K,4,)</f>
        <v>#N/A</v>
      </c>
      <c r="R408" t="e">
        <f>VLOOKUP($B408,[3]Taxonomy!$A:$K,5,)</f>
        <v>#N/A</v>
      </c>
      <c r="S408" t="e">
        <f>VLOOKUP($B408,[3]Taxonomy!$A:$K,6,)</f>
        <v>#N/A</v>
      </c>
      <c r="T408" t="e">
        <f>VLOOKUP($B408,[3]Taxonomy!$A:$K,7,)</f>
        <v>#N/A</v>
      </c>
      <c r="U408" t="e">
        <f>VLOOKUP($B408,[3]Taxonomy!$A:$K,8,)</f>
        <v>#N/A</v>
      </c>
      <c r="V408" t="e">
        <f>VLOOKUP($B408,[3]Taxonomy!$A:$K,9,)</f>
        <v>#N/A</v>
      </c>
      <c r="W408" t="e">
        <f>VLOOKUP($B408,[3]Taxonomy!$A:$K,10,)</f>
        <v>#N/A</v>
      </c>
      <c r="X408" t="e">
        <f>VLOOKUP($B408,[3]Taxonomy!$A:$K,11,)</f>
        <v>#N/A</v>
      </c>
      <c r="Y408" t="e">
        <f>VLOOKUP($B408,[3]Taxonomy!$A:$K,12,)</f>
        <v>#N/A</v>
      </c>
      <c r="Z408" t="e">
        <f>VLOOKUP($B408,[3]Taxonomy!$A:$K,13,)</f>
        <v>#N/A</v>
      </c>
    </row>
    <row r="409" spans="1:26" x14ac:dyDescent="0.25">
      <c r="A409" t="s">
        <v>862</v>
      </c>
      <c r="B409" t="s">
        <v>863</v>
      </c>
      <c r="C409" t="s">
        <v>765</v>
      </c>
      <c r="O409" t="e">
        <f>VLOOKUP($B409,[3]Taxonomy!$A:$K,2,)</f>
        <v>#N/A</v>
      </c>
      <c r="P409" t="e">
        <f>VLOOKUP($B409,[3]Taxonomy!$A:$K,3,)</f>
        <v>#N/A</v>
      </c>
      <c r="Q409" t="e">
        <f>VLOOKUP($B409,[3]Taxonomy!$A:$K,4,)</f>
        <v>#N/A</v>
      </c>
      <c r="R409" t="e">
        <f>VLOOKUP($B409,[3]Taxonomy!$A:$K,5,)</f>
        <v>#N/A</v>
      </c>
      <c r="S409" t="e">
        <f>VLOOKUP($B409,[3]Taxonomy!$A:$K,6,)</f>
        <v>#N/A</v>
      </c>
      <c r="T409" t="e">
        <f>VLOOKUP($B409,[3]Taxonomy!$A:$K,7,)</f>
        <v>#N/A</v>
      </c>
      <c r="U409" t="e">
        <f>VLOOKUP($B409,[3]Taxonomy!$A:$K,8,)</f>
        <v>#N/A</v>
      </c>
      <c r="V409" t="e">
        <f>VLOOKUP($B409,[3]Taxonomy!$A:$K,9,)</f>
        <v>#N/A</v>
      </c>
      <c r="W409" t="e">
        <f>VLOOKUP($B409,[3]Taxonomy!$A:$K,10,)</f>
        <v>#N/A</v>
      </c>
      <c r="X409" t="e">
        <f>VLOOKUP($B409,[3]Taxonomy!$A:$K,11,)</f>
        <v>#N/A</v>
      </c>
      <c r="Y409" t="e">
        <f>VLOOKUP($B409,[3]Taxonomy!$A:$K,12,)</f>
        <v>#N/A</v>
      </c>
      <c r="Z409" t="e">
        <f>VLOOKUP($B409,[3]Taxonomy!$A:$K,13,)</f>
        <v>#N/A</v>
      </c>
    </row>
    <row r="410" spans="1:26" x14ac:dyDescent="0.25">
      <c r="A410" t="s">
        <v>864</v>
      </c>
      <c r="B410" t="s">
        <v>865</v>
      </c>
      <c r="C410" t="s">
        <v>765</v>
      </c>
      <c r="O410" t="e">
        <f>VLOOKUP($B410,[3]Taxonomy!$A:$K,2,)</f>
        <v>#N/A</v>
      </c>
      <c r="P410" t="e">
        <f>VLOOKUP($B410,[3]Taxonomy!$A:$K,3,)</f>
        <v>#N/A</v>
      </c>
      <c r="Q410" t="e">
        <f>VLOOKUP($B410,[3]Taxonomy!$A:$K,4,)</f>
        <v>#N/A</v>
      </c>
      <c r="R410" t="e">
        <f>VLOOKUP($B410,[3]Taxonomy!$A:$K,5,)</f>
        <v>#N/A</v>
      </c>
      <c r="S410" t="e">
        <f>VLOOKUP($B410,[3]Taxonomy!$A:$K,6,)</f>
        <v>#N/A</v>
      </c>
      <c r="T410" t="e">
        <f>VLOOKUP($B410,[3]Taxonomy!$A:$K,7,)</f>
        <v>#N/A</v>
      </c>
      <c r="U410" t="e">
        <f>VLOOKUP($B410,[3]Taxonomy!$A:$K,8,)</f>
        <v>#N/A</v>
      </c>
      <c r="V410" t="e">
        <f>VLOOKUP($B410,[3]Taxonomy!$A:$K,9,)</f>
        <v>#N/A</v>
      </c>
      <c r="W410" t="e">
        <f>VLOOKUP($B410,[3]Taxonomy!$A:$K,10,)</f>
        <v>#N/A</v>
      </c>
      <c r="X410" t="e">
        <f>VLOOKUP($B410,[3]Taxonomy!$A:$K,11,)</f>
        <v>#N/A</v>
      </c>
      <c r="Y410" t="e">
        <f>VLOOKUP($B410,[3]Taxonomy!$A:$K,12,)</f>
        <v>#N/A</v>
      </c>
      <c r="Z410" t="e">
        <f>VLOOKUP($B410,[3]Taxonomy!$A:$K,13,)</f>
        <v>#N/A</v>
      </c>
    </row>
    <row r="411" spans="1:26" x14ac:dyDescent="0.25">
      <c r="A411" t="s">
        <v>866</v>
      </c>
      <c r="B411" t="s">
        <v>867</v>
      </c>
      <c r="C411" t="s">
        <v>765</v>
      </c>
      <c r="O411" t="e">
        <f>VLOOKUP($B411,[3]Taxonomy!$A:$K,2,)</f>
        <v>#N/A</v>
      </c>
      <c r="P411" t="e">
        <f>VLOOKUP($B411,[3]Taxonomy!$A:$K,3,)</f>
        <v>#N/A</v>
      </c>
      <c r="Q411" t="e">
        <f>VLOOKUP($B411,[3]Taxonomy!$A:$K,4,)</f>
        <v>#N/A</v>
      </c>
      <c r="R411" t="e">
        <f>VLOOKUP($B411,[3]Taxonomy!$A:$K,5,)</f>
        <v>#N/A</v>
      </c>
      <c r="S411" t="e">
        <f>VLOOKUP($B411,[3]Taxonomy!$A:$K,6,)</f>
        <v>#N/A</v>
      </c>
      <c r="T411" t="e">
        <f>VLOOKUP($B411,[3]Taxonomy!$A:$K,7,)</f>
        <v>#N/A</v>
      </c>
      <c r="U411" t="e">
        <f>VLOOKUP($B411,[3]Taxonomy!$A:$K,8,)</f>
        <v>#N/A</v>
      </c>
      <c r="V411" t="e">
        <f>VLOOKUP($B411,[3]Taxonomy!$A:$K,9,)</f>
        <v>#N/A</v>
      </c>
      <c r="W411" t="e">
        <f>VLOOKUP($B411,[3]Taxonomy!$A:$K,10,)</f>
        <v>#N/A</v>
      </c>
      <c r="X411" t="e">
        <f>VLOOKUP($B411,[3]Taxonomy!$A:$K,11,)</f>
        <v>#N/A</v>
      </c>
      <c r="Y411" t="e">
        <f>VLOOKUP($B411,[3]Taxonomy!$A:$K,12,)</f>
        <v>#N/A</v>
      </c>
      <c r="Z411" t="e">
        <f>VLOOKUP($B411,[3]Taxonomy!$A:$K,13,)</f>
        <v>#N/A</v>
      </c>
    </row>
    <row r="412" spans="1:26" x14ac:dyDescent="0.25">
      <c r="A412" t="s">
        <v>868</v>
      </c>
      <c r="B412" t="s">
        <v>869</v>
      </c>
      <c r="C412" t="s">
        <v>765</v>
      </c>
      <c r="O412" t="e">
        <f>VLOOKUP($B412,[3]Taxonomy!$A:$K,2,)</f>
        <v>#N/A</v>
      </c>
      <c r="P412" t="e">
        <f>VLOOKUP($B412,[3]Taxonomy!$A:$K,3,)</f>
        <v>#N/A</v>
      </c>
      <c r="Q412" t="e">
        <f>VLOOKUP($B412,[3]Taxonomy!$A:$K,4,)</f>
        <v>#N/A</v>
      </c>
      <c r="R412" t="e">
        <f>VLOOKUP($B412,[3]Taxonomy!$A:$K,5,)</f>
        <v>#N/A</v>
      </c>
      <c r="S412" t="e">
        <f>VLOOKUP($B412,[3]Taxonomy!$A:$K,6,)</f>
        <v>#N/A</v>
      </c>
      <c r="T412" t="e">
        <f>VLOOKUP($B412,[3]Taxonomy!$A:$K,7,)</f>
        <v>#N/A</v>
      </c>
      <c r="U412" t="e">
        <f>VLOOKUP($B412,[3]Taxonomy!$A:$K,8,)</f>
        <v>#N/A</v>
      </c>
      <c r="V412" t="e">
        <f>VLOOKUP($B412,[3]Taxonomy!$A:$K,9,)</f>
        <v>#N/A</v>
      </c>
      <c r="W412" t="e">
        <f>VLOOKUP($B412,[3]Taxonomy!$A:$K,10,)</f>
        <v>#N/A</v>
      </c>
      <c r="X412" t="e">
        <f>VLOOKUP($B412,[3]Taxonomy!$A:$K,11,)</f>
        <v>#N/A</v>
      </c>
      <c r="Y412" t="e">
        <f>VLOOKUP($B412,[3]Taxonomy!$A:$K,12,)</f>
        <v>#N/A</v>
      </c>
      <c r="Z412" t="e">
        <f>VLOOKUP($B412,[3]Taxonomy!$A:$K,13,)</f>
        <v>#N/A</v>
      </c>
    </row>
    <row r="413" spans="1:26" x14ac:dyDescent="0.25">
      <c r="A413" t="s">
        <v>870</v>
      </c>
      <c r="B413" t="s">
        <v>871</v>
      </c>
      <c r="C413" t="s">
        <v>765</v>
      </c>
      <c r="M413" t="str">
        <f>VLOOKUP(B413,[4]Sheet1!$C:$E,3,)</f>
        <v>BOLD:AAM7162</v>
      </c>
      <c r="O413" t="e">
        <f>VLOOKUP($B413,[3]Taxonomy!$A:$K,2,)</f>
        <v>#N/A</v>
      </c>
      <c r="P413" t="e">
        <f>VLOOKUP($B413,[3]Taxonomy!$A:$K,3,)</f>
        <v>#N/A</v>
      </c>
      <c r="Q413" t="e">
        <f>VLOOKUP($B413,[3]Taxonomy!$A:$K,4,)</f>
        <v>#N/A</v>
      </c>
      <c r="R413" t="e">
        <f>VLOOKUP($B413,[3]Taxonomy!$A:$K,5,)</f>
        <v>#N/A</v>
      </c>
      <c r="S413" t="e">
        <f>VLOOKUP($B413,[3]Taxonomy!$A:$K,6,)</f>
        <v>#N/A</v>
      </c>
      <c r="T413" t="e">
        <f>VLOOKUP($B413,[3]Taxonomy!$A:$K,7,)</f>
        <v>#N/A</v>
      </c>
      <c r="U413" t="e">
        <f>VLOOKUP($B413,[3]Taxonomy!$A:$K,8,)</f>
        <v>#N/A</v>
      </c>
      <c r="V413" t="e">
        <f>VLOOKUP($B413,[3]Taxonomy!$A:$K,9,)</f>
        <v>#N/A</v>
      </c>
      <c r="W413" t="e">
        <f>VLOOKUP($B413,[3]Taxonomy!$A:$K,10,)</f>
        <v>#N/A</v>
      </c>
      <c r="X413" t="e">
        <f>VLOOKUP($B413,[3]Taxonomy!$A:$K,11,)</f>
        <v>#N/A</v>
      </c>
      <c r="Y413" t="e">
        <f>VLOOKUP($B413,[3]Taxonomy!$A:$K,12,)</f>
        <v>#N/A</v>
      </c>
      <c r="Z413" t="e">
        <f>VLOOKUP($B413,[3]Taxonomy!$A:$K,13,)</f>
        <v>#N/A</v>
      </c>
    </row>
    <row r="414" spans="1:26" x14ac:dyDescent="0.25">
      <c r="A414" t="s">
        <v>872</v>
      </c>
      <c r="B414" t="s">
        <v>873</v>
      </c>
      <c r="C414" t="s">
        <v>765</v>
      </c>
      <c r="M414" t="str">
        <f>VLOOKUP(B414,[4]Sheet1!$C:$E,3,)</f>
        <v>BOLD:AAM7162</v>
      </c>
      <c r="O414" t="e">
        <f>VLOOKUP($B414,[3]Taxonomy!$A:$K,2,)</f>
        <v>#N/A</v>
      </c>
      <c r="P414" t="e">
        <f>VLOOKUP($B414,[3]Taxonomy!$A:$K,3,)</f>
        <v>#N/A</v>
      </c>
      <c r="Q414" t="e">
        <f>VLOOKUP($B414,[3]Taxonomy!$A:$K,4,)</f>
        <v>#N/A</v>
      </c>
      <c r="R414" t="e">
        <f>VLOOKUP($B414,[3]Taxonomy!$A:$K,5,)</f>
        <v>#N/A</v>
      </c>
      <c r="S414" t="e">
        <f>VLOOKUP($B414,[3]Taxonomy!$A:$K,6,)</f>
        <v>#N/A</v>
      </c>
      <c r="T414" t="e">
        <f>VLOOKUP($B414,[3]Taxonomy!$A:$K,7,)</f>
        <v>#N/A</v>
      </c>
      <c r="U414" t="e">
        <f>VLOOKUP($B414,[3]Taxonomy!$A:$K,8,)</f>
        <v>#N/A</v>
      </c>
      <c r="V414" t="e">
        <f>VLOOKUP($B414,[3]Taxonomy!$A:$K,9,)</f>
        <v>#N/A</v>
      </c>
      <c r="W414" t="e">
        <f>VLOOKUP($B414,[3]Taxonomy!$A:$K,10,)</f>
        <v>#N/A</v>
      </c>
      <c r="X414" t="e">
        <f>VLOOKUP($B414,[3]Taxonomy!$A:$K,11,)</f>
        <v>#N/A</v>
      </c>
      <c r="Y414" t="e">
        <f>VLOOKUP($B414,[3]Taxonomy!$A:$K,12,)</f>
        <v>#N/A</v>
      </c>
      <c r="Z414" t="e">
        <f>VLOOKUP($B414,[3]Taxonomy!$A:$K,13,)</f>
        <v>#N/A</v>
      </c>
    </row>
    <row r="415" spans="1:26" x14ac:dyDescent="0.25">
      <c r="A415" t="s">
        <v>874</v>
      </c>
      <c r="B415" t="s">
        <v>875</v>
      </c>
      <c r="C415" t="s">
        <v>765</v>
      </c>
      <c r="M415" t="str">
        <f>VLOOKUP(B415,[4]Sheet1!$C:$E,3,)</f>
        <v>BOLD:AAM7162</v>
      </c>
      <c r="O415" t="e">
        <f>VLOOKUP($B415,[3]Taxonomy!$A:$K,2,)</f>
        <v>#N/A</v>
      </c>
      <c r="P415" t="e">
        <f>VLOOKUP($B415,[3]Taxonomy!$A:$K,3,)</f>
        <v>#N/A</v>
      </c>
      <c r="Q415" t="e">
        <f>VLOOKUP($B415,[3]Taxonomy!$A:$K,4,)</f>
        <v>#N/A</v>
      </c>
      <c r="R415" t="e">
        <f>VLOOKUP($B415,[3]Taxonomy!$A:$K,5,)</f>
        <v>#N/A</v>
      </c>
      <c r="S415" t="e">
        <f>VLOOKUP($B415,[3]Taxonomy!$A:$K,6,)</f>
        <v>#N/A</v>
      </c>
      <c r="T415" t="e">
        <f>VLOOKUP($B415,[3]Taxonomy!$A:$K,7,)</f>
        <v>#N/A</v>
      </c>
      <c r="U415" t="e">
        <f>VLOOKUP($B415,[3]Taxonomy!$A:$K,8,)</f>
        <v>#N/A</v>
      </c>
      <c r="V415" t="e">
        <f>VLOOKUP($B415,[3]Taxonomy!$A:$K,9,)</f>
        <v>#N/A</v>
      </c>
      <c r="W415" t="e">
        <f>VLOOKUP($B415,[3]Taxonomy!$A:$K,10,)</f>
        <v>#N/A</v>
      </c>
      <c r="X415" t="e">
        <f>VLOOKUP($B415,[3]Taxonomy!$A:$K,11,)</f>
        <v>#N/A</v>
      </c>
      <c r="Y415" t="e">
        <f>VLOOKUP($B415,[3]Taxonomy!$A:$K,12,)</f>
        <v>#N/A</v>
      </c>
      <c r="Z415" t="e">
        <f>VLOOKUP($B415,[3]Taxonomy!$A:$K,13,)</f>
        <v>#N/A</v>
      </c>
    </row>
    <row r="416" spans="1:26" x14ac:dyDescent="0.25">
      <c r="A416" t="s">
        <v>876</v>
      </c>
      <c r="B416" t="s">
        <v>877</v>
      </c>
      <c r="C416" t="s">
        <v>765</v>
      </c>
      <c r="M416" t="str">
        <f>VLOOKUP(B416,[4]Sheet1!$C:$E,3,)</f>
        <v>BOLD:AAM7162</v>
      </c>
      <c r="O416" t="e">
        <f>VLOOKUP($B416,[3]Taxonomy!$A:$K,2,)</f>
        <v>#N/A</v>
      </c>
      <c r="P416" t="e">
        <f>VLOOKUP($B416,[3]Taxonomy!$A:$K,3,)</f>
        <v>#N/A</v>
      </c>
      <c r="Q416" t="e">
        <f>VLOOKUP($B416,[3]Taxonomy!$A:$K,4,)</f>
        <v>#N/A</v>
      </c>
      <c r="R416" t="e">
        <f>VLOOKUP($B416,[3]Taxonomy!$A:$K,5,)</f>
        <v>#N/A</v>
      </c>
      <c r="S416" t="e">
        <f>VLOOKUP($B416,[3]Taxonomy!$A:$K,6,)</f>
        <v>#N/A</v>
      </c>
      <c r="T416" t="e">
        <f>VLOOKUP($B416,[3]Taxonomy!$A:$K,7,)</f>
        <v>#N/A</v>
      </c>
      <c r="U416" t="e">
        <f>VLOOKUP($B416,[3]Taxonomy!$A:$K,8,)</f>
        <v>#N/A</v>
      </c>
      <c r="V416" t="e">
        <f>VLOOKUP($B416,[3]Taxonomy!$A:$K,9,)</f>
        <v>#N/A</v>
      </c>
      <c r="W416" t="e">
        <f>VLOOKUP($B416,[3]Taxonomy!$A:$K,10,)</f>
        <v>#N/A</v>
      </c>
      <c r="X416" t="e">
        <f>VLOOKUP($B416,[3]Taxonomy!$A:$K,11,)</f>
        <v>#N/A</v>
      </c>
      <c r="Y416" t="e">
        <f>VLOOKUP($B416,[3]Taxonomy!$A:$K,12,)</f>
        <v>#N/A</v>
      </c>
      <c r="Z416" t="e">
        <f>VLOOKUP($B416,[3]Taxonomy!$A:$K,13,)</f>
        <v>#N/A</v>
      </c>
    </row>
    <row r="417" spans="1:26" x14ac:dyDescent="0.25">
      <c r="A417" t="s">
        <v>878</v>
      </c>
      <c r="B417" t="s">
        <v>879</v>
      </c>
      <c r="C417" t="s">
        <v>765</v>
      </c>
      <c r="M417" t="str">
        <f>VLOOKUP(B417,[4]Sheet1!$C:$E,3,)</f>
        <v>BOLD:AAM7162</v>
      </c>
      <c r="O417" t="e">
        <f>VLOOKUP($B417,[3]Taxonomy!$A:$K,2,)</f>
        <v>#N/A</v>
      </c>
      <c r="P417" t="e">
        <f>VLOOKUP($B417,[3]Taxonomy!$A:$K,3,)</f>
        <v>#N/A</v>
      </c>
      <c r="Q417" t="e">
        <f>VLOOKUP($B417,[3]Taxonomy!$A:$K,4,)</f>
        <v>#N/A</v>
      </c>
      <c r="R417" t="e">
        <f>VLOOKUP($B417,[3]Taxonomy!$A:$K,5,)</f>
        <v>#N/A</v>
      </c>
      <c r="S417" t="e">
        <f>VLOOKUP($B417,[3]Taxonomy!$A:$K,6,)</f>
        <v>#N/A</v>
      </c>
      <c r="T417" t="e">
        <f>VLOOKUP($B417,[3]Taxonomy!$A:$K,7,)</f>
        <v>#N/A</v>
      </c>
      <c r="U417" t="e">
        <f>VLOOKUP($B417,[3]Taxonomy!$A:$K,8,)</f>
        <v>#N/A</v>
      </c>
      <c r="V417" t="e">
        <f>VLOOKUP($B417,[3]Taxonomy!$A:$K,9,)</f>
        <v>#N/A</v>
      </c>
      <c r="W417" t="e">
        <f>VLOOKUP($B417,[3]Taxonomy!$A:$K,10,)</f>
        <v>#N/A</v>
      </c>
      <c r="X417" t="e">
        <f>VLOOKUP($B417,[3]Taxonomy!$A:$K,11,)</f>
        <v>#N/A</v>
      </c>
      <c r="Y417" t="e">
        <f>VLOOKUP($B417,[3]Taxonomy!$A:$K,12,)</f>
        <v>#N/A</v>
      </c>
      <c r="Z417" t="e">
        <f>VLOOKUP($B417,[3]Taxonomy!$A:$K,13,)</f>
        <v>#N/A</v>
      </c>
    </row>
    <row r="418" spans="1:26" x14ac:dyDescent="0.25">
      <c r="A418" t="s">
        <v>880</v>
      </c>
      <c r="B418" t="s">
        <v>881</v>
      </c>
      <c r="C418" t="s">
        <v>765</v>
      </c>
      <c r="M418">
        <f>VLOOKUP(B418,[4]Sheet1!$C:$E,3,)</f>
        <v>0</v>
      </c>
      <c r="O418" t="e">
        <f>VLOOKUP($B418,[3]Taxonomy!$A:$K,2,)</f>
        <v>#N/A</v>
      </c>
      <c r="P418" t="e">
        <f>VLOOKUP($B418,[3]Taxonomy!$A:$K,3,)</f>
        <v>#N/A</v>
      </c>
      <c r="Q418" t="e">
        <f>VLOOKUP($B418,[3]Taxonomy!$A:$K,4,)</f>
        <v>#N/A</v>
      </c>
      <c r="R418" t="e">
        <f>VLOOKUP($B418,[3]Taxonomy!$A:$K,5,)</f>
        <v>#N/A</v>
      </c>
      <c r="S418" t="e">
        <f>VLOOKUP($B418,[3]Taxonomy!$A:$K,6,)</f>
        <v>#N/A</v>
      </c>
      <c r="T418" t="e">
        <f>VLOOKUP($B418,[3]Taxonomy!$A:$K,7,)</f>
        <v>#N/A</v>
      </c>
      <c r="U418" t="e">
        <f>VLOOKUP($B418,[3]Taxonomy!$A:$K,8,)</f>
        <v>#N/A</v>
      </c>
      <c r="V418" t="e">
        <f>VLOOKUP($B418,[3]Taxonomy!$A:$K,9,)</f>
        <v>#N/A</v>
      </c>
      <c r="W418" t="e">
        <f>VLOOKUP($B418,[3]Taxonomy!$A:$K,10,)</f>
        <v>#N/A</v>
      </c>
      <c r="X418" t="e">
        <f>VLOOKUP($B418,[3]Taxonomy!$A:$K,11,)</f>
        <v>#N/A</v>
      </c>
      <c r="Y418" t="e">
        <f>VLOOKUP($B418,[3]Taxonomy!$A:$K,12,)</f>
        <v>#N/A</v>
      </c>
      <c r="Z418" t="e">
        <f>VLOOKUP($B418,[3]Taxonomy!$A:$K,13,)</f>
        <v>#N/A</v>
      </c>
    </row>
    <row r="419" spans="1:26" x14ac:dyDescent="0.25">
      <c r="A419" t="s">
        <v>882</v>
      </c>
      <c r="B419" t="s">
        <v>883</v>
      </c>
      <c r="C419" t="s">
        <v>765</v>
      </c>
      <c r="M419">
        <f>VLOOKUP(B419,[4]Sheet1!$C:$E,3,)</f>
        <v>0</v>
      </c>
      <c r="O419" t="e">
        <f>VLOOKUP($B419,[3]Taxonomy!$A:$K,2,)</f>
        <v>#N/A</v>
      </c>
      <c r="P419" t="e">
        <f>VLOOKUP($B419,[3]Taxonomy!$A:$K,3,)</f>
        <v>#N/A</v>
      </c>
      <c r="Q419" t="e">
        <f>VLOOKUP($B419,[3]Taxonomy!$A:$K,4,)</f>
        <v>#N/A</v>
      </c>
      <c r="R419" t="e">
        <f>VLOOKUP($B419,[3]Taxonomy!$A:$K,5,)</f>
        <v>#N/A</v>
      </c>
      <c r="S419" t="e">
        <f>VLOOKUP($B419,[3]Taxonomy!$A:$K,6,)</f>
        <v>#N/A</v>
      </c>
      <c r="T419" t="e">
        <f>VLOOKUP($B419,[3]Taxonomy!$A:$K,7,)</f>
        <v>#N/A</v>
      </c>
      <c r="U419" t="e">
        <f>VLOOKUP($B419,[3]Taxonomy!$A:$K,8,)</f>
        <v>#N/A</v>
      </c>
      <c r="V419" t="e">
        <f>VLOOKUP($B419,[3]Taxonomy!$A:$K,9,)</f>
        <v>#N/A</v>
      </c>
      <c r="W419" t="e">
        <f>VLOOKUP($B419,[3]Taxonomy!$A:$K,10,)</f>
        <v>#N/A</v>
      </c>
      <c r="X419" t="e">
        <f>VLOOKUP($B419,[3]Taxonomy!$A:$K,11,)</f>
        <v>#N/A</v>
      </c>
      <c r="Y419" t="e">
        <f>VLOOKUP($B419,[3]Taxonomy!$A:$K,12,)</f>
        <v>#N/A</v>
      </c>
      <c r="Z419" t="e">
        <f>VLOOKUP($B419,[3]Taxonomy!$A:$K,13,)</f>
        <v>#N/A</v>
      </c>
    </row>
    <row r="420" spans="1:26" x14ac:dyDescent="0.25">
      <c r="A420" t="s">
        <v>884</v>
      </c>
      <c r="B420" t="s">
        <v>885</v>
      </c>
      <c r="C420" t="s">
        <v>765</v>
      </c>
      <c r="M420">
        <f>VLOOKUP(B420,[4]Sheet1!$C:$E,3,)</f>
        <v>0</v>
      </c>
      <c r="O420" t="e">
        <f>VLOOKUP($B420,[3]Taxonomy!$A:$K,2,)</f>
        <v>#N/A</v>
      </c>
      <c r="P420" t="e">
        <f>VLOOKUP($B420,[3]Taxonomy!$A:$K,3,)</f>
        <v>#N/A</v>
      </c>
      <c r="Q420" t="e">
        <f>VLOOKUP($B420,[3]Taxonomy!$A:$K,4,)</f>
        <v>#N/A</v>
      </c>
      <c r="R420" t="e">
        <f>VLOOKUP($B420,[3]Taxonomy!$A:$K,5,)</f>
        <v>#N/A</v>
      </c>
      <c r="S420" t="e">
        <f>VLOOKUP($B420,[3]Taxonomy!$A:$K,6,)</f>
        <v>#N/A</v>
      </c>
      <c r="T420" t="e">
        <f>VLOOKUP($B420,[3]Taxonomy!$A:$K,7,)</f>
        <v>#N/A</v>
      </c>
      <c r="U420" t="e">
        <f>VLOOKUP($B420,[3]Taxonomy!$A:$K,8,)</f>
        <v>#N/A</v>
      </c>
      <c r="V420" t="e">
        <f>VLOOKUP($B420,[3]Taxonomy!$A:$K,9,)</f>
        <v>#N/A</v>
      </c>
      <c r="W420" t="e">
        <f>VLOOKUP($B420,[3]Taxonomy!$A:$K,10,)</f>
        <v>#N/A</v>
      </c>
      <c r="X420" t="e">
        <f>VLOOKUP($B420,[3]Taxonomy!$A:$K,11,)</f>
        <v>#N/A</v>
      </c>
      <c r="Y420" t="e">
        <f>VLOOKUP($B420,[3]Taxonomy!$A:$K,12,)</f>
        <v>#N/A</v>
      </c>
      <c r="Z420" t="e">
        <f>VLOOKUP($B420,[3]Taxonomy!$A:$K,13,)</f>
        <v>#N/A</v>
      </c>
    </row>
    <row r="421" spans="1:26" x14ac:dyDescent="0.25">
      <c r="A421" t="s">
        <v>886</v>
      </c>
      <c r="B421" t="s">
        <v>887</v>
      </c>
      <c r="C421" t="s">
        <v>765</v>
      </c>
      <c r="M421">
        <f>VLOOKUP(B421,[4]Sheet1!$C:$E,3,)</f>
        <v>0</v>
      </c>
      <c r="O421" t="e">
        <f>VLOOKUP($B421,[3]Taxonomy!$A:$K,2,)</f>
        <v>#N/A</v>
      </c>
      <c r="P421" t="e">
        <f>VLOOKUP($B421,[3]Taxonomy!$A:$K,3,)</f>
        <v>#N/A</v>
      </c>
      <c r="Q421" t="e">
        <f>VLOOKUP($B421,[3]Taxonomy!$A:$K,4,)</f>
        <v>#N/A</v>
      </c>
      <c r="R421" t="e">
        <f>VLOOKUP($B421,[3]Taxonomy!$A:$K,5,)</f>
        <v>#N/A</v>
      </c>
      <c r="S421" t="e">
        <f>VLOOKUP($B421,[3]Taxonomy!$A:$K,6,)</f>
        <v>#N/A</v>
      </c>
      <c r="T421" t="e">
        <f>VLOOKUP($B421,[3]Taxonomy!$A:$K,7,)</f>
        <v>#N/A</v>
      </c>
      <c r="U421" t="e">
        <f>VLOOKUP($B421,[3]Taxonomy!$A:$K,8,)</f>
        <v>#N/A</v>
      </c>
      <c r="V421" t="e">
        <f>VLOOKUP($B421,[3]Taxonomy!$A:$K,9,)</f>
        <v>#N/A</v>
      </c>
      <c r="W421" t="e">
        <f>VLOOKUP($B421,[3]Taxonomy!$A:$K,10,)</f>
        <v>#N/A</v>
      </c>
      <c r="X421" t="e">
        <f>VLOOKUP($B421,[3]Taxonomy!$A:$K,11,)</f>
        <v>#N/A</v>
      </c>
      <c r="Y421" t="e">
        <f>VLOOKUP($B421,[3]Taxonomy!$A:$K,12,)</f>
        <v>#N/A</v>
      </c>
      <c r="Z421" t="e">
        <f>VLOOKUP($B421,[3]Taxonomy!$A:$K,13,)</f>
        <v>#N/A</v>
      </c>
    </row>
    <row r="422" spans="1:26" x14ac:dyDescent="0.25">
      <c r="A422" t="s">
        <v>888</v>
      </c>
      <c r="B422" t="s">
        <v>889</v>
      </c>
      <c r="C422" t="s">
        <v>765</v>
      </c>
      <c r="M422">
        <f>VLOOKUP(B422,[4]Sheet1!$C:$E,3,)</f>
        <v>0</v>
      </c>
      <c r="O422" t="e">
        <f>VLOOKUP($B422,[3]Taxonomy!$A:$K,2,)</f>
        <v>#N/A</v>
      </c>
      <c r="P422" t="e">
        <f>VLOOKUP($B422,[3]Taxonomy!$A:$K,3,)</f>
        <v>#N/A</v>
      </c>
      <c r="Q422" t="e">
        <f>VLOOKUP($B422,[3]Taxonomy!$A:$K,4,)</f>
        <v>#N/A</v>
      </c>
      <c r="R422" t="e">
        <f>VLOOKUP($B422,[3]Taxonomy!$A:$K,5,)</f>
        <v>#N/A</v>
      </c>
      <c r="S422" t="e">
        <f>VLOOKUP($B422,[3]Taxonomy!$A:$K,6,)</f>
        <v>#N/A</v>
      </c>
      <c r="T422" t="e">
        <f>VLOOKUP($B422,[3]Taxonomy!$A:$K,7,)</f>
        <v>#N/A</v>
      </c>
      <c r="U422" t="e">
        <f>VLOOKUP($B422,[3]Taxonomy!$A:$K,8,)</f>
        <v>#N/A</v>
      </c>
      <c r="V422" t="e">
        <f>VLOOKUP($B422,[3]Taxonomy!$A:$K,9,)</f>
        <v>#N/A</v>
      </c>
      <c r="W422" t="e">
        <f>VLOOKUP($B422,[3]Taxonomy!$A:$K,10,)</f>
        <v>#N/A</v>
      </c>
      <c r="X422" t="e">
        <f>VLOOKUP($B422,[3]Taxonomy!$A:$K,11,)</f>
        <v>#N/A</v>
      </c>
      <c r="Y422" t="e">
        <f>VLOOKUP($B422,[3]Taxonomy!$A:$K,12,)</f>
        <v>#N/A</v>
      </c>
      <c r="Z422" t="e">
        <f>VLOOKUP($B422,[3]Taxonomy!$A:$K,13,)</f>
        <v>#N/A</v>
      </c>
    </row>
    <row r="423" spans="1:26" x14ac:dyDescent="0.25">
      <c r="A423" t="s">
        <v>890</v>
      </c>
      <c r="B423" t="s">
        <v>891</v>
      </c>
      <c r="C423" t="s">
        <v>892</v>
      </c>
      <c r="O423" t="e">
        <f>VLOOKUP($B423,[3]Taxonomy!$A:$K,2,)</f>
        <v>#N/A</v>
      </c>
      <c r="P423" t="e">
        <f>VLOOKUP($B423,[3]Taxonomy!$A:$K,3,)</f>
        <v>#N/A</v>
      </c>
      <c r="Q423" t="e">
        <f>VLOOKUP($B423,[3]Taxonomy!$A:$K,4,)</f>
        <v>#N/A</v>
      </c>
      <c r="R423" t="e">
        <f>VLOOKUP($B423,[3]Taxonomy!$A:$K,5,)</f>
        <v>#N/A</v>
      </c>
      <c r="S423" t="e">
        <f>VLOOKUP($B423,[3]Taxonomy!$A:$K,6,)</f>
        <v>#N/A</v>
      </c>
      <c r="T423" t="e">
        <f>VLOOKUP($B423,[3]Taxonomy!$A:$K,7,)</f>
        <v>#N/A</v>
      </c>
      <c r="U423" t="e">
        <f>VLOOKUP($B423,[3]Taxonomy!$A:$K,8,)</f>
        <v>#N/A</v>
      </c>
      <c r="V423" t="e">
        <f>VLOOKUP($B423,[3]Taxonomy!$A:$K,9,)</f>
        <v>#N/A</v>
      </c>
      <c r="W423" t="e">
        <f>VLOOKUP($B423,[3]Taxonomy!$A:$K,10,)</f>
        <v>#N/A</v>
      </c>
      <c r="X423" t="e">
        <f>VLOOKUP($B423,[3]Taxonomy!$A:$K,11,)</f>
        <v>#N/A</v>
      </c>
      <c r="Y423" t="e">
        <f>VLOOKUP($B423,[3]Taxonomy!$A:$K,12,)</f>
        <v>#N/A</v>
      </c>
      <c r="Z423" t="e">
        <f>VLOOKUP($B423,[3]Taxonomy!$A:$K,13,)</f>
        <v>#N/A</v>
      </c>
    </row>
    <row r="424" spans="1:26" x14ac:dyDescent="0.25">
      <c r="A424" t="s">
        <v>893</v>
      </c>
      <c r="B424" t="s">
        <v>894</v>
      </c>
      <c r="C424" t="s">
        <v>895</v>
      </c>
      <c r="O424" t="e">
        <f>VLOOKUP($B424,[3]Taxonomy!$A:$K,2,)</f>
        <v>#N/A</v>
      </c>
      <c r="P424" t="e">
        <f>VLOOKUP($B424,[3]Taxonomy!$A:$K,3,)</f>
        <v>#N/A</v>
      </c>
      <c r="Q424" t="e">
        <f>VLOOKUP($B424,[3]Taxonomy!$A:$K,4,)</f>
        <v>#N/A</v>
      </c>
      <c r="R424" t="e">
        <f>VLOOKUP($B424,[3]Taxonomy!$A:$K,5,)</f>
        <v>#N/A</v>
      </c>
      <c r="S424" t="e">
        <f>VLOOKUP($B424,[3]Taxonomy!$A:$K,6,)</f>
        <v>#N/A</v>
      </c>
      <c r="T424" t="e">
        <f>VLOOKUP($B424,[3]Taxonomy!$A:$K,7,)</f>
        <v>#N/A</v>
      </c>
      <c r="U424" t="e">
        <f>VLOOKUP($B424,[3]Taxonomy!$A:$K,8,)</f>
        <v>#N/A</v>
      </c>
      <c r="V424" t="e">
        <f>VLOOKUP($B424,[3]Taxonomy!$A:$K,9,)</f>
        <v>#N/A</v>
      </c>
      <c r="W424" t="e">
        <f>VLOOKUP($B424,[3]Taxonomy!$A:$K,10,)</f>
        <v>#N/A</v>
      </c>
      <c r="X424" t="e">
        <f>VLOOKUP($B424,[3]Taxonomy!$A:$K,11,)</f>
        <v>#N/A</v>
      </c>
      <c r="Y424" t="e">
        <f>VLOOKUP($B424,[3]Taxonomy!$A:$K,12,)</f>
        <v>#N/A</v>
      </c>
      <c r="Z424" t="e">
        <f>VLOOKUP($B424,[3]Taxonomy!$A:$K,13,)</f>
        <v>#N/A</v>
      </c>
    </row>
    <row r="425" spans="1:26" x14ac:dyDescent="0.25">
      <c r="A425" t="s">
        <v>896</v>
      </c>
      <c r="B425" t="s">
        <v>897</v>
      </c>
      <c r="C425" t="s">
        <v>898</v>
      </c>
      <c r="O425" t="e">
        <f>VLOOKUP($B425,[3]Taxonomy!$A:$K,2,)</f>
        <v>#N/A</v>
      </c>
      <c r="P425" t="e">
        <f>VLOOKUP($B425,[3]Taxonomy!$A:$K,3,)</f>
        <v>#N/A</v>
      </c>
      <c r="Q425" t="e">
        <f>VLOOKUP($B425,[3]Taxonomy!$A:$K,4,)</f>
        <v>#N/A</v>
      </c>
      <c r="R425" t="e">
        <f>VLOOKUP($B425,[3]Taxonomy!$A:$K,5,)</f>
        <v>#N/A</v>
      </c>
      <c r="S425" t="e">
        <f>VLOOKUP($B425,[3]Taxonomy!$A:$K,6,)</f>
        <v>#N/A</v>
      </c>
      <c r="T425" t="e">
        <f>VLOOKUP($B425,[3]Taxonomy!$A:$K,7,)</f>
        <v>#N/A</v>
      </c>
      <c r="U425" t="e">
        <f>VLOOKUP($B425,[3]Taxonomy!$A:$K,8,)</f>
        <v>#N/A</v>
      </c>
      <c r="V425" t="e">
        <f>VLOOKUP($B425,[3]Taxonomy!$A:$K,9,)</f>
        <v>#N/A</v>
      </c>
      <c r="W425" t="e">
        <f>VLOOKUP($B425,[3]Taxonomy!$A:$K,10,)</f>
        <v>#N/A</v>
      </c>
      <c r="X425" t="e">
        <f>VLOOKUP($B425,[3]Taxonomy!$A:$K,11,)</f>
        <v>#N/A</v>
      </c>
      <c r="Y425" t="e">
        <f>VLOOKUP($B425,[3]Taxonomy!$A:$K,12,)</f>
        <v>#N/A</v>
      </c>
      <c r="Z425" t="e">
        <f>VLOOKUP($B425,[3]Taxonomy!$A:$K,13,)</f>
        <v>#N/A</v>
      </c>
    </row>
    <row r="426" spans="1:26" x14ac:dyDescent="0.25">
      <c r="A426" t="s">
        <v>899</v>
      </c>
      <c r="B426" t="s">
        <v>900</v>
      </c>
      <c r="C426" t="s">
        <v>898</v>
      </c>
      <c r="O426" t="e">
        <f>VLOOKUP($B426,[3]Taxonomy!$A:$K,2,)</f>
        <v>#N/A</v>
      </c>
      <c r="P426" t="e">
        <f>VLOOKUP($B426,[3]Taxonomy!$A:$K,3,)</f>
        <v>#N/A</v>
      </c>
      <c r="Q426" t="e">
        <f>VLOOKUP($B426,[3]Taxonomy!$A:$K,4,)</f>
        <v>#N/A</v>
      </c>
      <c r="R426" t="e">
        <f>VLOOKUP($B426,[3]Taxonomy!$A:$K,5,)</f>
        <v>#N/A</v>
      </c>
      <c r="S426" t="e">
        <f>VLOOKUP($B426,[3]Taxonomy!$A:$K,6,)</f>
        <v>#N/A</v>
      </c>
      <c r="T426" t="e">
        <f>VLOOKUP($B426,[3]Taxonomy!$A:$K,7,)</f>
        <v>#N/A</v>
      </c>
      <c r="U426" t="e">
        <f>VLOOKUP($B426,[3]Taxonomy!$A:$K,8,)</f>
        <v>#N/A</v>
      </c>
      <c r="V426" t="e">
        <f>VLOOKUP($B426,[3]Taxonomy!$A:$K,9,)</f>
        <v>#N/A</v>
      </c>
      <c r="W426" t="e">
        <f>VLOOKUP($B426,[3]Taxonomy!$A:$K,10,)</f>
        <v>#N/A</v>
      </c>
      <c r="X426" t="e">
        <f>VLOOKUP($B426,[3]Taxonomy!$A:$K,11,)</f>
        <v>#N/A</v>
      </c>
      <c r="Y426" t="e">
        <f>VLOOKUP($B426,[3]Taxonomy!$A:$K,12,)</f>
        <v>#N/A</v>
      </c>
      <c r="Z426" t="e">
        <f>VLOOKUP($B426,[3]Taxonomy!$A:$K,13,)</f>
        <v>#N/A</v>
      </c>
    </row>
    <row r="427" spans="1:26" x14ac:dyDescent="0.25">
      <c r="A427" t="s">
        <v>901</v>
      </c>
      <c r="B427" t="s">
        <v>902</v>
      </c>
      <c r="C427" t="s">
        <v>898</v>
      </c>
      <c r="M427">
        <f>VLOOKUP(B427,[4]Sheet1!$C:$E,3,)</f>
        <v>0</v>
      </c>
      <c r="O427" t="e">
        <f>VLOOKUP($B427,[3]Taxonomy!$A:$K,2,)</f>
        <v>#N/A</v>
      </c>
      <c r="P427" t="e">
        <f>VLOOKUP($B427,[3]Taxonomy!$A:$K,3,)</f>
        <v>#N/A</v>
      </c>
      <c r="Q427" t="e">
        <f>VLOOKUP($B427,[3]Taxonomy!$A:$K,4,)</f>
        <v>#N/A</v>
      </c>
      <c r="R427" t="e">
        <f>VLOOKUP($B427,[3]Taxonomy!$A:$K,5,)</f>
        <v>#N/A</v>
      </c>
      <c r="S427" t="e">
        <f>VLOOKUP($B427,[3]Taxonomy!$A:$K,6,)</f>
        <v>#N/A</v>
      </c>
      <c r="T427" t="e">
        <f>VLOOKUP($B427,[3]Taxonomy!$A:$K,7,)</f>
        <v>#N/A</v>
      </c>
      <c r="U427" t="e">
        <f>VLOOKUP($B427,[3]Taxonomy!$A:$K,8,)</f>
        <v>#N/A</v>
      </c>
      <c r="V427" t="e">
        <f>VLOOKUP($B427,[3]Taxonomy!$A:$K,9,)</f>
        <v>#N/A</v>
      </c>
      <c r="W427" t="e">
        <f>VLOOKUP($B427,[3]Taxonomy!$A:$K,10,)</f>
        <v>#N/A</v>
      </c>
      <c r="X427" t="e">
        <f>VLOOKUP($B427,[3]Taxonomy!$A:$K,11,)</f>
        <v>#N/A</v>
      </c>
      <c r="Y427" t="e">
        <f>VLOOKUP($B427,[3]Taxonomy!$A:$K,12,)</f>
        <v>#N/A</v>
      </c>
      <c r="Z427" t="e">
        <f>VLOOKUP($B427,[3]Taxonomy!$A:$K,13,)</f>
        <v>#N/A</v>
      </c>
    </row>
    <row r="428" spans="1:26" x14ac:dyDescent="0.25">
      <c r="A428" t="s">
        <v>903</v>
      </c>
      <c r="B428" t="s">
        <v>904</v>
      </c>
      <c r="C428" t="s">
        <v>898</v>
      </c>
      <c r="M428">
        <f>VLOOKUP(B428,[4]Sheet1!$C:$E,3,)</f>
        <v>0</v>
      </c>
      <c r="O428" t="e">
        <f>VLOOKUP($B428,[3]Taxonomy!$A:$K,2,)</f>
        <v>#N/A</v>
      </c>
      <c r="P428" t="e">
        <f>VLOOKUP($B428,[3]Taxonomy!$A:$K,3,)</f>
        <v>#N/A</v>
      </c>
      <c r="Q428" t="e">
        <f>VLOOKUP($B428,[3]Taxonomy!$A:$K,4,)</f>
        <v>#N/A</v>
      </c>
      <c r="R428" t="e">
        <f>VLOOKUP($B428,[3]Taxonomy!$A:$K,5,)</f>
        <v>#N/A</v>
      </c>
      <c r="S428" t="e">
        <f>VLOOKUP($B428,[3]Taxonomy!$A:$K,6,)</f>
        <v>#N/A</v>
      </c>
      <c r="T428" t="e">
        <f>VLOOKUP($B428,[3]Taxonomy!$A:$K,7,)</f>
        <v>#N/A</v>
      </c>
      <c r="U428" t="e">
        <f>VLOOKUP($B428,[3]Taxonomy!$A:$K,8,)</f>
        <v>#N/A</v>
      </c>
      <c r="V428" t="e">
        <f>VLOOKUP($B428,[3]Taxonomy!$A:$K,9,)</f>
        <v>#N/A</v>
      </c>
      <c r="W428" t="e">
        <f>VLOOKUP($B428,[3]Taxonomy!$A:$K,10,)</f>
        <v>#N/A</v>
      </c>
      <c r="X428" t="e">
        <f>VLOOKUP($B428,[3]Taxonomy!$A:$K,11,)</f>
        <v>#N/A</v>
      </c>
      <c r="Y428" t="e">
        <f>VLOOKUP($B428,[3]Taxonomy!$A:$K,12,)</f>
        <v>#N/A</v>
      </c>
      <c r="Z428" t="e">
        <f>VLOOKUP($B428,[3]Taxonomy!$A:$K,13,)</f>
        <v>#N/A</v>
      </c>
    </row>
    <row r="429" spans="1:26" x14ac:dyDescent="0.25">
      <c r="A429" t="s">
        <v>905</v>
      </c>
      <c r="B429" t="s">
        <v>906</v>
      </c>
      <c r="C429" t="s">
        <v>898</v>
      </c>
      <c r="M429">
        <f>VLOOKUP(B429,[4]Sheet1!$C:$E,3,)</f>
        <v>0</v>
      </c>
      <c r="O429" t="e">
        <f>VLOOKUP($B429,[3]Taxonomy!$A:$K,2,)</f>
        <v>#N/A</v>
      </c>
      <c r="P429" t="e">
        <f>VLOOKUP($B429,[3]Taxonomy!$A:$K,3,)</f>
        <v>#N/A</v>
      </c>
      <c r="Q429" t="e">
        <f>VLOOKUP($B429,[3]Taxonomy!$A:$K,4,)</f>
        <v>#N/A</v>
      </c>
      <c r="R429" t="e">
        <f>VLOOKUP($B429,[3]Taxonomy!$A:$K,5,)</f>
        <v>#N/A</v>
      </c>
      <c r="S429" t="e">
        <f>VLOOKUP($B429,[3]Taxonomy!$A:$K,6,)</f>
        <v>#N/A</v>
      </c>
      <c r="T429" t="e">
        <f>VLOOKUP($B429,[3]Taxonomy!$A:$K,7,)</f>
        <v>#N/A</v>
      </c>
      <c r="U429" t="e">
        <f>VLOOKUP($B429,[3]Taxonomy!$A:$K,8,)</f>
        <v>#N/A</v>
      </c>
      <c r="V429" t="e">
        <f>VLOOKUP($B429,[3]Taxonomy!$A:$K,9,)</f>
        <v>#N/A</v>
      </c>
      <c r="W429" t="e">
        <f>VLOOKUP($B429,[3]Taxonomy!$A:$K,10,)</f>
        <v>#N/A</v>
      </c>
      <c r="X429" t="e">
        <f>VLOOKUP($B429,[3]Taxonomy!$A:$K,11,)</f>
        <v>#N/A</v>
      </c>
      <c r="Y429" t="e">
        <f>VLOOKUP($B429,[3]Taxonomy!$A:$K,12,)</f>
        <v>#N/A</v>
      </c>
      <c r="Z429" t="e">
        <f>VLOOKUP($B429,[3]Taxonomy!$A:$K,13,)</f>
        <v>#N/A</v>
      </c>
    </row>
    <row r="430" spans="1:26" x14ac:dyDescent="0.25">
      <c r="A430" t="s">
        <v>907</v>
      </c>
      <c r="B430" t="s">
        <v>908</v>
      </c>
      <c r="C430" t="s">
        <v>898</v>
      </c>
      <c r="M430">
        <f>VLOOKUP(B430,[4]Sheet1!$C:$E,3,)</f>
        <v>0</v>
      </c>
      <c r="O430" t="e">
        <f>VLOOKUP($B430,[3]Taxonomy!$A:$K,2,)</f>
        <v>#N/A</v>
      </c>
      <c r="P430" t="e">
        <f>VLOOKUP($B430,[3]Taxonomy!$A:$K,3,)</f>
        <v>#N/A</v>
      </c>
      <c r="Q430" t="e">
        <f>VLOOKUP($B430,[3]Taxonomy!$A:$K,4,)</f>
        <v>#N/A</v>
      </c>
      <c r="R430" t="e">
        <f>VLOOKUP($B430,[3]Taxonomy!$A:$K,5,)</f>
        <v>#N/A</v>
      </c>
      <c r="S430" t="e">
        <f>VLOOKUP($B430,[3]Taxonomy!$A:$K,6,)</f>
        <v>#N/A</v>
      </c>
      <c r="T430" t="e">
        <f>VLOOKUP($B430,[3]Taxonomy!$A:$K,7,)</f>
        <v>#N/A</v>
      </c>
      <c r="U430" t="e">
        <f>VLOOKUP($B430,[3]Taxonomy!$A:$K,8,)</f>
        <v>#N/A</v>
      </c>
      <c r="V430" t="e">
        <f>VLOOKUP($B430,[3]Taxonomy!$A:$K,9,)</f>
        <v>#N/A</v>
      </c>
      <c r="W430" t="e">
        <f>VLOOKUP($B430,[3]Taxonomy!$A:$K,10,)</f>
        <v>#N/A</v>
      </c>
      <c r="X430" t="e">
        <f>VLOOKUP($B430,[3]Taxonomy!$A:$K,11,)</f>
        <v>#N/A</v>
      </c>
      <c r="Y430" t="e">
        <f>VLOOKUP($B430,[3]Taxonomy!$A:$K,12,)</f>
        <v>#N/A</v>
      </c>
      <c r="Z430" t="e">
        <f>VLOOKUP($B430,[3]Taxonomy!$A:$K,13,)</f>
        <v>#N/A</v>
      </c>
    </row>
    <row r="431" spans="1:26" x14ac:dyDescent="0.25">
      <c r="A431" t="s">
        <v>909</v>
      </c>
      <c r="B431" t="s">
        <v>910</v>
      </c>
      <c r="C431" t="s">
        <v>898</v>
      </c>
      <c r="M431">
        <f>VLOOKUP(B431,[4]Sheet1!$C:$E,3,)</f>
        <v>0</v>
      </c>
      <c r="O431" t="e">
        <f>VLOOKUP($B431,[3]Taxonomy!$A:$K,2,)</f>
        <v>#N/A</v>
      </c>
      <c r="P431" t="e">
        <f>VLOOKUP($B431,[3]Taxonomy!$A:$K,3,)</f>
        <v>#N/A</v>
      </c>
      <c r="Q431" t="e">
        <f>VLOOKUP($B431,[3]Taxonomy!$A:$K,4,)</f>
        <v>#N/A</v>
      </c>
      <c r="R431" t="e">
        <f>VLOOKUP($B431,[3]Taxonomy!$A:$K,5,)</f>
        <v>#N/A</v>
      </c>
      <c r="S431" t="e">
        <f>VLOOKUP($B431,[3]Taxonomy!$A:$K,6,)</f>
        <v>#N/A</v>
      </c>
      <c r="T431" t="e">
        <f>VLOOKUP($B431,[3]Taxonomy!$A:$K,7,)</f>
        <v>#N/A</v>
      </c>
      <c r="U431" t="e">
        <f>VLOOKUP($B431,[3]Taxonomy!$A:$K,8,)</f>
        <v>#N/A</v>
      </c>
      <c r="V431" t="e">
        <f>VLOOKUP($B431,[3]Taxonomy!$A:$K,9,)</f>
        <v>#N/A</v>
      </c>
      <c r="W431" t="e">
        <f>VLOOKUP($B431,[3]Taxonomy!$A:$K,10,)</f>
        <v>#N/A</v>
      </c>
      <c r="X431" t="e">
        <f>VLOOKUP($B431,[3]Taxonomy!$A:$K,11,)</f>
        <v>#N/A</v>
      </c>
      <c r="Y431" t="e">
        <f>VLOOKUP($B431,[3]Taxonomy!$A:$K,12,)</f>
        <v>#N/A</v>
      </c>
      <c r="Z431" t="e">
        <f>VLOOKUP($B431,[3]Taxonomy!$A:$K,13,)</f>
        <v>#N/A</v>
      </c>
    </row>
    <row r="432" spans="1:26" x14ac:dyDescent="0.25">
      <c r="A432" t="s">
        <v>911</v>
      </c>
      <c r="B432" t="s">
        <v>912</v>
      </c>
      <c r="C432" t="s">
        <v>898</v>
      </c>
      <c r="M432">
        <f>VLOOKUP(B432,[4]Sheet1!$C:$E,3,)</f>
        <v>0</v>
      </c>
      <c r="O432" t="e">
        <f>VLOOKUP($B432,[3]Taxonomy!$A:$K,2,)</f>
        <v>#N/A</v>
      </c>
      <c r="P432" t="e">
        <f>VLOOKUP($B432,[3]Taxonomy!$A:$K,3,)</f>
        <v>#N/A</v>
      </c>
      <c r="Q432" t="e">
        <f>VLOOKUP($B432,[3]Taxonomy!$A:$K,4,)</f>
        <v>#N/A</v>
      </c>
      <c r="R432" t="e">
        <f>VLOOKUP($B432,[3]Taxonomy!$A:$K,5,)</f>
        <v>#N/A</v>
      </c>
      <c r="S432" t="e">
        <f>VLOOKUP($B432,[3]Taxonomy!$A:$K,6,)</f>
        <v>#N/A</v>
      </c>
      <c r="T432" t="e">
        <f>VLOOKUP($B432,[3]Taxonomy!$A:$K,7,)</f>
        <v>#N/A</v>
      </c>
      <c r="U432" t="e">
        <f>VLOOKUP($B432,[3]Taxonomy!$A:$K,8,)</f>
        <v>#N/A</v>
      </c>
      <c r="V432" t="e">
        <f>VLOOKUP($B432,[3]Taxonomy!$A:$K,9,)</f>
        <v>#N/A</v>
      </c>
      <c r="W432" t="e">
        <f>VLOOKUP($B432,[3]Taxonomy!$A:$K,10,)</f>
        <v>#N/A</v>
      </c>
      <c r="X432" t="e">
        <f>VLOOKUP($B432,[3]Taxonomy!$A:$K,11,)</f>
        <v>#N/A</v>
      </c>
      <c r="Y432" t="e">
        <f>VLOOKUP($B432,[3]Taxonomy!$A:$K,12,)</f>
        <v>#N/A</v>
      </c>
      <c r="Z432" t="e">
        <f>VLOOKUP($B432,[3]Taxonomy!$A:$K,13,)</f>
        <v>#N/A</v>
      </c>
    </row>
    <row r="433" spans="1:26" x14ac:dyDescent="0.25">
      <c r="A433" t="s">
        <v>913</v>
      </c>
      <c r="B433" t="s">
        <v>914</v>
      </c>
      <c r="C433" t="s">
        <v>915</v>
      </c>
      <c r="O433" t="e">
        <f>VLOOKUP($B433,[3]Taxonomy!$A:$K,2,)</f>
        <v>#N/A</v>
      </c>
      <c r="P433" t="e">
        <f>VLOOKUP($B433,[3]Taxonomy!$A:$K,3,)</f>
        <v>#N/A</v>
      </c>
      <c r="Q433" t="e">
        <f>VLOOKUP($B433,[3]Taxonomy!$A:$K,4,)</f>
        <v>#N/A</v>
      </c>
      <c r="R433" t="e">
        <f>VLOOKUP($B433,[3]Taxonomy!$A:$K,5,)</f>
        <v>#N/A</v>
      </c>
      <c r="S433" t="e">
        <f>VLOOKUP($B433,[3]Taxonomy!$A:$K,6,)</f>
        <v>#N/A</v>
      </c>
      <c r="T433" t="e">
        <f>VLOOKUP($B433,[3]Taxonomy!$A:$K,7,)</f>
        <v>#N/A</v>
      </c>
      <c r="U433" t="e">
        <f>VLOOKUP($B433,[3]Taxonomy!$A:$K,8,)</f>
        <v>#N/A</v>
      </c>
      <c r="V433" t="e">
        <f>VLOOKUP($B433,[3]Taxonomy!$A:$K,9,)</f>
        <v>#N/A</v>
      </c>
      <c r="W433" t="e">
        <f>VLOOKUP($B433,[3]Taxonomy!$A:$K,10,)</f>
        <v>#N/A</v>
      </c>
      <c r="X433" t="e">
        <f>VLOOKUP($B433,[3]Taxonomy!$A:$K,11,)</f>
        <v>#N/A</v>
      </c>
      <c r="Y433" t="e">
        <f>VLOOKUP($B433,[3]Taxonomy!$A:$K,12,)</f>
        <v>#N/A</v>
      </c>
      <c r="Z433" t="e">
        <f>VLOOKUP($B433,[3]Taxonomy!$A:$K,13,)</f>
        <v>#N/A</v>
      </c>
    </row>
    <row r="434" spans="1:26" x14ac:dyDescent="0.25">
      <c r="A434" t="s">
        <v>916</v>
      </c>
      <c r="B434" t="s">
        <v>917</v>
      </c>
      <c r="C434" t="s">
        <v>918</v>
      </c>
      <c r="M434">
        <f>VLOOKUP(B434,[4]Sheet1!$C:$E,3,)</f>
        <v>0</v>
      </c>
      <c r="O434" t="e">
        <f>VLOOKUP($B434,[3]Taxonomy!$A:$K,2,)</f>
        <v>#N/A</v>
      </c>
      <c r="P434" t="e">
        <f>VLOOKUP($B434,[3]Taxonomy!$A:$K,3,)</f>
        <v>#N/A</v>
      </c>
      <c r="Q434" t="e">
        <f>VLOOKUP($B434,[3]Taxonomy!$A:$K,4,)</f>
        <v>#N/A</v>
      </c>
      <c r="R434" t="e">
        <f>VLOOKUP($B434,[3]Taxonomy!$A:$K,5,)</f>
        <v>#N/A</v>
      </c>
      <c r="S434" t="e">
        <f>VLOOKUP($B434,[3]Taxonomy!$A:$K,6,)</f>
        <v>#N/A</v>
      </c>
      <c r="T434" t="e">
        <f>VLOOKUP($B434,[3]Taxonomy!$A:$K,7,)</f>
        <v>#N/A</v>
      </c>
      <c r="U434" t="e">
        <f>VLOOKUP($B434,[3]Taxonomy!$A:$K,8,)</f>
        <v>#N/A</v>
      </c>
      <c r="V434" t="e">
        <f>VLOOKUP($B434,[3]Taxonomy!$A:$K,9,)</f>
        <v>#N/A</v>
      </c>
      <c r="W434" t="e">
        <f>VLOOKUP($B434,[3]Taxonomy!$A:$K,10,)</f>
        <v>#N/A</v>
      </c>
      <c r="X434" t="e">
        <f>VLOOKUP($B434,[3]Taxonomy!$A:$K,11,)</f>
        <v>#N/A</v>
      </c>
      <c r="Y434" t="e">
        <f>VLOOKUP($B434,[3]Taxonomy!$A:$K,12,)</f>
        <v>#N/A</v>
      </c>
      <c r="Z434" t="e">
        <f>VLOOKUP($B434,[3]Taxonomy!$A:$K,13,)</f>
        <v>#N/A</v>
      </c>
    </row>
    <row r="435" spans="1:26" x14ac:dyDescent="0.25">
      <c r="A435" t="s">
        <v>919</v>
      </c>
      <c r="B435" t="s">
        <v>920</v>
      </c>
      <c r="C435" t="s">
        <v>918</v>
      </c>
      <c r="M435">
        <f>VLOOKUP(B435,[4]Sheet1!$C:$E,3,)</f>
        <v>0</v>
      </c>
      <c r="O435" t="e">
        <f>VLOOKUP($B435,[3]Taxonomy!$A:$K,2,)</f>
        <v>#N/A</v>
      </c>
      <c r="P435" t="e">
        <f>VLOOKUP($B435,[3]Taxonomy!$A:$K,3,)</f>
        <v>#N/A</v>
      </c>
      <c r="Q435" t="e">
        <f>VLOOKUP($B435,[3]Taxonomy!$A:$K,4,)</f>
        <v>#N/A</v>
      </c>
      <c r="R435" t="e">
        <f>VLOOKUP($B435,[3]Taxonomy!$A:$K,5,)</f>
        <v>#N/A</v>
      </c>
      <c r="S435" t="e">
        <f>VLOOKUP($B435,[3]Taxonomy!$A:$K,6,)</f>
        <v>#N/A</v>
      </c>
      <c r="T435" t="e">
        <f>VLOOKUP($B435,[3]Taxonomy!$A:$K,7,)</f>
        <v>#N/A</v>
      </c>
      <c r="U435" t="e">
        <f>VLOOKUP($B435,[3]Taxonomy!$A:$K,8,)</f>
        <v>#N/A</v>
      </c>
      <c r="V435" t="e">
        <f>VLOOKUP($B435,[3]Taxonomy!$A:$K,9,)</f>
        <v>#N/A</v>
      </c>
      <c r="W435" t="e">
        <f>VLOOKUP($B435,[3]Taxonomy!$A:$K,10,)</f>
        <v>#N/A</v>
      </c>
      <c r="X435" t="e">
        <f>VLOOKUP($B435,[3]Taxonomy!$A:$K,11,)</f>
        <v>#N/A</v>
      </c>
      <c r="Y435" t="e">
        <f>VLOOKUP($B435,[3]Taxonomy!$A:$K,12,)</f>
        <v>#N/A</v>
      </c>
      <c r="Z435" t="e">
        <f>VLOOKUP($B435,[3]Taxonomy!$A:$K,13,)</f>
        <v>#N/A</v>
      </c>
    </row>
    <row r="436" spans="1:26" x14ac:dyDescent="0.25">
      <c r="A436" t="s">
        <v>921</v>
      </c>
      <c r="B436" t="s">
        <v>922</v>
      </c>
      <c r="C436" t="s">
        <v>923</v>
      </c>
      <c r="O436" t="e">
        <f>VLOOKUP($B436,[3]Taxonomy!$A:$K,2,)</f>
        <v>#N/A</v>
      </c>
      <c r="P436" t="e">
        <f>VLOOKUP($B436,[3]Taxonomy!$A:$K,3,)</f>
        <v>#N/A</v>
      </c>
      <c r="Q436" t="e">
        <f>VLOOKUP($B436,[3]Taxonomy!$A:$K,4,)</f>
        <v>#N/A</v>
      </c>
      <c r="R436" t="e">
        <f>VLOOKUP($B436,[3]Taxonomy!$A:$K,5,)</f>
        <v>#N/A</v>
      </c>
      <c r="S436" t="e">
        <f>VLOOKUP($B436,[3]Taxonomy!$A:$K,6,)</f>
        <v>#N/A</v>
      </c>
      <c r="T436" t="e">
        <f>VLOOKUP($B436,[3]Taxonomy!$A:$K,7,)</f>
        <v>#N/A</v>
      </c>
      <c r="U436" t="e">
        <f>VLOOKUP($B436,[3]Taxonomy!$A:$K,8,)</f>
        <v>#N/A</v>
      </c>
      <c r="V436" t="e">
        <f>VLOOKUP($B436,[3]Taxonomy!$A:$K,9,)</f>
        <v>#N/A</v>
      </c>
      <c r="W436" t="e">
        <f>VLOOKUP($B436,[3]Taxonomy!$A:$K,10,)</f>
        <v>#N/A</v>
      </c>
      <c r="X436" t="e">
        <f>VLOOKUP($B436,[3]Taxonomy!$A:$K,11,)</f>
        <v>#N/A</v>
      </c>
      <c r="Y436" t="e">
        <f>VLOOKUP($B436,[3]Taxonomy!$A:$K,12,)</f>
        <v>#N/A</v>
      </c>
      <c r="Z436" t="e">
        <f>VLOOKUP($B436,[3]Taxonomy!$A:$K,13,)</f>
        <v>#N/A</v>
      </c>
    </row>
    <row r="437" spans="1:26" x14ac:dyDescent="0.25">
      <c r="A437" t="s">
        <v>924</v>
      </c>
      <c r="B437" t="s">
        <v>925</v>
      </c>
      <c r="C437" t="s">
        <v>923</v>
      </c>
      <c r="M437">
        <f>VLOOKUP(B437,[4]Sheet1!$C:$E,3,)</f>
        <v>0</v>
      </c>
      <c r="O437" t="e">
        <f>VLOOKUP($B437,[3]Taxonomy!$A:$K,2,)</f>
        <v>#N/A</v>
      </c>
      <c r="P437" t="e">
        <f>VLOOKUP($B437,[3]Taxonomy!$A:$K,3,)</f>
        <v>#N/A</v>
      </c>
      <c r="Q437" t="e">
        <f>VLOOKUP($B437,[3]Taxonomy!$A:$K,4,)</f>
        <v>#N/A</v>
      </c>
      <c r="R437" t="e">
        <f>VLOOKUP($B437,[3]Taxonomy!$A:$K,5,)</f>
        <v>#N/A</v>
      </c>
      <c r="S437" t="e">
        <f>VLOOKUP($B437,[3]Taxonomy!$A:$K,6,)</f>
        <v>#N/A</v>
      </c>
      <c r="T437" t="e">
        <f>VLOOKUP($B437,[3]Taxonomy!$A:$K,7,)</f>
        <v>#N/A</v>
      </c>
      <c r="U437" t="e">
        <f>VLOOKUP($B437,[3]Taxonomy!$A:$K,8,)</f>
        <v>#N/A</v>
      </c>
      <c r="V437" t="e">
        <f>VLOOKUP($B437,[3]Taxonomy!$A:$K,9,)</f>
        <v>#N/A</v>
      </c>
      <c r="W437" t="e">
        <f>VLOOKUP($B437,[3]Taxonomy!$A:$K,10,)</f>
        <v>#N/A</v>
      </c>
      <c r="X437" t="e">
        <f>VLOOKUP($B437,[3]Taxonomy!$A:$K,11,)</f>
        <v>#N/A</v>
      </c>
      <c r="Y437" t="e">
        <f>VLOOKUP($B437,[3]Taxonomy!$A:$K,12,)</f>
        <v>#N/A</v>
      </c>
      <c r="Z437" t="e">
        <f>VLOOKUP($B437,[3]Taxonomy!$A:$K,13,)</f>
        <v>#N/A</v>
      </c>
    </row>
    <row r="438" spans="1:26" x14ac:dyDescent="0.25">
      <c r="A438" t="s">
        <v>926</v>
      </c>
      <c r="B438" t="s">
        <v>927</v>
      </c>
      <c r="C438" t="s">
        <v>923</v>
      </c>
      <c r="M438">
        <f>VLOOKUP(B438,[4]Sheet1!$C:$E,3,)</f>
        <v>0</v>
      </c>
      <c r="O438" t="e">
        <f>VLOOKUP($B438,[3]Taxonomy!$A:$K,2,)</f>
        <v>#N/A</v>
      </c>
      <c r="P438" t="e">
        <f>VLOOKUP($B438,[3]Taxonomy!$A:$K,3,)</f>
        <v>#N/A</v>
      </c>
      <c r="Q438" t="e">
        <f>VLOOKUP($B438,[3]Taxonomy!$A:$K,4,)</f>
        <v>#N/A</v>
      </c>
      <c r="R438" t="e">
        <f>VLOOKUP($B438,[3]Taxonomy!$A:$K,5,)</f>
        <v>#N/A</v>
      </c>
      <c r="S438" t="e">
        <f>VLOOKUP($B438,[3]Taxonomy!$A:$K,6,)</f>
        <v>#N/A</v>
      </c>
      <c r="T438" t="e">
        <f>VLOOKUP($B438,[3]Taxonomy!$A:$K,7,)</f>
        <v>#N/A</v>
      </c>
      <c r="U438" t="e">
        <f>VLOOKUP($B438,[3]Taxonomy!$A:$K,8,)</f>
        <v>#N/A</v>
      </c>
      <c r="V438" t="e">
        <f>VLOOKUP($B438,[3]Taxonomy!$A:$K,9,)</f>
        <v>#N/A</v>
      </c>
      <c r="W438" t="e">
        <f>VLOOKUP($B438,[3]Taxonomy!$A:$K,10,)</f>
        <v>#N/A</v>
      </c>
      <c r="X438" t="e">
        <f>VLOOKUP($B438,[3]Taxonomy!$A:$K,11,)</f>
        <v>#N/A</v>
      </c>
      <c r="Y438" t="e">
        <f>VLOOKUP($B438,[3]Taxonomy!$A:$K,12,)</f>
        <v>#N/A</v>
      </c>
      <c r="Z438" t="e">
        <f>VLOOKUP($B438,[3]Taxonomy!$A:$K,13,)</f>
        <v>#N/A</v>
      </c>
    </row>
    <row r="439" spans="1:26" x14ac:dyDescent="0.25">
      <c r="A439" t="s">
        <v>928</v>
      </c>
      <c r="B439" t="s">
        <v>929</v>
      </c>
      <c r="C439" t="s">
        <v>930</v>
      </c>
      <c r="M439">
        <f>VLOOKUP(B439,[4]Sheet1!$C:$E,3,)</f>
        <v>0</v>
      </c>
      <c r="O439" t="e">
        <f>VLOOKUP($B439,[3]Taxonomy!$A:$K,2,)</f>
        <v>#N/A</v>
      </c>
      <c r="P439" t="e">
        <f>VLOOKUP($B439,[3]Taxonomy!$A:$K,3,)</f>
        <v>#N/A</v>
      </c>
      <c r="Q439" t="e">
        <f>VLOOKUP($B439,[3]Taxonomy!$A:$K,4,)</f>
        <v>#N/A</v>
      </c>
      <c r="R439" t="e">
        <f>VLOOKUP($B439,[3]Taxonomy!$A:$K,5,)</f>
        <v>#N/A</v>
      </c>
      <c r="S439" t="e">
        <f>VLOOKUP($B439,[3]Taxonomy!$A:$K,6,)</f>
        <v>#N/A</v>
      </c>
      <c r="T439" t="e">
        <f>VLOOKUP($B439,[3]Taxonomy!$A:$K,7,)</f>
        <v>#N/A</v>
      </c>
      <c r="U439" t="e">
        <f>VLOOKUP($B439,[3]Taxonomy!$A:$K,8,)</f>
        <v>#N/A</v>
      </c>
      <c r="V439" t="e">
        <f>VLOOKUP($B439,[3]Taxonomy!$A:$K,9,)</f>
        <v>#N/A</v>
      </c>
      <c r="W439" t="e">
        <f>VLOOKUP($B439,[3]Taxonomy!$A:$K,10,)</f>
        <v>#N/A</v>
      </c>
      <c r="X439" t="e">
        <f>VLOOKUP($B439,[3]Taxonomy!$A:$K,11,)</f>
        <v>#N/A</v>
      </c>
      <c r="Y439" t="e">
        <f>VLOOKUP($B439,[3]Taxonomy!$A:$K,12,)</f>
        <v>#N/A</v>
      </c>
      <c r="Z439" t="e">
        <f>VLOOKUP($B439,[3]Taxonomy!$A:$K,13,)</f>
        <v>#N/A</v>
      </c>
    </row>
    <row r="440" spans="1:26" x14ac:dyDescent="0.25">
      <c r="A440" t="s">
        <v>931</v>
      </c>
      <c r="B440" t="s">
        <v>932</v>
      </c>
      <c r="C440" t="s">
        <v>933</v>
      </c>
      <c r="M440">
        <f>VLOOKUP(B440,[4]Sheet1!$C:$E,3,)</f>
        <v>0</v>
      </c>
      <c r="O440" t="e">
        <f>VLOOKUP($B440,[3]Taxonomy!$A:$K,2,)</f>
        <v>#N/A</v>
      </c>
      <c r="P440" t="e">
        <f>VLOOKUP($B440,[3]Taxonomy!$A:$K,3,)</f>
        <v>#N/A</v>
      </c>
      <c r="Q440" t="e">
        <f>VLOOKUP($B440,[3]Taxonomy!$A:$K,4,)</f>
        <v>#N/A</v>
      </c>
      <c r="R440" t="e">
        <f>VLOOKUP($B440,[3]Taxonomy!$A:$K,5,)</f>
        <v>#N/A</v>
      </c>
      <c r="S440" t="e">
        <f>VLOOKUP($B440,[3]Taxonomy!$A:$K,6,)</f>
        <v>#N/A</v>
      </c>
      <c r="T440" t="e">
        <f>VLOOKUP($B440,[3]Taxonomy!$A:$K,7,)</f>
        <v>#N/A</v>
      </c>
      <c r="U440" t="e">
        <f>VLOOKUP($B440,[3]Taxonomy!$A:$K,8,)</f>
        <v>#N/A</v>
      </c>
      <c r="V440" t="e">
        <f>VLOOKUP($B440,[3]Taxonomy!$A:$K,9,)</f>
        <v>#N/A</v>
      </c>
      <c r="W440" t="e">
        <f>VLOOKUP($B440,[3]Taxonomy!$A:$K,10,)</f>
        <v>#N/A</v>
      </c>
      <c r="X440" t="e">
        <f>VLOOKUP($B440,[3]Taxonomy!$A:$K,11,)</f>
        <v>#N/A</v>
      </c>
      <c r="Y440" t="e">
        <f>VLOOKUP($B440,[3]Taxonomy!$A:$K,12,)</f>
        <v>#N/A</v>
      </c>
      <c r="Z440" t="e">
        <f>VLOOKUP($B440,[3]Taxonomy!$A:$K,13,)</f>
        <v>#N/A</v>
      </c>
    </row>
    <row r="441" spans="1:26" x14ac:dyDescent="0.25">
      <c r="A441" t="s">
        <v>934</v>
      </c>
      <c r="B441" t="s">
        <v>935</v>
      </c>
      <c r="C441" t="s">
        <v>936</v>
      </c>
      <c r="O441" t="e">
        <f>VLOOKUP($B441,[3]Taxonomy!$A:$K,2,)</f>
        <v>#N/A</v>
      </c>
      <c r="P441" t="e">
        <f>VLOOKUP($B441,[3]Taxonomy!$A:$K,3,)</f>
        <v>#N/A</v>
      </c>
      <c r="Q441" t="e">
        <f>VLOOKUP($B441,[3]Taxonomy!$A:$K,4,)</f>
        <v>#N/A</v>
      </c>
      <c r="R441" t="e">
        <f>VLOOKUP($B441,[3]Taxonomy!$A:$K,5,)</f>
        <v>#N/A</v>
      </c>
      <c r="S441" t="e">
        <f>VLOOKUP($B441,[3]Taxonomy!$A:$K,6,)</f>
        <v>#N/A</v>
      </c>
      <c r="T441" t="e">
        <f>VLOOKUP($B441,[3]Taxonomy!$A:$K,7,)</f>
        <v>#N/A</v>
      </c>
      <c r="U441" t="e">
        <f>VLOOKUP($B441,[3]Taxonomy!$A:$K,8,)</f>
        <v>#N/A</v>
      </c>
      <c r="V441" t="e">
        <f>VLOOKUP($B441,[3]Taxonomy!$A:$K,9,)</f>
        <v>#N/A</v>
      </c>
      <c r="W441" t="e">
        <f>VLOOKUP($B441,[3]Taxonomy!$A:$K,10,)</f>
        <v>#N/A</v>
      </c>
      <c r="X441" t="e">
        <f>VLOOKUP($B441,[3]Taxonomy!$A:$K,11,)</f>
        <v>#N/A</v>
      </c>
      <c r="Y441" t="e">
        <f>VLOOKUP($B441,[3]Taxonomy!$A:$K,12,)</f>
        <v>#N/A</v>
      </c>
      <c r="Z441" t="e">
        <f>VLOOKUP($B441,[3]Taxonomy!$A:$K,13,)</f>
        <v>#N/A</v>
      </c>
    </row>
    <row r="442" spans="1:26" x14ac:dyDescent="0.25">
      <c r="A442" t="s">
        <v>937</v>
      </c>
      <c r="B442" t="s">
        <v>938</v>
      </c>
      <c r="C442" t="s">
        <v>936</v>
      </c>
      <c r="M442">
        <f>VLOOKUP(B442,[4]Sheet1!$C:$E,3,)</f>
        <v>0</v>
      </c>
      <c r="O442" t="e">
        <f>VLOOKUP($B442,[3]Taxonomy!$A:$K,2,)</f>
        <v>#N/A</v>
      </c>
      <c r="P442" t="e">
        <f>VLOOKUP($B442,[3]Taxonomy!$A:$K,3,)</f>
        <v>#N/A</v>
      </c>
      <c r="Q442" t="e">
        <f>VLOOKUP($B442,[3]Taxonomy!$A:$K,4,)</f>
        <v>#N/A</v>
      </c>
      <c r="R442" t="e">
        <f>VLOOKUP($B442,[3]Taxonomy!$A:$K,5,)</f>
        <v>#N/A</v>
      </c>
      <c r="S442" t="e">
        <f>VLOOKUP($B442,[3]Taxonomy!$A:$K,6,)</f>
        <v>#N/A</v>
      </c>
      <c r="T442" t="e">
        <f>VLOOKUP($B442,[3]Taxonomy!$A:$K,7,)</f>
        <v>#N/A</v>
      </c>
      <c r="U442" t="e">
        <f>VLOOKUP($B442,[3]Taxonomy!$A:$K,8,)</f>
        <v>#N/A</v>
      </c>
      <c r="V442" t="e">
        <f>VLOOKUP($B442,[3]Taxonomy!$A:$K,9,)</f>
        <v>#N/A</v>
      </c>
      <c r="W442" t="e">
        <f>VLOOKUP($B442,[3]Taxonomy!$A:$K,10,)</f>
        <v>#N/A</v>
      </c>
      <c r="X442" t="e">
        <f>VLOOKUP($B442,[3]Taxonomy!$A:$K,11,)</f>
        <v>#N/A</v>
      </c>
      <c r="Y442" t="e">
        <f>VLOOKUP($B442,[3]Taxonomy!$A:$K,12,)</f>
        <v>#N/A</v>
      </c>
      <c r="Z442" t="e">
        <f>VLOOKUP($B442,[3]Taxonomy!$A:$K,13,)</f>
        <v>#N/A</v>
      </c>
    </row>
    <row r="443" spans="1:26" x14ac:dyDescent="0.25">
      <c r="A443" t="s">
        <v>939</v>
      </c>
      <c r="B443" t="s">
        <v>940</v>
      </c>
      <c r="C443" t="s">
        <v>936</v>
      </c>
      <c r="M443">
        <f>VLOOKUP(B443,'[3]Lab Sheet'!$C:$E,3,)</f>
        <v>0</v>
      </c>
      <c r="O443" t="str">
        <f>VLOOKUP($B443,[3]Taxonomy!$A:$K,2,)</f>
        <v>Arthropoda</v>
      </c>
    </row>
    <row r="444" spans="1:26" x14ac:dyDescent="0.25">
      <c r="A444" t="s">
        <v>941</v>
      </c>
      <c r="B444" t="s">
        <v>942</v>
      </c>
      <c r="C444" t="s">
        <v>936</v>
      </c>
      <c r="M444">
        <f>VLOOKUP(B444,[4]Sheet1!$C:$E,3,)</f>
        <v>0</v>
      </c>
      <c r="O444" t="e">
        <f>VLOOKUP($B444,[3]Taxonomy!$A:$K,2,)</f>
        <v>#N/A</v>
      </c>
      <c r="P444" t="e">
        <f>VLOOKUP($B444,[3]Taxonomy!$A:$K,3,)</f>
        <v>#N/A</v>
      </c>
      <c r="Q444" t="e">
        <f>VLOOKUP($B444,[3]Taxonomy!$A:$K,4,)</f>
        <v>#N/A</v>
      </c>
      <c r="R444" t="e">
        <f>VLOOKUP($B444,[3]Taxonomy!$A:$K,5,)</f>
        <v>#N/A</v>
      </c>
      <c r="S444" t="e">
        <f>VLOOKUP($B444,[3]Taxonomy!$A:$K,6,)</f>
        <v>#N/A</v>
      </c>
      <c r="T444" t="e">
        <f>VLOOKUP($B444,[3]Taxonomy!$A:$K,7,)</f>
        <v>#N/A</v>
      </c>
      <c r="U444" t="e">
        <f>VLOOKUP($B444,[3]Taxonomy!$A:$K,8,)</f>
        <v>#N/A</v>
      </c>
      <c r="V444" t="e">
        <f>VLOOKUP($B444,[3]Taxonomy!$A:$K,9,)</f>
        <v>#N/A</v>
      </c>
      <c r="W444" t="e">
        <f>VLOOKUP($B444,[3]Taxonomy!$A:$K,10,)</f>
        <v>#N/A</v>
      </c>
      <c r="X444" t="e">
        <f>VLOOKUP($B444,[3]Taxonomy!$A:$K,11,)</f>
        <v>#N/A</v>
      </c>
      <c r="Y444" t="e">
        <f>VLOOKUP($B444,[3]Taxonomy!$A:$K,12,)</f>
        <v>#N/A</v>
      </c>
      <c r="Z444" t="e">
        <f>VLOOKUP($B444,[3]Taxonomy!$A:$K,13,)</f>
        <v>#N/A</v>
      </c>
    </row>
    <row r="445" spans="1:26" x14ac:dyDescent="0.25">
      <c r="A445" t="s">
        <v>943</v>
      </c>
      <c r="B445" t="s">
        <v>944</v>
      </c>
      <c r="C445" t="s">
        <v>945</v>
      </c>
      <c r="M445">
        <f>VLOOKUP(B445,[4]Sheet1!$C:$E,3,)</f>
        <v>0</v>
      </c>
      <c r="O445" t="e">
        <f>VLOOKUP($B445,[3]Taxonomy!$A:$K,2,)</f>
        <v>#N/A</v>
      </c>
      <c r="P445" t="e">
        <f>VLOOKUP($B445,[3]Taxonomy!$A:$K,3,)</f>
        <v>#N/A</v>
      </c>
      <c r="Q445" t="e">
        <f>VLOOKUP($B445,[3]Taxonomy!$A:$K,4,)</f>
        <v>#N/A</v>
      </c>
      <c r="R445" t="e">
        <f>VLOOKUP($B445,[3]Taxonomy!$A:$K,5,)</f>
        <v>#N/A</v>
      </c>
      <c r="S445" t="e">
        <f>VLOOKUP($B445,[3]Taxonomy!$A:$K,6,)</f>
        <v>#N/A</v>
      </c>
      <c r="T445" t="e">
        <f>VLOOKUP($B445,[3]Taxonomy!$A:$K,7,)</f>
        <v>#N/A</v>
      </c>
      <c r="U445" t="e">
        <f>VLOOKUP($B445,[3]Taxonomy!$A:$K,8,)</f>
        <v>#N/A</v>
      </c>
      <c r="V445" t="e">
        <f>VLOOKUP($B445,[3]Taxonomy!$A:$K,9,)</f>
        <v>#N/A</v>
      </c>
      <c r="W445" t="e">
        <f>VLOOKUP($B445,[3]Taxonomy!$A:$K,10,)</f>
        <v>#N/A</v>
      </c>
      <c r="X445" t="e">
        <f>VLOOKUP($B445,[3]Taxonomy!$A:$K,11,)</f>
        <v>#N/A</v>
      </c>
      <c r="Y445" t="e">
        <f>VLOOKUP($B445,[3]Taxonomy!$A:$K,12,)</f>
        <v>#N/A</v>
      </c>
      <c r="Z445" t="e">
        <f>VLOOKUP($B445,[3]Taxonomy!$A:$K,13,)</f>
        <v>#N/A</v>
      </c>
    </row>
    <row r="446" spans="1:26" x14ac:dyDescent="0.25">
      <c r="A446" t="s">
        <v>946</v>
      </c>
      <c r="B446" t="s">
        <v>947</v>
      </c>
      <c r="C446" t="s">
        <v>948</v>
      </c>
      <c r="O446" t="e">
        <f>VLOOKUP($B446,[3]Taxonomy!$A:$K,2,)</f>
        <v>#N/A</v>
      </c>
      <c r="P446" t="e">
        <f>VLOOKUP($B446,[3]Taxonomy!$A:$K,3,)</f>
        <v>#N/A</v>
      </c>
      <c r="Q446" t="e">
        <f>VLOOKUP($B446,[3]Taxonomy!$A:$K,4,)</f>
        <v>#N/A</v>
      </c>
      <c r="R446" t="e">
        <f>VLOOKUP($B446,[3]Taxonomy!$A:$K,5,)</f>
        <v>#N/A</v>
      </c>
      <c r="S446" t="e">
        <f>VLOOKUP($B446,[3]Taxonomy!$A:$K,6,)</f>
        <v>#N/A</v>
      </c>
      <c r="T446" t="e">
        <f>VLOOKUP($B446,[3]Taxonomy!$A:$K,7,)</f>
        <v>#N/A</v>
      </c>
      <c r="U446" t="e">
        <f>VLOOKUP($B446,[3]Taxonomy!$A:$K,8,)</f>
        <v>#N/A</v>
      </c>
      <c r="V446" t="e">
        <f>VLOOKUP($B446,[3]Taxonomy!$A:$K,9,)</f>
        <v>#N/A</v>
      </c>
      <c r="W446" t="e">
        <f>VLOOKUP($B446,[3]Taxonomy!$A:$K,10,)</f>
        <v>#N/A</v>
      </c>
      <c r="X446" t="e">
        <f>VLOOKUP($B446,[3]Taxonomy!$A:$K,11,)</f>
        <v>#N/A</v>
      </c>
      <c r="Y446" t="e">
        <f>VLOOKUP($B446,[3]Taxonomy!$A:$K,12,)</f>
        <v>#N/A</v>
      </c>
      <c r="Z446" t="e">
        <f>VLOOKUP($B446,[3]Taxonomy!$A:$K,13,)</f>
        <v>#N/A</v>
      </c>
    </row>
    <row r="447" spans="1:26" x14ac:dyDescent="0.25">
      <c r="A447" t="s">
        <v>949</v>
      </c>
      <c r="B447" t="s">
        <v>950</v>
      </c>
      <c r="C447" t="s">
        <v>948</v>
      </c>
      <c r="O447" t="e">
        <f>VLOOKUP($B447,[3]Taxonomy!$A:$K,2,)</f>
        <v>#N/A</v>
      </c>
      <c r="P447" t="e">
        <f>VLOOKUP($B447,[3]Taxonomy!$A:$K,3,)</f>
        <v>#N/A</v>
      </c>
      <c r="Q447" t="e">
        <f>VLOOKUP($B447,[3]Taxonomy!$A:$K,4,)</f>
        <v>#N/A</v>
      </c>
      <c r="R447" t="e">
        <f>VLOOKUP($B447,[3]Taxonomy!$A:$K,5,)</f>
        <v>#N/A</v>
      </c>
      <c r="S447" t="e">
        <f>VLOOKUP($B447,[3]Taxonomy!$A:$K,6,)</f>
        <v>#N/A</v>
      </c>
      <c r="T447" t="e">
        <f>VLOOKUP($B447,[3]Taxonomy!$A:$K,7,)</f>
        <v>#N/A</v>
      </c>
      <c r="U447" t="e">
        <f>VLOOKUP($B447,[3]Taxonomy!$A:$K,8,)</f>
        <v>#N/A</v>
      </c>
      <c r="V447" t="e">
        <f>VLOOKUP($B447,[3]Taxonomy!$A:$K,9,)</f>
        <v>#N/A</v>
      </c>
      <c r="W447" t="e">
        <f>VLOOKUP($B447,[3]Taxonomy!$A:$K,10,)</f>
        <v>#N/A</v>
      </c>
      <c r="X447" t="e">
        <f>VLOOKUP($B447,[3]Taxonomy!$A:$K,11,)</f>
        <v>#N/A</v>
      </c>
      <c r="Y447" t="e">
        <f>VLOOKUP($B447,[3]Taxonomy!$A:$K,12,)</f>
        <v>#N/A</v>
      </c>
      <c r="Z447" t="e">
        <f>VLOOKUP($B447,[3]Taxonomy!$A:$K,13,)</f>
        <v>#N/A</v>
      </c>
    </row>
    <row r="448" spans="1:26" x14ac:dyDescent="0.25">
      <c r="A448" t="s">
        <v>951</v>
      </c>
      <c r="B448" t="s">
        <v>952</v>
      </c>
      <c r="C448" t="s">
        <v>948</v>
      </c>
      <c r="O448" t="e">
        <f>VLOOKUP($B448,[3]Taxonomy!$A:$K,2,)</f>
        <v>#N/A</v>
      </c>
      <c r="P448" t="e">
        <f>VLOOKUP($B448,[3]Taxonomy!$A:$K,3,)</f>
        <v>#N/A</v>
      </c>
      <c r="Q448" t="e">
        <f>VLOOKUP($B448,[3]Taxonomy!$A:$K,4,)</f>
        <v>#N/A</v>
      </c>
      <c r="R448" t="e">
        <f>VLOOKUP($B448,[3]Taxonomy!$A:$K,5,)</f>
        <v>#N/A</v>
      </c>
      <c r="S448" t="e">
        <f>VLOOKUP($B448,[3]Taxonomy!$A:$K,6,)</f>
        <v>#N/A</v>
      </c>
      <c r="T448" t="e">
        <f>VLOOKUP($B448,[3]Taxonomy!$A:$K,7,)</f>
        <v>#N/A</v>
      </c>
      <c r="U448" t="e">
        <f>VLOOKUP($B448,[3]Taxonomy!$A:$K,8,)</f>
        <v>#N/A</v>
      </c>
      <c r="V448" t="e">
        <f>VLOOKUP($B448,[3]Taxonomy!$A:$K,9,)</f>
        <v>#N/A</v>
      </c>
      <c r="W448" t="e">
        <f>VLOOKUP($B448,[3]Taxonomy!$A:$K,10,)</f>
        <v>#N/A</v>
      </c>
      <c r="X448" t="e">
        <f>VLOOKUP($B448,[3]Taxonomy!$A:$K,11,)</f>
        <v>#N/A</v>
      </c>
      <c r="Y448" t="e">
        <f>VLOOKUP($B448,[3]Taxonomy!$A:$K,12,)</f>
        <v>#N/A</v>
      </c>
      <c r="Z448" t="e">
        <f>VLOOKUP($B448,[3]Taxonomy!$A:$K,13,)</f>
        <v>#N/A</v>
      </c>
    </row>
    <row r="449" spans="1:26" x14ac:dyDescent="0.25">
      <c r="A449" t="s">
        <v>953</v>
      </c>
      <c r="B449" t="s">
        <v>954</v>
      </c>
      <c r="C449" t="s">
        <v>948</v>
      </c>
      <c r="O449" t="e">
        <f>VLOOKUP($B449,[3]Taxonomy!$A:$K,2,)</f>
        <v>#N/A</v>
      </c>
      <c r="P449" t="e">
        <f>VLOOKUP($B449,[3]Taxonomy!$A:$K,3,)</f>
        <v>#N/A</v>
      </c>
      <c r="Q449" t="e">
        <f>VLOOKUP($B449,[3]Taxonomy!$A:$K,4,)</f>
        <v>#N/A</v>
      </c>
      <c r="R449" t="e">
        <f>VLOOKUP($B449,[3]Taxonomy!$A:$K,5,)</f>
        <v>#N/A</v>
      </c>
      <c r="S449" t="e">
        <f>VLOOKUP($B449,[3]Taxonomy!$A:$K,6,)</f>
        <v>#N/A</v>
      </c>
      <c r="T449" t="e">
        <f>VLOOKUP($B449,[3]Taxonomy!$A:$K,7,)</f>
        <v>#N/A</v>
      </c>
      <c r="U449" t="e">
        <f>VLOOKUP($B449,[3]Taxonomy!$A:$K,8,)</f>
        <v>#N/A</v>
      </c>
      <c r="V449" t="e">
        <f>VLOOKUP($B449,[3]Taxonomy!$A:$K,9,)</f>
        <v>#N/A</v>
      </c>
      <c r="W449" t="e">
        <f>VLOOKUP($B449,[3]Taxonomy!$A:$K,10,)</f>
        <v>#N/A</v>
      </c>
      <c r="X449" t="e">
        <f>VLOOKUP($B449,[3]Taxonomy!$A:$K,11,)</f>
        <v>#N/A</v>
      </c>
      <c r="Y449" t="e">
        <f>VLOOKUP($B449,[3]Taxonomy!$A:$K,12,)</f>
        <v>#N/A</v>
      </c>
      <c r="Z449" t="e">
        <f>VLOOKUP($B449,[3]Taxonomy!$A:$K,13,)</f>
        <v>#N/A</v>
      </c>
    </row>
    <row r="450" spans="1:26" x14ac:dyDescent="0.25">
      <c r="A450" t="s">
        <v>955</v>
      </c>
      <c r="B450" t="s">
        <v>956</v>
      </c>
      <c r="C450" t="s">
        <v>948</v>
      </c>
      <c r="O450" t="e">
        <f>VLOOKUP($B450,[3]Taxonomy!$A:$K,2,)</f>
        <v>#N/A</v>
      </c>
      <c r="P450" t="e">
        <f>VLOOKUP($B450,[3]Taxonomy!$A:$K,3,)</f>
        <v>#N/A</v>
      </c>
      <c r="Q450" t="e">
        <f>VLOOKUP($B450,[3]Taxonomy!$A:$K,4,)</f>
        <v>#N/A</v>
      </c>
      <c r="R450" t="e">
        <f>VLOOKUP($B450,[3]Taxonomy!$A:$K,5,)</f>
        <v>#N/A</v>
      </c>
      <c r="S450" t="e">
        <f>VLOOKUP($B450,[3]Taxonomy!$A:$K,6,)</f>
        <v>#N/A</v>
      </c>
      <c r="T450" t="e">
        <f>VLOOKUP($B450,[3]Taxonomy!$A:$K,7,)</f>
        <v>#N/A</v>
      </c>
      <c r="U450" t="e">
        <f>VLOOKUP($B450,[3]Taxonomy!$A:$K,8,)</f>
        <v>#N/A</v>
      </c>
      <c r="V450" t="e">
        <f>VLOOKUP($B450,[3]Taxonomy!$A:$K,9,)</f>
        <v>#N/A</v>
      </c>
      <c r="W450" t="e">
        <f>VLOOKUP($B450,[3]Taxonomy!$A:$K,10,)</f>
        <v>#N/A</v>
      </c>
      <c r="X450" t="e">
        <f>VLOOKUP($B450,[3]Taxonomy!$A:$K,11,)</f>
        <v>#N/A</v>
      </c>
      <c r="Y450" t="e">
        <f>VLOOKUP($B450,[3]Taxonomy!$A:$K,12,)</f>
        <v>#N/A</v>
      </c>
      <c r="Z450" t="e">
        <f>VLOOKUP($B450,[3]Taxonomy!$A:$K,13,)</f>
        <v>#N/A</v>
      </c>
    </row>
    <row r="451" spans="1:26" x14ac:dyDescent="0.25">
      <c r="A451" t="s">
        <v>957</v>
      </c>
      <c r="B451" t="s">
        <v>958</v>
      </c>
      <c r="C451" t="s">
        <v>948</v>
      </c>
      <c r="O451" t="e">
        <f>VLOOKUP($B451,[3]Taxonomy!$A:$K,2,)</f>
        <v>#N/A</v>
      </c>
      <c r="P451" t="e">
        <f>VLOOKUP($B451,[3]Taxonomy!$A:$K,3,)</f>
        <v>#N/A</v>
      </c>
      <c r="Q451" t="e">
        <f>VLOOKUP($B451,[3]Taxonomy!$A:$K,4,)</f>
        <v>#N/A</v>
      </c>
      <c r="R451" t="e">
        <f>VLOOKUP($B451,[3]Taxonomy!$A:$K,5,)</f>
        <v>#N/A</v>
      </c>
      <c r="S451" t="e">
        <f>VLOOKUP($B451,[3]Taxonomy!$A:$K,6,)</f>
        <v>#N/A</v>
      </c>
      <c r="T451" t="e">
        <f>VLOOKUP($B451,[3]Taxonomy!$A:$K,7,)</f>
        <v>#N/A</v>
      </c>
      <c r="U451" t="e">
        <f>VLOOKUP($B451,[3]Taxonomy!$A:$K,8,)</f>
        <v>#N/A</v>
      </c>
      <c r="V451" t="e">
        <f>VLOOKUP($B451,[3]Taxonomy!$A:$K,9,)</f>
        <v>#N/A</v>
      </c>
      <c r="W451" t="e">
        <f>VLOOKUP($B451,[3]Taxonomy!$A:$K,10,)</f>
        <v>#N/A</v>
      </c>
      <c r="X451" t="e">
        <f>VLOOKUP($B451,[3]Taxonomy!$A:$K,11,)</f>
        <v>#N/A</v>
      </c>
      <c r="Y451" t="e">
        <f>VLOOKUP($B451,[3]Taxonomy!$A:$K,12,)</f>
        <v>#N/A</v>
      </c>
      <c r="Z451" t="e">
        <f>VLOOKUP($B451,[3]Taxonomy!$A:$K,13,)</f>
        <v>#N/A</v>
      </c>
    </row>
    <row r="452" spans="1:26" x14ac:dyDescent="0.25">
      <c r="A452" t="s">
        <v>959</v>
      </c>
      <c r="B452" t="s">
        <v>960</v>
      </c>
      <c r="C452" t="s">
        <v>948</v>
      </c>
      <c r="O452" t="e">
        <f>VLOOKUP($B452,[3]Taxonomy!$A:$K,2,)</f>
        <v>#N/A</v>
      </c>
      <c r="P452" t="e">
        <f>VLOOKUP($B452,[3]Taxonomy!$A:$K,3,)</f>
        <v>#N/A</v>
      </c>
      <c r="Q452" t="e">
        <f>VLOOKUP($B452,[3]Taxonomy!$A:$K,4,)</f>
        <v>#N/A</v>
      </c>
      <c r="R452" t="e">
        <f>VLOOKUP($B452,[3]Taxonomy!$A:$K,5,)</f>
        <v>#N/A</v>
      </c>
      <c r="S452" t="e">
        <f>VLOOKUP($B452,[3]Taxonomy!$A:$K,6,)</f>
        <v>#N/A</v>
      </c>
      <c r="T452" t="e">
        <f>VLOOKUP($B452,[3]Taxonomy!$A:$K,7,)</f>
        <v>#N/A</v>
      </c>
      <c r="U452" t="e">
        <f>VLOOKUP($B452,[3]Taxonomy!$A:$K,8,)</f>
        <v>#N/A</v>
      </c>
      <c r="V452" t="e">
        <f>VLOOKUP($B452,[3]Taxonomy!$A:$K,9,)</f>
        <v>#N/A</v>
      </c>
      <c r="W452" t="e">
        <f>VLOOKUP($B452,[3]Taxonomy!$A:$K,10,)</f>
        <v>#N/A</v>
      </c>
      <c r="X452" t="e">
        <f>VLOOKUP($B452,[3]Taxonomy!$A:$K,11,)</f>
        <v>#N/A</v>
      </c>
      <c r="Y452" t="e">
        <f>VLOOKUP($B452,[3]Taxonomy!$A:$K,12,)</f>
        <v>#N/A</v>
      </c>
      <c r="Z452" t="e">
        <f>VLOOKUP($B452,[3]Taxonomy!$A:$K,13,)</f>
        <v>#N/A</v>
      </c>
    </row>
    <row r="453" spans="1:26" x14ac:dyDescent="0.25">
      <c r="A453" t="s">
        <v>961</v>
      </c>
      <c r="B453" t="s">
        <v>962</v>
      </c>
      <c r="C453" t="s">
        <v>948</v>
      </c>
      <c r="O453" t="e">
        <f>VLOOKUP($B453,[3]Taxonomy!$A:$K,2,)</f>
        <v>#N/A</v>
      </c>
      <c r="P453" t="e">
        <f>VLOOKUP($B453,[3]Taxonomy!$A:$K,3,)</f>
        <v>#N/A</v>
      </c>
      <c r="Q453" t="e">
        <f>VLOOKUP($B453,[3]Taxonomy!$A:$K,4,)</f>
        <v>#N/A</v>
      </c>
      <c r="R453" t="e">
        <f>VLOOKUP($B453,[3]Taxonomy!$A:$K,5,)</f>
        <v>#N/A</v>
      </c>
      <c r="S453" t="e">
        <f>VLOOKUP($B453,[3]Taxonomy!$A:$K,6,)</f>
        <v>#N/A</v>
      </c>
      <c r="T453" t="e">
        <f>VLOOKUP($B453,[3]Taxonomy!$A:$K,7,)</f>
        <v>#N/A</v>
      </c>
      <c r="U453" t="e">
        <f>VLOOKUP($B453,[3]Taxonomy!$A:$K,8,)</f>
        <v>#N/A</v>
      </c>
      <c r="V453" t="e">
        <f>VLOOKUP($B453,[3]Taxonomy!$A:$K,9,)</f>
        <v>#N/A</v>
      </c>
      <c r="W453" t="e">
        <f>VLOOKUP($B453,[3]Taxonomy!$A:$K,10,)</f>
        <v>#N/A</v>
      </c>
      <c r="X453" t="e">
        <f>VLOOKUP($B453,[3]Taxonomy!$A:$K,11,)</f>
        <v>#N/A</v>
      </c>
      <c r="Y453" t="e">
        <f>VLOOKUP($B453,[3]Taxonomy!$A:$K,12,)</f>
        <v>#N/A</v>
      </c>
      <c r="Z453" t="e">
        <f>VLOOKUP($B453,[3]Taxonomy!$A:$K,13,)</f>
        <v>#N/A</v>
      </c>
    </row>
    <row r="454" spans="1:26" x14ac:dyDescent="0.25">
      <c r="A454" t="s">
        <v>963</v>
      </c>
      <c r="B454" t="s">
        <v>964</v>
      </c>
      <c r="C454" t="s">
        <v>948</v>
      </c>
      <c r="O454" t="e">
        <f>VLOOKUP($B454,[3]Taxonomy!$A:$K,2,)</f>
        <v>#N/A</v>
      </c>
      <c r="P454" t="e">
        <f>VLOOKUP($B454,[3]Taxonomy!$A:$K,3,)</f>
        <v>#N/A</v>
      </c>
      <c r="Q454" t="e">
        <f>VLOOKUP($B454,[3]Taxonomy!$A:$K,4,)</f>
        <v>#N/A</v>
      </c>
      <c r="R454" t="e">
        <f>VLOOKUP($B454,[3]Taxonomy!$A:$K,5,)</f>
        <v>#N/A</v>
      </c>
      <c r="S454" t="e">
        <f>VLOOKUP($B454,[3]Taxonomy!$A:$K,6,)</f>
        <v>#N/A</v>
      </c>
      <c r="T454" t="e">
        <f>VLOOKUP($B454,[3]Taxonomy!$A:$K,7,)</f>
        <v>#N/A</v>
      </c>
      <c r="U454" t="e">
        <f>VLOOKUP($B454,[3]Taxonomy!$A:$K,8,)</f>
        <v>#N/A</v>
      </c>
      <c r="V454" t="e">
        <f>VLOOKUP($B454,[3]Taxonomy!$A:$K,9,)</f>
        <v>#N/A</v>
      </c>
      <c r="W454" t="e">
        <f>VLOOKUP($B454,[3]Taxonomy!$A:$K,10,)</f>
        <v>#N/A</v>
      </c>
      <c r="X454" t="e">
        <f>VLOOKUP($B454,[3]Taxonomy!$A:$K,11,)</f>
        <v>#N/A</v>
      </c>
      <c r="Y454" t="e">
        <f>VLOOKUP($B454,[3]Taxonomy!$A:$K,12,)</f>
        <v>#N/A</v>
      </c>
      <c r="Z454" t="e">
        <f>VLOOKUP($B454,[3]Taxonomy!$A:$K,13,)</f>
        <v>#N/A</v>
      </c>
    </row>
    <row r="455" spans="1:26" x14ac:dyDescent="0.25">
      <c r="A455" t="s">
        <v>965</v>
      </c>
      <c r="B455" t="s">
        <v>966</v>
      </c>
      <c r="C455" t="s">
        <v>948</v>
      </c>
      <c r="O455" t="e">
        <f>VLOOKUP($B455,[3]Taxonomy!$A:$K,2,)</f>
        <v>#N/A</v>
      </c>
      <c r="P455" t="e">
        <f>VLOOKUP($B455,[3]Taxonomy!$A:$K,3,)</f>
        <v>#N/A</v>
      </c>
      <c r="Q455" t="e">
        <f>VLOOKUP($B455,[3]Taxonomy!$A:$K,4,)</f>
        <v>#N/A</v>
      </c>
      <c r="R455" t="e">
        <f>VLOOKUP($B455,[3]Taxonomy!$A:$K,5,)</f>
        <v>#N/A</v>
      </c>
      <c r="S455" t="e">
        <f>VLOOKUP($B455,[3]Taxonomy!$A:$K,6,)</f>
        <v>#N/A</v>
      </c>
      <c r="T455" t="e">
        <f>VLOOKUP($B455,[3]Taxonomy!$A:$K,7,)</f>
        <v>#N/A</v>
      </c>
      <c r="U455" t="e">
        <f>VLOOKUP($B455,[3]Taxonomy!$A:$K,8,)</f>
        <v>#N/A</v>
      </c>
      <c r="V455" t="e">
        <f>VLOOKUP($B455,[3]Taxonomy!$A:$K,9,)</f>
        <v>#N/A</v>
      </c>
      <c r="W455" t="e">
        <f>VLOOKUP($B455,[3]Taxonomy!$A:$K,10,)</f>
        <v>#N/A</v>
      </c>
      <c r="X455" t="e">
        <f>VLOOKUP($B455,[3]Taxonomy!$A:$K,11,)</f>
        <v>#N/A</v>
      </c>
      <c r="Y455" t="e">
        <f>VLOOKUP($B455,[3]Taxonomy!$A:$K,12,)</f>
        <v>#N/A</v>
      </c>
      <c r="Z455" t="e">
        <f>VLOOKUP($B455,[3]Taxonomy!$A:$K,13,)</f>
        <v>#N/A</v>
      </c>
    </row>
    <row r="456" spans="1:26" x14ac:dyDescent="0.25">
      <c r="A456" t="s">
        <v>967</v>
      </c>
      <c r="B456" t="s">
        <v>968</v>
      </c>
      <c r="C456" t="s">
        <v>948</v>
      </c>
      <c r="O456" t="e">
        <f>VLOOKUP($B456,[3]Taxonomy!$A:$K,2,)</f>
        <v>#N/A</v>
      </c>
      <c r="P456" t="e">
        <f>VLOOKUP($B456,[3]Taxonomy!$A:$K,3,)</f>
        <v>#N/A</v>
      </c>
      <c r="Q456" t="e">
        <f>VLOOKUP($B456,[3]Taxonomy!$A:$K,4,)</f>
        <v>#N/A</v>
      </c>
      <c r="R456" t="e">
        <f>VLOOKUP($B456,[3]Taxonomy!$A:$K,5,)</f>
        <v>#N/A</v>
      </c>
      <c r="S456" t="e">
        <f>VLOOKUP($B456,[3]Taxonomy!$A:$K,6,)</f>
        <v>#N/A</v>
      </c>
      <c r="T456" t="e">
        <f>VLOOKUP($B456,[3]Taxonomy!$A:$K,7,)</f>
        <v>#N/A</v>
      </c>
      <c r="U456" t="e">
        <f>VLOOKUP($B456,[3]Taxonomy!$A:$K,8,)</f>
        <v>#N/A</v>
      </c>
      <c r="V456" t="e">
        <f>VLOOKUP($B456,[3]Taxonomy!$A:$K,9,)</f>
        <v>#N/A</v>
      </c>
      <c r="W456" t="e">
        <f>VLOOKUP($B456,[3]Taxonomy!$A:$K,10,)</f>
        <v>#N/A</v>
      </c>
      <c r="X456" t="e">
        <f>VLOOKUP($B456,[3]Taxonomy!$A:$K,11,)</f>
        <v>#N/A</v>
      </c>
      <c r="Y456" t="e">
        <f>VLOOKUP($B456,[3]Taxonomy!$A:$K,12,)</f>
        <v>#N/A</v>
      </c>
      <c r="Z456" t="e">
        <f>VLOOKUP($B456,[3]Taxonomy!$A:$K,13,)</f>
        <v>#N/A</v>
      </c>
    </row>
    <row r="457" spans="1:26" x14ac:dyDescent="0.25">
      <c r="A457" t="s">
        <v>969</v>
      </c>
      <c r="B457" t="s">
        <v>970</v>
      </c>
      <c r="C457" t="s">
        <v>948</v>
      </c>
      <c r="O457" t="e">
        <f>VLOOKUP($B457,[3]Taxonomy!$A:$K,2,)</f>
        <v>#N/A</v>
      </c>
      <c r="P457" t="e">
        <f>VLOOKUP($B457,[3]Taxonomy!$A:$K,3,)</f>
        <v>#N/A</v>
      </c>
      <c r="Q457" t="e">
        <f>VLOOKUP($B457,[3]Taxonomy!$A:$K,4,)</f>
        <v>#N/A</v>
      </c>
      <c r="R457" t="e">
        <f>VLOOKUP($B457,[3]Taxonomy!$A:$K,5,)</f>
        <v>#N/A</v>
      </c>
      <c r="S457" t="e">
        <f>VLOOKUP($B457,[3]Taxonomy!$A:$K,6,)</f>
        <v>#N/A</v>
      </c>
      <c r="T457" t="e">
        <f>VLOOKUP($B457,[3]Taxonomy!$A:$K,7,)</f>
        <v>#N/A</v>
      </c>
      <c r="U457" t="e">
        <f>VLOOKUP($B457,[3]Taxonomy!$A:$K,8,)</f>
        <v>#N/A</v>
      </c>
      <c r="V457" t="e">
        <f>VLOOKUP($B457,[3]Taxonomy!$A:$K,9,)</f>
        <v>#N/A</v>
      </c>
      <c r="W457" t="e">
        <f>VLOOKUP($B457,[3]Taxonomy!$A:$K,10,)</f>
        <v>#N/A</v>
      </c>
      <c r="X457" t="e">
        <f>VLOOKUP($B457,[3]Taxonomy!$A:$K,11,)</f>
        <v>#N/A</v>
      </c>
      <c r="Y457" t="e">
        <f>VLOOKUP($B457,[3]Taxonomy!$A:$K,12,)</f>
        <v>#N/A</v>
      </c>
      <c r="Z457" t="e">
        <f>VLOOKUP($B457,[3]Taxonomy!$A:$K,13,)</f>
        <v>#N/A</v>
      </c>
    </row>
    <row r="458" spans="1:26" x14ac:dyDescent="0.25">
      <c r="A458" t="s">
        <v>971</v>
      </c>
      <c r="B458" t="s">
        <v>972</v>
      </c>
      <c r="C458" t="s">
        <v>948</v>
      </c>
      <c r="O458" t="e">
        <f>VLOOKUP($B458,[3]Taxonomy!$A:$K,2,)</f>
        <v>#N/A</v>
      </c>
      <c r="P458" t="e">
        <f>VLOOKUP($B458,[3]Taxonomy!$A:$K,3,)</f>
        <v>#N/A</v>
      </c>
      <c r="Q458" t="e">
        <f>VLOOKUP($B458,[3]Taxonomy!$A:$K,4,)</f>
        <v>#N/A</v>
      </c>
      <c r="R458" t="e">
        <f>VLOOKUP($B458,[3]Taxonomy!$A:$K,5,)</f>
        <v>#N/A</v>
      </c>
      <c r="S458" t="e">
        <f>VLOOKUP($B458,[3]Taxonomy!$A:$K,6,)</f>
        <v>#N/A</v>
      </c>
      <c r="T458" t="e">
        <f>VLOOKUP($B458,[3]Taxonomy!$A:$K,7,)</f>
        <v>#N/A</v>
      </c>
      <c r="U458" t="e">
        <f>VLOOKUP($B458,[3]Taxonomy!$A:$K,8,)</f>
        <v>#N/A</v>
      </c>
      <c r="V458" t="e">
        <f>VLOOKUP($B458,[3]Taxonomy!$A:$K,9,)</f>
        <v>#N/A</v>
      </c>
      <c r="W458" t="e">
        <f>VLOOKUP($B458,[3]Taxonomy!$A:$K,10,)</f>
        <v>#N/A</v>
      </c>
      <c r="X458" t="e">
        <f>VLOOKUP($B458,[3]Taxonomy!$A:$K,11,)</f>
        <v>#N/A</v>
      </c>
      <c r="Y458" t="e">
        <f>VLOOKUP($B458,[3]Taxonomy!$A:$K,12,)</f>
        <v>#N/A</v>
      </c>
      <c r="Z458" t="e">
        <f>VLOOKUP($B458,[3]Taxonomy!$A:$K,13,)</f>
        <v>#N/A</v>
      </c>
    </row>
    <row r="459" spans="1:26" x14ac:dyDescent="0.25">
      <c r="A459" t="s">
        <v>973</v>
      </c>
      <c r="B459" t="s">
        <v>974</v>
      </c>
      <c r="C459" t="s">
        <v>948</v>
      </c>
      <c r="O459" t="e">
        <f>VLOOKUP($B459,[3]Taxonomy!$A:$K,2,)</f>
        <v>#N/A</v>
      </c>
      <c r="P459" t="e">
        <f>VLOOKUP($B459,[3]Taxonomy!$A:$K,3,)</f>
        <v>#N/A</v>
      </c>
      <c r="Q459" t="e">
        <f>VLOOKUP($B459,[3]Taxonomy!$A:$K,4,)</f>
        <v>#N/A</v>
      </c>
      <c r="R459" t="e">
        <f>VLOOKUP($B459,[3]Taxonomy!$A:$K,5,)</f>
        <v>#N/A</v>
      </c>
      <c r="S459" t="e">
        <f>VLOOKUP($B459,[3]Taxonomy!$A:$K,6,)</f>
        <v>#N/A</v>
      </c>
      <c r="T459" t="e">
        <f>VLOOKUP($B459,[3]Taxonomy!$A:$K,7,)</f>
        <v>#N/A</v>
      </c>
      <c r="U459" t="e">
        <f>VLOOKUP($B459,[3]Taxonomy!$A:$K,8,)</f>
        <v>#N/A</v>
      </c>
      <c r="V459" t="e">
        <f>VLOOKUP($B459,[3]Taxonomy!$A:$K,9,)</f>
        <v>#N/A</v>
      </c>
      <c r="W459" t="e">
        <f>VLOOKUP($B459,[3]Taxonomy!$A:$K,10,)</f>
        <v>#N/A</v>
      </c>
      <c r="X459" t="e">
        <f>VLOOKUP($B459,[3]Taxonomy!$A:$K,11,)</f>
        <v>#N/A</v>
      </c>
      <c r="Y459" t="e">
        <f>VLOOKUP($B459,[3]Taxonomy!$A:$K,12,)</f>
        <v>#N/A</v>
      </c>
      <c r="Z459" t="e">
        <f>VLOOKUP($B459,[3]Taxonomy!$A:$K,13,)</f>
        <v>#N/A</v>
      </c>
    </row>
    <row r="460" spans="1:26" x14ac:dyDescent="0.25">
      <c r="A460" t="s">
        <v>975</v>
      </c>
      <c r="B460" t="s">
        <v>976</v>
      </c>
      <c r="C460" t="s">
        <v>948</v>
      </c>
      <c r="O460" t="e">
        <f>VLOOKUP($B460,[3]Taxonomy!$A:$K,2,)</f>
        <v>#N/A</v>
      </c>
      <c r="P460" t="e">
        <f>VLOOKUP($B460,[3]Taxonomy!$A:$K,3,)</f>
        <v>#N/A</v>
      </c>
      <c r="Q460" t="e">
        <f>VLOOKUP($B460,[3]Taxonomy!$A:$K,4,)</f>
        <v>#N/A</v>
      </c>
      <c r="R460" t="e">
        <f>VLOOKUP($B460,[3]Taxonomy!$A:$K,5,)</f>
        <v>#N/A</v>
      </c>
      <c r="S460" t="e">
        <f>VLOOKUP($B460,[3]Taxonomy!$A:$K,6,)</f>
        <v>#N/A</v>
      </c>
      <c r="T460" t="e">
        <f>VLOOKUP($B460,[3]Taxonomy!$A:$K,7,)</f>
        <v>#N/A</v>
      </c>
      <c r="U460" t="e">
        <f>VLOOKUP($B460,[3]Taxonomy!$A:$K,8,)</f>
        <v>#N/A</v>
      </c>
      <c r="V460" t="e">
        <f>VLOOKUP($B460,[3]Taxonomy!$A:$K,9,)</f>
        <v>#N/A</v>
      </c>
      <c r="W460" t="e">
        <f>VLOOKUP($B460,[3]Taxonomy!$A:$K,10,)</f>
        <v>#N/A</v>
      </c>
      <c r="X460" t="e">
        <f>VLOOKUP($B460,[3]Taxonomy!$A:$K,11,)</f>
        <v>#N/A</v>
      </c>
      <c r="Y460" t="e">
        <f>VLOOKUP($B460,[3]Taxonomy!$A:$K,12,)</f>
        <v>#N/A</v>
      </c>
      <c r="Z460" t="e">
        <f>VLOOKUP($B460,[3]Taxonomy!$A:$K,13,)</f>
        <v>#N/A</v>
      </c>
    </row>
    <row r="461" spans="1:26" x14ac:dyDescent="0.25">
      <c r="A461" t="s">
        <v>977</v>
      </c>
      <c r="B461" t="s">
        <v>978</v>
      </c>
      <c r="C461" t="s">
        <v>948</v>
      </c>
      <c r="O461" t="e">
        <f>VLOOKUP($B461,[3]Taxonomy!$A:$K,2,)</f>
        <v>#N/A</v>
      </c>
      <c r="P461" t="e">
        <f>VLOOKUP($B461,[3]Taxonomy!$A:$K,3,)</f>
        <v>#N/A</v>
      </c>
      <c r="Q461" t="e">
        <f>VLOOKUP($B461,[3]Taxonomy!$A:$K,4,)</f>
        <v>#N/A</v>
      </c>
      <c r="R461" t="e">
        <f>VLOOKUP($B461,[3]Taxonomy!$A:$K,5,)</f>
        <v>#N/A</v>
      </c>
      <c r="S461" t="e">
        <f>VLOOKUP($B461,[3]Taxonomy!$A:$K,6,)</f>
        <v>#N/A</v>
      </c>
      <c r="T461" t="e">
        <f>VLOOKUP($B461,[3]Taxonomy!$A:$K,7,)</f>
        <v>#N/A</v>
      </c>
      <c r="U461" t="e">
        <f>VLOOKUP($B461,[3]Taxonomy!$A:$K,8,)</f>
        <v>#N/A</v>
      </c>
      <c r="V461" t="e">
        <f>VLOOKUP($B461,[3]Taxonomy!$A:$K,9,)</f>
        <v>#N/A</v>
      </c>
      <c r="W461" t="e">
        <f>VLOOKUP($B461,[3]Taxonomy!$A:$K,10,)</f>
        <v>#N/A</v>
      </c>
      <c r="X461" t="e">
        <f>VLOOKUP($B461,[3]Taxonomy!$A:$K,11,)</f>
        <v>#N/A</v>
      </c>
      <c r="Y461" t="e">
        <f>VLOOKUP($B461,[3]Taxonomy!$A:$K,12,)</f>
        <v>#N/A</v>
      </c>
      <c r="Z461" t="e">
        <f>VLOOKUP($B461,[3]Taxonomy!$A:$K,13,)</f>
        <v>#N/A</v>
      </c>
    </row>
    <row r="462" spans="1:26" x14ac:dyDescent="0.25">
      <c r="A462" t="s">
        <v>979</v>
      </c>
      <c r="B462" t="s">
        <v>980</v>
      </c>
      <c r="C462" t="s">
        <v>948</v>
      </c>
      <c r="O462" t="e">
        <f>VLOOKUP($B462,[3]Taxonomy!$A:$K,2,)</f>
        <v>#N/A</v>
      </c>
      <c r="P462" t="e">
        <f>VLOOKUP($B462,[3]Taxonomy!$A:$K,3,)</f>
        <v>#N/A</v>
      </c>
      <c r="Q462" t="e">
        <f>VLOOKUP($B462,[3]Taxonomy!$A:$K,4,)</f>
        <v>#N/A</v>
      </c>
      <c r="R462" t="e">
        <f>VLOOKUP($B462,[3]Taxonomy!$A:$K,5,)</f>
        <v>#N/A</v>
      </c>
      <c r="S462" t="e">
        <f>VLOOKUP($B462,[3]Taxonomy!$A:$K,6,)</f>
        <v>#N/A</v>
      </c>
      <c r="T462" t="e">
        <f>VLOOKUP($B462,[3]Taxonomy!$A:$K,7,)</f>
        <v>#N/A</v>
      </c>
      <c r="U462" t="e">
        <f>VLOOKUP($B462,[3]Taxonomy!$A:$K,8,)</f>
        <v>#N/A</v>
      </c>
      <c r="V462" t="e">
        <f>VLOOKUP($B462,[3]Taxonomy!$A:$K,9,)</f>
        <v>#N/A</v>
      </c>
      <c r="W462" t="e">
        <f>VLOOKUP($B462,[3]Taxonomy!$A:$K,10,)</f>
        <v>#N/A</v>
      </c>
      <c r="X462" t="e">
        <f>VLOOKUP($B462,[3]Taxonomy!$A:$K,11,)</f>
        <v>#N/A</v>
      </c>
      <c r="Y462" t="e">
        <f>VLOOKUP($B462,[3]Taxonomy!$A:$K,12,)</f>
        <v>#N/A</v>
      </c>
      <c r="Z462" t="e">
        <f>VLOOKUP($B462,[3]Taxonomy!$A:$K,13,)</f>
        <v>#N/A</v>
      </c>
    </row>
    <row r="463" spans="1:26" x14ac:dyDescent="0.25">
      <c r="A463" t="s">
        <v>981</v>
      </c>
      <c r="B463" t="s">
        <v>982</v>
      </c>
      <c r="C463" t="s">
        <v>948</v>
      </c>
      <c r="O463" t="e">
        <f>VLOOKUP($B463,[3]Taxonomy!$A:$K,2,)</f>
        <v>#N/A</v>
      </c>
      <c r="P463" t="e">
        <f>VLOOKUP($B463,[3]Taxonomy!$A:$K,3,)</f>
        <v>#N/A</v>
      </c>
      <c r="Q463" t="e">
        <f>VLOOKUP($B463,[3]Taxonomy!$A:$K,4,)</f>
        <v>#N/A</v>
      </c>
      <c r="R463" t="e">
        <f>VLOOKUP($B463,[3]Taxonomy!$A:$K,5,)</f>
        <v>#N/A</v>
      </c>
      <c r="S463" t="e">
        <f>VLOOKUP($B463,[3]Taxonomy!$A:$K,6,)</f>
        <v>#N/A</v>
      </c>
      <c r="T463" t="e">
        <f>VLOOKUP($B463,[3]Taxonomy!$A:$K,7,)</f>
        <v>#N/A</v>
      </c>
      <c r="U463" t="e">
        <f>VLOOKUP($B463,[3]Taxonomy!$A:$K,8,)</f>
        <v>#N/A</v>
      </c>
      <c r="V463" t="e">
        <f>VLOOKUP($B463,[3]Taxonomy!$A:$K,9,)</f>
        <v>#N/A</v>
      </c>
      <c r="W463" t="e">
        <f>VLOOKUP($B463,[3]Taxonomy!$A:$K,10,)</f>
        <v>#N/A</v>
      </c>
      <c r="X463" t="e">
        <f>VLOOKUP($B463,[3]Taxonomy!$A:$K,11,)</f>
        <v>#N/A</v>
      </c>
      <c r="Y463" t="e">
        <f>VLOOKUP($B463,[3]Taxonomy!$A:$K,12,)</f>
        <v>#N/A</v>
      </c>
      <c r="Z463" t="e">
        <f>VLOOKUP($B463,[3]Taxonomy!$A:$K,13,)</f>
        <v>#N/A</v>
      </c>
    </row>
    <row r="464" spans="1:26" x14ac:dyDescent="0.25">
      <c r="A464" t="s">
        <v>983</v>
      </c>
      <c r="B464" t="s">
        <v>984</v>
      </c>
      <c r="C464" t="s">
        <v>948</v>
      </c>
      <c r="O464" t="e">
        <f>VLOOKUP($B464,[3]Taxonomy!$A:$K,2,)</f>
        <v>#N/A</v>
      </c>
      <c r="P464" t="e">
        <f>VLOOKUP($B464,[3]Taxonomy!$A:$K,3,)</f>
        <v>#N/A</v>
      </c>
      <c r="Q464" t="e">
        <f>VLOOKUP($B464,[3]Taxonomy!$A:$K,4,)</f>
        <v>#N/A</v>
      </c>
      <c r="R464" t="e">
        <f>VLOOKUP($B464,[3]Taxonomy!$A:$K,5,)</f>
        <v>#N/A</v>
      </c>
      <c r="S464" t="e">
        <f>VLOOKUP($B464,[3]Taxonomy!$A:$K,6,)</f>
        <v>#N/A</v>
      </c>
      <c r="T464" t="e">
        <f>VLOOKUP($B464,[3]Taxonomy!$A:$K,7,)</f>
        <v>#N/A</v>
      </c>
      <c r="U464" t="e">
        <f>VLOOKUP($B464,[3]Taxonomy!$A:$K,8,)</f>
        <v>#N/A</v>
      </c>
      <c r="V464" t="e">
        <f>VLOOKUP($B464,[3]Taxonomy!$A:$K,9,)</f>
        <v>#N/A</v>
      </c>
      <c r="W464" t="e">
        <f>VLOOKUP($B464,[3]Taxonomy!$A:$K,10,)</f>
        <v>#N/A</v>
      </c>
      <c r="X464" t="e">
        <f>VLOOKUP($B464,[3]Taxonomy!$A:$K,11,)</f>
        <v>#N/A</v>
      </c>
      <c r="Y464" t="e">
        <f>VLOOKUP($B464,[3]Taxonomy!$A:$K,12,)</f>
        <v>#N/A</v>
      </c>
      <c r="Z464" t="e">
        <f>VLOOKUP($B464,[3]Taxonomy!$A:$K,13,)</f>
        <v>#N/A</v>
      </c>
    </row>
    <row r="465" spans="1:26" x14ac:dyDescent="0.25">
      <c r="A465" t="s">
        <v>985</v>
      </c>
      <c r="B465" t="s">
        <v>986</v>
      </c>
      <c r="C465" t="s">
        <v>948</v>
      </c>
      <c r="O465" t="e">
        <f>VLOOKUP($B465,[3]Taxonomy!$A:$K,2,)</f>
        <v>#N/A</v>
      </c>
      <c r="P465" t="e">
        <f>VLOOKUP($B465,[3]Taxonomy!$A:$K,3,)</f>
        <v>#N/A</v>
      </c>
      <c r="Q465" t="e">
        <f>VLOOKUP($B465,[3]Taxonomy!$A:$K,4,)</f>
        <v>#N/A</v>
      </c>
      <c r="R465" t="e">
        <f>VLOOKUP($B465,[3]Taxonomy!$A:$K,5,)</f>
        <v>#N/A</v>
      </c>
      <c r="S465" t="e">
        <f>VLOOKUP($B465,[3]Taxonomy!$A:$K,6,)</f>
        <v>#N/A</v>
      </c>
      <c r="T465" t="e">
        <f>VLOOKUP($B465,[3]Taxonomy!$A:$K,7,)</f>
        <v>#N/A</v>
      </c>
      <c r="U465" t="e">
        <f>VLOOKUP($B465,[3]Taxonomy!$A:$K,8,)</f>
        <v>#N/A</v>
      </c>
      <c r="V465" t="e">
        <f>VLOOKUP($B465,[3]Taxonomy!$A:$K,9,)</f>
        <v>#N/A</v>
      </c>
      <c r="W465" t="e">
        <f>VLOOKUP($B465,[3]Taxonomy!$A:$K,10,)</f>
        <v>#N/A</v>
      </c>
      <c r="X465" t="e">
        <f>VLOOKUP($B465,[3]Taxonomy!$A:$K,11,)</f>
        <v>#N/A</v>
      </c>
      <c r="Y465" t="e">
        <f>VLOOKUP($B465,[3]Taxonomy!$A:$K,12,)</f>
        <v>#N/A</v>
      </c>
      <c r="Z465" t="e">
        <f>VLOOKUP($B465,[3]Taxonomy!$A:$K,13,)</f>
        <v>#N/A</v>
      </c>
    </row>
    <row r="466" spans="1:26" x14ac:dyDescent="0.25">
      <c r="A466" t="s">
        <v>987</v>
      </c>
      <c r="B466" t="s">
        <v>988</v>
      </c>
      <c r="C466" t="s">
        <v>948</v>
      </c>
      <c r="O466" t="e">
        <f>VLOOKUP($B466,[3]Taxonomy!$A:$K,2,)</f>
        <v>#N/A</v>
      </c>
      <c r="P466" t="e">
        <f>VLOOKUP($B466,[3]Taxonomy!$A:$K,3,)</f>
        <v>#N/A</v>
      </c>
      <c r="Q466" t="e">
        <f>VLOOKUP($B466,[3]Taxonomy!$A:$K,4,)</f>
        <v>#N/A</v>
      </c>
      <c r="R466" t="e">
        <f>VLOOKUP($B466,[3]Taxonomy!$A:$K,5,)</f>
        <v>#N/A</v>
      </c>
      <c r="S466" t="e">
        <f>VLOOKUP($B466,[3]Taxonomy!$A:$K,6,)</f>
        <v>#N/A</v>
      </c>
      <c r="T466" t="e">
        <f>VLOOKUP($B466,[3]Taxonomy!$A:$K,7,)</f>
        <v>#N/A</v>
      </c>
      <c r="U466" t="e">
        <f>VLOOKUP($B466,[3]Taxonomy!$A:$K,8,)</f>
        <v>#N/A</v>
      </c>
      <c r="V466" t="e">
        <f>VLOOKUP($B466,[3]Taxonomy!$A:$K,9,)</f>
        <v>#N/A</v>
      </c>
      <c r="W466" t="e">
        <f>VLOOKUP($B466,[3]Taxonomy!$A:$K,10,)</f>
        <v>#N/A</v>
      </c>
      <c r="X466" t="e">
        <f>VLOOKUP($B466,[3]Taxonomy!$A:$K,11,)</f>
        <v>#N/A</v>
      </c>
      <c r="Y466" t="e">
        <f>VLOOKUP($B466,[3]Taxonomy!$A:$K,12,)</f>
        <v>#N/A</v>
      </c>
      <c r="Z466" t="e">
        <f>VLOOKUP($B466,[3]Taxonomy!$A:$K,13,)</f>
        <v>#N/A</v>
      </c>
    </row>
    <row r="467" spans="1:26" x14ac:dyDescent="0.25">
      <c r="A467" t="s">
        <v>989</v>
      </c>
      <c r="B467" t="s">
        <v>990</v>
      </c>
      <c r="C467" t="s">
        <v>948</v>
      </c>
      <c r="O467" t="e">
        <f>VLOOKUP($B467,[3]Taxonomy!$A:$K,2,)</f>
        <v>#N/A</v>
      </c>
      <c r="P467" t="e">
        <f>VLOOKUP($B467,[3]Taxonomy!$A:$K,3,)</f>
        <v>#N/A</v>
      </c>
      <c r="Q467" t="e">
        <f>VLOOKUP($B467,[3]Taxonomy!$A:$K,4,)</f>
        <v>#N/A</v>
      </c>
      <c r="R467" t="e">
        <f>VLOOKUP($B467,[3]Taxonomy!$A:$K,5,)</f>
        <v>#N/A</v>
      </c>
      <c r="S467" t="e">
        <f>VLOOKUP($B467,[3]Taxonomy!$A:$K,6,)</f>
        <v>#N/A</v>
      </c>
      <c r="T467" t="e">
        <f>VLOOKUP($B467,[3]Taxonomy!$A:$K,7,)</f>
        <v>#N/A</v>
      </c>
      <c r="U467" t="e">
        <f>VLOOKUP($B467,[3]Taxonomy!$A:$K,8,)</f>
        <v>#N/A</v>
      </c>
      <c r="V467" t="e">
        <f>VLOOKUP($B467,[3]Taxonomy!$A:$K,9,)</f>
        <v>#N/A</v>
      </c>
      <c r="W467" t="e">
        <f>VLOOKUP($B467,[3]Taxonomy!$A:$K,10,)</f>
        <v>#N/A</v>
      </c>
      <c r="X467" t="e">
        <f>VLOOKUP($B467,[3]Taxonomy!$A:$K,11,)</f>
        <v>#N/A</v>
      </c>
      <c r="Y467" t="e">
        <f>VLOOKUP($B467,[3]Taxonomy!$A:$K,12,)</f>
        <v>#N/A</v>
      </c>
      <c r="Z467" t="e">
        <f>VLOOKUP($B467,[3]Taxonomy!$A:$K,13,)</f>
        <v>#N/A</v>
      </c>
    </row>
    <row r="468" spans="1:26" x14ac:dyDescent="0.25">
      <c r="A468" t="s">
        <v>991</v>
      </c>
      <c r="B468" t="s">
        <v>992</v>
      </c>
      <c r="C468" t="s">
        <v>948</v>
      </c>
      <c r="O468" t="e">
        <f>VLOOKUP($B468,[3]Taxonomy!$A:$K,2,)</f>
        <v>#N/A</v>
      </c>
      <c r="P468" t="e">
        <f>VLOOKUP($B468,[3]Taxonomy!$A:$K,3,)</f>
        <v>#N/A</v>
      </c>
      <c r="Q468" t="e">
        <f>VLOOKUP($B468,[3]Taxonomy!$A:$K,4,)</f>
        <v>#N/A</v>
      </c>
      <c r="R468" t="e">
        <f>VLOOKUP($B468,[3]Taxonomy!$A:$K,5,)</f>
        <v>#N/A</v>
      </c>
      <c r="S468" t="e">
        <f>VLOOKUP($B468,[3]Taxonomy!$A:$K,6,)</f>
        <v>#N/A</v>
      </c>
      <c r="T468" t="e">
        <f>VLOOKUP($B468,[3]Taxonomy!$A:$K,7,)</f>
        <v>#N/A</v>
      </c>
      <c r="U468" t="e">
        <f>VLOOKUP($B468,[3]Taxonomy!$A:$K,8,)</f>
        <v>#N/A</v>
      </c>
      <c r="V468" t="e">
        <f>VLOOKUP($B468,[3]Taxonomy!$A:$K,9,)</f>
        <v>#N/A</v>
      </c>
      <c r="W468" t="e">
        <f>VLOOKUP($B468,[3]Taxonomy!$A:$K,10,)</f>
        <v>#N/A</v>
      </c>
      <c r="X468" t="e">
        <f>VLOOKUP($B468,[3]Taxonomy!$A:$K,11,)</f>
        <v>#N/A</v>
      </c>
      <c r="Y468" t="e">
        <f>VLOOKUP($B468,[3]Taxonomy!$A:$K,12,)</f>
        <v>#N/A</v>
      </c>
      <c r="Z468" t="e">
        <f>VLOOKUP($B468,[3]Taxonomy!$A:$K,13,)</f>
        <v>#N/A</v>
      </c>
    </row>
    <row r="469" spans="1:26" x14ac:dyDescent="0.25">
      <c r="A469" t="s">
        <v>993</v>
      </c>
      <c r="B469" t="s">
        <v>994</v>
      </c>
      <c r="C469" t="s">
        <v>948</v>
      </c>
      <c r="M469">
        <f>VLOOKUP(B469,[4]Sheet1!$C:$E,3,)</f>
        <v>0</v>
      </c>
      <c r="O469" t="e">
        <f>VLOOKUP($B469,[3]Taxonomy!$A:$K,2,)</f>
        <v>#N/A</v>
      </c>
      <c r="P469" t="e">
        <f>VLOOKUP($B469,[3]Taxonomy!$A:$K,3,)</f>
        <v>#N/A</v>
      </c>
      <c r="Q469" t="e">
        <f>VLOOKUP($B469,[3]Taxonomy!$A:$K,4,)</f>
        <v>#N/A</v>
      </c>
      <c r="R469" t="e">
        <f>VLOOKUP($B469,[3]Taxonomy!$A:$K,5,)</f>
        <v>#N/A</v>
      </c>
      <c r="S469" t="e">
        <f>VLOOKUP($B469,[3]Taxonomy!$A:$K,6,)</f>
        <v>#N/A</v>
      </c>
      <c r="T469" t="e">
        <f>VLOOKUP($B469,[3]Taxonomy!$A:$K,7,)</f>
        <v>#N/A</v>
      </c>
      <c r="U469" t="e">
        <f>VLOOKUP($B469,[3]Taxonomy!$A:$K,8,)</f>
        <v>#N/A</v>
      </c>
      <c r="V469" t="e">
        <f>VLOOKUP($B469,[3]Taxonomy!$A:$K,9,)</f>
        <v>#N/A</v>
      </c>
      <c r="W469" t="e">
        <f>VLOOKUP($B469,[3]Taxonomy!$A:$K,10,)</f>
        <v>#N/A</v>
      </c>
      <c r="X469" t="e">
        <f>VLOOKUP($B469,[3]Taxonomy!$A:$K,11,)</f>
        <v>#N/A</v>
      </c>
      <c r="Y469" t="e">
        <f>VLOOKUP($B469,[3]Taxonomy!$A:$K,12,)</f>
        <v>#N/A</v>
      </c>
      <c r="Z469" t="e">
        <f>VLOOKUP($B469,[3]Taxonomy!$A:$K,13,)</f>
        <v>#N/A</v>
      </c>
    </row>
    <row r="470" spans="1:26" x14ac:dyDescent="0.25">
      <c r="A470" t="s">
        <v>995</v>
      </c>
      <c r="B470" t="s">
        <v>996</v>
      </c>
      <c r="C470" t="s">
        <v>948</v>
      </c>
      <c r="M470">
        <f>VLOOKUP(B470,[4]Sheet1!$C:$E,3,)</f>
        <v>0</v>
      </c>
      <c r="O470" t="e">
        <f>VLOOKUP($B470,[3]Taxonomy!$A:$K,2,)</f>
        <v>#N/A</v>
      </c>
      <c r="P470" t="e">
        <f>VLOOKUP($B470,[3]Taxonomy!$A:$K,3,)</f>
        <v>#N/A</v>
      </c>
      <c r="Q470" t="e">
        <f>VLOOKUP($B470,[3]Taxonomy!$A:$K,4,)</f>
        <v>#N/A</v>
      </c>
      <c r="R470" t="e">
        <f>VLOOKUP($B470,[3]Taxonomy!$A:$K,5,)</f>
        <v>#N/A</v>
      </c>
      <c r="S470" t="e">
        <f>VLOOKUP($B470,[3]Taxonomy!$A:$K,6,)</f>
        <v>#N/A</v>
      </c>
      <c r="T470" t="e">
        <f>VLOOKUP($B470,[3]Taxonomy!$A:$K,7,)</f>
        <v>#N/A</v>
      </c>
      <c r="U470" t="e">
        <f>VLOOKUP($B470,[3]Taxonomy!$A:$K,8,)</f>
        <v>#N/A</v>
      </c>
      <c r="V470" t="e">
        <f>VLOOKUP($B470,[3]Taxonomy!$A:$K,9,)</f>
        <v>#N/A</v>
      </c>
      <c r="W470" t="e">
        <f>VLOOKUP($B470,[3]Taxonomy!$A:$K,10,)</f>
        <v>#N/A</v>
      </c>
      <c r="X470" t="e">
        <f>VLOOKUP($B470,[3]Taxonomy!$A:$K,11,)</f>
        <v>#N/A</v>
      </c>
      <c r="Y470" t="e">
        <f>VLOOKUP($B470,[3]Taxonomy!$A:$K,12,)</f>
        <v>#N/A</v>
      </c>
      <c r="Z470" t="e">
        <f>VLOOKUP($B470,[3]Taxonomy!$A:$K,13,)</f>
        <v>#N/A</v>
      </c>
    </row>
    <row r="471" spans="1:26" x14ac:dyDescent="0.25">
      <c r="A471" t="s">
        <v>997</v>
      </c>
      <c r="B471" t="s">
        <v>998</v>
      </c>
      <c r="C471" t="s">
        <v>948</v>
      </c>
      <c r="M471">
        <f>VLOOKUP(B471,[4]Sheet1!$C:$E,3,)</f>
        <v>0</v>
      </c>
      <c r="O471" t="e">
        <f>VLOOKUP($B471,[3]Taxonomy!$A:$K,2,)</f>
        <v>#N/A</v>
      </c>
      <c r="P471" t="e">
        <f>VLOOKUP($B471,[3]Taxonomy!$A:$K,3,)</f>
        <v>#N/A</v>
      </c>
      <c r="Q471" t="e">
        <f>VLOOKUP($B471,[3]Taxonomy!$A:$K,4,)</f>
        <v>#N/A</v>
      </c>
      <c r="R471" t="e">
        <f>VLOOKUP($B471,[3]Taxonomy!$A:$K,5,)</f>
        <v>#N/A</v>
      </c>
      <c r="S471" t="e">
        <f>VLOOKUP($B471,[3]Taxonomy!$A:$K,6,)</f>
        <v>#N/A</v>
      </c>
      <c r="T471" t="e">
        <f>VLOOKUP($B471,[3]Taxonomy!$A:$K,7,)</f>
        <v>#N/A</v>
      </c>
      <c r="U471" t="e">
        <f>VLOOKUP($B471,[3]Taxonomy!$A:$K,8,)</f>
        <v>#N/A</v>
      </c>
      <c r="V471" t="e">
        <f>VLOOKUP($B471,[3]Taxonomy!$A:$K,9,)</f>
        <v>#N/A</v>
      </c>
      <c r="W471" t="e">
        <f>VLOOKUP($B471,[3]Taxonomy!$A:$K,10,)</f>
        <v>#N/A</v>
      </c>
      <c r="X471" t="e">
        <f>VLOOKUP($B471,[3]Taxonomy!$A:$K,11,)</f>
        <v>#N/A</v>
      </c>
      <c r="Y471" t="e">
        <f>VLOOKUP($B471,[3]Taxonomy!$A:$K,12,)</f>
        <v>#N/A</v>
      </c>
      <c r="Z471" t="e">
        <f>VLOOKUP($B471,[3]Taxonomy!$A:$K,13,)</f>
        <v>#N/A</v>
      </c>
    </row>
    <row r="472" spans="1:26" x14ac:dyDescent="0.25">
      <c r="A472" t="s">
        <v>999</v>
      </c>
      <c r="B472" t="s">
        <v>1000</v>
      </c>
      <c r="C472" t="s">
        <v>948</v>
      </c>
      <c r="M472">
        <f>VLOOKUP(B472,[4]Sheet1!$C:$E,3,)</f>
        <v>0</v>
      </c>
      <c r="O472" t="e">
        <f>VLOOKUP($B472,[3]Taxonomy!$A:$K,2,)</f>
        <v>#N/A</v>
      </c>
      <c r="P472" t="e">
        <f>VLOOKUP($B472,[3]Taxonomy!$A:$K,3,)</f>
        <v>#N/A</v>
      </c>
      <c r="Q472" t="e">
        <f>VLOOKUP($B472,[3]Taxonomy!$A:$K,4,)</f>
        <v>#N/A</v>
      </c>
      <c r="R472" t="e">
        <f>VLOOKUP($B472,[3]Taxonomy!$A:$K,5,)</f>
        <v>#N/A</v>
      </c>
      <c r="S472" t="e">
        <f>VLOOKUP($B472,[3]Taxonomy!$A:$K,6,)</f>
        <v>#N/A</v>
      </c>
      <c r="T472" t="e">
        <f>VLOOKUP($B472,[3]Taxonomy!$A:$K,7,)</f>
        <v>#N/A</v>
      </c>
      <c r="U472" t="e">
        <f>VLOOKUP($B472,[3]Taxonomy!$A:$K,8,)</f>
        <v>#N/A</v>
      </c>
      <c r="V472" t="e">
        <f>VLOOKUP($B472,[3]Taxonomy!$A:$K,9,)</f>
        <v>#N/A</v>
      </c>
      <c r="W472" t="e">
        <f>VLOOKUP($B472,[3]Taxonomy!$A:$K,10,)</f>
        <v>#N/A</v>
      </c>
      <c r="X472" t="e">
        <f>VLOOKUP($B472,[3]Taxonomy!$A:$K,11,)</f>
        <v>#N/A</v>
      </c>
      <c r="Y472" t="e">
        <f>VLOOKUP($B472,[3]Taxonomy!$A:$K,12,)</f>
        <v>#N/A</v>
      </c>
      <c r="Z472" t="e">
        <f>VLOOKUP($B472,[3]Taxonomy!$A:$K,13,)</f>
        <v>#N/A</v>
      </c>
    </row>
    <row r="473" spans="1:26" x14ac:dyDescent="0.25">
      <c r="A473" t="s">
        <v>1001</v>
      </c>
      <c r="B473" t="s">
        <v>1002</v>
      </c>
      <c r="C473" t="s">
        <v>948</v>
      </c>
      <c r="M473">
        <f>VLOOKUP(B473,[4]Sheet1!$C:$E,3,)</f>
        <v>0</v>
      </c>
      <c r="O473" t="e">
        <f>VLOOKUP($B473,[3]Taxonomy!$A:$K,2,)</f>
        <v>#N/A</v>
      </c>
      <c r="P473" t="e">
        <f>VLOOKUP($B473,[3]Taxonomy!$A:$K,3,)</f>
        <v>#N/A</v>
      </c>
      <c r="Q473" t="e">
        <f>VLOOKUP($B473,[3]Taxonomy!$A:$K,4,)</f>
        <v>#N/A</v>
      </c>
      <c r="R473" t="e">
        <f>VLOOKUP($B473,[3]Taxonomy!$A:$K,5,)</f>
        <v>#N/A</v>
      </c>
      <c r="S473" t="e">
        <f>VLOOKUP($B473,[3]Taxonomy!$A:$K,6,)</f>
        <v>#N/A</v>
      </c>
      <c r="T473" t="e">
        <f>VLOOKUP($B473,[3]Taxonomy!$A:$K,7,)</f>
        <v>#N/A</v>
      </c>
      <c r="U473" t="e">
        <f>VLOOKUP($B473,[3]Taxonomy!$A:$K,8,)</f>
        <v>#N/A</v>
      </c>
      <c r="V473" t="e">
        <f>VLOOKUP($B473,[3]Taxonomy!$A:$K,9,)</f>
        <v>#N/A</v>
      </c>
      <c r="W473" t="e">
        <f>VLOOKUP($B473,[3]Taxonomy!$A:$K,10,)</f>
        <v>#N/A</v>
      </c>
      <c r="X473" t="e">
        <f>VLOOKUP($B473,[3]Taxonomy!$A:$K,11,)</f>
        <v>#N/A</v>
      </c>
      <c r="Y473" t="e">
        <f>VLOOKUP($B473,[3]Taxonomy!$A:$K,12,)</f>
        <v>#N/A</v>
      </c>
      <c r="Z473" t="e">
        <f>VLOOKUP($B473,[3]Taxonomy!$A:$K,13,)</f>
        <v>#N/A</v>
      </c>
    </row>
    <row r="474" spans="1:26" x14ac:dyDescent="0.25">
      <c r="A474" t="s">
        <v>1003</v>
      </c>
      <c r="B474" t="s">
        <v>1004</v>
      </c>
      <c r="C474" t="s">
        <v>948</v>
      </c>
      <c r="M474">
        <f>VLOOKUP(B474,[4]Sheet1!$C:$E,3,)</f>
        <v>0</v>
      </c>
      <c r="O474" t="e">
        <f>VLOOKUP($B474,[3]Taxonomy!$A:$K,2,)</f>
        <v>#N/A</v>
      </c>
      <c r="P474" t="e">
        <f>VLOOKUP($B474,[3]Taxonomy!$A:$K,3,)</f>
        <v>#N/A</v>
      </c>
      <c r="Q474" t="e">
        <f>VLOOKUP($B474,[3]Taxonomy!$A:$K,4,)</f>
        <v>#N/A</v>
      </c>
      <c r="R474" t="e">
        <f>VLOOKUP($B474,[3]Taxonomy!$A:$K,5,)</f>
        <v>#N/A</v>
      </c>
      <c r="S474" t="e">
        <f>VLOOKUP($B474,[3]Taxonomy!$A:$K,6,)</f>
        <v>#N/A</v>
      </c>
      <c r="T474" t="e">
        <f>VLOOKUP($B474,[3]Taxonomy!$A:$K,7,)</f>
        <v>#N/A</v>
      </c>
      <c r="U474" t="e">
        <f>VLOOKUP($B474,[3]Taxonomy!$A:$K,8,)</f>
        <v>#N/A</v>
      </c>
      <c r="V474" t="e">
        <f>VLOOKUP($B474,[3]Taxonomy!$A:$K,9,)</f>
        <v>#N/A</v>
      </c>
      <c r="W474" t="e">
        <f>VLOOKUP($B474,[3]Taxonomy!$A:$K,10,)</f>
        <v>#N/A</v>
      </c>
      <c r="X474" t="e">
        <f>VLOOKUP($B474,[3]Taxonomy!$A:$K,11,)</f>
        <v>#N/A</v>
      </c>
      <c r="Y474" t="e">
        <f>VLOOKUP($B474,[3]Taxonomy!$A:$K,12,)</f>
        <v>#N/A</v>
      </c>
      <c r="Z474" t="e">
        <f>VLOOKUP($B474,[3]Taxonomy!$A:$K,13,)</f>
        <v>#N/A</v>
      </c>
    </row>
    <row r="475" spans="1:26" x14ac:dyDescent="0.25">
      <c r="A475" t="s">
        <v>1005</v>
      </c>
      <c r="B475" t="s">
        <v>1006</v>
      </c>
      <c r="C475" t="s">
        <v>948</v>
      </c>
      <c r="M475">
        <f>VLOOKUP(B475,'[3]Lab Sheet'!$C:$E,3,)</f>
        <v>0</v>
      </c>
      <c r="O475" t="str">
        <f>VLOOKUP($B475,[3]Taxonomy!$A:$K,2,)</f>
        <v>Arthropoda</v>
      </c>
    </row>
    <row r="476" spans="1:26" x14ac:dyDescent="0.25">
      <c r="A476" t="s">
        <v>1007</v>
      </c>
      <c r="B476" t="s">
        <v>1008</v>
      </c>
      <c r="C476" t="s">
        <v>948</v>
      </c>
      <c r="M476">
        <f>VLOOKUP(B476,'[3]Lab Sheet'!$C:$E,3,)</f>
        <v>0</v>
      </c>
      <c r="O476" t="str">
        <f>VLOOKUP($B476,[3]Taxonomy!$A:$K,2,)</f>
        <v>Arthropoda</v>
      </c>
    </row>
    <row r="477" spans="1:26" x14ac:dyDescent="0.25">
      <c r="A477" t="s">
        <v>1009</v>
      </c>
      <c r="B477" t="s">
        <v>1010</v>
      </c>
      <c r="C477" t="s">
        <v>948</v>
      </c>
      <c r="M477">
        <f>VLOOKUP(B477,[4]Sheet1!$C:$E,3,)</f>
        <v>0</v>
      </c>
      <c r="O477" t="e">
        <f>VLOOKUP($B477,[3]Taxonomy!$A:$K,2,)</f>
        <v>#N/A</v>
      </c>
      <c r="P477" t="e">
        <f>VLOOKUP($B477,[3]Taxonomy!$A:$K,3,)</f>
        <v>#N/A</v>
      </c>
      <c r="Q477" t="e">
        <f>VLOOKUP($B477,[3]Taxonomy!$A:$K,4,)</f>
        <v>#N/A</v>
      </c>
      <c r="R477" t="e">
        <f>VLOOKUP($B477,[3]Taxonomy!$A:$K,5,)</f>
        <v>#N/A</v>
      </c>
      <c r="S477" t="e">
        <f>VLOOKUP($B477,[3]Taxonomy!$A:$K,6,)</f>
        <v>#N/A</v>
      </c>
      <c r="T477" t="e">
        <f>VLOOKUP($B477,[3]Taxonomy!$A:$K,7,)</f>
        <v>#N/A</v>
      </c>
      <c r="U477" t="e">
        <f>VLOOKUP($B477,[3]Taxonomy!$A:$K,8,)</f>
        <v>#N/A</v>
      </c>
      <c r="V477" t="e">
        <f>VLOOKUP($B477,[3]Taxonomy!$A:$K,9,)</f>
        <v>#N/A</v>
      </c>
      <c r="W477" t="e">
        <f>VLOOKUP($B477,[3]Taxonomy!$A:$K,10,)</f>
        <v>#N/A</v>
      </c>
      <c r="X477" t="e">
        <f>VLOOKUP($B477,[3]Taxonomy!$A:$K,11,)</f>
        <v>#N/A</v>
      </c>
      <c r="Y477" t="e">
        <f>VLOOKUP($B477,[3]Taxonomy!$A:$K,12,)</f>
        <v>#N/A</v>
      </c>
      <c r="Z477" t="e">
        <f>VLOOKUP($B477,[3]Taxonomy!$A:$K,13,)</f>
        <v>#N/A</v>
      </c>
    </row>
    <row r="478" spans="1:26" x14ac:dyDescent="0.25">
      <c r="A478" t="s">
        <v>1011</v>
      </c>
      <c r="B478" t="s">
        <v>1012</v>
      </c>
      <c r="C478" t="s">
        <v>948</v>
      </c>
      <c r="M478">
        <f>VLOOKUP(B478,[4]Sheet1!$C:$E,3,)</f>
        <v>0</v>
      </c>
      <c r="O478" t="e">
        <f>VLOOKUP($B478,[3]Taxonomy!$A:$K,2,)</f>
        <v>#N/A</v>
      </c>
      <c r="P478" t="e">
        <f>VLOOKUP($B478,[3]Taxonomy!$A:$K,3,)</f>
        <v>#N/A</v>
      </c>
      <c r="Q478" t="e">
        <f>VLOOKUP($B478,[3]Taxonomy!$A:$K,4,)</f>
        <v>#N/A</v>
      </c>
      <c r="R478" t="e">
        <f>VLOOKUP($B478,[3]Taxonomy!$A:$K,5,)</f>
        <v>#N/A</v>
      </c>
      <c r="S478" t="e">
        <f>VLOOKUP($B478,[3]Taxonomy!$A:$K,6,)</f>
        <v>#N/A</v>
      </c>
      <c r="T478" t="e">
        <f>VLOOKUP($B478,[3]Taxonomy!$A:$K,7,)</f>
        <v>#N/A</v>
      </c>
      <c r="U478" t="e">
        <f>VLOOKUP($B478,[3]Taxonomy!$A:$K,8,)</f>
        <v>#N/A</v>
      </c>
      <c r="V478" t="e">
        <f>VLOOKUP($B478,[3]Taxonomy!$A:$K,9,)</f>
        <v>#N/A</v>
      </c>
      <c r="W478" t="e">
        <f>VLOOKUP($B478,[3]Taxonomy!$A:$K,10,)</f>
        <v>#N/A</v>
      </c>
      <c r="X478" t="e">
        <f>VLOOKUP($B478,[3]Taxonomy!$A:$K,11,)</f>
        <v>#N/A</v>
      </c>
      <c r="Y478" t="e">
        <f>VLOOKUP($B478,[3]Taxonomy!$A:$K,12,)</f>
        <v>#N/A</v>
      </c>
      <c r="Z478" t="e">
        <f>VLOOKUP($B478,[3]Taxonomy!$A:$K,13,)</f>
        <v>#N/A</v>
      </c>
    </row>
    <row r="479" spans="1:26" x14ac:dyDescent="0.25">
      <c r="A479" t="s">
        <v>1013</v>
      </c>
      <c r="B479" t="s">
        <v>1014</v>
      </c>
      <c r="C479" t="s">
        <v>948</v>
      </c>
      <c r="M479">
        <f>VLOOKUP(B479,[4]Sheet1!$C:$E,3,)</f>
        <v>0</v>
      </c>
      <c r="O479" t="e">
        <f>VLOOKUP($B479,[3]Taxonomy!$A:$K,2,)</f>
        <v>#N/A</v>
      </c>
      <c r="P479" t="e">
        <f>VLOOKUP($B479,[3]Taxonomy!$A:$K,3,)</f>
        <v>#N/A</v>
      </c>
      <c r="Q479" t="e">
        <f>VLOOKUP($B479,[3]Taxonomy!$A:$K,4,)</f>
        <v>#N/A</v>
      </c>
      <c r="R479" t="e">
        <f>VLOOKUP($B479,[3]Taxonomy!$A:$K,5,)</f>
        <v>#N/A</v>
      </c>
      <c r="S479" t="e">
        <f>VLOOKUP($B479,[3]Taxonomy!$A:$K,6,)</f>
        <v>#N/A</v>
      </c>
      <c r="T479" t="e">
        <f>VLOOKUP($B479,[3]Taxonomy!$A:$K,7,)</f>
        <v>#N/A</v>
      </c>
      <c r="U479" t="e">
        <f>VLOOKUP($B479,[3]Taxonomy!$A:$K,8,)</f>
        <v>#N/A</v>
      </c>
      <c r="V479" t="e">
        <f>VLOOKUP($B479,[3]Taxonomy!$A:$K,9,)</f>
        <v>#N/A</v>
      </c>
      <c r="W479" t="e">
        <f>VLOOKUP($B479,[3]Taxonomy!$A:$K,10,)</f>
        <v>#N/A</v>
      </c>
      <c r="X479" t="e">
        <f>VLOOKUP($B479,[3]Taxonomy!$A:$K,11,)</f>
        <v>#N/A</v>
      </c>
      <c r="Y479" t="e">
        <f>VLOOKUP($B479,[3]Taxonomy!$A:$K,12,)</f>
        <v>#N/A</v>
      </c>
      <c r="Z479" t="e">
        <f>VLOOKUP($B479,[3]Taxonomy!$A:$K,13,)</f>
        <v>#N/A</v>
      </c>
    </row>
    <row r="480" spans="1:26" x14ac:dyDescent="0.25">
      <c r="A480" t="s">
        <v>1015</v>
      </c>
      <c r="B480" t="s">
        <v>1016</v>
      </c>
      <c r="C480" t="s">
        <v>1017</v>
      </c>
      <c r="O480" t="e">
        <f>VLOOKUP($B480,[3]Taxonomy!$A:$K,2,)</f>
        <v>#N/A</v>
      </c>
      <c r="P480" t="e">
        <f>VLOOKUP($B480,[3]Taxonomy!$A:$K,3,)</f>
        <v>#N/A</v>
      </c>
      <c r="Q480" t="e">
        <f>VLOOKUP($B480,[3]Taxonomy!$A:$K,4,)</f>
        <v>#N/A</v>
      </c>
      <c r="R480" t="e">
        <f>VLOOKUP($B480,[3]Taxonomy!$A:$K,5,)</f>
        <v>#N/A</v>
      </c>
      <c r="S480" t="e">
        <f>VLOOKUP($B480,[3]Taxonomy!$A:$K,6,)</f>
        <v>#N/A</v>
      </c>
      <c r="T480" t="e">
        <f>VLOOKUP($B480,[3]Taxonomy!$A:$K,7,)</f>
        <v>#N/A</v>
      </c>
      <c r="U480" t="e">
        <f>VLOOKUP($B480,[3]Taxonomy!$A:$K,8,)</f>
        <v>#N/A</v>
      </c>
      <c r="V480" t="e">
        <f>VLOOKUP($B480,[3]Taxonomy!$A:$K,9,)</f>
        <v>#N/A</v>
      </c>
      <c r="W480" t="e">
        <f>VLOOKUP($B480,[3]Taxonomy!$A:$K,10,)</f>
        <v>#N/A</v>
      </c>
      <c r="X480" t="e">
        <f>VLOOKUP($B480,[3]Taxonomy!$A:$K,11,)</f>
        <v>#N/A</v>
      </c>
      <c r="Y480" t="e">
        <f>VLOOKUP($B480,[3]Taxonomy!$A:$K,12,)</f>
        <v>#N/A</v>
      </c>
      <c r="Z480" t="e">
        <f>VLOOKUP($B480,[3]Taxonomy!$A:$K,13,)</f>
        <v>#N/A</v>
      </c>
    </row>
    <row r="481" spans="1:26" x14ac:dyDescent="0.25">
      <c r="A481" t="s">
        <v>1018</v>
      </c>
      <c r="B481" t="s">
        <v>1019</v>
      </c>
      <c r="C481" t="s">
        <v>1017</v>
      </c>
      <c r="O481" t="e">
        <f>VLOOKUP($B481,[3]Taxonomy!$A:$K,2,)</f>
        <v>#N/A</v>
      </c>
      <c r="P481" t="e">
        <f>VLOOKUP($B481,[3]Taxonomy!$A:$K,3,)</f>
        <v>#N/A</v>
      </c>
      <c r="Q481" t="e">
        <f>VLOOKUP($B481,[3]Taxonomy!$A:$K,4,)</f>
        <v>#N/A</v>
      </c>
      <c r="R481" t="e">
        <f>VLOOKUP($B481,[3]Taxonomy!$A:$K,5,)</f>
        <v>#N/A</v>
      </c>
      <c r="S481" t="e">
        <f>VLOOKUP($B481,[3]Taxonomy!$A:$K,6,)</f>
        <v>#N/A</v>
      </c>
      <c r="T481" t="e">
        <f>VLOOKUP($B481,[3]Taxonomy!$A:$K,7,)</f>
        <v>#N/A</v>
      </c>
      <c r="U481" t="e">
        <f>VLOOKUP($B481,[3]Taxonomy!$A:$K,8,)</f>
        <v>#N/A</v>
      </c>
      <c r="V481" t="e">
        <f>VLOOKUP($B481,[3]Taxonomy!$A:$K,9,)</f>
        <v>#N/A</v>
      </c>
      <c r="W481" t="e">
        <f>VLOOKUP($B481,[3]Taxonomy!$A:$K,10,)</f>
        <v>#N/A</v>
      </c>
      <c r="X481" t="e">
        <f>VLOOKUP($B481,[3]Taxonomy!$A:$K,11,)</f>
        <v>#N/A</v>
      </c>
      <c r="Y481" t="e">
        <f>VLOOKUP($B481,[3]Taxonomy!$A:$K,12,)</f>
        <v>#N/A</v>
      </c>
      <c r="Z481" t="e">
        <f>VLOOKUP($B481,[3]Taxonomy!$A:$K,13,)</f>
        <v>#N/A</v>
      </c>
    </row>
    <row r="482" spans="1:26" x14ac:dyDescent="0.25">
      <c r="A482" t="s">
        <v>1020</v>
      </c>
      <c r="B482" t="s">
        <v>1021</v>
      </c>
      <c r="C482" t="s">
        <v>1017</v>
      </c>
      <c r="O482" t="e">
        <f>VLOOKUP($B482,[3]Taxonomy!$A:$K,2,)</f>
        <v>#N/A</v>
      </c>
      <c r="P482" t="e">
        <f>VLOOKUP($B482,[3]Taxonomy!$A:$K,3,)</f>
        <v>#N/A</v>
      </c>
      <c r="Q482" t="e">
        <f>VLOOKUP($B482,[3]Taxonomy!$A:$K,4,)</f>
        <v>#N/A</v>
      </c>
      <c r="R482" t="e">
        <f>VLOOKUP($B482,[3]Taxonomy!$A:$K,5,)</f>
        <v>#N/A</v>
      </c>
      <c r="S482" t="e">
        <f>VLOOKUP($B482,[3]Taxonomy!$A:$K,6,)</f>
        <v>#N/A</v>
      </c>
      <c r="T482" t="e">
        <f>VLOOKUP($B482,[3]Taxonomy!$A:$K,7,)</f>
        <v>#N/A</v>
      </c>
      <c r="U482" t="e">
        <f>VLOOKUP($B482,[3]Taxonomy!$A:$K,8,)</f>
        <v>#N/A</v>
      </c>
      <c r="V482" t="e">
        <f>VLOOKUP($B482,[3]Taxonomy!$A:$K,9,)</f>
        <v>#N/A</v>
      </c>
      <c r="W482" t="e">
        <f>VLOOKUP($B482,[3]Taxonomy!$A:$K,10,)</f>
        <v>#N/A</v>
      </c>
      <c r="X482" t="e">
        <f>VLOOKUP($B482,[3]Taxonomy!$A:$K,11,)</f>
        <v>#N/A</v>
      </c>
      <c r="Y482" t="e">
        <f>VLOOKUP($B482,[3]Taxonomy!$A:$K,12,)</f>
        <v>#N/A</v>
      </c>
      <c r="Z482" t="e">
        <f>VLOOKUP($B482,[3]Taxonomy!$A:$K,13,)</f>
        <v>#N/A</v>
      </c>
    </row>
    <row r="483" spans="1:26" x14ac:dyDescent="0.25">
      <c r="A483" t="s">
        <v>1022</v>
      </c>
      <c r="B483" t="s">
        <v>1023</v>
      </c>
      <c r="C483" t="s">
        <v>1017</v>
      </c>
      <c r="M483">
        <f>VLOOKUP(B483,'[3]Lab Sheet'!$C:$E,3,)</f>
        <v>0</v>
      </c>
      <c r="O483" t="str">
        <f>VLOOKUP($B483,[3]Taxonomy!$A:$K,2,)</f>
        <v>Arthropoda</v>
      </c>
    </row>
    <row r="484" spans="1:26" x14ac:dyDescent="0.25">
      <c r="A484" t="s">
        <v>1024</v>
      </c>
      <c r="B484" t="s">
        <v>1025</v>
      </c>
      <c r="C484" t="s">
        <v>1026</v>
      </c>
      <c r="O484" t="e">
        <f>VLOOKUP($B484,[3]Taxonomy!$A:$K,2,)</f>
        <v>#N/A</v>
      </c>
      <c r="P484" t="e">
        <f>VLOOKUP($B484,[3]Taxonomy!$A:$K,3,)</f>
        <v>#N/A</v>
      </c>
      <c r="Q484" t="e">
        <f>VLOOKUP($B484,[3]Taxonomy!$A:$K,4,)</f>
        <v>#N/A</v>
      </c>
      <c r="R484" t="e">
        <f>VLOOKUP($B484,[3]Taxonomy!$A:$K,5,)</f>
        <v>#N/A</v>
      </c>
      <c r="S484" t="e">
        <f>VLOOKUP($B484,[3]Taxonomy!$A:$K,6,)</f>
        <v>#N/A</v>
      </c>
      <c r="T484" t="e">
        <f>VLOOKUP($B484,[3]Taxonomy!$A:$K,7,)</f>
        <v>#N/A</v>
      </c>
      <c r="U484" t="e">
        <f>VLOOKUP($B484,[3]Taxonomy!$A:$K,8,)</f>
        <v>#N/A</v>
      </c>
      <c r="V484" t="e">
        <f>VLOOKUP($B484,[3]Taxonomy!$A:$K,9,)</f>
        <v>#N/A</v>
      </c>
      <c r="W484" t="e">
        <f>VLOOKUP($B484,[3]Taxonomy!$A:$K,10,)</f>
        <v>#N/A</v>
      </c>
      <c r="X484" t="e">
        <f>VLOOKUP($B484,[3]Taxonomy!$A:$K,11,)</f>
        <v>#N/A</v>
      </c>
      <c r="Y484" t="e">
        <f>VLOOKUP($B484,[3]Taxonomy!$A:$K,12,)</f>
        <v>#N/A</v>
      </c>
      <c r="Z484" t="e">
        <f>VLOOKUP($B484,[3]Taxonomy!$A:$K,13,)</f>
        <v>#N/A</v>
      </c>
    </row>
    <row r="485" spans="1:26" x14ac:dyDescent="0.25">
      <c r="A485" t="s">
        <v>1027</v>
      </c>
      <c r="B485" t="s">
        <v>1028</v>
      </c>
      <c r="C485" t="s">
        <v>1026</v>
      </c>
      <c r="M485">
        <f>VLOOKUP(B485,[4]Sheet1!$C:$E,3,)</f>
        <v>0</v>
      </c>
      <c r="O485" t="e">
        <f>VLOOKUP($B485,[3]Taxonomy!$A:$K,2,)</f>
        <v>#N/A</v>
      </c>
      <c r="P485" t="e">
        <f>VLOOKUP($B485,[3]Taxonomy!$A:$K,3,)</f>
        <v>#N/A</v>
      </c>
      <c r="Q485" t="e">
        <f>VLOOKUP($B485,[3]Taxonomy!$A:$K,4,)</f>
        <v>#N/A</v>
      </c>
      <c r="R485" t="e">
        <f>VLOOKUP($B485,[3]Taxonomy!$A:$K,5,)</f>
        <v>#N/A</v>
      </c>
      <c r="S485" t="e">
        <f>VLOOKUP($B485,[3]Taxonomy!$A:$K,6,)</f>
        <v>#N/A</v>
      </c>
      <c r="T485" t="e">
        <f>VLOOKUP($B485,[3]Taxonomy!$A:$K,7,)</f>
        <v>#N/A</v>
      </c>
      <c r="U485" t="e">
        <f>VLOOKUP($B485,[3]Taxonomy!$A:$K,8,)</f>
        <v>#N/A</v>
      </c>
      <c r="V485" t="e">
        <f>VLOOKUP($B485,[3]Taxonomy!$A:$K,9,)</f>
        <v>#N/A</v>
      </c>
      <c r="W485" t="e">
        <f>VLOOKUP($B485,[3]Taxonomy!$A:$K,10,)</f>
        <v>#N/A</v>
      </c>
      <c r="X485" t="e">
        <f>VLOOKUP($B485,[3]Taxonomy!$A:$K,11,)</f>
        <v>#N/A</v>
      </c>
      <c r="Y485" t="e">
        <f>VLOOKUP($B485,[3]Taxonomy!$A:$K,12,)</f>
        <v>#N/A</v>
      </c>
      <c r="Z485" t="e">
        <f>VLOOKUP($B485,[3]Taxonomy!$A:$K,13,)</f>
        <v>#N/A</v>
      </c>
    </row>
    <row r="486" spans="1:26" x14ac:dyDescent="0.25">
      <c r="A486" t="s">
        <v>1029</v>
      </c>
      <c r="B486" t="s">
        <v>1030</v>
      </c>
      <c r="C486" t="s">
        <v>1026</v>
      </c>
      <c r="M486">
        <f>VLOOKUP(B486,[4]Sheet1!$C:$E,3,)</f>
        <v>0</v>
      </c>
      <c r="O486" t="e">
        <f>VLOOKUP($B486,[3]Taxonomy!$A:$K,2,)</f>
        <v>#N/A</v>
      </c>
      <c r="P486" t="e">
        <f>VLOOKUP($B486,[3]Taxonomy!$A:$K,3,)</f>
        <v>#N/A</v>
      </c>
      <c r="Q486" t="e">
        <f>VLOOKUP($B486,[3]Taxonomy!$A:$K,4,)</f>
        <v>#N/A</v>
      </c>
      <c r="R486" t="e">
        <f>VLOOKUP($B486,[3]Taxonomy!$A:$K,5,)</f>
        <v>#N/A</v>
      </c>
      <c r="S486" t="e">
        <f>VLOOKUP($B486,[3]Taxonomy!$A:$K,6,)</f>
        <v>#N/A</v>
      </c>
      <c r="T486" t="e">
        <f>VLOOKUP($B486,[3]Taxonomy!$A:$K,7,)</f>
        <v>#N/A</v>
      </c>
      <c r="U486" t="e">
        <f>VLOOKUP($B486,[3]Taxonomy!$A:$K,8,)</f>
        <v>#N/A</v>
      </c>
      <c r="V486" t="e">
        <f>VLOOKUP($B486,[3]Taxonomy!$A:$K,9,)</f>
        <v>#N/A</v>
      </c>
      <c r="W486" t="e">
        <f>VLOOKUP($B486,[3]Taxonomy!$A:$K,10,)</f>
        <v>#N/A</v>
      </c>
      <c r="X486" t="e">
        <f>VLOOKUP($B486,[3]Taxonomy!$A:$K,11,)</f>
        <v>#N/A</v>
      </c>
      <c r="Y486" t="e">
        <f>VLOOKUP($B486,[3]Taxonomy!$A:$K,12,)</f>
        <v>#N/A</v>
      </c>
      <c r="Z486" t="e">
        <f>VLOOKUP($B486,[3]Taxonomy!$A:$K,13,)</f>
        <v>#N/A</v>
      </c>
    </row>
    <row r="487" spans="1:26" x14ac:dyDescent="0.25">
      <c r="A487" t="s">
        <v>1031</v>
      </c>
      <c r="B487" t="s">
        <v>1032</v>
      </c>
      <c r="C487" t="s">
        <v>1033</v>
      </c>
      <c r="M487">
        <f>VLOOKUP(B487,[4]Sheet1!$C:$E,3,)</f>
        <v>0</v>
      </c>
      <c r="O487" t="e">
        <f>VLOOKUP($B487,[3]Taxonomy!$A:$K,2,)</f>
        <v>#N/A</v>
      </c>
      <c r="P487" t="e">
        <f>VLOOKUP($B487,[3]Taxonomy!$A:$K,3,)</f>
        <v>#N/A</v>
      </c>
      <c r="Q487" t="e">
        <f>VLOOKUP($B487,[3]Taxonomy!$A:$K,4,)</f>
        <v>#N/A</v>
      </c>
      <c r="R487" t="e">
        <f>VLOOKUP($B487,[3]Taxonomy!$A:$K,5,)</f>
        <v>#N/A</v>
      </c>
      <c r="S487" t="e">
        <f>VLOOKUP($B487,[3]Taxonomy!$A:$K,6,)</f>
        <v>#N/A</v>
      </c>
      <c r="T487" t="e">
        <f>VLOOKUP($B487,[3]Taxonomy!$A:$K,7,)</f>
        <v>#N/A</v>
      </c>
      <c r="U487" t="e">
        <f>VLOOKUP($B487,[3]Taxonomy!$A:$K,8,)</f>
        <v>#N/A</v>
      </c>
      <c r="V487" t="e">
        <f>VLOOKUP($B487,[3]Taxonomy!$A:$K,9,)</f>
        <v>#N/A</v>
      </c>
      <c r="W487" t="e">
        <f>VLOOKUP($B487,[3]Taxonomy!$A:$K,10,)</f>
        <v>#N/A</v>
      </c>
      <c r="X487" t="e">
        <f>VLOOKUP($B487,[3]Taxonomy!$A:$K,11,)</f>
        <v>#N/A</v>
      </c>
      <c r="Y487" t="e">
        <f>VLOOKUP($B487,[3]Taxonomy!$A:$K,12,)</f>
        <v>#N/A</v>
      </c>
      <c r="Z487" t="e">
        <f>VLOOKUP($B487,[3]Taxonomy!$A:$K,13,)</f>
        <v>#N/A</v>
      </c>
    </row>
    <row r="488" spans="1:26" x14ac:dyDescent="0.25">
      <c r="A488" t="s">
        <v>1034</v>
      </c>
      <c r="B488" t="s">
        <v>1035</v>
      </c>
      <c r="C488" t="s">
        <v>1036</v>
      </c>
      <c r="M488">
        <f>VLOOKUP(B488,'[3]Lab Sheet'!$C:$E,3,)</f>
        <v>0</v>
      </c>
      <c r="O488" t="str">
        <f>VLOOKUP($B488,[3]Taxonomy!$A:$K,2,)</f>
        <v>Arthropoda</v>
      </c>
    </row>
    <row r="489" spans="1:26" x14ac:dyDescent="0.25">
      <c r="A489" t="s">
        <v>1037</v>
      </c>
      <c r="B489" t="s">
        <v>1038</v>
      </c>
      <c r="C489" t="s">
        <v>1039</v>
      </c>
      <c r="O489" t="e">
        <f>VLOOKUP($B489,[3]Taxonomy!$A:$K,2,)</f>
        <v>#N/A</v>
      </c>
      <c r="P489" t="e">
        <f>VLOOKUP($B489,[3]Taxonomy!$A:$K,3,)</f>
        <v>#N/A</v>
      </c>
      <c r="Q489" t="e">
        <f>VLOOKUP($B489,[3]Taxonomy!$A:$K,4,)</f>
        <v>#N/A</v>
      </c>
      <c r="R489" t="e">
        <f>VLOOKUP($B489,[3]Taxonomy!$A:$K,5,)</f>
        <v>#N/A</v>
      </c>
      <c r="S489" t="e">
        <f>VLOOKUP($B489,[3]Taxonomy!$A:$K,6,)</f>
        <v>#N/A</v>
      </c>
      <c r="T489" t="e">
        <f>VLOOKUP($B489,[3]Taxonomy!$A:$K,7,)</f>
        <v>#N/A</v>
      </c>
      <c r="U489" t="e">
        <f>VLOOKUP($B489,[3]Taxonomy!$A:$K,8,)</f>
        <v>#N/A</v>
      </c>
      <c r="V489" t="e">
        <f>VLOOKUP($B489,[3]Taxonomy!$A:$K,9,)</f>
        <v>#N/A</v>
      </c>
      <c r="W489" t="e">
        <f>VLOOKUP($B489,[3]Taxonomy!$A:$K,10,)</f>
        <v>#N/A</v>
      </c>
      <c r="X489" t="e">
        <f>VLOOKUP($B489,[3]Taxonomy!$A:$K,11,)</f>
        <v>#N/A</v>
      </c>
      <c r="Y489" t="e">
        <f>VLOOKUP($B489,[3]Taxonomy!$A:$K,12,)</f>
        <v>#N/A</v>
      </c>
      <c r="Z489" t="e">
        <f>VLOOKUP($B489,[3]Taxonomy!$A:$K,13,)</f>
        <v>#N/A</v>
      </c>
    </row>
    <row r="490" spans="1:26" x14ac:dyDescent="0.25">
      <c r="A490" t="s">
        <v>1040</v>
      </c>
      <c r="B490" t="s">
        <v>1041</v>
      </c>
      <c r="C490" t="s">
        <v>1039</v>
      </c>
      <c r="O490" t="e">
        <f>VLOOKUP($B490,[3]Taxonomy!$A:$K,2,)</f>
        <v>#N/A</v>
      </c>
      <c r="P490" t="e">
        <f>VLOOKUP($B490,[3]Taxonomy!$A:$K,3,)</f>
        <v>#N/A</v>
      </c>
      <c r="Q490" t="e">
        <f>VLOOKUP($B490,[3]Taxonomy!$A:$K,4,)</f>
        <v>#N/A</v>
      </c>
      <c r="R490" t="e">
        <f>VLOOKUP($B490,[3]Taxonomy!$A:$K,5,)</f>
        <v>#N/A</v>
      </c>
      <c r="S490" t="e">
        <f>VLOOKUP($B490,[3]Taxonomy!$A:$K,6,)</f>
        <v>#N/A</v>
      </c>
      <c r="T490" t="e">
        <f>VLOOKUP($B490,[3]Taxonomy!$A:$K,7,)</f>
        <v>#N/A</v>
      </c>
      <c r="U490" t="e">
        <f>VLOOKUP($B490,[3]Taxonomy!$A:$K,8,)</f>
        <v>#N/A</v>
      </c>
      <c r="V490" t="e">
        <f>VLOOKUP($B490,[3]Taxonomy!$A:$K,9,)</f>
        <v>#N/A</v>
      </c>
      <c r="W490" t="e">
        <f>VLOOKUP($B490,[3]Taxonomy!$A:$K,10,)</f>
        <v>#N/A</v>
      </c>
      <c r="X490" t="e">
        <f>VLOOKUP($B490,[3]Taxonomy!$A:$K,11,)</f>
        <v>#N/A</v>
      </c>
      <c r="Y490" t="e">
        <f>VLOOKUP($B490,[3]Taxonomy!$A:$K,12,)</f>
        <v>#N/A</v>
      </c>
      <c r="Z490" t="e">
        <f>VLOOKUP($B490,[3]Taxonomy!$A:$K,13,)</f>
        <v>#N/A</v>
      </c>
    </row>
    <row r="491" spans="1:26" x14ac:dyDescent="0.25">
      <c r="A491" t="s">
        <v>1042</v>
      </c>
      <c r="B491" t="s">
        <v>1043</v>
      </c>
      <c r="C491" t="s">
        <v>1039</v>
      </c>
      <c r="O491" t="e">
        <f>VLOOKUP($B491,[3]Taxonomy!$A:$K,2,)</f>
        <v>#N/A</v>
      </c>
      <c r="P491" t="e">
        <f>VLOOKUP($B491,[3]Taxonomy!$A:$K,3,)</f>
        <v>#N/A</v>
      </c>
      <c r="Q491" t="e">
        <f>VLOOKUP($B491,[3]Taxonomy!$A:$K,4,)</f>
        <v>#N/A</v>
      </c>
      <c r="R491" t="e">
        <f>VLOOKUP($B491,[3]Taxonomy!$A:$K,5,)</f>
        <v>#N/A</v>
      </c>
      <c r="S491" t="e">
        <f>VLOOKUP($B491,[3]Taxonomy!$A:$K,6,)</f>
        <v>#N/A</v>
      </c>
      <c r="T491" t="e">
        <f>VLOOKUP($B491,[3]Taxonomy!$A:$K,7,)</f>
        <v>#N/A</v>
      </c>
      <c r="U491" t="e">
        <f>VLOOKUP($B491,[3]Taxonomy!$A:$K,8,)</f>
        <v>#N/A</v>
      </c>
      <c r="V491" t="e">
        <f>VLOOKUP($B491,[3]Taxonomy!$A:$K,9,)</f>
        <v>#N/A</v>
      </c>
      <c r="W491" t="e">
        <f>VLOOKUP($B491,[3]Taxonomy!$A:$K,10,)</f>
        <v>#N/A</v>
      </c>
      <c r="X491" t="e">
        <f>VLOOKUP($B491,[3]Taxonomy!$A:$K,11,)</f>
        <v>#N/A</v>
      </c>
      <c r="Y491" t="e">
        <f>VLOOKUP($B491,[3]Taxonomy!$A:$K,12,)</f>
        <v>#N/A</v>
      </c>
      <c r="Z491" t="e">
        <f>VLOOKUP($B491,[3]Taxonomy!$A:$K,13,)</f>
        <v>#N/A</v>
      </c>
    </row>
    <row r="492" spans="1:26" x14ac:dyDescent="0.25">
      <c r="A492" t="s">
        <v>1044</v>
      </c>
      <c r="B492" t="s">
        <v>1045</v>
      </c>
      <c r="C492" t="s">
        <v>1039</v>
      </c>
      <c r="O492" t="e">
        <f>VLOOKUP($B492,[3]Taxonomy!$A:$K,2,)</f>
        <v>#N/A</v>
      </c>
      <c r="P492" t="e">
        <f>VLOOKUP($B492,[3]Taxonomy!$A:$K,3,)</f>
        <v>#N/A</v>
      </c>
      <c r="Q492" t="e">
        <f>VLOOKUP($B492,[3]Taxonomy!$A:$K,4,)</f>
        <v>#N/A</v>
      </c>
      <c r="R492" t="e">
        <f>VLOOKUP($B492,[3]Taxonomy!$A:$K,5,)</f>
        <v>#N/A</v>
      </c>
      <c r="S492" t="e">
        <f>VLOOKUP($B492,[3]Taxonomy!$A:$K,6,)</f>
        <v>#N/A</v>
      </c>
      <c r="T492" t="e">
        <f>VLOOKUP($B492,[3]Taxonomy!$A:$K,7,)</f>
        <v>#N/A</v>
      </c>
      <c r="U492" t="e">
        <f>VLOOKUP($B492,[3]Taxonomy!$A:$K,8,)</f>
        <v>#N/A</v>
      </c>
      <c r="V492" t="e">
        <f>VLOOKUP($B492,[3]Taxonomy!$A:$K,9,)</f>
        <v>#N/A</v>
      </c>
      <c r="W492" t="e">
        <f>VLOOKUP($B492,[3]Taxonomy!$A:$K,10,)</f>
        <v>#N/A</v>
      </c>
      <c r="X492" t="e">
        <f>VLOOKUP($B492,[3]Taxonomy!$A:$K,11,)</f>
        <v>#N/A</v>
      </c>
      <c r="Y492" t="e">
        <f>VLOOKUP($B492,[3]Taxonomy!$A:$K,12,)</f>
        <v>#N/A</v>
      </c>
      <c r="Z492" t="e">
        <f>VLOOKUP($B492,[3]Taxonomy!$A:$K,13,)</f>
        <v>#N/A</v>
      </c>
    </row>
    <row r="493" spans="1:26" x14ac:dyDescent="0.25">
      <c r="A493" t="s">
        <v>1046</v>
      </c>
      <c r="B493" t="s">
        <v>1047</v>
      </c>
      <c r="C493" t="s">
        <v>1039</v>
      </c>
      <c r="O493" t="e">
        <f>VLOOKUP($B493,[3]Taxonomy!$A:$K,2,)</f>
        <v>#N/A</v>
      </c>
      <c r="P493" t="e">
        <f>VLOOKUP($B493,[3]Taxonomy!$A:$K,3,)</f>
        <v>#N/A</v>
      </c>
      <c r="Q493" t="e">
        <f>VLOOKUP($B493,[3]Taxonomy!$A:$K,4,)</f>
        <v>#N/A</v>
      </c>
      <c r="R493" t="e">
        <f>VLOOKUP($B493,[3]Taxonomy!$A:$K,5,)</f>
        <v>#N/A</v>
      </c>
      <c r="S493" t="e">
        <f>VLOOKUP($B493,[3]Taxonomy!$A:$K,6,)</f>
        <v>#N/A</v>
      </c>
      <c r="T493" t="e">
        <f>VLOOKUP($B493,[3]Taxonomy!$A:$K,7,)</f>
        <v>#N/A</v>
      </c>
      <c r="U493" t="e">
        <f>VLOOKUP($B493,[3]Taxonomy!$A:$K,8,)</f>
        <v>#N/A</v>
      </c>
      <c r="V493" t="e">
        <f>VLOOKUP($B493,[3]Taxonomy!$A:$K,9,)</f>
        <v>#N/A</v>
      </c>
      <c r="W493" t="e">
        <f>VLOOKUP($B493,[3]Taxonomy!$A:$K,10,)</f>
        <v>#N/A</v>
      </c>
      <c r="X493" t="e">
        <f>VLOOKUP($B493,[3]Taxonomy!$A:$K,11,)</f>
        <v>#N/A</v>
      </c>
      <c r="Y493" t="e">
        <f>VLOOKUP($B493,[3]Taxonomy!$A:$K,12,)</f>
        <v>#N/A</v>
      </c>
      <c r="Z493" t="e">
        <f>VLOOKUP($B493,[3]Taxonomy!$A:$K,13,)</f>
        <v>#N/A</v>
      </c>
    </row>
    <row r="494" spans="1:26" x14ac:dyDescent="0.25">
      <c r="A494" t="s">
        <v>1048</v>
      </c>
      <c r="B494" t="s">
        <v>1049</v>
      </c>
      <c r="C494" t="s">
        <v>1039</v>
      </c>
      <c r="O494" t="e">
        <f>VLOOKUP($B494,[3]Taxonomy!$A:$K,2,)</f>
        <v>#N/A</v>
      </c>
      <c r="P494" t="e">
        <f>VLOOKUP($B494,[3]Taxonomy!$A:$K,3,)</f>
        <v>#N/A</v>
      </c>
      <c r="Q494" t="e">
        <f>VLOOKUP($B494,[3]Taxonomy!$A:$K,4,)</f>
        <v>#N/A</v>
      </c>
      <c r="R494" t="e">
        <f>VLOOKUP($B494,[3]Taxonomy!$A:$K,5,)</f>
        <v>#N/A</v>
      </c>
      <c r="S494" t="e">
        <f>VLOOKUP($B494,[3]Taxonomy!$A:$K,6,)</f>
        <v>#N/A</v>
      </c>
      <c r="T494" t="e">
        <f>VLOOKUP($B494,[3]Taxonomy!$A:$K,7,)</f>
        <v>#N/A</v>
      </c>
      <c r="U494" t="e">
        <f>VLOOKUP($B494,[3]Taxonomy!$A:$K,8,)</f>
        <v>#N/A</v>
      </c>
      <c r="V494" t="e">
        <f>VLOOKUP($B494,[3]Taxonomy!$A:$K,9,)</f>
        <v>#N/A</v>
      </c>
      <c r="W494" t="e">
        <f>VLOOKUP($B494,[3]Taxonomy!$A:$K,10,)</f>
        <v>#N/A</v>
      </c>
      <c r="X494" t="e">
        <f>VLOOKUP($B494,[3]Taxonomy!$A:$K,11,)</f>
        <v>#N/A</v>
      </c>
      <c r="Y494" t="e">
        <f>VLOOKUP($B494,[3]Taxonomy!$A:$K,12,)</f>
        <v>#N/A</v>
      </c>
      <c r="Z494" t="e">
        <f>VLOOKUP($B494,[3]Taxonomy!$A:$K,13,)</f>
        <v>#N/A</v>
      </c>
    </row>
    <row r="495" spans="1:26" x14ac:dyDescent="0.25">
      <c r="A495" t="s">
        <v>1050</v>
      </c>
      <c r="B495" t="s">
        <v>1051</v>
      </c>
      <c r="C495" t="s">
        <v>1039</v>
      </c>
      <c r="M495">
        <f>VLOOKUP(B495,[4]Sheet1!$C:$E,3,)</f>
        <v>0</v>
      </c>
      <c r="O495" t="e">
        <f>VLOOKUP($B495,[3]Taxonomy!$A:$K,2,)</f>
        <v>#N/A</v>
      </c>
      <c r="P495" t="e">
        <f>VLOOKUP($B495,[3]Taxonomy!$A:$K,3,)</f>
        <v>#N/A</v>
      </c>
      <c r="Q495" t="e">
        <f>VLOOKUP($B495,[3]Taxonomy!$A:$K,4,)</f>
        <v>#N/A</v>
      </c>
      <c r="R495" t="e">
        <f>VLOOKUP($B495,[3]Taxonomy!$A:$K,5,)</f>
        <v>#N/A</v>
      </c>
      <c r="S495" t="e">
        <f>VLOOKUP($B495,[3]Taxonomy!$A:$K,6,)</f>
        <v>#N/A</v>
      </c>
      <c r="T495" t="e">
        <f>VLOOKUP($B495,[3]Taxonomy!$A:$K,7,)</f>
        <v>#N/A</v>
      </c>
      <c r="U495" t="e">
        <f>VLOOKUP($B495,[3]Taxonomy!$A:$K,8,)</f>
        <v>#N/A</v>
      </c>
      <c r="V495" t="e">
        <f>VLOOKUP($B495,[3]Taxonomy!$A:$K,9,)</f>
        <v>#N/A</v>
      </c>
      <c r="W495" t="e">
        <f>VLOOKUP($B495,[3]Taxonomy!$A:$K,10,)</f>
        <v>#N/A</v>
      </c>
      <c r="X495" t="e">
        <f>VLOOKUP($B495,[3]Taxonomy!$A:$K,11,)</f>
        <v>#N/A</v>
      </c>
      <c r="Y495" t="e">
        <f>VLOOKUP($B495,[3]Taxonomy!$A:$K,12,)</f>
        <v>#N/A</v>
      </c>
      <c r="Z495" t="e">
        <f>VLOOKUP($B495,[3]Taxonomy!$A:$K,13,)</f>
        <v>#N/A</v>
      </c>
    </row>
    <row r="496" spans="1:26" x14ac:dyDescent="0.25">
      <c r="A496" t="s">
        <v>1052</v>
      </c>
      <c r="B496" t="s">
        <v>1053</v>
      </c>
      <c r="C496" t="s">
        <v>1039</v>
      </c>
      <c r="M496">
        <f>VLOOKUP(B496,[4]Sheet1!$C:$E,3,)</f>
        <v>0</v>
      </c>
      <c r="O496" t="e">
        <f>VLOOKUP($B496,[3]Taxonomy!$A:$K,2,)</f>
        <v>#N/A</v>
      </c>
      <c r="P496" t="e">
        <f>VLOOKUP($B496,[3]Taxonomy!$A:$K,3,)</f>
        <v>#N/A</v>
      </c>
      <c r="Q496" t="e">
        <f>VLOOKUP($B496,[3]Taxonomy!$A:$K,4,)</f>
        <v>#N/A</v>
      </c>
      <c r="R496" t="e">
        <f>VLOOKUP($B496,[3]Taxonomy!$A:$K,5,)</f>
        <v>#N/A</v>
      </c>
      <c r="S496" t="e">
        <f>VLOOKUP($B496,[3]Taxonomy!$A:$K,6,)</f>
        <v>#N/A</v>
      </c>
      <c r="T496" t="e">
        <f>VLOOKUP($B496,[3]Taxonomy!$A:$K,7,)</f>
        <v>#N/A</v>
      </c>
      <c r="U496" t="e">
        <f>VLOOKUP($B496,[3]Taxonomy!$A:$K,8,)</f>
        <v>#N/A</v>
      </c>
      <c r="V496" t="e">
        <f>VLOOKUP($B496,[3]Taxonomy!$A:$K,9,)</f>
        <v>#N/A</v>
      </c>
      <c r="W496" t="e">
        <f>VLOOKUP($B496,[3]Taxonomy!$A:$K,10,)</f>
        <v>#N/A</v>
      </c>
      <c r="X496" t="e">
        <f>VLOOKUP($B496,[3]Taxonomy!$A:$K,11,)</f>
        <v>#N/A</v>
      </c>
      <c r="Y496" t="e">
        <f>VLOOKUP($B496,[3]Taxonomy!$A:$K,12,)</f>
        <v>#N/A</v>
      </c>
      <c r="Z496" t="e">
        <f>VLOOKUP($B496,[3]Taxonomy!$A:$K,13,)</f>
        <v>#N/A</v>
      </c>
    </row>
    <row r="497" spans="1:26" x14ac:dyDescent="0.25">
      <c r="A497" t="s">
        <v>1054</v>
      </c>
      <c r="B497" t="s">
        <v>1055</v>
      </c>
      <c r="C497" t="s">
        <v>1039</v>
      </c>
      <c r="M497">
        <f>VLOOKUP(B497,'[3]Lab Sheet'!$C:$E,3,)</f>
        <v>0</v>
      </c>
      <c r="O497" t="str">
        <f>VLOOKUP($B497,[3]Taxonomy!$A:$K,2,)</f>
        <v>Arthropoda</v>
      </c>
    </row>
    <row r="498" spans="1:26" x14ac:dyDescent="0.25">
      <c r="A498" t="s">
        <v>1056</v>
      </c>
      <c r="B498" t="s">
        <v>1057</v>
      </c>
      <c r="C498" t="s">
        <v>1039</v>
      </c>
      <c r="M498">
        <f>VLOOKUP(B498,[4]Sheet1!$C:$E,3,)</f>
        <v>0</v>
      </c>
      <c r="O498" t="e">
        <f>VLOOKUP($B498,[3]Taxonomy!$A:$K,2,)</f>
        <v>#N/A</v>
      </c>
      <c r="P498" t="e">
        <f>VLOOKUP($B498,[3]Taxonomy!$A:$K,3,)</f>
        <v>#N/A</v>
      </c>
      <c r="Q498" t="e">
        <f>VLOOKUP($B498,[3]Taxonomy!$A:$K,4,)</f>
        <v>#N/A</v>
      </c>
      <c r="R498" t="e">
        <f>VLOOKUP($B498,[3]Taxonomy!$A:$K,5,)</f>
        <v>#N/A</v>
      </c>
      <c r="S498" t="e">
        <f>VLOOKUP($B498,[3]Taxonomy!$A:$K,6,)</f>
        <v>#N/A</v>
      </c>
      <c r="T498" t="e">
        <f>VLOOKUP($B498,[3]Taxonomy!$A:$K,7,)</f>
        <v>#N/A</v>
      </c>
      <c r="U498" t="e">
        <f>VLOOKUP($B498,[3]Taxonomy!$A:$K,8,)</f>
        <v>#N/A</v>
      </c>
      <c r="V498" t="e">
        <f>VLOOKUP($B498,[3]Taxonomy!$A:$K,9,)</f>
        <v>#N/A</v>
      </c>
      <c r="W498" t="e">
        <f>VLOOKUP($B498,[3]Taxonomy!$A:$K,10,)</f>
        <v>#N/A</v>
      </c>
      <c r="X498" t="e">
        <f>VLOOKUP($B498,[3]Taxonomy!$A:$K,11,)</f>
        <v>#N/A</v>
      </c>
      <c r="Y498" t="e">
        <f>VLOOKUP($B498,[3]Taxonomy!$A:$K,12,)</f>
        <v>#N/A</v>
      </c>
      <c r="Z498" t="e">
        <f>VLOOKUP($B498,[3]Taxonomy!$A:$K,13,)</f>
        <v>#N/A</v>
      </c>
    </row>
    <row r="499" spans="1:26" x14ac:dyDescent="0.25">
      <c r="A499" t="s">
        <v>1058</v>
      </c>
      <c r="B499" t="s">
        <v>1059</v>
      </c>
      <c r="C499" t="s">
        <v>1060</v>
      </c>
      <c r="M499">
        <f>VLOOKUP(B499,[4]Sheet1!$C:$E,3,)</f>
        <v>0</v>
      </c>
      <c r="O499" t="e">
        <f>VLOOKUP($B499,[3]Taxonomy!$A:$K,2,)</f>
        <v>#N/A</v>
      </c>
      <c r="P499" t="e">
        <f>VLOOKUP($B499,[3]Taxonomy!$A:$K,3,)</f>
        <v>#N/A</v>
      </c>
      <c r="Q499" t="e">
        <f>VLOOKUP($B499,[3]Taxonomy!$A:$K,4,)</f>
        <v>#N/A</v>
      </c>
      <c r="R499" t="e">
        <f>VLOOKUP($B499,[3]Taxonomy!$A:$K,5,)</f>
        <v>#N/A</v>
      </c>
      <c r="S499" t="e">
        <f>VLOOKUP($B499,[3]Taxonomy!$A:$K,6,)</f>
        <v>#N/A</v>
      </c>
      <c r="T499" t="e">
        <f>VLOOKUP($B499,[3]Taxonomy!$A:$K,7,)</f>
        <v>#N/A</v>
      </c>
      <c r="U499" t="e">
        <f>VLOOKUP($B499,[3]Taxonomy!$A:$K,8,)</f>
        <v>#N/A</v>
      </c>
      <c r="V499" t="e">
        <f>VLOOKUP($B499,[3]Taxonomy!$A:$K,9,)</f>
        <v>#N/A</v>
      </c>
      <c r="W499" t="e">
        <f>VLOOKUP($B499,[3]Taxonomy!$A:$K,10,)</f>
        <v>#N/A</v>
      </c>
      <c r="X499" t="e">
        <f>VLOOKUP($B499,[3]Taxonomy!$A:$K,11,)</f>
        <v>#N/A</v>
      </c>
      <c r="Y499" t="e">
        <f>VLOOKUP($B499,[3]Taxonomy!$A:$K,12,)</f>
        <v>#N/A</v>
      </c>
      <c r="Z499" t="e">
        <f>VLOOKUP($B499,[3]Taxonomy!$A:$K,13,)</f>
        <v>#N/A</v>
      </c>
    </row>
    <row r="500" spans="1:26" x14ac:dyDescent="0.25">
      <c r="A500" t="s">
        <v>1061</v>
      </c>
      <c r="B500" t="s">
        <v>1062</v>
      </c>
      <c r="C500" t="s">
        <v>1063</v>
      </c>
      <c r="M500" t="s">
        <v>6116</v>
      </c>
      <c r="N500" t="s">
        <v>6117</v>
      </c>
      <c r="O500" t="s">
        <v>6083</v>
      </c>
      <c r="P500" t="s">
        <v>6084</v>
      </c>
      <c r="Q500" t="s">
        <v>6085</v>
      </c>
      <c r="R500" t="s">
        <v>6086</v>
      </c>
      <c r="S500" t="s">
        <v>6118</v>
      </c>
      <c r="T500" t="s">
        <v>6119</v>
      </c>
      <c r="U500" t="s">
        <v>6120</v>
      </c>
      <c r="V500" t="s">
        <v>6117</v>
      </c>
      <c r="W500">
        <v>0</v>
      </c>
      <c r="X500" t="s">
        <v>6121</v>
      </c>
      <c r="Y500" t="s">
        <v>6122</v>
      </c>
      <c r="Z500" t="e">
        <v>#REF!</v>
      </c>
    </row>
    <row r="501" spans="1:26" x14ac:dyDescent="0.25">
      <c r="A501" t="s">
        <v>1064</v>
      </c>
      <c r="B501" t="s">
        <v>1065</v>
      </c>
      <c r="C501" t="s">
        <v>1066</v>
      </c>
      <c r="O501" t="e">
        <f>VLOOKUP($B501,[3]Taxonomy!$A:$K,2,)</f>
        <v>#N/A</v>
      </c>
      <c r="P501" t="e">
        <f>VLOOKUP($B501,[3]Taxonomy!$A:$K,3,)</f>
        <v>#N/A</v>
      </c>
      <c r="Q501" t="e">
        <f>VLOOKUP($B501,[3]Taxonomy!$A:$K,4,)</f>
        <v>#N/A</v>
      </c>
      <c r="R501" t="e">
        <f>VLOOKUP($B501,[3]Taxonomy!$A:$K,5,)</f>
        <v>#N/A</v>
      </c>
      <c r="S501" t="e">
        <f>VLOOKUP($B501,[3]Taxonomy!$A:$K,6,)</f>
        <v>#N/A</v>
      </c>
      <c r="T501" t="e">
        <f>VLOOKUP($B501,[3]Taxonomy!$A:$K,7,)</f>
        <v>#N/A</v>
      </c>
      <c r="U501" t="e">
        <f>VLOOKUP($B501,[3]Taxonomy!$A:$K,8,)</f>
        <v>#N/A</v>
      </c>
      <c r="V501" t="e">
        <f>VLOOKUP($B501,[3]Taxonomy!$A:$K,9,)</f>
        <v>#N/A</v>
      </c>
      <c r="W501" t="e">
        <f>VLOOKUP($B501,[3]Taxonomy!$A:$K,10,)</f>
        <v>#N/A</v>
      </c>
      <c r="X501" t="e">
        <f>VLOOKUP($B501,[3]Taxonomy!$A:$K,11,)</f>
        <v>#N/A</v>
      </c>
      <c r="Y501" t="e">
        <f>VLOOKUP($B501,[3]Taxonomy!$A:$K,12,)</f>
        <v>#N/A</v>
      </c>
      <c r="Z501" t="e">
        <f>VLOOKUP($B501,[3]Taxonomy!$A:$K,13,)</f>
        <v>#N/A</v>
      </c>
    </row>
    <row r="502" spans="1:26" x14ac:dyDescent="0.25">
      <c r="A502" t="s">
        <v>1067</v>
      </c>
      <c r="B502" t="s">
        <v>1068</v>
      </c>
      <c r="C502" t="s">
        <v>1066</v>
      </c>
      <c r="O502" t="e">
        <f>VLOOKUP($B502,[3]Taxonomy!$A:$K,2,)</f>
        <v>#N/A</v>
      </c>
      <c r="P502" t="e">
        <f>VLOOKUP($B502,[3]Taxonomy!$A:$K,3,)</f>
        <v>#N/A</v>
      </c>
      <c r="Q502" t="e">
        <f>VLOOKUP($B502,[3]Taxonomy!$A:$K,4,)</f>
        <v>#N/A</v>
      </c>
      <c r="R502" t="e">
        <f>VLOOKUP($B502,[3]Taxonomy!$A:$K,5,)</f>
        <v>#N/A</v>
      </c>
      <c r="S502" t="e">
        <f>VLOOKUP($B502,[3]Taxonomy!$A:$K,6,)</f>
        <v>#N/A</v>
      </c>
      <c r="T502" t="e">
        <f>VLOOKUP($B502,[3]Taxonomy!$A:$K,7,)</f>
        <v>#N/A</v>
      </c>
      <c r="U502" t="e">
        <f>VLOOKUP($B502,[3]Taxonomy!$A:$K,8,)</f>
        <v>#N/A</v>
      </c>
      <c r="V502" t="e">
        <f>VLOOKUP($B502,[3]Taxonomy!$A:$K,9,)</f>
        <v>#N/A</v>
      </c>
      <c r="W502" t="e">
        <f>VLOOKUP($B502,[3]Taxonomy!$A:$K,10,)</f>
        <v>#N/A</v>
      </c>
      <c r="X502" t="e">
        <f>VLOOKUP($B502,[3]Taxonomy!$A:$K,11,)</f>
        <v>#N/A</v>
      </c>
      <c r="Y502" t="e">
        <f>VLOOKUP($B502,[3]Taxonomy!$A:$K,12,)</f>
        <v>#N/A</v>
      </c>
      <c r="Z502" t="e">
        <f>VLOOKUP($B502,[3]Taxonomy!$A:$K,13,)</f>
        <v>#N/A</v>
      </c>
    </row>
    <row r="503" spans="1:26" x14ac:dyDescent="0.25">
      <c r="A503" t="s">
        <v>1069</v>
      </c>
      <c r="B503" t="s">
        <v>1070</v>
      </c>
      <c r="C503" t="s">
        <v>1066</v>
      </c>
      <c r="O503" t="e">
        <f>VLOOKUP($B503,[3]Taxonomy!$A:$K,2,)</f>
        <v>#N/A</v>
      </c>
      <c r="P503" t="e">
        <f>VLOOKUP($B503,[3]Taxonomy!$A:$K,3,)</f>
        <v>#N/A</v>
      </c>
      <c r="Q503" t="e">
        <f>VLOOKUP($B503,[3]Taxonomy!$A:$K,4,)</f>
        <v>#N/A</v>
      </c>
      <c r="R503" t="e">
        <f>VLOOKUP($B503,[3]Taxonomy!$A:$K,5,)</f>
        <v>#N/A</v>
      </c>
      <c r="S503" t="e">
        <f>VLOOKUP($B503,[3]Taxonomy!$A:$K,6,)</f>
        <v>#N/A</v>
      </c>
      <c r="T503" t="e">
        <f>VLOOKUP($B503,[3]Taxonomy!$A:$K,7,)</f>
        <v>#N/A</v>
      </c>
      <c r="U503" t="e">
        <f>VLOOKUP($B503,[3]Taxonomy!$A:$K,8,)</f>
        <v>#N/A</v>
      </c>
      <c r="V503" t="e">
        <f>VLOOKUP($B503,[3]Taxonomy!$A:$K,9,)</f>
        <v>#N/A</v>
      </c>
      <c r="W503" t="e">
        <f>VLOOKUP($B503,[3]Taxonomy!$A:$K,10,)</f>
        <v>#N/A</v>
      </c>
      <c r="X503" t="e">
        <f>VLOOKUP($B503,[3]Taxonomy!$A:$K,11,)</f>
        <v>#N/A</v>
      </c>
      <c r="Y503" t="e">
        <f>VLOOKUP($B503,[3]Taxonomy!$A:$K,12,)</f>
        <v>#N/A</v>
      </c>
      <c r="Z503" t="e">
        <f>VLOOKUP($B503,[3]Taxonomy!$A:$K,13,)</f>
        <v>#N/A</v>
      </c>
    </row>
    <row r="504" spans="1:26" x14ac:dyDescent="0.25">
      <c r="A504" t="s">
        <v>1071</v>
      </c>
      <c r="B504" t="s">
        <v>1072</v>
      </c>
      <c r="C504" t="s">
        <v>1066</v>
      </c>
      <c r="O504" t="e">
        <f>VLOOKUP($B504,[3]Taxonomy!$A:$K,2,)</f>
        <v>#N/A</v>
      </c>
      <c r="P504" t="e">
        <f>VLOOKUP($B504,[3]Taxonomy!$A:$K,3,)</f>
        <v>#N/A</v>
      </c>
      <c r="Q504" t="e">
        <f>VLOOKUP($B504,[3]Taxonomy!$A:$K,4,)</f>
        <v>#N/A</v>
      </c>
      <c r="R504" t="e">
        <f>VLOOKUP($B504,[3]Taxonomy!$A:$K,5,)</f>
        <v>#N/A</v>
      </c>
      <c r="S504" t="e">
        <f>VLOOKUP($B504,[3]Taxonomy!$A:$K,6,)</f>
        <v>#N/A</v>
      </c>
      <c r="T504" t="e">
        <f>VLOOKUP($B504,[3]Taxonomy!$A:$K,7,)</f>
        <v>#N/A</v>
      </c>
      <c r="U504" t="e">
        <f>VLOOKUP($B504,[3]Taxonomy!$A:$K,8,)</f>
        <v>#N/A</v>
      </c>
      <c r="V504" t="e">
        <f>VLOOKUP($B504,[3]Taxonomy!$A:$K,9,)</f>
        <v>#N/A</v>
      </c>
      <c r="W504" t="e">
        <f>VLOOKUP($B504,[3]Taxonomy!$A:$K,10,)</f>
        <v>#N/A</v>
      </c>
      <c r="X504" t="e">
        <f>VLOOKUP($B504,[3]Taxonomy!$A:$K,11,)</f>
        <v>#N/A</v>
      </c>
      <c r="Y504" t="e">
        <f>VLOOKUP($B504,[3]Taxonomy!$A:$K,12,)</f>
        <v>#N/A</v>
      </c>
      <c r="Z504" t="e">
        <f>VLOOKUP($B504,[3]Taxonomy!$A:$K,13,)</f>
        <v>#N/A</v>
      </c>
    </row>
    <row r="505" spans="1:26" x14ac:dyDescent="0.25">
      <c r="A505" t="s">
        <v>1073</v>
      </c>
      <c r="B505" t="s">
        <v>1074</v>
      </c>
      <c r="C505" t="s">
        <v>1066</v>
      </c>
      <c r="O505" t="e">
        <f>VLOOKUP($B505,[3]Taxonomy!$A:$K,2,)</f>
        <v>#N/A</v>
      </c>
      <c r="P505" t="e">
        <f>VLOOKUP($B505,[3]Taxonomy!$A:$K,3,)</f>
        <v>#N/A</v>
      </c>
      <c r="Q505" t="e">
        <f>VLOOKUP($B505,[3]Taxonomy!$A:$K,4,)</f>
        <v>#N/A</v>
      </c>
      <c r="R505" t="e">
        <f>VLOOKUP($B505,[3]Taxonomy!$A:$K,5,)</f>
        <v>#N/A</v>
      </c>
      <c r="S505" t="e">
        <f>VLOOKUP($B505,[3]Taxonomy!$A:$K,6,)</f>
        <v>#N/A</v>
      </c>
      <c r="T505" t="e">
        <f>VLOOKUP($B505,[3]Taxonomy!$A:$K,7,)</f>
        <v>#N/A</v>
      </c>
      <c r="U505" t="e">
        <f>VLOOKUP($B505,[3]Taxonomy!$A:$K,8,)</f>
        <v>#N/A</v>
      </c>
      <c r="V505" t="e">
        <f>VLOOKUP($B505,[3]Taxonomy!$A:$K,9,)</f>
        <v>#N/A</v>
      </c>
      <c r="W505" t="e">
        <f>VLOOKUP($B505,[3]Taxonomy!$A:$K,10,)</f>
        <v>#N/A</v>
      </c>
      <c r="X505" t="e">
        <f>VLOOKUP($B505,[3]Taxonomy!$A:$K,11,)</f>
        <v>#N/A</v>
      </c>
      <c r="Y505" t="e">
        <f>VLOOKUP($B505,[3]Taxonomy!$A:$K,12,)</f>
        <v>#N/A</v>
      </c>
      <c r="Z505" t="e">
        <f>VLOOKUP($B505,[3]Taxonomy!$A:$K,13,)</f>
        <v>#N/A</v>
      </c>
    </row>
    <row r="506" spans="1:26" x14ac:dyDescent="0.25">
      <c r="A506" t="s">
        <v>1075</v>
      </c>
      <c r="B506" t="s">
        <v>1076</v>
      </c>
      <c r="C506" t="s">
        <v>1066</v>
      </c>
      <c r="O506" t="e">
        <f>VLOOKUP($B506,[3]Taxonomy!$A:$K,2,)</f>
        <v>#N/A</v>
      </c>
      <c r="P506" t="e">
        <f>VLOOKUP($B506,[3]Taxonomy!$A:$K,3,)</f>
        <v>#N/A</v>
      </c>
      <c r="Q506" t="e">
        <f>VLOOKUP($B506,[3]Taxonomy!$A:$K,4,)</f>
        <v>#N/A</v>
      </c>
      <c r="R506" t="e">
        <f>VLOOKUP($B506,[3]Taxonomy!$A:$K,5,)</f>
        <v>#N/A</v>
      </c>
      <c r="S506" t="e">
        <f>VLOOKUP($B506,[3]Taxonomy!$A:$K,6,)</f>
        <v>#N/A</v>
      </c>
      <c r="T506" t="e">
        <f>VLOOKUP($B506,[3]Taxonomy!$A:$K,7,)</f>
        <v>#N/A</v>
      </c>
      <c r="U506" t="e">
        <f>VLOOKUP($B506,[3]Taxonomy!$A:$K,8,)</f>
        <v>#N/A</v>
      </c>
      <c r="V506" t="e">
        <f>VLOOKUP($B506,[3]Taxonomy!$A:$K,9,)</f>
        <v>#N/A</v>
      </c>
      <c r="W506" t="e">
        <f>VLOOKUP($B506,[3]Taxonomy!$A:$K,10,)</f>
        <v>#N/A</v>
      </c>
      <c r="X506" t="e">
        <f>VLOOKUP($B506,[3]Taxonomy!$A:$K,11,)</f>
        <v>#N/A</v>
      </c>
      <c r="Y506" t="e">
        <f>VLOOKUP($B506,[3]Taxonomy!$A:$K,12,)</f>
        <v>#N/A</v>
      </c>
      <c r="Z506" t="e">
        <f>VLOOKUP($B506,[3]Taxonomy!$A:$K,13,)</f>
        <v>#N/A</v>
      </c>
    </row>
    <row r="507" spans="1:26" x14ac:dyDescent="0.25">
      <c r="A507" t="s">
        <v>1077</v>
      </c>
      <c r="B507" t="s">
        <v>1078</v>
      </c>
      <c r="C507" t="s">
        <v>1066</v>
      </c>
      <c r="O507" t="e">
        <f>VLOOKUP($B507,[3]Taxonomy!$A:$K,2,)</f>
        <v>#N/A</v>
      </c>
      <c r="P507" t="e">
        <f>VLOOKUP($B507,[3]Taxonomy!$A:$K,3,)</f>
        <v>#N/A</v>
      </c>
      <c r="Q507" t="e">
        <f>VLOOKUP($B507,[3]Taxonomy!$A:$K,4,)</f>
        <v>#N/A</v>
      </c>
      <c r="R507" t="e">
        <f>VLOOKUP($B507,[3]Taxonomy!$A:$K,5,)</f>
        <v>#N/A</v>
      </c>
      <c r="S507" t="e">
        <f>VLOOKUP($B507,[3]Taxonomy!$A:$K,6,)</f>
        <v>#N/A</v>
      </c>
      <c r="T507" t="e">
        <f>VLOOKUP($B507,[3]Taxonomy!$A:$K,7,)</f>
        <v>#N/A</v>
      </c>
      <c r="U507" t="e">
        <f>VLOOKUP($B507,[3]Taxonomy!$A:$K,8,)</f>
        <v>#N/A</v>
      </c>
      <c r="V507" t="e">
        <f>VLOOKUP($B507,[3]Taxonomy!$A:$K,9,)</f>
        <v>#N/A</v>
      </c>
      <c r="W507" t="e">
        <f>VLOOKUP($B507,[3]Taxonomy!$A:$K,10,)</f>
        <v>#N/A</v>
      </c>
      <c r="X507" t="e">
        <f>VLOOKUP($B507,[3]Taxonomy!$A:$K,11,)</f>
        <v>#N/A</v>
      </c>
      <c r="Y507" t="e">
        <f>VLOOKUP($B507,[3]Taxonomy!$A:$K,12,)</f>
        <v>#N/A</v>
      </c>
      <c r="Z507" t="e">
        <f>VLOOKUP($B507,[3]Taxonomy!$A:$K,13,)</f>
        <v>#N/A</v>
      </c>
    </row>
    <row r="508" spans="1:26" x14ac:dyDescent="0.25">
      <c r="A508" t="s">
        <v>1079</v>
      </c>
      <c r="B508" t="s">
        <v>1080</v>
      </c>
      <c r="C508" t="s">
        <v>1066</v>
      </c>
      <c r="O508" t="e">
        <f>VLOOKUP($B508,[3]Taxonomy!$A:$K,2,)</f>
        <v>#N/A</v>
      </c>
      <c r="P508" t="e">
        <f>VLOOKUP($B508,[3]Taxonomy!$A:$K,3,)</f>
        <v>#N/A</v>
      </c>
      <c r="Q508" t="e">
        <f>VLOOKUP($B508,[3]Taxonomy!$A:$K,4,)</f>
        <v>#N/A</v>
      </c>
      <c r="R508" t="e">
        <f>VLOOKUP($B508,[3]Taxonomy!$A:$K,5,)</f>
        <v>#N/A</v>
      </c>
      <c r="S508" t="e">
        <f>VLOOKUP($B508,[3]Taxonomy!$A:$K,6,)</f>
        <v>#N/A</v>
      </c>
      <c r="T508" t="e">
        <f>VLOOKUP($B508,[3]Taxonomy!$A:$K,7,)</f>
        <v>#N/A</v>
      </c>
      <c r="U508" t="e">
        <f>VLOOKUP($B508,[3]Taxonomy!$A:$K,8,)</f>
        <v>#N/A</v>
      </c>
      <c r="V508" t="e">
        <f>VLOOKUP($B508,[3]Taxonomy!$A:$K,9,)</f>
        <v>#N/A</v>
      </c>
      <c r="W508" t="e">
        <f>VLOOKUP($B508,[3]Taxonomy!$A:$K,10,)</f>
        <v>#N/A</v>
      </c>
      <c r="X508" t="e">
        <f>VLOOKUP($B508,[3]Taxonomy!$A:$K,11,)</f>
        <v>#N/A</v>
      </c>
      <c r="Y508" t="e">
        <f>VLOOKUP($B508,[3]Taxonomy!$A:$K,12,)</f>
        <v>#N/A</v>
      </c>
      <c r="Z508" t="e">
        <f>VLOOKUP($B508,[3]Taxonomy!$A:$K,13,)</f>
        <v>#N/A</v>
      </c>
    </row>
    <row r="509" spans="1:26" x14ac:dyDescent="0.25">
      <c r="A509" t="s">
        <v>1081</v>
      </c>
      <c r="B509" t="s">
        <v>1082</v>
      </c>
      <c r="C509" t="s">
        <v>1066</v>
      </c>
      <c r="O509" t="e">
        <f>VLOOKUP($B509,[3]Taxonomy!$A:$K,2,)</f>
        <v>#N/A</v>
      </c>
      <c r="P509" t="e">
        <f>VLOOKUP($B509,[3]Taxonomy!$A:$K,3,)</f>
        <v>#N/A</v>
      </c>
      <c r="Q509" t="e">
        <f>VLOOKUP($B509,[3]Taxonomy!$A:$K,4,)</f>
        <v>#N/A</v>
      </c>
      <c r="R509" t="e">
        <f>VLOOKUP($B509,[3]Taxonomy!$A:$K,5,)</f>
        <v>#N/A</v>
      </c>
      <c r="S509" t="e">
        <f>VLOOKUP($B509,[3]Taxonomy!$A:$K,6,)</f>
        <v>#N/A</v>
      </c>
      <c r="T509" t="e">
        <f>VLOOKUP($B509,[3]Taxonomy!$A:$K,7,)</f>
        <v>#N/A</v>
      </c>
      <c r="U509" t="e">
        <f>VLOOKUP($B509,[3]Taxonomy!$A:$K,8,)</f>
        <v>#N/A</v>
      </c>
      <c r="V509" t="e">
        <f>VLOOKUP($B509,[3]Taxonomy!$A:$K,9,)</f>
        <v>#N/A</v>
      </c>
      <c r="W509" t="e">
        <f>VLOOKUP($B509,[3]Taxonomy!$A:$K,10,)</f>
        <v>#N/A</v>
      </c>
      <c r="X509" t="e">
        <f>VLOOKUP($B509,[3]Taxonomy!$A:$K,11,)</f>
        <v>#N/A</v>
      </c>
      <c r="Y509" t="e">
        <f>VLOOKUP($B509,[3]Taxonomy!$A:$K,12,)</f>
        <v>#N/A</v>
      </c>
      <c r="Z509" t="e">
        <f>VLOOKUP($B509,[3]Taxonomy!$A:$K,13,)</f>
        <v>#N/A</v>
      </c>
    </row>
    <row r="510" spans="1:26" x14ac:dyDescent="0.25">
      <c r="A510" t="s">
        <v>1083</v>
      </c>
      <c r="B510" t="s">
        <v>1084</v>
      </c>
      <c r="C510" t="s">
        <v>1066</v>
      </c>
      <c r="O510" t="e">
        <f>VLOOKUP($B510,[3]Taxonomy!$A:$K,2,)</f>
        <v>#N/A</v>
      </c>
      <c r="P510" t="e">
        <f>VLOOKUP($B510,[3]Taxonomy!$A:$K,3,)</f>
        <v>#N/A</v>
      </c>
      <c r="Q510" t="e">
        <f>VLOOKUP($B510,[3]Taxonomy!$A:$K,4,)</f>
        <v>#N/A</v>
      </c>
      <c r="R510" t="e">
        <f>VLOOKUP($B510,[3]Taxonomy!$A:$K,5,)</f>
        <v>#N/A</v>
      </c>
      <c r="S510" t="e">
        <f>VLOOKUP($B510,[3]Taxonomy!$A:$K,6,)</f>
        <v>#N/A</v>
      </c>
      <c r="T510" t="e">
        <f>VLOOKUP($B510,[3]Taxonomy!$A:$K,7,)</f>
        <v>#N/A</v>
      </c>
      <c r="U510" t="e">
        <f>VLOOKUP($B510,[3]Taxonomy!$A:$K,8,)</f>
        <v>#N/A</v>
      </c>
      <c r="V510" t="e">
        <f>VLOOKUP($B510,[3]Taxonomy!$A:$K,9,)</f>
        <v>#N/A</v>
      </c>
      <c r="W510" t="e">
        <f>VLOOKUP($B510,[3]Taxonomy!$A:$K,10,)</f>
        <v>#N/A</v>
      </c>
      <c r="X510" t="e">
        <f>VLOOKUP($B510,[3]Taxonomy!$A:$K,11,)</f>
        <v>#N/A</v>
      </c>
      <c r="Y510" t="e">
        <f>VLOOKUP($B510,[3]Taxonomy!$A:$K,12,)</f>
        <v>#N/A</v>
      </c>
      <c r="Z510" t="e">
        <f>VLOOKUP($B510,[3]Taxonomy!$A:$K,13,)</f>
        <v>#N/A</v>
      </c>
    </row>
    <row r="511" spans="1:26" x14ac:dyDescent="0.25">
      <c r="A511" t="s">
        <v>1085</v>
      </c>
      <c r="B511" t="s">
        <v>1086</v>
      </c>
      <c r="C511" t="s">
        <v>1066</v>
      </c>
      <c r="O511" t="e">
        <f>VLOOKUP($B511,[3]Taxonomy!$A:$K,2,)</f>
        <v>#N/A</v>
      </c>
      <c r="P511" t="e">
        <f>VLOOKUP($B511,[3]Taxonomy!$A:$K,3,)</f>
        <v>#N/A</v>
      </c>
      <c r="Q511" t="e">
        <f>VLOOKUP($B511,[3]Taxonomy!$A:$K,4,)</f>
        <v>#N/A</v>
      </c>
      <c r="R511" t="e">
        <f>VLOOKUP($B511,[3]Taxonomy!$A:$K,5,)</f>
        <v>#N/A</v>
      </c>
      <c r="S511" t="e">
        <f>VLOOKUP($B511,[3]Taxonomy!$A:$K,6,)</f>
        <v>#N/A</v>
      </c>
      <c r="T511" t="e">
        <f>VLOOKUP($B511,[3]Taxonomy!$A:$K,7,)</f>
        <v>#N/A</v>
      </c>
      <c r="U511" t="e">
        <f>VLOOKUP($B511,[3]Taxonomy!$A:$K,8,)</f>
        <v>#N/A</v>
      </c>
      <c r="V511" t="e">
        <f>VLOOKUP($B511,[3]Taxonomy!$A:$K,9,)</f>
        <v>#N/A</v>
      </c>
      <c r="W511" t="e">
        <f>VLOOKUP($B511,[3]Taxonomy!$A:$K,10,)</f>
        <v>#N/A</v>
      </c>
      <c r="X511" t="e">
        <f>VLOOKUP($B511,[3]Taxonomy!$A:$K,11,)</f>
        <v>#N/A</v>
      </c>
      <c r="Y511" t="e">
        <f>VLOOKUP($B511,[3]Taxonomy!$A:$K,12,)</f>
        <v>#N/A</v>
      </c>
      <c r="Z511" t="e">
        <f>VLOOKUP($B511,[3]Taxonomy!$A:$K,13,)</f>
        <v>#N/A</v>
      </c>
    </row>
    <row r="512" spans="1:26" x14ac:dyDescent="0.25">
      <c r="A512" t="s">
        <v>1087</v>
      </c>
      <c r="B512" t="s">
        <v>1088</v>
      </c>
      <c r="C512" t="s">
        <v>1066</v>
      </c>
      <c r="M512">
        <f>VLOOKUP(B512,[4]Sheet1!$C:$E,3,)</f>
        <v>0</v>
      </c>
      <c r="O512" t="e">
        <f>VLOOKUP($B512,[3]Taxonomy!$A:$K,2,)</f>
        <v>#N/A</v>
      </c>
      <c r="P512" t="e">
        <f>VLOOKUP($B512,[3]Taxonomy!$A:$K,3,)</f>
        <v>#N/A</v>
      </c>
      <c r="Q512" t="e">
        <f>VLOOKUP($B512,[3]Taxonomy!$A:$K,4,)</f>
        <v>#N/A</v>
      </c>
      <c r="R512" t="e">
        <f>VLOOKUP($B512,[3]Taxonomy!$A:$K,5,)</f>
        <v>#N/A</v>
      </c>
      <c r="S512" t="e">
        <f>VLOOKUP($B512,[3]Taxonomy!$A:$K,6,)</f>
        <v>#N/A</v>
      </c>
      <c r="T512" t="e">
        <f>VLOOKUP($B512,[3]Taxonomy!$A:$K,7,)</f>
        <v>#N/A</v>
      </c>
      <c r="U512" t="e">
        <f>VLOOKUP($B512,[3]Taxonomy!$A:$K,8,)</f>
        <v>#N/A</v>
      </c>
      <c r="V512" t="e">
        <f>VLOOKUP($B512,[3]Taxonomy!$A:$K,9,)</f>
        <v>#N/A</v>
      </c>
      <c r="W512" t="e">
        <f>VLOOKUP($B512,[3]Taxonomy!$A:$K,10,)</f>
        <v>#N/A</v>
      </c>
      <c r="X512" t="e">
        <f>VLOOKUP($B512,[3]Taxonomy!$A:$K,11,)</f>
        <v>#N/A</v>
      </c>
      <c r="Y512" t="e">
        <f>VLOOKUP($B512,[3]Taxonomy!$A:$K,12,)</f>
        <v>#N/A</v>
      </c>
      <c r="Z512" t="e">
        <f>VLOOKUP($B512,[3]Taxonomy!$A:$K,13,)</f>
        <v>#N/A</v>
      </c>
    </row>
    <row r="513" spans="1:26" x14ac:dyDescent="0.25">
      <c r="A513" t="s">
        <v>1089</v>
      </c>
      <c r="B513" t="s">
        <v>1090</v>
      </c>
      <c r="C513" t="s">
        <v>1066</v>
      </c>
      <c r="M513">
        <f>VLOOKUP(B513,[4]Sheet1!$C:$E,3,)</f>
        <v>0</v>
      </c>
      <c r="O513" t="e">
        <f>VLOOKUP($B513,[3]Taxonomy!$A:$K,2,)</f>
        <v>#N/A</v>
      </c>
      <c r="P513" t="e">
        <f>VLOOKUP($B513,[3]Taxonomy!$A:$K,3,)</f>
        <v>#N/A</v>
      </c>
      <c r="Q513" t="e">
        <f>VLOOKUP($B513,[3]Taxonomy!$A:$K,4,)</f>
        <v>#N/A</v>
      </c>
      <c r="R513" t="e">
        <f>VLOOKUP($B513,[3]Taxonomy!$A:$K,5,)</f>
        <v>#N/A</v>
      </c>
      <c r="S513" t="e">
        <f>VLOOKUP($B513,[3]Taxonomy!$A:$K,6,)</f>
        <v>#N/A</v>
      </c>
      <c r="T513" t="e">
        <f>VLOOKUP($B513,[3]Taxonomy!$A:$K,7,)</f>
        <v>#N/A</v>
      </c>
      <c r="U513" t="e">
        <f>VLOOKUP($B513,[3]Taxonomy!$A:$K,8,)</f>
        <v>#N/A</v>
      </c>
      <c r="V513" t="e">
        <f>VLOOKUP($B513,[3]Taxonomy!$A:$K,9,)</f>
        <v>#N/A</v>
      </c>
      <c r="W513" t="e">
        <f>VLOOKUP($B513,[3]Taxonomy!$A:$K,10,)</f>
        <v>#N/A</v>
      </c>
      <c r="X513" t="e">
        <f>VLOOKUP($B513,[3]Taxonomy!$A:$K,11,)</f>
        <v>#N/A</v>
      </c>
      <c r="Y513" t="e">
        <f>VLOOKUP($B513,[3]Taxonomy!$A:$K,12,)</f>
        <v>#N/A</v>
      </c>
      <c r="Z513" t="e">
        <f>VLOOKUP($B513,[3]Taxonomy!$A:$K,13,)</f>
        <v>#N/A</v>
      </c>
    </row>
    <row r="514" spans="1:26" x14ac:dyDescent="0.25">
      <c r="A514" t="s">
        <v>1091</v>
      </c>
      <c r="B514" t="s">
        <v>1092</v>
      </c>
      <c r="C514" t="s">
        <v>1066</v>
      </c>
      <c r="M514">
        <f>VLOOKUP(B514,[4]Sheet1!$C:$E,3,)</f>
        <v>0</v>
      </c>
      <c r="O514" t="e">
        <f>VLOOKUP($B514,[3]Taxonomy!$A:$K,2,)</f>
        <v>#N/A</v>
      </c>
      <c r="P514" t="e">
        <f>VLOOKUP($B514,[3]Taxonomy!$A:$K,3,)</f>
        <v>#N/A</v>
      </c>
      <c r="Q514" t="e">
        <f>VLOOKUP($B514,[3]Taxonomy!$A:$K,4,)</f>
        <v>#N/A</v>
      </c>
      <c r="R514" t="e">
        <f>VLOOKUP($B514,[3]Taxonomy!$A:$K,5,)</f>
        <v>#N/A</v>
      </c>
      <c r="S514" t="e">
        <f>VLOOKUP($B514,[3]Taxonomy!$A:$K,6,)</f>
        <v>#N/A</v>
      </c>
      <c r="T514" t="e">
        <f>VLOOKUP($B514,[3]Taxonomy!$A:$K,7,)</f>
        <v>#N/A</v>
      </c>
      <c r="U514" t="e">
        <f>VLOOKUP($B514,[3]Taxonomy!$A:$K,8,)</f>
        <v>#N/A</v>
      </c>
      <c r="V514" t="e">
        <f>VLOOKUP($B514,[3]Taxonomy!$A:$K,9,)</f>
        <v>#N/A</v>
      </c>
      <c r="W514" t="e">
        <f>VLOOKUP($B514,[3]Taxonomy!$A:$K,10,)</f>
        <v>#N/A</v>
      </c>
      <c r="X514" t="e">
        <f>VLOOKUP($B514,[3]Taxonomy!$A:$K,11,)</f>
        <v>#N/A</v>
      </c>
      <c r="Y514" t="e">
        <f>VLOOKUP($B514,[3]Taxonomy!$A:$K,12,)</f>
        <v>#N/A</v>
      </c>
      <c r="Z514" t="e">
        <f>VLOOKUP($B514,[3]Taxonomy!$A:$K,13,)</f>
        <v>#N/A</v>
      </c>
    </row>
    <row r="515" spans="1:26" x14ac:dyDescent="0.25">
      <c r="A515" t="s">
        <v>1093</v>
      </c>
      <c r="B515" t="s">
        <v>1094</v>
      </c>
      <c r="C515" t="s">
        <v>1066</v>
      </c>
      <c r="M515">
        <f>VLOOKUP(B515,[4]Sheet1!$C:$E,3,)</f>
        <v>0</v>
      </c>
      <c r="O515" t="e">
        <f>VLOOKUP($B515,[3]Taxonomy!$A:$K,2,)</f>
        <v>#N/A</v>
      </c>
      <c r="P515" t="e">
        <f>VLOOKUP($B515,[3]Taxonomy!$A:$K,3,)</f>
        <v>#N/A</v>
      </c>
      <c r="Q515" t="e">
        <f>VLOOKUP($B515,[3]Taxonomy!$A:$K,4,)</f>
        <v>#N/A</v>
      </c>
      <c r="R515" t="e">
        <f>VLOOKUP($B515,[3]Taxonomy!$A:$K,5,)</f>
        <v>#N/A</v>
      </c>
      <c r="S515" t="e">
        <f>VLOOKUP($B515,[3]Taxonomy!$A:$K,6,)</f>
        <v>#N/A</v>
      </c>
      <c r="T515" t="e">
        <f>VLOOKUP($B515,[3]Taxonomy!$A:$K,7,)</f>
        <v>#N/A</v>
      </c>
      <c r="U515" t="e">
        <f>VLOOKUP($B515,[3]Taxonomy!$A:$K,8,)</f>
        <v>#N/A</v>
      </c>
      <c r="V515" t="e">
        <f>VLOOKUP($B515,[3]Taxonomy!$A:$K,9,)</f>
        <v>#N/A</v>
      </c>
      <c r="W515" t="e">
        <f>VLOOKUP($B515,[3]Taxonomy!$A:$K,10,)</f>
        <v>#N/A</v>
      </c>
      <c r="X515" t="e">
        <f>VLOOKUP($B515,[3]Taxonomy!$A:$K,11,)</f>
        <v>#N/A</v>
      </c>
      <c r="Y515" t="e">
        <f>VLOOKUP($B515,[3]Taxonomy!$A:$K,12,)</f>
        <v>#N/A</v>
      </c>
      <c r="Z515" t="e">
        <f>VLOOKUP($B515,[3]Taxonomy!$A:$K,13,)</f>
        <v>#N/A</v>
      </c>
    </row>
    <row r="516" spans="1:26" x14ac:dyDescent="0.25">
      <c r="A516" t="s">
        <v>1095</v>
      </c>
      <c r="B516" t="s">
        <v>1096</v>
      </c>
      <c r="C516" t="s">
        <v>1066</v>
      </c>
      <c r="M516">
        <f>VLOOKUP(B516,[4]Sheet1!$C:$E,3,)</f>
        <v>0</v>
      </c>
      <c r="O516" t="e">
        <f>VLOOKUP($B516,[3]Taxonomy!$A:$K,2,)</f>
        <v>#N/A</v>
      </c>
      <c r="P516" t="e">
        <f>VLOOKUP($B516,[3]Taxonomy!$A:$K,3,)</f>
        <v>#N/A</v>
      </c>
      <c r="Q516" t="e">
        <f>VLOOKUP($B516,[3]Taxonomy!$A:$K,4,)</f>
        <v>#N/A</v>
      </c>
      <c r="R516" t="e">
        <f>VLOOKUP($B516,[3]Taxonomy!$A:$K,5,)</f>
        <v>#N/A</v>
      </c>
      <c r="S516" t="e">
        <f>VLOOKUP($B516,[3]Taxonomy!$A:$K,6,)</f>
        <v>#N/A</v>
      </c>
      <c r="T516" t="e">
        <f>VLOOKUP($B516,[3]Taxonomy!$A:$K,7,)</f>
        <v>#N/A</v>
      </c>
      <c r="U516" t="e">
        <f>VLOOKUP($B516,[3]Taxonomy!$A:$K,8,)</f>
        <v>#N/A</v>
      </c>
      <c r="V516" t="e">
        <f>VLOOKUP($B516,[3]Taxonomy!$A:$K,9,)</f>
        <v>#N/A</v>
      </c>
      <c r="W516" t="e">
        <f>VLOOKUP($B516,[3]Taxonomy!$A:$K,10,)</f>
        <v>#N/A</v>
      </c>
      <c r="X516" t="e">
        <f>VLOOKUP($B516,[3]Taxonomy!$A:$K,11,)</f>
        <v>#N/A</v>
      </c>
      <c r="Y516" t="e">
        <f>VLOOKUP($B516,[3]Taxonomy!$A:$K,12,)</f>
        <v>#N/A</v>
      </c>
      <c r="Z516" t="e">
        <f>VLOOKUP($B516,[3]Taxonomy!$A:$K,13,)</f>
        <v>#N/A</v>
      </c>
    </row>
    <row r="517" spans="1:26" x14ac:dyDescent="0.25">
      <c r="A517" t="s">
        <v>1097</v>
      </c>
      <c r="B517" t="s">
        <v>1098</v>
      </c>
      <c r="C517" t="s">
        <v>1066</v>
      </c>
      <c r="M517">
        <f>VLOOKUP(B517,'[3]Lab Sheet'!$C:$E,3,)</f>
        <v>0</v>
      </c>
      <c r="O517" t="str">
        <f>VLOOKUP($B517,[3]Taxonomy!$A:$K,2,)</f>
        <v>Arthropoda</v>
      </c>
    </row>
    <row r="518" spans="1:26" x14ac:dyDescent="0.25">
      <c r="A518" t="s">
        <v>1099</v>
      </c>
      <c r="B518" t="s">
        <v>1100</v>
      </c>
      <c r="C518" t="s">
        <v>1066</v>
      </c>
      <c r="M518">
        <f>VLOOKUP(B518,'[3]Lab Sheet'!$C:$E,3,)</f>
        <v>0</v>
      </c>
      <c r="O518" t="str">
        <f>VLOOKUP($B518,[3]Taxonomy!$A:$K,2,)</f>
        <v>Arthropoda</v>
      </c>
    </row>
    <row r="519" spans="1:26" x14ac:dyDescent="0.25">
      <c r="A519" t="s">
        <v>1101</v>
      </c>
      <c r="B519" t="s">
        <v>1102</v>
      </c>
      <c r="C519" t="s">
        <v>1066</v>
      </c>
      <c r="M519">
        <f>VLOOKUP(B519,[4]Sheet1!$C:$E,3,)</f>
        <v>0</v>
      </c>
      <c r="O519" t="e">
        <f>VLOOKUP($B519,[3]Taxonomy!$A:$K,2,)</f>
        <v>#N/A</v>
      </c>
      <c r="P519" t="e">
        <f>VLOOKUP($B519,[3]Taxonomy!$A:$K,3,)</f>
        <v>#N/A</v>
      </c>
      <c r="Q519" t="e">
        <f>VLOOKUP($B519,[3]Taxonomy!$A:$K,4,)</f>
        <v>#N/A</v>
      </c>
      <c r="R519" t="e">
        <f>VLOOKUP($B519,[3]Taxonomy!$A:$K,5,)</f>
        <v>#N/A</v>
      </c>
      <c r="S519" t="e">
        <f>VLOOKUP($B519,[3]Taxonomy!$A:$K,6,)</f>
        <v>#N/A</v>
      </c>
      <c r="T519" t="e">
        <f>VLOOKUP($B519,[3]Taxonomy!$A:$K,7,)</f>
        <v>#N/A</v>
      </c>
      <c r="U519" t="e">
        <f>VLOOKUP($B519,[3]Taxonomy!$A:$K,8,)</f>
        <v>#N/A</v>
      </c>
      <c r="V519" t="e">
        <f>VLOOKUP($B519,[3]Taxonomy!$A:$K,9,)</f>
        <v>#N/A</v>
      </c>
      <c r="W519" t="e">
        <f>VLOOKUP($B519,[3]Taxonomy!$A:$K,10,)</f>
        <v>#N/A</v>
      </c>
      <c r="X519" t="e">
        <f>VLOOKUP($B519,[3]Taxonomy!$A:$K,11,)</f>
        <v>#N/A</v>
      </c>
      <c r="Y519" t="e">
        <f>VLOOKUP($B519,[3]Taxonomy!$A:$K,12,)</f>
        <v>#N/A</v>
      </c>
      <c r="Z519" t="e">
        <f>VLOOKUP($B519,[3]Taxonomy!$A:$K,13,)</f>
        <v>#N/A</v>
      </c>
    </row>
    <row r="520" spans="1:26" x14ac:dyDescent="0.25">
      <c r="A520" t="s">
        <v>1103</v>
      </c>
      <c r="B520" t="s">
        <v>1104</v>
      </c>
      <c r="C520" t="s">
        <v>1066</v>
      </c>
      <c r="M520">
        <f>VLOOKUP(B520,[4]Sheet1!$C:$E,3,)</f>
        <v>0</v>
      </c>
      <c r="O520" t="e">
        <f>VLOOKUP($B520,[3]Taxonomy!$A:$K,2,)</f>
        <v>#N/A</v>
      </c>
      <c r="P520" t="e">
        <f>VLOOKUP($B520,[3]Taxonomy!$A:$K,3,)</f>
        <v>#N/A</v>
      </c>
      <c r="Q520" t="e">
        <f>VLOOKUP($B520,[3]Taxonomy!$A:$K,4,)</f>
        <v>#N/A</v>
      </c>
      <c r="R520" t="e">
        <f>VLOOKUP($B520,[3]Taxonomy!$A:$K,5,)</f>
        <v>#N/A</v>
      </c>
      <c r="S520" t="e">
        <f>VLOOKUP($B520,[3]Taxonomy!$A:$K,6,)</f>
        <v>#N/A</v>
      </c>
      <c r="T520" t="e">
        <f>VLOOKUP($B520,[3]Taxonomy!$A:$K,7,)</f>
        <v>#N/A</v>
      </c>
      <c r="U520" t="e">
        <f>VLOOKUP($B520,[3]Taxonomy!$A:$K,8,)</f>
        <v>#N/A</v>
      </c>
      <c r="V520" t="e">
        <f>VLOOKUP($B520,[3]Taxonomy!$A:$K,9,)</f>
        <v>#N/A</v>
      </c>
      <c r="W520" t="e">
        <f>VLOOKUP($B520,[3]Taxonomy!$A:$K,10,)</f>
        <v>#N/A</v>
      </c>
      <c r="X520" t="e">
        <f>VLOOKUP($B520,[3]Taxonomy!$A:$K,11,)</f>
        <v>#N/A</v>
      </c>
      <c r="Y520" t="e">
        <f>VLOOKUP($B520,[3]Taxonomy!$A:$K,12,)</f>
        <v>#N/A</v>
      </c>
      <c r="Z520" t="e">
        <f>VLOOKUP($B520,[3]Taxonomy!$A:$K,13,)</f>
        <v>#N/A</v>
      </c>
    </row>
    <row r="521" spans="1:26" x14ac:dyDescent="0.25">
      <c r="A521" t="s">
        <v>1105</v>
      </c>
      <c r="B521" t="s">
        <v>1106</v>
      </c>
      <c r="C521" t="s">
        <v>1066</v>
      </c>
      <c r="M521">
        <f>VLOOKUP(B521,[4]Sheet1!$C:$E,3,)</f>
        <v>0</v>
      </c>
      <c r="O521" t="e">
        <f>VLOOKUP($B521,[3]Taxonomy!$A:$K,2,)</f>
        <v>#N/A</v>
      </c>
      <c r="P521" t="e">
        <f>VLOOKUP($B521,[3]Taxonomy!$A:$K,3,)</f>
        <v>#N/A</v>
      </c>
      <c r="Q521" t="e">
        <f>VLOOKUP($B521,[3]Taxonomy!$A:$K,4,)</f>
        <v>#N/A</v>
      </c>
      <c r="R521" t="e">
        <f>VLOOKUP($B521,[3]Taxonomy!$A:$K,5,)</f>
        <v>#N/A</v>
      </c>
      <c r="S521" t="e">
        <f>VLOOKUP($B521,[3]Taxonomy!$A:$K,6,)</f>
        <v>#N/A</v>
      </c>
      <c r="T521" t="e">
        <f>VLOOKUP($B521,[3]Taxonomy!$A:$K,7,)</f>
        <v>#N/A</v>
      </c>
      <c r="U521" t="e">
        <f>VLOOKUP($B521,[3]Taxonomy!$A:$K,8,)</f>
        <v>#N/A</v>
      </c>
      <c r="V521" t="e">
        <f>VLOOKUP($B521,[3]Taxonomy!$A:$K,9,)</f>
        <v>#N/A</v>
      </c>
      <c r="W521" t="e">
        <f>VLOOKUP($B521,[3]Taxonomy!$A:$K,10,)</f>
        <v>#N/A</v>
      </c>
      <c r="X521" t="e">
        <f>VLOOKUP($B521,[3]Taxonomy!$A:$K,11,)</f>
        <v>#N/A</v>
      </c>
      <c r="Y521" t="e">
        <f>VLOOKUP($B521,[3]Taxonomy!$A:$K,12,)</f>
        <v>#N/A</v>
      </c>
      <c r="Z521" t="e">
        <f>VLOOKUP($B521,[3]Taxonomy!$A:$K,13,)</f>
        <v>#N/A</v>
      </c>
    </row>
    <row r="522" spans="1:26" x14ac:dyDescent="0.25">
      <c r="A522" t="s">
        <v>1107</v>
      </c>
      <c r="B522" t="s">
        <v>1108</v>
      </c>
      <c r="C522" t="s">
        <v>1109</v>
      </c>
      <c r="M522" t="str">
        <f>VLOOKUP(B522,[4]Sheet1!$C:$E,3,)</f>
        <v>BOLD:AAH0608</v>
      </c>
      <c r="O522" t="e">
        <f>VLOOKUP($B522,[3]Taxonomy!$A:$K,2,)</f>
        <v>#N/A</v>
      </c>
      <c r="P522" t="e">
        <f>VLOOKUP($B522,[3]Taxonomy!$A:$K,3,)</f>
        <v>#N/A</v>
      </c>
      <c r="Q522" t="e">
        <f>VLOOKUP($B522,[3]Taxonomy!$A:$K,4,)</f>
        <v>#N/A</v>
      </c>
      <c r="R522" t="e">
        <f>VLOOKUP($B522,[3]Taxonomy!$A:$K,5,)</f>
        <v>#N/A</v>
      </c>
      <c r="S522" t="e">
        <f>VLOOKUP($B522,[3]Taxonomy!$A:$K,6,)</f>
        <v>#N/A</v>
      </c>
      <c r="T522" t="e">
        <f>VLOOKUP($B522,[3]Taxonomy!$A:$K,7,)</f>
        <v>#N/A</v>
      </c>
      <c r="U522" t="e">
        <f>VLOOKUP($B522,[3]Taxonomy!$A:$K,8,)</f>
        <v>#N/A</v>
      </c>
      <c r="V522" t="e">
        <f>VLOOKUP($B522,[3]Taxonomy!$A:$K,9,)</f>
        <v>#N/A</v>
      </c>
      <c r="W522" t="e">
        <f>VLOOKUP($B522,[3]Taxonomy!$A:$K,10,)</f>
        <v>#N/A</v>
      </c>
      <c r="X522" t="e">
        <f>VLOOKUP($B522,[3]Taxonomy!$A:$K,11,)</f>
        <v>#N/A</v>
      </c>
      <c r="Y522" t="e">
        <f>VLOOKUP($B522,[3]Taxonomy!$A:$K,12,)</f>
        <v>#N/A</v>
      </c>
      <c r="Z522" t="e">
        <f>VLOOKUP($B522,[3]Taxonomy!$A:$K,13,)</f>
        <v>#N/A</v>
      </c>
    </row>
    <row r="523" spans="1:26" x14ac:dyDescent="0.25">
      <c r="A523" t="s">
        <v>1110</v>
      </c>
      <c r="B523" t="s">
        <v>1111</v>
      </c>
      <c r="C523" t="s">
        <v>1109</v>
      </c>
      <c r="M523" t="str">
        <f>VLOOKUP(B523,[4]Sheet1!$C:$E,3,)</f>
        <v>BOLD:AAH0608</v>
      </c>
      <c r="O523" t="e">
        <f>VLOOKUP($B523,[3]Taxonomy!$A:$K,2,)</f>
        <v>#N/A</v>
      </c>
      <c r="P523" t="e">
        <f>VLOOKUP($B523,[3]Taxonomy!$A:$K,3,)</f>
        <v>#N/A</v>
      </c>
      <c r="Q523" t="e">
        <f>VLOOKUP($B523,[3]Taxonomy!$A:$K,4,)</f>
        <v>#N/A</v>
      </c>
      <c r="R523" t="e">
        <f>VLOOKUP($B523,[3]Taxonomy!$A:$K,5,)</f>
        <v>#N/A</v>
      </c>
      <c r="S523" t="e">
        <f>VLOOKUP($B523,[3]Taxonomy!$A:$K,6,)</f>
        <v>#N/A</v>
      </c>
      <c r="T523" t="e">
        <f>VLOOKUP($B523,[3]Taxonomy!$A:$K,7,)</f>
        <v>#N/A</v>
      </c>
      <c r="U523" t="e">
        <f>VLOOKUP($B523,[3]Taxonomy!$A:$K,8,)</f>
        <v>#N/A</v>
      </c>
      <c r="V523" t="e">
        <f>VLOOKUP($B523,[3]Taxonomy!$A:$K,9,)</f>
        <v>#N/A</v>
      </c>
      <c r="W523" t="e">
        <f>VLOOKUP($B523,[3]Taxonomy!$A:$K,10,)</f>
        <v>#N/A</v>
      </c>
      <c r="X523" t="e">
        <f>VLOOKUP($B523,[3]Taxonomy!$A:$K,11,)</f>
        <v>#N/A</v>
      </c>
      <c r="Y523" t="e">
        <f>VLOOKUP($B523,[3]Taxonomy!$A:$K,12,)</f>
        <v>#N/A</v>
      </c>
      <c r="Z523" t="e">
        <f>VLOOKUP($B523,[3]Taxonomy!$A:$K,13,)</f>
        <v>#N/A</v>
      </c>
    </row>
    <row r="524" spans="1:26" x14ac:dyDescent="0.25">
      <c r="A524" t="s">
        <v>1112</v>
      </c>
      <c r="B524" t="s">
        <v>1113</v>
      </c>
      <c r="C524" t="s">
        <v>1109</v>
      </c>
      <c r="M524" t="str">
        <f>VLOOKUP(B524,[4]Sheet1!$C:$E,3,)</f>
        <v>BOLD:AAH0608</v>
      </c>
      <c r="O524" t="e">
        <f>VLOOKUP($B524,[3]Taxonomy!$A:$K,2,)</f>
        <v>#N/A</v>
      </c>
      <c r="P524" t="e">
        <f>VLOOKUP($B524,[3]Taxonomy!$A:$K,3,)</f>
        <v>#N/A</v>
      </c>
      <c r="Q524" t="e">
        <f>VLOOKUP($B524,[3]Taxonomy!$A:$K,4,)</f>
        <v>#N/A</v>
      </c>
      <c r="R524" t="e">
        <f>VLOOKUP($B524,[3]Taxonomy!$A:$K,5,)</f>
        <v>#N/A</v>
      </c>
      <c r="S524" t="e">
        <f>VLOOKUP($B524,[3]Taxonomy!$A:$K,6,)</f>
        <v>#N/A</v>
      </c>
      <c r="T524" t="e">
        <f>VLOOKUP($B524,[3]Taxonomy!$A:$K,7,)</f>
        <v>#N/A</v>
      </c>
      <c r="U524" t="e">
        <f>VLOOKUP($B524,[3]Taxonomy!$A:$K,8,)</f>
        <v>#N/A</v>
      </c>
      <c r="V524" t="e">
        <f>VLOOKUP($B524,[3]Taxonomy!$A:$K,9,)</f>
        <v>#N/A</v>
      </c>
      <c r="W524" t="e">
        <f>VLOOKUP($B524,[3]Taxonomy!$A:$K,10,)</f>
        <v>#N/A</v>
      </c>
      <c r="X524" t="e">
        <f>VLOOKUP($B524,[3]Taxonomy!$A:$K,11,)</f>
        <v>#N/A</v>
      </c>
      <c r="Y524" t="e">
        <f>VLOOKUP($B524,[3]Taxonomy!$A:$K,12,)</f>
        <v>#N/A</v>
      </c>
      <c r="Z524" t="e">
        <f>VLOOKUP($B524,[3]Taxonomy!$A:$K,13,)</f>
        <v>#N/A</v>
      </c>
    </row>
    <row r="525" spans="1:26" x14ac:dyDescent="0.25">
      <c r="A525" t="s">
        <v>1114</v>
      </c>
      <c r="B525" t="s">
        <v>1115</v>
      </c>
      <c r="C525" t="s">
        <v>1109</v>
      </c>
      <c r="M525" t="str">
        <f>VLOOKUP(B525,[4]Sheet1!$C:$E,3,)</f>
        <v>BOLD:AAH0608</v>
      </c>
      <c r="O525" t="e">
        <f>VLOOKUP($B525,[3]Taxonomy!$A:$K,2,)</f>
        <v>#N/A</v>
      </c>
      <c r="P525" t="e">
        <f>VLOOKUP($B525,[3]Taxonomy!$A:$K,3,)</f>
        <v>#N/A</v>
      </c>
      <c r="Q525" t="e">
        <f>VLOOKUP($B525,[3]Taxonomy!$A:$K,4,)</f>
        <v>#N/A</v>
      </c>
      <c r="R525" t="e">
        <f>VLOOKUP($B525,[3]Taxonomy!$A:$K,5,)</f>
        <v>#N/A</v>
      </c>
      <c r="S525" t="e">
        <f>VLOOKUP($B525,[3]Taxonomy!$A:$K,6,)</f>
        <v>#N/A</v>
      </c>
      <c r="T525" t="e">
        <f>VLOOKUP($B525,[3]Taxonomy!$A:$K,7,)</f>
        <v>#N/A</v>
      </c>
      <c r="U525" t="e">
        <f>VLOOKUP($B525,[3]Taxonomy!$A:$K,8,)</f>
        <v>#N/A</v>
      </c>
      <c r="V525" t="e">
        <f>VLOOKUP($B525,[3]Taxonomy!$A:$K,9,)</f>
        <v>#N/A</v>
      </c>
      <c r="W525" t="e">
        <f>VLOOKUP($B525,[3]Taxonomy!$A:$K,10,)</f>
        <v>#N/A</v>
      </c>
      <c r="X525" t="e">
        <f>VLOOKUP($B525,[3]Taxonomy!$A:$K,11,)</f>
        <v>#N/A</v>
      </c>
      <c r="Y525" t="e">
        <f>VLOOKUP($B525,[3]Taxonomy!$A:$K,12,)</f>
        <v>#N/A</v>
      </c>
      <c r="Z525" t="e">
        <f>VLOOKUP($B525,[3]Taxonomy!$A:$K,13,)</f>
        <v>#N/A</v>
      </c>
    </row>
    <row r="526" spans="1:26" hidden="1" x14ac:dyDescent="0.25">
      <c r="A526" t="s">
        <v>1116</v>
      </c>
      <c r="B526" t="s">
        <v>1117</v>
      </c>
      <c r="C526" t="s">
        <v>1118</v>
      </c>
      <c r="D526" t="str">
        <f>VLOOKUP(B526,'[1]important one'!$A:$C,3,)</f>
        <v>CHOR074</v>
      </c>
      <c r="E526">
        <f t="shared" ref="E526:E589" si="3">IF(C526=D526,1,0)</f>
        <v>1</v>
      </c>
      <c r="O526" t="e">
        <f>VLOOKUP($B526,[3]Taxonomy!$A:$K,2,)</f>
        <v>#N/A</v>
      </c>
      <c r="P526" t="e">
        <f>VLOOKUP($B526,[3]Taxonomy!$A:$K,3,)</f>
        <v>#N/A</v>
      </c>
      <c r="Q526" t="e">
        <f>VLOOKUP($B526,[3]Taxonomy!$A:$K,4,)</f>
        <v>#N/A</v>
      </c>
      <c r="R526" t="e">
        <f>VLOOKUP($B526,[3]Taxonomy!$A:$K,5,)</f>
        <v>#N/A</v>
      </c>
      <c r="S526" t="e">
        <f>VLOOKUP($B526,[3]Taxonomy!$A:$K,6,)</f>
        <v>#N/A</v>
      </c>
      <c r="T526" t="e">
        <f>VLOOKUP($B526,[3]Taxonomy!$A:$K,7,)</f>
        <v>#N/A</v>
      </c>
      <c r="U526" t="e">
        <f>VLOOKUP($B526,[3]Taxonomy!$A:$K,8,)</f>
        <v>#N/A</v>
      </c>
      <c r="V526" t="e">
        <f>VLOOKUP($B526,[3]Taxonomy!$A:$K,9,)</f>
        <v>#N/A</v>
      </c>
      <c r="W526" t="e">
        <f>VLOOKUP($B526,[3]Taxonomy!$A:$K,10,)</f>
        <v>#N/A</v>
      </c>
      <c r="X526" t="e">
        <f>VLOOKUP($B526,[3]Taxonomy!$A:$K,11,)</f>
        <v>#N/A</v>
      </c>
      <c r="Y526" t="e">
        <f>VLOOKUP($B526,[3]Taxonomy!$A:$K,12,)</f>
        <v>#N/A</v>
      </c>
      <c r="Z526" t="e">
        <f>VLOOKUP($B526,[3]Taxonomy!$A:$K,13,)</f>
        <v>#N/A</v>
      </c>
    </row>
    <row r="527" spans="1:26" hidden="1" x14ac:dyDescent="0.25">
      <c r="A527" t="s">
        <v>1119</v>
      </c>
      <c r="B527" t="s">
        <v>1120</v>
      </c>
      <c r="C527" t="s">
        <v>1118</v>
      </c>
      <c r="D527" t="str">
        <f>VLOOKUP(B527,'[1]important one'!$A:$C,3,)</f>
        <v>CHOR074</v>
      </c>
      <c r="E527">
        <f t="shared" si="3"/>
        <v>1</v>
      </c>
      <c r="O527" t="e">
        <f>VLOOKUP($B527,[3]Taxonomy!$A:$K,2,)</f>
        <v>#N/A</v>
      </c>
      <c r="P527" t="e">
        <f>VLOOKUP($B527,[3]Taxonomy!$A:$K,3,)</f>
        <v>#N/A</v>
      </c>
      <c r="Q527" t="e">
        <f>VLOOKUP($B527,[3]Taxonomy!$A:$K,4,)</f>
        <v>#N/A</v>
      </c>
      <c r="R527" t="e">
        <f>VLOOKUP($B527,[3]Taxonomy!$A:$K,5,)</f>
        <v>#N/A</v>
      </c>
      <c r="S527" t="e">
        <f>VLOOKUP($B527,[3]Taxonomy!$A:$K,6,)</f>
        <v>#N/A</v>
      </c>
      <c r="T527" t="e">
        <f>VLOOKUP($B527,[3]Taxonomy!$A:$K,7,)</f>
        <v>#N/A</v>
      </c>
      <c r="U527" t="e">
        <f>VLOOKUP($B527,[3]Taxonomy!$A:$K,8,)</f>
        <v>#N/A</v>
      </c>
      <c r="V527" t="e">
        <f>VLOOKUP($B527,[3]Taxonomy!$A:$K,9,)</f>
        <v>#N/A</v>
      </c>
      <c r="W527" t="e">
        <f>VLOOKUP($B527,[3]Taxonomy!$A:$K,10,)</f>
        <v>#N/A</v>
      </c>
      <c r="X527" t="e">
        <f>VLOOKUP($B527,[3]Taxonomy!$A:$K,11,)</f>
        <v>#N/A</v>
      </c>
      <c r="Y527" t="e">
        <f>VLOOKUP($B527,[3]Taxonomy!$A:$K,12,)</f>
        <v>#N/A</v>
      </c>
      <c r="Z527" t="e">
        <f>VLOOKUP($B527,[3]Taxonomy!$A:$K,13,)</f>
        <v>#N/A</v>
      </c>
    </row>
    <row r="528" spans="1:26" hidden="1" x14ac:dyDescent="0.25">
      <c r="A528" t="s">
        <v>1121</v>
      </c>
      <c r="B528" t="s">
        <v>1122</v>
      </c>
      <c r="C528" t="s">
        <v>1118</v>
      </c>
      <c r="D528" t="str">
        <f>VLOOKUP(B528,'[1]important one'!$A:$C,3,)</f>
        <v>CHOR074</v>
      </c>
      <c r="E528">
        <f t="shared" si="3"/>
        <v>1</v>
      </c>
      <c r="O528" t="e">
        <f>VLOOKUP($B528,[3]Taxonomy!$A:$K,2,)</f>
        <v>#N/A</v>
      </c>
      <c r="P528" t="e">
        <f>VLOOKUP($B528,[3]Taxonomy!$A:$K,3,)</f>
        <v>#N/A</v>
      </c>
      <c r="Q528" t="e">
        <f>VLOOKUP($B528,[3]Taxonomy!$A:$K,4,)</f>
        <v>#N/A</v>
      </c>
      <c r="R528" t="e">
        <f>VLOOKUP($B528,[3]Taxonomy!$A:$K,5,)</f>
        <v>#N/A</v>
      </c>
      <c r="S528" t="e">
        <f>VLOOKUP($B528,[3]Taxonomy!$A:$K,6,)</f>
        <v>#N/A</v>
      </c>
      <c r="T528" t="e">
        <f>VLOOKUP($B528,[3]Taxonomy!$A:$K,7,)</f>
        <v>#N/A</v>
      </c>
      <c r="U528" t="e">
        <f>VLOOKUP($B528,[3]Taxonomy!$A:$K,8,)</f>
        <v>#N/A</v>
      </c>
      <c r="V528" t="e">
        <f>VLOOKUP($B528,[3]Taxonomy!$A:$K,9,)</f>
        <v>#N/A</v>
      </c>
      <c r="W528" t="e">
        <f>VLOOKUP($B528,[3]Taxonomy!$A:$K,10,)</f>
        <v>#N/A</v>
      </c>
      <c r="X528" t="e">
        <f>VLOOKUP($B528,[3]Taxonomy!$A:$K,11,)</f>
        <v>#N/A</v>
      </c>
      <c r="Y528" t="e">
        <f>VLOOKUP($B528,[3]Taxonomy!$A:$K,12,)</f>
        <v>#N/A</v>
      </c>
      <c r="Z528" t="e">
        <f>VLOOKUP($B528,[3]Taxonomy!$A:$K,13,)</f>
        <v>#N/A</v>
      </c>
    </row>
    <row r="529" spans="1:26" hidden="1" x14ac:dyDescent="0.25">
      <c r="A529" t="s">
        <v>1123</v>
      </c>
      <c r="B529" t="s">
        <v>1124</v>
      </c>
      <c r="C529" t="s">
        <v>1118</v>
      </c>
      <c r="D529" t="str">
        <f>VLOOKUP(B529,'[1]important one'!$A:$C,3,)</f>
        <v>CHOR074</v>
      </c>
      <c r="E529">
        <f t="shared" si="3"/>
        <v>1</v>
      </c>
      <c r="O529" t="e">
        <f>VLOOKUP($B529,[3]Taxonomy!$A:$K,2,)</f>
        <v>#N/A</v>
      </c>
      <c r="P529" t="e">
        <f>VLOOKUP($B529,[3]Taxonomy!$A:$K,3,)</f>
        <v>#N/A</v>
      </c>
      <c r="Q529" t="e">
        <f>VLOOKUP($B529,[3]Taxonomy!$A:$K,4,)</f>
        <v>#N/A</v>
      </c>
      <c r="R529" t="e">
        <f>VLOOKUP($B529,[3]Taxonomy!$A:$K,5,)</f>
        <v>#N/A</v>
      </c>
      <c r="S529" t="e">
        <f>VLOOKUP($B529,[3]Taxonomy!$A:$K,6,)</f>
        <v>#N/A</v>
      </c>
      <c r="T529" t="e">
        <f>VLOOKUP($B529,[3]Taxonomy!$A:$K,7,)</f>
        <v>#N/A</v>
      </c>
      <c r="U529" t="e">
        <f>VLOOKUP($B529,[3]Taxonomy!$A:$K,8,)</f>
        <v>#N/A</v>
      </c>
      <c r="V529" t="e">
        <f>VLOOKUP($B529,[3]Taxonomy!$A:$K,9,)</f>
        <v>#N/A</v>
      </c>
      <c r="W529" t="e">
        <f>VLOOKUP($B529,[3]Taxonomy!$A:$K,10,)</f>
        <v>#N/A</v>
      </c>
      <c r="X529" t="e">
        <f>VLOOKUP($B529,[3]Taxonomy!$A:$K,11,)</f>
        <v>#N/A</v>
      </c>
      <c r="Y529" t="e">
        <f>VLOOKUP($B529,[3]Taxonomy!$A:$K,12,)</f>
        <v>#N/A</v>
      </c>
      <c r="Z529" t="e">
        <f>VLOOKUP($B529,[3]Taxonomy!$A:$K,13,)</f>
        <v>#N/A</v>
      </c>
    </row>
    <row r="530" spans="1:26" hidden="1" x14ac:dyDescent="0.25">
      <c r="A530" t="s">
        <v>1125</v>
      </c>
      <c r="B530" t="s">
        <v>1126</v>
      </c>
      <c r="C530" t="s">
        <v>1118</v>
      </c>
      <c r="D530" t="str">
        <f>VLOOKUP(B530,'[1]important one'!$A:$C,3,)</f>
        <v>CHOR074</v>
      </c>
      <c r="E530">
        <f t="shared" si="3"/>
        <v>1</v>
      </c>
      <c r="O530" t="e">
        <f>VLOOKUP($B530,[3]Taxonomy!$A:$K,2,)</f>
        <v>#N/A</v>
      </c>
      <c r="P530" t="e">
        <f>VLOOKUP($B530,[3]Taxonomy!$A:$K,3,)</f>
        <v>#N/A</v>
      </c>
      <c r="Q530" t="e">
        <f>VLOOKUP($B530,[3]Taxonomy!$A:$K,4,)</f>
        <v>#N/A</v>
      </c>
      <c r="R530" t="e">
        <f>VLOOKUP($B530,[3]Taxonomy!$A:$K,5,)</f>
        <v>#N/A</v>
      </c>
      <c r="S530" t="e">
        <f>VLOOKUP($B530,[3]Taxonomy!$A:$K,6,)</f>
        <v>#N/A</v>
      </c>
      <c r="T530" t="e">
        <f>VLOOKUP($B530,[3]Taxonomy!$A:$K,7,)</f>
        <v>#N/A</v>
      </c>
      <c r="U530" t="e">
        <f>VLOOKUP($B530,[3]Taxonomy!$A:$K,8,)</f>
        <v>#N/A</v>
      </c>
      <c r="V530" t="e">
        <f>VLOOKUP($B530,[3]Taxonomy!$A:$K,9,)</f>
        <v>#N/A</v>
      </c>
      <c r="W530" t="e">
        <f>VLOOKUP($B530,[3]Taxonomy!$A:$K,10,)</f>
        <v>#N/A</v>
      </c>
      <c r="X530" t="e">
        <f>VLOOKUP($B530,[3]Taxonomy!$A:$K,11,)</f>
        <v>#N/A</v>
      </c>
      <c r="Y530" t="e">
        <f>VLOOKUP($B530,[3]Taxonomy!$A:$K,12,)</f>
        <v>#N/A</v>
      </c>
      <c r="Z530" t="e">
        <f>VLOOKUP($B530,[3]Taxonomy!$A:$K,13,)</f>
        <v>#N/A</v>
      </c>
    </row>
    <row r="531" spans="1:26" hidden="1" x14ac:dyDescent="0.25">
      <c r="A531" t="s">
        <v>1127</v>
      </c>
      <c r="B531" t="s">
        <v>1128</v>
      </c>
      <c r="C531" t="s">
        <v>1118</v>
      </c>
      <c r="D531" t="str">
        <f>VLOOKUP(B531,'[1]important one'!$A:$C,3,)</f>
        <v>CHOR074</v>
      </c>
      <c r="E531">
        <f t="shared" si="3"/>
        <v>1</v>
      </c>
      <c r="O531" t="e">
        <f>VLOOKUP($B531,[3]Taxonomy!$A:$K,2,)</f>
        <v>#N/A</v>
      </c>
      <c r="P531" t="e">
        <f>VLOOKUP($B531,[3]Taxonomy!$A:$K,3,)</f>
        <v>#N/A</v>
      </c>
      <c r="Q531" t="e">
        <f>VLOOKUP($B531,[3]Taxonomy!$A:$K,4,)</f>
        <v>#N/A</v>
      </c>
      <c r="R531" t="e">
        <f>VLOOKUP($B531,[3]Taxonomy!$A:$K,5,)</f>
        <v>#N/A</v>
      </c>
      <c r="S531" t="e">
        <f>VLOOKUP($B531,[3]Taxonomy!$A:$K,6,)</f>
        <v>#N/A</v>
      </c>
      <c r="T531" t="e">
        <f>VLOOKUP($B531,[3]Taxonomy!$A:$K,7,)</f>
        <v>#N/A</v>
      </c>
      <c r="U531" t="e">
        <f>VLOOKUP($B531,[3]Taxonomy!$A:$K,8,)</f>
        <v>#N/A</v>
      </c>
      <c r="V531" t="e">
        <f>VLOOKUP($B531,[3]Taxonomy!$A:$K,9,)</f>
        <v>#N/A</v>
      </c>
      <c r="W531" t="e">
        <f>VLOOKUP($B531,[3]Taxonomy!$A:$K,10,)</f>
        <v>#N/A</v>
      </c>
      <c r="X531" t="e">
        <f>VLOOKUP($B531,[3]Taxonomy!$A:$K,11,)</f>
        <v>#N/A</v>
      </c>
      <c r="Y531" t="e">
        <f>VLOOKUP($B531,[3]Taxonomy!$A:$K,12,)</f>
        <v>#N/A</v>
      </c>
      <c r="Z531" t="e">
        <f>VLOOKUP($B531,[3]Taxonomy!$A:$K,13,)</f>
        <v>#N/A</v>
      </c>
    </row>
    <row r="532" spans="1:26" hidden="1" x14ac:dyDescent="0.25">
      <c r="A532" t="s">
        <v>1129</v>
      </c>
      <c r="B532" t="s">
        <v>1130</v>
      </c>
      <c r="C532" t="s">
        <v>1118</v>
      </c>
      <c r="D532" t="str">
        <f>VLOOKUP(B532,'[1]important one'!$A:$C,3,)</f>
        <v>CHOR074</v>
      </c>
      <c r="E532">
        <f t="shared" si="3"/>
        <v>1</v>
      </c>
      <c r="O532" t="e">
        <f>VLOOKUP($B532,[3]Taxonomy!$A:$K,2,)</f>
        <v>#N/A</v>
      </c>
      <c r="P532" t="e">
        <f>VLOOKUP($B532,[3]Taxonomy!$A:$K,3,)</f>
        <v>#N/A</v>
      </c>
      <c r="Q532" t="e">
        <f>VLOOKUP($B532,[3]Taxonomy!$A:$K,4,)</f>
        <v>#N/A</v>
      </c>
      <c r="R532" t="e">
        <f>VLOOKUP($B532,[3]Taxonomy!$A:$K,5,)</f>
        <v>#N/A</v>
      </c>
      <c r="S532" t="e">
        <f>VLOOKUP($B532,[3]Taxonomy!$A:$K,6,)</f>
        <v>#N/A</v>
      </c>
      <c r="T532" t="e">
        <f>VLOOKUP($B532,[3]Taxonomy!$A:$K,7,)</f>
        <v>#N/A</v>
      </c>
      <c r="U532" t="e">
        <f>VLOOKUP($B532,[3]Taxonomy!$A:$K,8,)</f>
        <v>#N/A</v>
      </c>
      <c r="V532" t="e">
        <f>VLOOKUP($B532,[3]Taxonomy!$A:$K,9,)</f>
        <v>#N/A</v>
      </c>
      <c r="W532" t="e">
        <f>VLOOKUP($B532,[3]Taxonomy!$A:$K,10,)</f>
        <v>#N/A</v>
      </c>
      <c r="X532" t="e">
        <f>VLOOKUP($B532,[3]Taxonomy!$A:$K,11,)</f>
        <v>#N/A</v>
      </c>
      <c r="Y532" t="e">
        <f>VLOOKUP($B532,[3]Taxonomy!$A:$K,12,)</f>
        <v>#N/A</v>
      </c>
      <c r="Z532" t="e">
        <f>VLOOKUP($B532,[3]Taxonomy!$A:$K,13,)</f>
        <v>#N/A</v>
      </c>
    </row>
    <row r="533" spans="1:26" hidden="1" x14ac:dyDescent="0.25">
      <c r="A533" t="s">
        <v>1131</v>
      </c>
      <c r="B533" t="s">
        <v>1132</v>
      </c>
      <c r="C533" t="s">
        <v>1118</v>
      </c>
      <c r="D533" t="str">
        <f>VLOOKUP(B533,'[1]important one'!$A:$C,3,)</f>
        <v>CHOR074</v>
      </c>
      <c r="E533">
        <f t="shared" si="3"/>
        <v>1</v>
      </c>
      <c r="O533" t="e">
        <f>VLOOKUP($B533,[3]Taxonomy!$A:$K,2,)</f>
        <v>#N/A</v>
      </c>
      <c r="P533" t="e">
        <f>VLOOKUP($B533,[3]Taxonomy!$A:$K,3,)</f>
        <v>#N/A</v>
      </c>
      <c r="Q533" t="e">
        <f>VLOOKUP($B533,[3]Taxonomy!$A:$K,4,)</f>
        <v>#N/A</v>
      </c>
      <c r="R533" t="e">
        <f>VLOOKUP($B533,[3]Taxonomy!$A:$K,5,)</f>
        <v>#N/A</v>
      </c>
      <c r="S533" t="e">
        <f>VLOOKUP($B533,[3]Taxonomy!$A:$K,6,)</f>
        <v>#N/A</v>
      </c>
      <c r="T533" t="e">
        <f>VLOOKUP($B533,[3]Taxonomy!$A:$K,7,)</f>
        <v>#N/A</v>
      </c>
      <c r="U533" t="e">
        <f>VLOOKUP($B533,[3]Taxonomy!$A:$K,8,)</f>
        <v>#N/A</v>
      </c>
      <c r="V533" t="e">
        <f>VLOOKUP($B533,[3]Taxonomy!$A:$K,9,)</f>
        <v>#N/A</v>
      </c>
      <c r="W533" t="e">
        <f>VLOOKUP($B533,[3]Taxonomy!$A:$K,10,)</f>
        <v>#N/A</v>
      </c>
      <c r="X533" t="e">
        <f>VLOOKUP($B533,[3]Taxonomy!$A:$K,11,)</f>
        <v>#N/A</v>
      </c>
      <c r="Y533" t="e">
        <f>VLOOKUP($B533,[3]Taxonomy!$A:$K,12,)</f>
        <v>#N/A</v>
      </c>
      <c r="Z533" t="e">
        <f>VLOOKUP($B533,[3]Taxonomy!$A:$K,13,)</f>
        <v>#N/A</v>
      </c>
    </row>
    <row r="534" spans="1:26" hidden="1" x14ac:dyDescent="0.25">
      <c r="A534" t="s">
        <v>1133</v>
      </c>
      <c r="B534" t="s">
        <v>1134</v>
      </c>
      <c r="C534" t="s">
        <v>1118</v>
      </c>
      <c r="D534" t="str">
        <f>VLOOKUP(B534,'[1]important one'!$A:$C,3,)</f>
        <v>CHOR074</v>
      </c>
      <c r="E534">
        <f t="shared" si="3"/>
        <v>1</v>
      </c>
      <c r="M534" t="s">
        <v>6123</v>
      </c>
      <c r="N534" t="s">
        <v>6124</v>
      </c>
      <c r="O534" t="s">
        <v>6083</v>
      </c>
      <c r="P534" t="s">
        <v>6084</v>
      </c>
      <c r="Q534" t="s">
        <v>6085</v>
      </c>
      <c r="R534" t="s">
        <v>6086</v>
      </c>
      <c r="S534" t="s">
        <v>6094</v>
      </c>
      <c r="T534">
        <v>0</v>
      </c>
      <c r="U534" t="s">
        <v>6124</v>
      </c>
      <c r="V534">
        <v>0</v>
      </c>
      <c r="W534">
        <v>0</v>
      </c>
      <c r="X534" t="s">
        <v>6101</v>
      </c>
      <c r="Y534">
        <v>0</v>
      </c>
      <c r="Z534" t="e">
        <v>#REF!</v>
      </c>
    </row>
    <row r="535" spans="1:26" hidden="1" x14ac:dyDescent="0.25">
      <c r="A535" t="s">
        <v>1135</v>
      </c>
      <c r="B535" t="s">
        <v>1136</v>
      </c>
      <c r="C535" t="s">
        <v>1118</v>
      </c>
      <c r="D535" t="str">
        <f>VLOOKUP(B535,'[1]important one'!$A:$C,3,)</f>
        <v>CHOR074</v>
      </c>
      <c r="E535">
        <f t="shared" si="3"/>
        <v>1</v>
      </c>
      <c r="M535" t="s">
        <v>6123</v>
      </c>
      <c r="N535" t="s">
        <v>6124</v>
      </c>
      <c r="O535" t="s">
        <v>6083</v>
      </c>
      <c r="P535" t="s">
        <v>6084</v>
      </c>
      <c r="Q535" t="s">
        <v>6085</v>
      </c>
      <c r="R535" t="s">
        <v>6086</v>
      </c>
      <c r="S535" t="s">
        <v>6094</v>
      </c>
      <c r="T535">
        <v>0</v>
      </c>
      <c r="U535" t="s">
        <v>6124</v>
      </c>
      <c r="V535">
        <v>0</v>
      </c>
      <c r="W535">
        <v>0</v>
      </c>
      <c r="X535" t="s">
        <v>6101</v>
      </c>
      <c r="Y535">
        <v>0</v>
      </c>
      <c r="Z535" t="e">
        <v>#REF!</v>
      </c>
    </row>
    <row r="536" spans="1:26" hidden="1" x14ac:dyDescent="0.25">
      <c r="A536" t="s">
        <v>1137</v>
      </c>
      <c r="B536" t="s">
        <v>1138</v>
      </c>
      <c r="C536" t="s">
        <v>1118</v>
      </c>
      <c r="D536" t="str">
        <f>VLOOKUP(B536,'[1]important one'!$A:$C,3,)</f>
        <v>CHOR074</v>
      </c>
      <c r="E536">
        <f t="shared" si="3"/>
        <v>1</v>
      </c>
      <c r="M536" t="s">
        <v>6123</v>
      </c>
      <c r="N536" t="s">
        <v>6125</v>
      </c>
      <c r="O536" t="s">
        <v>6083</v>
      </c>
      <c r="P536" t="s">
        <v>6084</v>
      </c>
      <c r="Q536" t="s">
        <v>6085</v>
      </c>
      <c r="R536" t="s">
        <v>6086</v>
      </c>
      <c r="S536" t="s">
        <v>6094</v>
      </c>
      <c r="T536">
        <v>0</v>
      </c>
      <c r="U536" t="s">
        <v>6124</v>
      </c>
      <c r="V536" t="s">
        <v>6125</v>
      </c>
      <c r="W536">
        <v>0</v>
      </c>
      <c r="X536" t="s">
        <v>6096</v>
      </c>
      <c r="Y536" t="s">
        <v>6097</v>
      </c>
      <c r="Z536" t="e">
        <v>#REF!</v>
      </c>
    </row>
    <row r="537" spans="1:26" hidden="1" x14ac:dyDescent="0.25">
      <c r="A537" t="s">
        <v>1139</v>
      </c>
      <c r="B537" t="s">
        <v>1140</v>
      </c>
      <c r="C537" t="s">
        <v>1118</v>
      </c>
      <c r="D537" t="str">
        <f>VLOOKUP(B537,'[1]important one'!$A:$C,3,)</f>
        <v>CHOR074</v>
      </c>
      <c r="E537">
        <f t="shared" si="3"/>
        <v>1</v>
      </c>
      <c r="M537" t="s">
        <v>6123</v>
      </c>
      <c r="N537" t="s">
        <v>6124</v>
      </c>
      <c r="O537" t="s">
        <v>6083</v>
      </c>
      <c r="P537" t="s">
        <v>6084</v>
      </c>
      <c r="Q537" t="s">
        <v>6085</v>
      </c>
      <c r="R537" t="s">
        <v>6086</v>
      </c>
      <c r="S537" t="s">
        <v>6094</v>
      </c>
      <c r="T537">
        <v>0</v>
      </c>
      <c r="U537" t="s">
        <v>6124</v>
      </c>
      <c r="V537">
        <v>0</v>
      </c>
      <c r="W537">
        <v>0</v>
      </c>
      <c r="X537" t="s">
        <v>6101</v>
      </c>
      <c r="Y537">
        <v>0</v>
      </c>
      <c r="Z537" t="e">
        <v>#REF!</v>
      </c>
    </row>
    <row r="538" spans="1:26" hidden="1" x14ac:dyDescent="0.25">
      <c r="A538" t="s">
        <v>1141</v>
      </c>
      <c r="B538" t="s">
        <v>1142</v>
      </c>
      <c r="C538" t="s">
        <v>1118</v>
      </c>
      <c r="D538" t="str">
        <f>VLOOKUP(B538,'[1]important one'!$A:$C,3,)</f>
        <v>CHOR074</v>
      </c>
      <c r="E538">
        <f t="shared" si="3"/>
        <v>1</v>
      </c>
      <c r="M538" t="s">
        <v>6123</v>
      </c>
      <c r="N538" t="s">
        <v>6124</v>
      </c>
      <c r="O538" t="s">
        <v>6083</v>
      </c>
      <c r="P538" t="s">
        <v>6084</v>
      </c>
      <c r="Q538" t="s">
        <v>6085</v>
      </c>
      <c r="R538" t="s">
        <v>6086</v>
      </c>
      <c r="S538" t="s">
        <v>6094</v>
      </c>
      <c r="T538">
        <v>0</v>
      </c>
      <c r="U538" t="s">
        <v>6124</v>
      </c>
      <c r="V538">
        <v>0</v>
      </c>
      <c r="W538">
        <v>0</v>
      </c>
      <c r="X538" t="s">
        <v>6101</v>
      </c>
      <c r="Y538">
        <v>0</v>
      </c>
      <c r="Z538" t="e">
        <v>#REF!</v>
      </c>
    </row>
    <row r="539" spans="1:26" hidden="1" x14ac:dyDescent="0.25">
      <c r="A539" t="s">
        <v>1143</v>
      </c>
      <c r="B539" t="s">
        <v>1144</v>
      </c>
      <c r="C539" t="s">
        <v>1118</v>
      </c>
      <c r="D539" t="str">
        <f>VLOOKUP(B539,'[1]important one'!$A:$C,3,)</f>
        <v>CHOR074</v>
      </c>
      <c r="E539">
        <f t="shared" si="3"/>
        <v>1</v>
      </c>
      <c r="M539">
        <v>0</v>
      </c>
      <c r="N539" t="s">
        <v>6124</v>
      </c>
      <c r="O539" t="s">
        <v>6083</v>
      </c>
      <c r="P539" t="s">
        <v>6084</v>
      </c>
      <c r="Q539" t="s">
        <v>6085</v>
      </c>
      <c r="R539" t="s">
        <v>6086</v>
      </c>
      <c r="S539" t="s">
        <v>6094</v>
      </c>
      <c r="T539">
        <v>0</v>
      </c>
      <c r="U539" t="s">
        <v>6124</v>
      </c>
      <c r="V539">
        <v>0</v>
      </c>
      <c r="W539">
        <v>0</v>
      </c>
      <c r="X539" t="s">
        <v>6101</v>
      </c>
      <c r="Y539">
        <v>0</v>
      </c>
      <c r="Z539" t="e">
        <v>#REF!</v>
      </c>
    </row>
    <row r="540" spans="1:26" hidden="1" x14ac:dyDescent="0.25">
      <c r="A540" t="s">
        <v>1145</v>
      </c>
      <c r="B540" t="s">
        <v>1146</v>
      </c>
      <c r="C540" t="s">
        <v>1147</v>
      </c>
      <c r="D540" t="str">
        <f>VLOOKUP(B540,'[1]important one'!$A:$C,3,)</f>
        <v>CHOR076</v>
      </c>
      <c r="E540">
        <f t="shared" si="3"/>
        <v>1</v>
      </c>
      <c r="O540" t="e">
        <f>VLOOKUP($B540,[3]Taxonomy!$A:$K,2,)</f>
        <v>#N/A</v>
      </c>
      <c r="P540" t="e">
        <f>VLOOKUP($B540,[3]Taxonomy!$A:$K,3,)</f>
        <v>#N/A</v>
      </c>
      <c r="Q540" t="e">
        <f>VLOOKUP($B540,[3]Taxonomy!$A:$K,4,)</f>
        <v>#N/A</v>
      </c>
      <c r="R540" t="e">
        <f>VLOOKUP($B540,[3]Taxonomy!$A:$K,5,)</f>
        <v>#N/A</v>
      </c>
      <c r="S540" t="e">
        <f>VLOOKUP($B540,[3]Taxonomy!$A:$K,6,)</f>
        <v>#N/A</v>
      </c>
      <c r="T540" t="e">
        <f>VLOOKUP($B540,[3]Taxonomy!$A:$K,7,)</f>
        <v>#N/A</v>
      </c>
      <c r="U540" t="e">
        <f>VLOOKUP($B540,[3]Taxonomy!$A:$K,8,)</f>
        <v>#N/A</v>
      </c>
      <c r="V540" t="e">
        <f>VLOOKUP($B540,[3]Taxonomy!$A:$K,9,)</f>
        <v>#N/A</v>
      </c>
      <c r="W540" t="e">
        <f>VLOOKUP($B540,[3]Taxonomy!$A:$K,10,)</f>
        <v>#N/A</v>
      </c>
      <c r="X540" t="e">
        <f>VLOOKUP($B540,[3]Taxonomy!$A:$K,11,)</f>
        <v>#N/A</v>
      </c>
      <c r="Y540" t="e">
        <f>VLOOKUP($B540,[3]Taxonomy!$A:$K,12,)</f>
        <v>#N/A</v>
      </c>
      <c r="Z540" t="e">
        <f>VLOOKUP($B540,[3]Taxonomy!$A:$K,13,)</f>
        <v>#N/A</v>
      </c>
    </row>
    <row r="541" spans="1:26" hidden="1" x14ac:dyDescent="0.25">
      <c r="A541" t="s">
        <v>1148</v>
      </c>
      <c r="B541" t="s">
        <v>1149</v>
      </c>
      <c r="C541" t="s">
        <v>1147</v>
      </c>
      <c r="D541" t="str">
        <f>VLOOKUP(B541,'[1]important one'!$A:$C,3,)</f>
        <v>CHOR076</v>
      </c>
      <c r="E541">
        <f t="shared" si="3"/>
        <v>1</v>
      </c>
      <c r="O541" t="e">
        <f>VLOOKUP($B541,[3]Taxonomy!$A:$K,2,)</f>
        <v>#N/A</v>
      </c>
      <c r="P541" t="e">
        <f>VLOOKUP($B541,[3]Taxonomy!$A:$K,3,)</f>
        <v>#N/A</v>
      </c>
      <c r="Q541" t="e">
        <f>VLOOKUP($B541,[3]Taxonomy!$A:$K,4,)</f>
        <v>#N/A</v>
      </c>
      <c r="R541" t="e">
        <f>VLOOKUP($B541,[3]Taxonomy!$A:$K,5,)</f>
        <v>#N/A</v>
      </c>
      <c r="S541" t="e">
        <f>VLOOKUP($B541,[3]Taxonomy!$A:$K,6,)</f>
        <v>#N/A</v>
      </c>
      <c r="T541" t="e">
        <f>VLOOKUP($B541,[3]Taxonomy!$A:$K,7,)</f>
        <v>#N/A</v>
      </c>
      <c r="U541" t="e">
        <f>VLOOKUP($B541,[3]Taxonomy!$A:$K,8,)</f>
        <v>#N/A</v>
      </c>
      <c r="V541" t="e">
        <f>VLOOKUP($B541,[3]Taxonomy!$A:$K,9,)</f>
        <v>#N/A</v>
      </c>
      <c r="W541" t="e">
        <f>VLOOKUP($B541,[3]Taxonomy!$A:$K,10,)</f>
        <v>#N/A</v>
      </c>
      <c r="X541" t="e">
        <f>VLOOKUP($B541,[3]Taxonomy!$A:$K,11,)</f>
        <v>#N/A</v>
      </c>
      <c r="Y541" t="e">
        <f>VLOOKUP($B541,[3]Taxonomy!$A:$K,12,)</f>
        <v>#N/A</v>
      </c>
      <c r="Z541" t="e">
        <f>VLOOKUP($B541,[3]Taxonomy!$A:$K,13,)</f>
        <v>#N/A</v>
      </c>
    </row>
    <row r="542" spans="1:26" hidden="1" x14ac:dyDescent="0.25">
      <c r="A542" t="s">
        <v>1150</v>
      </c>
      <c r="B542" t="s">
        <v>1151</v>
      </c>
      <c r="C542" t="s">
        <v>1147</v>
      </c>
      <c r="D542" t="str">
        <f>VLOOKUP(B542,'[1]important one'!$A:$C,3,)</f>
        <v>CHOR076</v>
      </c>
      <c r="E542">
        <f t="shared" si="3"/>
        <v>1</v>
      </c>
      <c r="O542" t="e">
        <f>VLOOKUP($B542,[3]Taxonomy!$A:$K,2,)</f>
        <v>#N/A</v>
      </c>
      <c r="P542" t="e">
        <f>VLOOKUP($B542,[3]Taxonomy!$A:$K,3,)</f>
        <v>#N/A</v>
      </c>
      <c r="Q542" t="e">
        <f>VLOOKUP($B542,[3]Taxonomy!$A:$K,4,)</f>
        <v>#N/A</v>
      </c>
      <c r="R542" t="e">
        <f>VLOOKUP($B542,[3]Taxonomy!$A:$K,5,)</f>
        <v>#N/A</v>
      </c>
      <c r="S542" t="e">
        <f>VLOOKUP($B542,[3]Taxonomy!$A:$K,6,)</f>
        <v>#N/A</v>
      </c>
      <c r="T542" t="e">
        <f>VLOOKUP($B542,[3]Taxonomy!$A:$K,7,)</f>
        <v>#N/A</v>
      </c>
      <c r="U542" t="e">
        <f>VLOOKUP($B542,[3]Taxonomy!$A:$K,8,)</f>
        <v>#N/A</v>
      </c>
      <c r="V542" t="e">
        <f>VLOOKUP($B542,[3]Taxonomy!$A:$K,9,)</f>
        <v>#N/A</v>
      </c>
      <c r="W542" t="e">
        <f>VLOOKUP($B542,[3]Taxonomy!$A:$K,10,)</f>
        <v>#N/A</v>
      </c>
      <c r="X542" t="e">
        <f>VLOOKUP($B542,[3]Taxonomy!$A:$K,11,)</f>
        <v>#N/A</v>
      </c>
      <c r="Y542" t="e">
        <f>VLOOKUP($B542,[3]Taxonomy!$A:$K,12,)</f>
        <v>#N/A</v>
      </c>
      <c r="Z542" t="e">
        <f>VLOOKUP($B542,[3]Taxonomy!$A:$K,13,)</f>
        <v>#N/A</v>
      </c>
    </row>
    <row r="543" spans="1:26" hidden="1" x14ac:dyDescent="0.25">
      <c r="A543" t="s">
        <v>1152</v>
      </c>
      <c r="B543" t="s">
        <v>1153</v>
      </c>
      <c r="C543" t="s">
        <v>1147</v>
      </c>
      <c r="D543" t="str">
        <f>VLOOKUP(B543,'[1]important one'!$A:$C,3,)</f>
        <v>CHOR076</v>
      </c>
      <c r="E543">
        <f t="shared" si="3"/>
        <v>1</v>
      </c>
      <c r="O543" t="e">
        <f>VLOOKUP($B543,[3]Taxonomy!$A:$K,2,)</f>
        <v>#N/A</v>
      </c>
      <c r="P543" t="e">
        <f>VLOOKUP($B543,[3]Taxonomy!$A:$K,3,)</f>
        <v>#N/A</v>
      </c>
      <c r="Q543" t="e">
        <f>VLOOKUP($B543,[3]Taxonomy!$A:$K,4,)</f>
        <v>#N/A</v>
      </c>
      <c r="R543" t="e">
        <f>VLOOKUP($B543,[3]Taxonomy!$A:$K,5,)</f>
        <v>#N/A</v>
      </c>
      <c r="S543" t="e">
        <f>VLOOKUP($B543,[3]Taxonomy!$A:$K,6,)</f>
        <v>#N/A</v>
      </c>
      <c r="T543" t="e">
        <f>VLOOKUP($B543,[3]Taxonomy!$A:$K,7,)</f>
        <v>#N/A</v>
      </c>
      <c r="U543" t="e">
        <f>VLOOKUP($B543,[3]Taxonomy!$A:$K,8,)</f>
        <v>#N/A</v>
      </c>
      <c r="V543" t="e">
        <f>VLOOKUP($B543,[3]Taxonomy!$A:$K,9,)</f>
        <v>#N/A</v>
      </c>
      <c r="W543" t="e">
        <f>VLOOKUP($B543,[3]Taxonomy!$A:$K,10,)</f>
        <v>#N/A</v>
      </c>
      <c r="X543" t="e">
        <f>VLOOKUP($B543,[3]Taxonomy!$A:$K,11,)</f>
        <v>#N/A</v>
      </c>
      <c r="Y543" t="e">
        <f>VLOOKUP($B543,[3]Taxonomy!$A:$K,12,)</f>
        <v>#N/A</v>
      </c>
      <c r="Z543" t="e">
        <f>VLOOKUP($B543,[3]Taxonomy!$A:$K,13,)</f>
        <v>#N/A</v>
      </c>
    </row>
    <row r="544" spans="1:26" hidden="1" x14ac:dyDescent="0.25">
      <c r="A544" t="s">
        <v>1154</v>
      </c>
      <c r="B544" t="s">
        <v>1155</v>
      </c>
      <c r="C544" t="s">
        <v>1147</v>
      </c>
      <c r="D544" t="str">
        <f>VLOOKUP(B544,'[1]important one'!$A:$C,3,)</f>
        <v>CHOR076</v>
      </c>
      <c r="E544">
        <f t="shared" si="3"/>
        <v>1</v>
      </c>
      <c r="O544" t="e">
        <f>VLOOKUP($B544,[3]Taxonomy!$A:$K,2,)</f>
        <v>#N/A</v>
      </c>
      <c r="P544" t="e">
        <f>VLOOKUP($B544,[3]Taxonomy!$A:$K,3,)</f>
        <v>#N/A</v>
      </c>
      <c r="Q544" t="e">
        <f>VLOOKUP($B544,[3]Taxonomy!$A:$K,4,)</f>
        <v>#N/A</v>
      </c>
      <c r="R544" t="e">
        <f>VLOOKUP($B544,[3]Taxonomy!$A:$K,5,)</f>
        <v>#N/A</v>
      </c>
      <c r="S544" t="e">
        <f>VLOOKUP($B544,[3]Taxonomy!$A:$K,6,)</f>
        <v>#N/A</v>
      </c>
      <c r="T544" t="e">
        <f>VLOOKUP($B544,[3]Taxonomy!$A:$K,7,)</f>
        <v>#N/A</v>
      </c>
      <c r="U544" t="e">
        <f>VLOOKUP($B544,[3]Taxonomy!$A:$K,8,)</f>
        <v>#N/A</v>
      </c>
      <c r="V544" t="e">
        <f>VLOOKUP($B544,[3]Taxonomy!$A:$K,9,)</f>
        <v>#N/A</v>
      </c>
      <c r="W544" t="e">
        <f>VLOOKUP($B544,[3]Taxonomy!$A:$K,10,)</f>
        <v>#N/A</v>
      </c>
      <c r="X544" t="e">
        <f>VLOOKUP($B544,[3]Taxonomy!$A:$K,11,)</f>
        <v>#N/A</v>
      </c>
      <c r="Y544" t="e">
        <f>VLOOKUP($B544,[3]Taxonomy!$A:$K,12,)</f>
        <v>#N/A</v>
      </c>
      <c r="Z544" t="e">
        <f>VLOOKUP($B544,[3]Taxonomy!$A:$K,13,)</f>
        <v>#N/A</v>
      </c>
    </row>
    <row r="545" spans="1:26" hidden="1" x14ac:dyDescent="0.25">
      <c r="A545" t="s">
        <v>1156</v>
      </c>
      <c r="B545" t="s">
        <v>1157</v>
      </c>
      <c r="C545" t="s">
        <v>1147</v>
      </c>
      <c r="D545" t="str">
        <f>VLOOKUP(B545,'[1]important one'!$A:$C,3,)</f>
        <v>CHOR076</v>
      </c>
      <c r="E545">
        <f t="shared" si="3"/>
        <v>1</v>
      </c>
      <c r="O545" t="e">
        <f>VLOOKUP($B545,[3]Taxonomy!$A:$K,2,)</f>
        <v>#N/A</v>
      </c>
      <c r="P545" t="e">
        <f>VLOOKUP($B545,[3]Taxonomy!$A:$K,3,)</f>
        <v>#N/A</v>
      </c>
      <c r="Q545" t="e">
        <f>VLOOKUP($B545,[3]Taxonomy!$A:$K,4,)</f>
        <v>#N/A</v>
      </c>
      <c r="R545" t="e">
        <f>VLOOKUP($B545,[3]Taxonomy!$A:$K,5,)</f>
        <v>#N/A</v>
      </c>
      <c r="S545" t="e">
        <f>VLOOKUP($B545,[3]Taxonomy!$A:$K,6,)</f>
        <v>#N/A</v>
      </c>
      <c r="T545" t="e">
        <f>VLOOKUP($B545,[3]Taxonomy!$A:$K,7,)</f>
        <v>#N/A</v>
      </c>
      <c r="U545" t="e">
        <f>VLOOKUP($B545,[3]Taxonomy!$A:$K,8,)</f>
        <v>#N/A</v>
      </c>
      <c r="V545" t="e">
        <f>VLOOKUP($B545,[3]Taxonomy!$A:$K,9,)</f>
        <v>#N/A</v>
      </c>
      <c r="W545" t="e">
        <f>VLOOKUP($B545,[3]Taxonomy!$A:$K,10,)</f>
        <v>#N/A</v>
      </c>
      <c r="X545" t="e">
        <f>VLOOKUP($B545,[3]Taxonomy!$A:$K,11,)</f>
        <v>#N/A</v>
      </c>
      <c r="Y545" t="e">
        <f>VLOOKUP($B545,[3]Taxonomy!$A:$K,12,)</f>
        <v>#N/A</v>
      </c>
      <c r="Z545" t="e">
        <f>VLOOKUP($B545,[3]Taxonomy!$A:$K,13,)</f>
        <v>#N/A</v>
      </c>
    </row>
    <row r="546" spans="1:26" hidden="1" x14ac:dyDescent="0.25">
      <c r="A546" t="s">
        <v>1158</v>
      </c>
      <c r="B546" t="s">
        <v>1159</v>
      </c>
      <c r="C546" t="s">
        <v>1147</v>
      </c>
      <c r="D546" t="str">
        <f>VLOOKUP(B546,'[1]important one'!$A:$C,3,)</f>
        <v>CHOR076</v>
      </c>
      <c r="E546">
        <f t="shared" si="3"/>
        <v>1</v>
      </c>
      <c r="O546" t="e">
        <f>VLOOKUP($B546,[3]Taxonomy!$A:$K,2,)</f>
        <v>#N/A</v>
      </c>
      <c r="P546" t="e">
        <f>VLOOKUP($B546,[3]Taxonomy!$A:$K,3,)</f>
        <v>#N/A</v>
      </c>
      <c r="Q546" t="e">
        <f>VLOOKUP($B546,[3]Taxonomy!$A:$K,4,)</f>
        <v>#N/A</v>
      </c>
      <c r="R546" t="e">
        <f>VLOOKUP($B546,[3]Taxonomy!$A:$K,5,)</f>
        <v>#N/A</v>
      </c>
      <c r="S546" t="e">
        <f>VLOOKUP($B546,[3]Taxonomy!$A:$K,6,)</f>
        <v>#N/A</v>
      </c>
      <c r="T546" t="e">
        <f>VLOOKUP($B546,[3]Taxonomy!$A:$K,7,)</f>
        <v>#N/A</v>
      </c>
      <c r="U546" t="e">
        <f>VLOOKUP($B546,[3]Taxonomy!$A:$K,8,)</f>
        <v>#N/A</v>
      </c>
      <c r="V546" t="e">
        <f>VLOOKUP($B546,[3]Taxonomy!$A:$K,9,)</f>
        <v>#N/A</v>
      </c>
      <c r="W546" t="e">
        <f>VLOOKUP($B546,[3]Taxonomy!$A:$K,10,)</f>
        <v>#N/A</v>
      </c>
      <c r="X546" t="e">
        <f>VLOOKUP($B546,[3]Taxonomy!$A:$K,11,)</f>
        <v>#N/A</v>
      </c>
      <c r="Y546" t="e">
        <f>VLOOKUP($B546,[3]Taxonomy!$A:$K,12,)</f>
        <v>#N/A</v>
      </c>
      <c r="Z546" t="e">
        <f>VLOOKUP($B546,[3]Taxonomy!$A:$K,13,)</f>
        <v>#N/A</v>
      </c>
    </row>
    <row r="547" spans="1:26" hidden="1" x14ac:dyDescent="0.25">
      <c r="A547" t="s">
        <v>1160</v>
      </c>
      <c r="B547" t="s">
        <v>1161</v>
      </c>
      <c r="C547" t="s">
        <v>1147</v>
      </c>
      <c r="D547" t="str">
        <f>VLOOKUP(B547,'[1]important one'!$A:$C,3,)</f>
        <v>CHOR076</v>
      </c>
      <c r="E547">
        <f t="shared" si="3"/>
        <v>1</v>
      </c>
      <c r="O547" t="e">
        <f>VLOOKUP($B547,[3]Taxonomy!$A:$K,2,)</f>
        <v>#N/A</v>
      </c>
      <c r="P547" t="e">
        <f>VLOOKUP($B547,[3]Taxonomy!$A:$K,3,)</f>
        <v>#N/A</v>
      </c>
      <c r="Q547" t="e">
        <f>VLOOKUP($B547,[3]Taxonomy!$A:$K,4,)</f>
        <v>#N/A</v>
      </c>
      <c r="R547" t="e">
        <f>VLOOKUP($B547,[3]Taxonomy!$A:$K,5,)</f>
        <v>#N/A</v>
      </c>
      <c r="S547" t="e">
        <f>VLOOKUP($B547,[3]Taxonomy!$A:$K,6,)</f>
        <v>#N/A</v>
      </c>
      <c r="T547" t="e">
        <f>VLOOKUP($B547,[3]Taxonomy!$A:$K,7,)</f>
        <v>#N/A</v>
      </c>
      <c r="U547" t="e">
        <f>VLOOKUP($B547,[3]Taxonomy!$A:$K,8,)</f>
        <v>#N/A</v>
      </c>
      <c r="V547" t="e">
        <f>VLOOKUP($B547,[3]Taxonomy!$A:$K,9,)</f>
        <v>#N/A</v>
      </c>
      <c r="W547" t="e">
        <f>VLOOKUP($B547,[3]Taxonomy!$A:$K,10,)</f>
        <v>#N/A</v>
      </c>
      <c r="X547" t="e">
        <f>VLOOKUP($B547,[3]Taxonomy!$A:$K,11,)</f>
        <v>#N/A</v>
      </c>
      <c r="Y547" t="e">
        <f>VLOOKUP($B547,[3]Taxonomy!$A:$K,12,)</f>
        <v>#N/A</v>
      </c>
      <c r="Z547" t="e">
        <f>VLOOKUP($B547,[3]Taxonomy!$A:$K,13,)</f>
        <v>#N/A</v>
      </c>
    </row>
    <row r="548" spans="1:26" hidden="1" x14ac:dyDescent="0.25">
      <c r="A548" t="s">
        <v>1162</v>
      </c>
      <c r="B548" t="s">
        <v>1163</v>
      </c>
      <c r="C548" t="s">
        <v>1147</v>
      </c>
      <c r="D548" t="str">
        <f>VLOOKUP(B548,'[1]important one'!$A:$C,3,)</f>
        <v>CHOR076</v>
      </c>
      <c r="E548">
        <f t="shared" si="3"/>
        <v>1</v>
      </c>
      <c r="O548" t="e">
        <f>VLOOKUP($B548,[3]Taxonomy!$A:$K,2,)</f>
        <v>#N/A</v>
      </c>
      <c r="P548" t="e">
        <f>VLOOKUP($B548,[3]Taxonomy!$A:$K,3,)</f>
        <v>#N/A</v>
      </c>
      <c r="Q548" t="e">
        <f>VLOOKUP($B548,[3]Taxonomy!$A:$K,4,)</f>
        <v>#N/A</v>
      </c>
      <c r="R548" t="e">
        <f>VLOOKUP($B548,[3]Taxonomy!$A:$K,5,)</f>
        <v>#N/A</v>
      </c>
      <c r="S548" t="e">
        <f>VLOOKUP($B548,[3]Taxonomy!$A:$K,6,)</f>
        <v>#N/A</v>
      </c>
      <c r="T548" t="e">
        <f>VLOOKUP($B548,[3]Taxonomy!$A:$K,7,)</f>
        <v>#N/A</v>
      </c>
      <c r="U548" t="e">
        <f>VLOOKUP($B548,[3]Taxonomy!$A:$K,8,)</f>
        <v>#N/A</v>
      </c>
      <c r="V548" t="e">
        <f>VLOOKUP($B548,[3]Taxonomy!$A:$K,9,)</f>
        <v>#N/A</v>
      </c>
      <c r="W548" t="e">
        <f>VLOOKUP($B548,[3]Taxonomy!$A:$K,10,)</f>
        <v>#N/A</v>
      </c>
      <c r="X548" t="e">
        <f>VLOOKUP($B548,[3]Taxonomy!$A:$K,11,)</f>
        <v>#N/A</v>
      </c>
      <c r="Y548" t="e">
        <f>VLOOKUP($B548,[3]Taxonomy!$A:$K,12,)</f>
        <v>#N/A</v>
      </c>
      <c r="Z548" t="e">
        <f>VLOOKUP($B548,[3]Taxonomy!$A:$K,13,)</f>
        <v>#N/A</v>
      </c>
    </row>
    <row r="549" spans="1:26" hidden="1" x14ac:dyDescent="0.25">
      <c r="A549" t="s">
        <v>1164</v>
      </c>
      <c r="B549" t="s">
        <v>1165</v>
      </c>
      <c r="C549" t="s">
        <v>1147</v>
      </c>
      <c r="D549" t="str">
        <f>VLOOKUP(B549,'[1]important one'!$A:$C,3,)</f>
        <v>CHOR076</v>
      </c>
      <c r="E549">
        <f t="shared" si="3"/>
        <v>1</v>
      </c>
      <c r="O549" t="e">
        <f>VLOOKUP($B549,[3]Taxonomy!$A:$K,2,)</f>
        <v>#N/A</v>
      </c>
      <c r="P549" t="e">
        <f>VLOOKUP($B549,[3]Taxonomy!$A:$K,3,)</f>
        <v>#N/A</v>
      </c>
      <c r="Q549" t="e">
        <f>VLOOKUP($B549,[3]Taxonomy!$A:$K,4,)</f>
        <v>#N/A</v>
      </c>
      <c r="R549" t="e">
        <f>VLOOKUP($B549,[3]Taxonomy!$A:$K,5,)</f>
        <v>#N/A</v>
      </c>
      <c r="S549" t="e">
        <f>VLOOKUP($B549,[3]Taxonomy!$A:$K,6,)</f>
        <v>#N/A</v>
      </c>
      <c r="T549" t="e">
        <f>VLOOKUP($B549,[3]Taxonomy!$A:$K,7,)</f>
        <v>#N/A</v>
      </c>
      <c r="U549" t="e">
        <f>VLOOKUP($B549,[3]Taxonomy!$A:$K,8,)</f>
        <v>#N/A</v>
      </c>
      <c r="V549" t="e">
        <f>VLOOKUP($B549,[3]Taxonomy!$A:$K,9,)</f>
        <v>#N/A</v>
      </c>
      <c r="W549" t="e">
        <f>VLOOKUP($B549,[3]Taxonomy!$A:$K,10,)</f>
        <v>#N/A</v>
      </c>
      <c r="X549" t="e">
        <f>VLOOKUP($B549,[3]Taxonomy!$A:$K,11,)</f>
        <v>#N/A</v>
      </c>
      <c r="Y549" t="e">
        <f>VLOOKUP($B549,[3]Taxonomy!$A:$K,12,)</f>
        <v>#N/A</v>
      </c>
      <c r="Z549" t="e">
        <f>VLOOKUP($B549,[3]Taxonomy!$A:$K,13,)</f>
        <v>#N/A</v>
      </c>
    </row>
    <row r="550" spans="1:26" hidden="1" x14ac:dyDescent="0.25">
      <c r="A550" t="s">
        <v>1166</v>
      </c>
      <c r="B550" t="s">
        <v>1167</v>
      </c>
      <c r="C550" t="s">
        <v>1147</v>
      </c>
      <c r="D550" t="str">
        <f>VLOOKUP(B550,'[1]important one'!$A:$C,3,)</f>
        <v>CHOR076</v>
      </c>
      <c r="E550">
        <f t="shared" si="3"/>
        <v>1</v>
      </c>
      <c r="O550" t="e">
        <f>VLOOKUP($B550,[3]Taxonomy!$A:$K,2,)</f>
        <v>#N/A</v>
      </c>
      <c r="P550" t="e">
        <f>VLOOKUP($B550,[3]Taxonomy!$A:$K,3,)</f>
        <v>#N/A</v>
      </c>
      <c r="Q550" t="e">
        <f>VLOOKUP($B550,[3]Taxonomy!$A:$K,4,)</f>
        <v>#N/A</v>
      </c>
      <c r="R550" t="e">
        <f>VLOOKUP($B550,[3]Taxonomy!$A:$K,5,)</f>
        <v>#N/A</v>
      </c>
      <c r="S550" t="e">
        <f>VLOOKUP($B550,[3]Taxonomy!$A:$K,6,)</f>
        <v>#N/A</v>
      </c>
      <c r="T550" t="e">
        <f>VLOOKUP($B550,[3]Taxonomy!$A:$K,7,)</f>
        <v>#N/A</v>
      </c>
      <c r="U550" t="e">
        <f>VLOOKUP($B550,[3]Taxonomy!$A:$K,8,)</f>
        <v>#N/A</v>
      </c>
      <c r="V550" t="e">
        <f>VLOOKUP($B550,[3]Taxonomy!$A:$K,9,)</f>
        <v>#N/A</v>
      </c>
      <c r="W550" t="e">
        <f>VLOOKUP($B550,[3]Taxonomy!$A:$K,10,)</f>
        <v>#N/A</v>
      </c>
      <c r="X550" t="e">
        <f>VLOOKUP($B550,[3]Taxonomy!$A:$K,11,)</f>
        <v>#N/A</v>
      </c>
      <c r="Y550" t="e">
        <f>VLOOKUP($B550,[3]Taxonomy!$A:$K,12,)</f>
        <v>#N/A</v>
      </c>
      <c r="Z550" t="e">
        <f>VLOOKUP($B550,[3]Taxonomy!$A:$K,13,)</f>
        <v>#N/A</v>
      </c>
    </row>
    <row r="551" spans="1:26" hidden="1" x14ac:dyDescent="0.25">
      <c r="A551" t="s">
        <v>1168</v>
      </c>
      <c r="B551" t="s">
        <v>1169</v>
      </c>
      <c r="C551" t="s">
        <v>1147</v>
      </c>
      <c r="D551" t="str">
        <f>VLOOKUP(B551,'[1]important one'!$A:$C,3,)</f>
        <v>CHOR076</v>
      </c>
      <c r="E551">
        <f t="shared" si="3"/>
        <v>1</v>
      </c>
      <c r="O551" t="e">
        <f>VLOOKUP($B551,[3]Taxonomy!$A:$K,2,)</f>
        <v>#N/A</v>
      </c>
      <c r="P551" t="e">
        <f>VLOOKUP($B551,[3]Taxonomy!$A:$K,3,)</f>
        <v>#N/A</v>
      </c>
      <c r="Q551" t="e">
        <f>VLOOKUP($B551,[3]Taxonomy!$A:$K,4,)</f>
        <v>#N/A</v>
      </c>
      <c r="R551" t="e">
        <f>VLOOKUP($B551,[3]Taxonomy!$A:$K,5,)</f>
        <v>#N/A</v>
      </c>
      <c r="S551" t="e">
        <f>VLOOKUP($B551,[3]Taxonomy!$A:$K,6,)</f>
        <v>#N/A</v>
      </c>
      <c r="T551" t="e">
        <f>VLOOKUP($B551,[3]Taxonomy!$A:$K,7,)</f>
        <v>#N/A</v>
      </c>
      <c r="U551" t="e">
        <f>VLOOKUP($B551,[3]Taxonomy!$A:$K,8,)</f>
        <v>#N/A</v>
      </c>
      <c r="V551" t="e">
        <f>VLOOKUP($B551,[3]Taxonomy!$A:$K,9,)</f>
        <v>#N/A</v>
      </c>
      <c r="W551" t="e">
        <f>VLOOKUP($B551,[3]Taxonomy!$A:$K,10,)</f>
        <v>#N/A</v>
      </c>
      <c r="X551" t="e">
        <f>VLOOKUP($B551,[3]Taxonomy!$A:$K,11,)</f>
        <v>#N/A</v>
      </c>
      <c r="Y551" t="e">
        <f>VLOOKUP($B551,[3]Taxonomy!$A:$K,12,)</f>
        <v>#N/A</v>
      </c>
      <c r="Z551" t="e">
        <f>VLOOKUP($B551,[3]Taxonomy!$A:$K,13,)</f>
        <v>#N/A</v>
      </c>
    </row>
    <row r="552" spans="1:26" hidden="1" x14ac:dyDescent="0.25">
      <c r="A552" t="s">
        <v>1170</v>
      </c>
      <c r="B552" t="s">
        <v>1171</v>
      </c>
      <c r="C552" t="s">
        <v>1147</v>
      </c>
      <c r="D552" t="str">
        <f>VLOOKUP(B552,'[1]important one'!$A:$C,3,)</f>
        <v>CHOR076</v>
      </c>
      <c r="E552">
        <f t="shared" si="3"/>
        <v>1</v>
      </c>
      <c r="O552" t="e">
        <f>VLOOKUP($B552,[3]Taxonomy!$A:$K,2,)</f>
        <v>#N/A</v>
      </c>
      <c r="P552" t="e">
        <f>VLOOKUP($B552,[3]Taxonomy!$A:$K,3,)</f>
        <v>#N/A</v>
      </c>
      <c r="Q552" t="e">
        <f>VLOOKUP($B552,[3]Taxonomy!$A:$K,4,)</f>
        <v>#N/A</v>
      </c>
      <c r="R552" t="e">
        <f>VLOOKUP($B552,[3]Taxonomy!$A:$K,5,)</f>
        <v>#N/A</v>
      </c>
      <c r="S552" t="e">
        <f>VLOOKUP($B552,[3]Taxonomy!$A:$K,6,)</f>
        <v>#N/A</v>
      </c>
      <c r="T552" t="e">
        <f>VLOOKUP($B552,[3]Taxonomy!$A:$K,7,)</f>
        <v>#N/A</v>
      </c>
      <c r="U552" t="e">
        <f>VLOOKUP($B552,[3]Taxonomy!$A:$K,8,)</f>
        <v>#N/A</v>
      </c>
      <c r="V552" t="e">
        <f>VLOOKUP($B552,[3]Taxonomy!$A:$K,9,)</f>
        <v>#N/A</v>
      </c>
      <c r="W552" t="e">
        <f>VLOOKUP($B552,[3]Taxonomy!$A:$K,10,)</f>
        <v>#N/A</v>
      </c>
      <c r="X552" t="e">
        <f>VLOOKUP($B552,[3]Taxonomy!$A:$K,11,)</f>
        <v>#N/A</v>
      </c>
      <c r="Y552" t="e">
        <f>VLOOKUP($B552,[3]Taxonomy!$A:$K,12,)</f>
        <v>#N/A</v>
      </c>
      <c r="Z552" t="e">
        <f>VLOOKUP($B552,[3]Taxonomy!$A:$K,13,)</f>
        <v>#N/A</v>
      </c>
    </row>
    <row r="553" spans="1:26" hidden="1" x14ac:dyDescent="0.25">
      <c r="A553" t="s">
        <v>1172</v>
      </c>
      <c r="B553" t="s">
        <v>1173</v>
      </c>
      <c r="C553" t="s">
        <v>1147</v>
      </c>
      <c r="D553" t="str">
        <f>VLOOKUP(B553,'[1]important one'!$A:$C,3,)</f>
        <v>CHOR076</v>
      </c>
      <c r="E553">
        <f t="shared" si="3"/>
        <v>1</v>
      </c>
      <c r="O553" t="e">
        <f>VLOOKUP($B553,[3]Taxonomy!$A:$K,2,)</f>
        <v>#N/A</v>
      </c>
      <c r="P553" t="e">
        <f>VLOOKUP($B553,[3]Taxonomy!$A:$K,3,)</f>
        <v>#N/A</v>
      </c>
      <c r="Q553" t="e">
        <f>VLOOKUP($B553,[3]Taxonomy!$A:$K,4,)</f>
        <v>#N/A</v>
      </c>
      <c r="R553" t="e">
        <f>VLOOKUP($B553,[3]Taxonomy!$A:$K,5,)</f>
        <v>#N/A</v>
      </c>
      <c r="S553" t="e">
        <f>VLOOKUP($B553,[3]Taxonomy!$A:$K,6,)</f>
        <v>#N/A</v>
      </c>
      <c r="T553" t="e">
        <f>VLOOKUP($B553,[3]Taxonomy!$A:$K,7,)</f>
        <v>#N/A</v>
      </c>
      <c r="U553" t="e">
        <f>VLOOKUP($B553,[3]Taxonomy!$A:$K,8,)</f>
        <v>#N/A</v>
      </c>
      <c r="V553" t="e">
        <f>VLOOKUP($B553,[3]Taxonomy!$A:$K,9,)</f>
        <v>#N/A</v>
      </c>
      <c r="W553" t="e">
        <f>VLOOKUP($B553,[3]Taxonomy!$A:$K,10,)</f>
        <v>#N/A</v>
      </c>
      <c r="X553" t="e">
        <f>VLOOKUP($B553,[3]Taxonomy!$A:$K,11,)</f>
        <v>#N/A</v>
      </c>
      <c r="Y553" t="e">
        <f>VLOOKUP($B553,[3]Taxonomy!$A:$K,12,)</f>
        <v>#N/A</v>
      </c>
      <c r="Z553" t="e">
        <f>VLOOKUP($B553,[3]Taxonomy!$A:$K,13,)</f>
        <v>#N/A</v>
      </c>
    </row>
    <row r="554" spans="1:26" hidden="1" x14ac:dyDescent="0.25">
      <c r="A554" t="s">
        <v>1174</v>
      </c>
      <c r="B554" t="s">
        <v>1175</v>
      </c>
      <c r="C554" t="s">
        <v>1147</v>
      </c>
      <c r="D554" t="str">
        <f>VLOOKUP(B554,'[1]important one'!$A:$C,3,)</f>
        <v>CHOR076</v>
      </c>
      <c r="E554">
        <f t="shared" si="3"/>
        <v>1</v>
      </c>
      <c r="O554" t="e">
        <f>VLOOKUP($B554,[3]Taxonomy!$A:$K,2,)</f>
        <v>#N/A</v>
      </c>
      <c r="P554" t="e">
        <f>VLOOKUP($B554,[3]Taxonomy!$A:$K,3,)</f>
        <v>#N/A</v>
      </c>
      <c r="Q554" t="e">
        <f>VLOOKUP($B554,[3]Taxonomy!$A:$K,4,)</f>
        <v>#N/A</v>
      </c>
      <c r="R554" t="e">
        <f>VLOOKUP($B554,[3]Taxonomy!$A:$K,5,)</f>
        <v>#N/A</v>
      </c>
      <c r="S554" t="e">
        <f>VLOOKUP($B554,[3]Taxonomy!$A:$K,6,)</f>
        <v>#N/A</v>
      </c>
      <c r="T554" t="e">
        <f>VLOOKUP($B554,[3]Taxonomy!$A:$K,7,)</f>
        <v>#N/A</v>
      </c>
      <c r="U554" t="e">
        <f>VLOOKUP($B554,[3]Taxonomy!$A:$K,8,)</f>
        <v>#N/A</v>
      </c>
      <c r="V554" t="e">
        <f>VLOOKUP($B554,[3]Taxonomy!$A:$K,9,)</f>
        <v>#N/A</v>
      </c>
      <c r="W554" t="e">
        <f>VLOOKUP($B554,[3]Taxonomy!$A:$K,10,)</f>
        <v>#N/A</v>
      </c>
      <c r="X554" t="e">
        <f>VLOOKUP($B554,[3]Taxonomy!$A:$K,11,)</f>
        <v>#N/A</v>
      </c>
      <c r="Y554" t="e">
        <f>VLOOKUP($B554,[3]Taxonomy!$A:$K,12,)</f>
        <v>#N/A</v>
      </c>
      <c r="Z554" t="e">
        <f>VLOOKUP($B554,[3]Taxonomy!$A:$K,13,)</f>
        <v>#N/A</v>
      </c>
    </row>
    <row r="555" spans="1:26" hidden="1" x14ac:dyDescent="0.25">
      <c r="A555" t="s">
        <v>1176</v>
      </c>
      <c r="B555" t="s">
        <v>1177</v>
      </c>
      <c r="C555" t="s">
        <v>1147</v>
      </c>
      <c r="D555" t="str">
        <f>VLOOKUP(B555,'[1]important one'!$A:$C,3,)</f>
        <v>CHOR076</v>
      </c>
      <c r="E555">
        <f t="shared" si="3"/>
        <v>1</v>
      </c>
      <c r="O555" t="e">
        <f>VLOOKUP($B555,[3]Taxonomy!$A:$K,2,)</f>
        <v>#N/A</v>
      </c>
      <c r="P555" t="e">
        <f>VLOOKUP($B555,[3]Taxonomy!$A:$K,3,)</f>
        <v>#N/A</v>
      </c>
      <c r="Q555" t="e">
        <f>VLOOKUP($B555,[3]Taxonomy!$A:$K,4,)</f>
        <v>#N/A</v>
      </c>
      <c r="R555" t="e">
        <f>VLOOKUP($B555,[3]Taxonomy!$A:$K,5,)</f>
        <v>#N/A</v>
      </c>
      <c r="S555" t="e">
        <f>VLOOKUP($B555,[3]Taxonomy!$A:$K,6,)</f>
        <v>#N/A</v>
      </c>
      <c r="T555" t="e">
        <f>VLOOKUP($B555,[3]Taxonomy!$A:$K,7,)</f>
        <v>#N/A</v>
      </c>
      <c r="U555" t="e">
        <f>VLOOKUP($B555,[3]Taxonomy!$A:$K,8,)</f>
        <v>#N/A</v>
      </c>
      <c r="V555" t="e">
        <f>VLOOKUP($B555,[3]Taxonomy!$A:$K,9,)</f>
        <v>#N/A</v>
      </c>
      <c r="W555" t="e">
        <f>VLOOKUP($B555,[3]Taxonomy!$A:$K,10,)</f>
        <v>#N/A</v>
      </c>
      <c r="X555" t="e">
        <f>VLOOKUP($B555,[3]Taxonomy!$A:$K,11,)</f>
        <v>#N/A</v>
      </c>
      <c r="Y555" t="e">
        <f>VLOOKUP($B555,[3]Taxonomy!$A:$K,12,)</f>
        <v>#N/A</v>
      </c>
      <c r="Z555" t="e">
        <f>VLOOKUP($B555,[3]Taxonomy!$A:$K,13,)</f>
        <v>#N/A</v>
      </c>
    </row>
    <row r="556" spans="1:26" hidden="1" x14ac:dyDescent="0.25">
      <c r="A556" t="s">
        <v>1178</v>
      </c>
      <c r="B556" t="s">
        <v>1179</v>
      </c>
      <c r="C556" t="s">
        <v>1147</v>
      </c>
      <c r="D556" t="str">
        <f>VLOOKUP(B556,'[1]important one'!$A:$C,3,)</f>
        <v>CHOR076</v>
      </c>
      <c r="E556">
        <f t="shared" si="3"/>
        <v>1</v>
      </c>
      <c r="O556" t="e">
        <f>VLOOKUP($B556,[3]Taxonomy!$A:$K,2,)</f>
        <v>#N/A</v>
      </c>
      <c r="P556" t="e">
        <f>VLOOKUP($B556,[3]Taxonomy!$A:$K,3,)</f>
        <v>#N/A</v>
      </c>
      <c r="Q556" t="e">
        <f>VLOOKUP($B556,[3]Taxonomy!$A:$K,4,)</f>
        <v>#N/A</v>
      </c>
      <c r="R556" t="e">
        <f>VLOOKUP($B556,[3]Taxonomy!$A:$K,5,)</f>
        <v>#N/A</v>
      </c>
      <c r="S556" t="e">
        <f>VLOOKUP($B556,[3]Taxonomy!$A:$K,6,)</f>
        <v>#N/A</v>
      </c>
      <c r="T556" t="e">
        <f>VLOOKUP($B556,[3]Taxonomy!$A:$K,7,)</f>
        <v>#N/A</v>
      </c>
      <c r="U556" t="e">
        <f>VLOOKUP($B556,[3]Taxonomy!$A:$K,8,)</f>
        <v>#N/A</v>
      </c>
      <c r="V556" t="e">
        <f>VLOOKUP($B556,[3]Taxonomy!$A:$K,9,)</f>
        <v>#N/A</v>
      </c>
      <c r="W556" t="e">
        <f>VLOOKUP($B556,[3]Taxonomy!$A:$K,10,)</f>
        <v>#N/A</v>
      </c>
      <c r="X556" t="e">
        <f>VLOOKUP($B556,[3]Taxonomy!$A:$K,11,)</f>
        <v>#N/A</v>
      </c>
      <c r="Y556" t="e">
        <f>VLOOKUP($B556,[3]Taxonomy!$A:$K,12,)</f>
        <v>#N/A</v>
      </c>
      <c r="Z556" t="e">
        <f>VLOOKUP($B556,[3]Taxonomy!$A:$K,13,)</f>
        <v>#N/A</v>
      </c>
    </row>
    <row r="557" spans="1:26" hidden="1" x14ac:dyDescent="0.25">
      <c r="A557" t="s">
        <v>1180</v>
      </c>
      <c r="B557" t="s">
        <v>1181</v>
      </c>
      <c r="C557" t="s">
        <v>1147</v>
      </c>
      <c r="D557" t="str">
        <f>VLOOKUP(B557,'[1]important one'!$A:$C,3,)</f>
        <v>CHOR076</v>
      </c>
      <c r="E557">
        <f t="shared" si="3"/>
        <v>1</v>
      </c>
      <c r="O557" t="e">
        <f>VLOOKUP($B557,[3]Taxonomy!$A:$K,2,)</f>
        <v>#N/A</v>
      </c>
      <c r="P557" t="e">
        <f>VLOOKUP($B557,[3]Taxonomy!$A:$K,3,)</f>
        <v>#N/A</v>
      </c>
      <c r="Q557" t="e">
        <f>VLOOKUP($B557,[3]Taxonomy!$A:$K,4,)</f>
        <v>#N/A</v>
      </c>
      <c r="R557" t="e">
        <f>VLOOKUP($B557,[3]Taxonomy!$A:$K,5,)</f>
        <v>#N/A</v>
      </c>
      <c r="S557" t="e">
        <f>VLOOKUP($B557,[3]Taxonomy!$A:$K,6,)</f>
        <v>#N/A</v>
      </c>
      <c r="T557" t="e">
        <f>VLOOKUP($B557,[3]Taxonomy!$A:$K,7,)</f>
        <v>#N/A</v>
      </c>
      <c r="U557" t="e">
        <f>VLOOKUP($B557,[3]Taxonomy!$A:$K,8,)</f>
        <v>#N/A</v>
      </c>
      <c r="V557" t="e">
        <f>VLOOKUP($B557,[3]Taxonomy!$A:$K,9,)</f>
        <v>#N/A</v>
      </c>
      <c r="W557" t="e">
        <f>VLOOKUP($B557,[3]Taxonomy!$A:$K,10,)</f>
        <v>#N/A</v>
      </c>
      <c r="X557" t="e">
        <f>VLOOKUP($B557,[3]Taxonomy!$A:$K,11,)</f>
        <v>#N/A</v>
      </c>
      <c r="Y557" t="e">
        <f>VLOOKUP($B557,[3]Taxonomy!$A:$K,12,)</f>
        <v>#N/A</v>
      </c>
      <c r="Z557" t="e">
        <f>VLOOKUP($B557,[3]Taxonomy!$A:$K,13,)</f>
        <v>#N/A</v>
      </c>
    </row>
    <row r="558" spans="1:26" hidden="1" x14ac:dyDescent="0.25">
      <c r="A558" t="s">
        <v>1182</v>
      </c>
      <c r="B558" t="s">
        <v>1183</v>
      </c>
      <c r="C558" t="s">
        <v>1147</v>
      </c>
      <c r="D558" t="str">
        <f>VLOOKUP(B558,'[1]important one'!$A:$C,3,)</f>
        <v>CHOR076</v>
      </c>
      <c r="E558">
        <f t="shared" si="3"/>
        <v>1</v>
      </c>
      <c r="O558" t="e">
        <f>VLOOKUP($B558,[3]Taxonomy!$A:$K,2,)</f>
        <v>#N/A</v>
      </c>
      <c r="P558" t="e">
        <f>VLOOKUP($B558,[3]Taxonomy!$A:$K,3,)</f>
        <v>#N/A</v>
      </c>
      <c r="Q558" t="e">
        <f>VLOOKUP($B558,[3]Taxonomy!$A:$K,4,)</f>
        <v>#N/A</v>
      </c>
      <c r="R558" t="e">
        <f>VLOOKUP($B558,[3]Taxonomy!$A:$K,5,)</f>
        <v>#N/A</v>
      </c>
      <c r="S558" t="e">
        <f>VLOOKUP($B558,[3]Taxonomy!$A:$K,6,)</f>
        <v>#N/A</v>
      </c>
      <c r="T558" t="e">
        <f>VLOOKUP($B558,[3]Taxonomy!$A:$K,7,)</f>
        <v>#N/A</v>
      </c>
      <c r="U558" t="e">
        <f>VLOOKUP($B558,[3]Taxonomy!$A:$K,8,)</f>
        <v>#N/A</v>
      </c>
      <c r="V558" t="e">
        <f>VLOOKUP($B558,[3]Taxonomy!$A:$K,9,)</f>
        <v>#N/A</v>
      </c>
      <c r="W558" t="e">
        <f>VLOOKUP($B558,[3]Taxonomy!$A:$K,10,)</f>
        <v>#N/A</v>
      </c>
      <c r="X558" t="e">
        <f>VLOOKUP($B558,[3]Taxonomy!$A:$K,11,)</f>
        <v>#N/A</v>
      </c>
      <c r="Y558" t="e">
        <f>VLOOKUP($B558,[3]Taxonomy!$A:$K,12,)</f>
        <v>#N/A</v>
      </c>
      <c r="Z558" t="e">
        <f>VLOOKUP($B558,[3]Taxonomy!$A:$K,13,)</f>
        <v>#N/A</v>
      </c>
    </row>
    <row r="559" spans="1:26" hidden="1" x14ac:dyDescent="0.25">
      <c r="A559" t="s">
        <v>1184</v>
      </c>
      <c r="B559" t="s">
        <v>1185</v>
      </c>
      <c r="C559" t="s">
        <v>1147</v>
      </c>
      <c r="D559" t="str">
        <f>VLOOKUP(B559,'[1]important one'!$A:$C,3,)</f>
        <v>CHOR076</v>
      </c>
      <c r="E559">
        <f t="shared" si="3"/>
        <v>1</v>
      </c>
      <c r="O559" t="e">
        <f>VLOOKUP($B559,[3]Taxonomy!$A:$K,2,)</f>
        <v>#N/A</v>
      </c>
      <c r="P559" t="e">
        <f>VLOOKUP($B559,[3]Taxonomy!$A:$K,3,)</f>
        <v>#N/A</v>
      </c>
      <c r="Q559" t="e">
        <f>VLOOKUP($B559,[3]Taxonomy!$A:$K,4,)</f>
        <v>#N/A</v>
      </c>
      <c r="R559" t="e">
        <f>VLOOKUP($B559,[3]Taxonomy!$A:$K,5,)</f>
        <v>#N/A</v>
      </c>
      <c r="S559" t="e">
        <f>VLOOKUP($B559,[3]Taxonomy!$A:$K,6,)</f>
        <v>#N/A</v>
      </c>
      <c r="T559" t="e">
        <f>VLOOKUP($B559,[3]Taxonomy!$A:$K,7,)</f>
        <v>#N/A</v>
      </c>
      <c r="U559" t="e">
        <f>VLOOKUP($B559,[3]Taxonomy!$A:$K,8,)</f>
        <v>#N/A</v>
      </c>
      <c r="V559" t="e">
        <f>VLOOKUP($B559,[3]Taxonomy!$A:$K,9,)</f>
        <v>#N/A</v>
      </c>
      <c r="W559" t="e">
        <f>VLOOKUP($B559,[3]Taxonomy!$A:$K,10,)</f>
        <v>#N/A</v>
      </c>
      <c r="X559" t="e">
        <f>VLOOKUP($B559,[3]Taxonomy!$A:$K,11,)</f>
        <v>#N/A</v>
      </c>
      <c r="Y559" t="e">
        <f>VLOOKUP($B559,[3]Taxonomy!$A:$K,12,)</f>
        <v>#N/A</v>
      </c>
      <c r="Z559" t="e">
        <f>VLOOKUP($B559,[3]Taxonomy!$A:$K,13,)</f>
        <v>#N/A</v>
      </c>
    </row>
    <row r="560" spans="1:26" hidden="1" x14ac:dyDescent="0.25">
      <c r="A560" t="s">
        <v>1186</v>
      </c>
      <c r="B560" t="s">
        <v>1187</v>
      </c>
      <c r="C560" t="s">
        <v>1147</v>
      </c>
      <c r="D560" t="str">
        <f>VLOOKUP(B560,'[1]important one'!$A:$C,3,)</f>
        <v>CHOR076</v>
      </c>
      <c r="E560">
        <f t="shared" si="3"/>
        <v>1</v>
      </c>
      <c r="O560" t="e">
        <f>VLOOKUP($B560,[3]Taxonomy!$A:$K,2,)</f>
        <v>#N/A</v>
      </c>
      <c r="P560" t="e">
        <f>VLOOKUP($B560,[3]Taxonomy!$A:$K,3,)</f>
        <v>#N/A</v>
      </c>
      <c r="Q560" t="e">
        <f>VLOOKUP($B560,[3]Taxonomy!$A:$K,4,)</f>
        <v>#N/A</v>
      </c>
      <c r="R560" t="e">
        <f>VLOOKUP($B560,[3]Taxonomy!$A:$K,5,)</f>
        <v>#N/A</v>
      </c>
      <c r="S560" t="e">
        <f>VLOOKUP($B560,[3]Taxonomy!$A:$K,6,)</f>
        <v>#N/A</v>
      </c>
      <c r="T560" t="e">
        <f>VLOOKUP($B560,[3]Taxonomy!$A:$K,7,)</f>
        <v>#N/A</v>
      </c>
      <c r="U560" t="e">
        <f>VLOOKUP($B560,[3]Taxonomy!$A:$K,8,)</f>
        <v>#N/A</v>
      </c>
      <c r="V560" t="e">
        <f>VLOOKUP($B560,[3]Taxonomy!$A:$K,9,)</f>
        <v>#N/A</v>
      </c>
      <c r="W560" t="e">
        <f>VLOOKUP($B560,[3]Taxonomy!$A:$K,10,)</f>
        <v>#N/A</v>
      </c>
      <c r="X560" t="e">
        <f>VLOOKUP($B560,[3]Taxonomy!$A:$K,11,)</f>
        <v>#N/A</v>
      </c>
      <c r="Y560" t="e">
        <f>VLOOKUP($B560,[3]Taxonomy!$A:$K,12,)</f>
        <v>#N/A</v>
      </c>
      <c r="Z560" t="e">
        <f>VLOOKUP($B560,[3]Taxonomy!$A:$K,13,)</f>
        <v>#N/A</v>
      </c>
    </row>
    <row r="561" spans="1:26" hidden="1" x14ac:dyDescent="0.25">
      <c r="A561" t="s">
        <v>1188</v>
      </c>
      <c r="B561" t="s">
        <v>1189</v>
      </c>
      <c r="C561" t="s">
        <v>1147</v>
      </c>
      <c r="D561" t="str">
        <f>VLOOKUP(B561,'[1]important one'!$A:$C,3,)</f>
        <v>CHOR076</v>
      </c>
      <c r="E561">
        <f t="shared" si="3"/>
        <v>1</v>
      </c>
      <c r="O561" t="e">
        <f>VLOOKUP($B561,[3]Taxonomy!$A:$K,2,)</f>
        <v>#N/A</v>
      </c>
      <c r="P561" t="e">
        <f>VLOOKUP($B561,[3]Taxonomy!$A:$K,3,)</f>
        <v>#N/A</v>
      </c>
      <c r="Q561" t="e">
        <f>VLOOKUP($B561,[3]Taxonomy!$A:$K,4,)</f>
        <v>#N/A</v>
      </c>
      <c r="R561" t="e">
        <f>VLOOKUP($B561,[3]Taxonomy!$A:$K,5,)</f>
        <v>#N/A</v>
      </c>
      <c r="S561" t="e">
        <f>VLOOKUP($B561,[3]Taxonomy!$A:$K,6,)</f>
        <v>#N/A</v>
      </c>
      <c r="T561" t="e">
        <f>VLOOKUP($B561,[3]Taxonomy!$A:$K,7,)</f>
        <v>#N/A</v>
      </c>
      <c r="U561" t="e">
        <f>VLOOKUP($B561,[3]Taxonomy!$A:$K,8,)</f>
        <v>#N/A</v>
      </c>
      <c r="V561" t="e">
        <f>VLOOKUP($B561,[3]Taxonomy!$A:$K,9,)</f>
        <v>#N/A</v>
      </c>
      <c r="W561" t="e">
        <f>VLOOKUP($B561,[3]Taxonomy!$A:$K,10,)</f>
        <v>#N/A</v>
      </c>
      <c r="X561" t="e">
        <f>VLOOKUP($B561,[3]Taxonomy!$A:$K,11,)</f>
        <v>#N/A</v>
      </c>
      <c r="Y561" t="e">
        <f>VLOOKUP($B561,[3]Taxonomy!$A:$K,12,)</f>
        <v>#N/A</v>
      </c>
      <c r="Z561" t="e">
        <f>VLOOKUP($B561,[3]Taxonomy!$A:$K,13,)</f>
        <v>#N/A</v>
      </c>
    </row>
    <row r="562" spans="1:26" hidden="1" x14ac:dyDescent="0.25">
      <c r="A562" t="s">
        <v>1190</v>
      </c>
      <c r="B562" t="s">
        <v>1191</v>
      </c>
      <c r="C562" t="s">
        <v>1147</v>
      </c>
      <c r="D562" t="str">
        <f>VLOOKUP(B562,'[1]important one'!$A:$C,3,)</f>
        <v>CHOR076</v>
      </c>
      <c r="E562">
        <f t="shared" si="3"/>
        <v>1</v>
      </c>
      <c r="O562" t="e">
        <f>VLOOKUP($B562,[3]Taxonomy!$A:$K,2,)</f>
        <v>#N/A</v>
      </c>
      <c r="P562" t="e">
        <f>VLOOKUP($B562,[3]Taxonomy!$A:$K,3,)</f>
        <v>#N/A</v>
      </c>
      <c r="Q562" t="e">
        <f>VLOOKUP($B562,[3]Taxonomy!$A:$K,4,)</f>
        <v>#N/A</v>
      </c>
      <c r="R562" t="e">
        <f>VLOOKUP($B562,[3]Taxonomy!$A:$K,5,)</f>
        <v>#N/A</v>
      </c>
      <c r="S562" t="e">
        <f>VLOOKUP($B562,[3]Taxonomy!$A:$K,6,)</f>
        <v>#N/A</v>
      </c>
      <c r="T562" t="e">
        <f>VLOOKUP($B562,[3]Taxonomy!$A:$K,7,)</f>
        <v>#N/A</v>
      </c>
      <c r="U562" t="e">
        <f>VLOOKUP($B562,[3]Taxonomy!$A:$K,8,)</f>
        <v>#N/A</v>
      </c>
      <c r="V562" t="e">
        <f>VLOOKUP($B562,[3]Taxonomy!$A:$K,9,)</f>
        <v>#N/A</v>
      </c>
      <c r="W562" t="e">
        <f>VLOOKUP($B562,[3]Taxonomy!$A:$K,10,)</f>
        <v>#N/A</v>
      </c>
      <c r="X562" t="e">
        <f>VLOOKUP($B562,[3]Taxonomy!$A:$K,11,)</f>
        <v>#N/A</v>
      </c>
      <c r="Y562" t="e">
        <f>VLOOKUP($B562,[3]Taxonomy!$A:$K,12,)</f>
        <v>#N/A</v>
      </c>
      <c r="Z562" t="e">
        <f>VLOOKUP($B562,[3]Taxonomy!$A:$K,13,)</f>
        <v>#N/A</v>
      </c>
    </row>
    <row r="563" spans="1:26" hidden="1" x14ac:dyDescent="0.25">
      <c r="A563" t="s">
        <v>1192</v>
      </c>
      <c r="B563" t="s">
        <v>1193</v>
      </c>
      <c r="C563" t="s">
        <v>1147</v>
      </c>
      <c r="D563" t="str">
        <f>VLOOKUP(B563,'[1]important one'!$A:$C,3,)</f>
        <v>CHOR076</v>
      </c>
      <c r="E563">
        <f t="shared" si="3"/>
        <v>1</v>
      </c>
      <c r="O563" t="e">
        <f>VLOOKUP($B563,[3]Taxonomy!$A:$K,2,)</f>
        <v>#N/A</v>
      </c>
      <c r="P563" t="e">
        <f>VLOOKUP($B563,[3]Taxonomy!$A:$K,3,)</f>
        <v>#N/A</v>
      </c>
      <c r="Q563" t="e">
        <f>VLOOKUP($B563,[3]Taxonomy!$A:$K,4,)</f>
        <v>#N/A</v>
      </c>
      <c r="R563" t="e">
        <f>VLOOKUP($B563,[3]Taxonomy!$A:$K,5,)</f>
        <v>#N/A</v>
      </c>
      <c r="S563" t="e">
        <f>VLOOKUP($B563,[3]Taxonomy!$A:$K,6,)</f>
        <v>#N/A</v>
      </c>
      <c r="T563" t="e">
        <f>VLOOKUP($B563,[3]Taxonomy!$A:$K,7,)</f>
        <v>#N/A</v>
      </c>
      <c r="U563" t="e">
        <f>VLOOKUP($B563,[3]Taxonomy!$A:$K,8,)</f>
        <v>#N/A</v>
      </c>
      <c r="V563" t="e">
        <f>VLOOKUP($B563,[3]Taxonomy!$A:$K,9,)</f>
        <v>#N/A</v>
      </c>
      <c r="W563" t="e">
        <f>VLOOKUP($B563,[3]Taxonomy!$A:$K,10,)</f>
        <v>#N/A</v>
      </c>
      <c r="X563" t="e">
        <f>VLOOKUP($B563,[3]Taxonomy!$A:$K,11,)</f>
        <v>#N/A</v>
      </c>
      <c r="Y563" t="e">
        <f>VLOOKUP($B563,[3]Taxonomy!$A:$K,12,)</f>
        <v>#N/A</v>
      </c>
      <c r="Z563" t="e">
        <f>VLOOKUP($B563,[3]Taxonomy!$A:$K,13,)</f>
        <v>#N/A</v>
      </c>
    </row>
    <row r="564" spans="1:26" hidden="1" x14ac:dyDescent="0.25">
      <c r="A564" t="s">
        <v>1194</v>
      </c>
      <c r="B564" t="s">
        <v>1195</v>
      </c>
      <c r="C564" t="s">
        <v>1147</v>
      </c>
      <c r="D564" t="str">
        <f>VLOOKUP(B564,'[1]important one'!$A:$C,3,)</f>
        <v>CHOR076</v>
      </c>
      <c r="E564">
        <f t="shared" si="3"/>
        <v>1</v>
      </c>
      <c r="O564" t="e">
        <f>VLOOKUP($B564,[3]Taxonomy!$A:$K,2,)</f>
        <v>#N/A</v>
      </c>
      <c r="P564" t="e">
        <f>VLOOKUP($B564,[3]Taxonomy!$A:$K,3,)</f>
        <v>#N/A</v>
      </c>
      <c r="Q564" t="e">
        <f>VLOOKUP($B564,[3]Taxonomy!$A:$K,4,)</f>
        <v>#N/A</v>
      </c>
      <c r="R564" t="e">
        <f>VLOOKUP($B564,[3]Taxonomy!$A:$K,5,)</f>
        <v>#N/A</v>
      </c>
      <c r="S564" t="e">
        <f>VLOOKUP($B564,[3]Taxonomy!$A:$K,6,)</f>
        <v>#N/A</v>
      </c>
      <c r="T564" t="e">
        <f>VLOOKUP($B564,[3]Taxonomy!$A:$K,7,)</f>
        <v>#N/A</v>
      </c>
      <c r="U564" t="e">
        <f>VLOOKUP($B564,[3]Taxonomy!$A:$K,8,)</f>
        <v>#N/A</v>
      </c>
      <c r="V564" t="e">
        <f>VLOOKUP($B564,[3]Taxonomy!$A:$K,9,)</f>
        <v>#N/A</v>
      </c>
      <c r="W564" t="e">
        <f>VLOOKUP($B564,[3]Taxonomy!$A:$K,10,)</f>
        <v>#N/A</v>
      </c>
      <c r="X564" t="e">
        <f>VLOOKUP($B564,[3]Taxonomy!$A:$K,11,)</f>
        <v>#N/A</v>
      </c>
      <c r="Y564" t="e">
        <f>VLOOKUP($B564,[3]Taxonomy!$A:$K,12,)</f>
        <v>#N/A</v>
      </c>
      <c r="Z564" t="e">
        <f>VLOOKUP($B564,[3]Taxonomy!$A:$K,13,)</f>
        <v>#N/A</v>
      </c>
    </row>
    <row r="565" spans="1:26" hidden="1" x14ac:dyDescent="0.25">
      <c r="A565" t="s">
        <v>1196</v>
      </c>
      <c r="B565" t="s">
        <v>1197</v>
      </c>
      <c r="C565" t="s">
        <v>1147</v>
      </c>
      <c r="D565" t="str">
        <f>VLOOKUP(B565,'[1]important one'!$A:$C,3,)</f>
        <v>CHOR076</v>
      </c>
      <c r="E565">
        <f t="shared" si="3"/>
        <v>1</v>
      </c>
      <c r="O565" t="e">
        <f>VLOOKUP($B565,[3]Taxonomy!$A:$K,2,)</f>
        <v>#N/A</v>
      </c>
      <c r="P565" t="e">
        <f>VLOOKUP($B565,[3]Taxonomy!$A:$K,3,)</f>
        <v>#N/A</v>
      </c>
      <c r="Q565" t="e">
        <f>VLOOKUP($B565,[3]Taxonomy!$A:$K,4,)</f>
        <v>#N/A</v>
      </c>
      <c r="R565" t="e">
        <f>VLOOKUP($B565,[3]Taxonomy!$A:$K,5,)</f>
        <v>#N/A</v>
      </c>
      <c r="S565" t="e">
        <f>VLOOKUP($B565,[3]Taxonomy!$A:$K,6,)</f>
        <v>#N/A</v>
      </c>
      <c r="T565" t="e">
        <f>VLOOKUP($B565,[3]Taxonomy!$A:$K,7,)</f>
        <v>#N/A</v>
      </c>
      <c r="U565" t="e">
        <f>VLOOKUP($B565,[3]Taxonomy!$A:$K,8,)</f>
        <v>#N/A</v>
      </c>
      <c r="V565" t="e">
        <f>VLOOKUP($B565,[3]Taxonomy!$A:$K,9,)</f>
        <v>#N/A</v>
      </c>
      <c r="W565" t="e">
        <f>VLOOKUP($B565,[3]Taxonomy!$A:$K,10,)</f>
        <v>#N/A</v>
      </c>
      <c r="X565" t="e">
        <f>VLOOKUP($B565,[3]Taxonomy!$A:$K,11,)</f>
        <v>#N/A</v>
      </c>
      <c r="Y565" t="e">
        <f>VLOOKUP($B565,[3]Taxonomy!$A:$K,12,)</f>
        <v>#N/A</v>
      </c>
      <c r="Z565" t="e">
        <f>VLOOKUP($B565,[3]Taxonomy!$A:$K,13,)</f>
        <v>#N/A</v>
      </c>
    </row>
    <row r="566" spans="1:26" hidden="1" x14ac:dyDescent="0.25">
      <c r="A566" t="s">
        <v>1198</v>
      </c>
      <c r="B566" t="s">
        <v>1199</v>
      </c>
      <c r="C566" t="s">
        <v>1147</v>
      </c>
      <c r="D566" t="str">
        <f>VLOOKUP(B566,'[1]important one'!$A:$C,3,)</f>
        <v>CHOR076</v>
      </c>
      <c r="E566">
        <f t="shared" si="3"/>
        <v>1</v>
      </c>
      <c r="O566" t="e">
        <f>VLOOKUP($B566,[3]Taxonomy!$A:$K,2,)</f>
        <v>#N/A</v>
      </c>
      <c r="P566" t="e">
        <f>VLOOKUP($B566,[3]Taxonomy!$A:$K,3,)</f>
        <v>#N/A</v>
      </c>
      <c r="Q566" t="e">
        <f>VLOOKUP($B566,[3]Taxonomy!$A:$K,4,)</f>
        <v>#N/A</v>
      </c>
      <c r="R566" t="e">
        <f>VLOOKUP($B566,[3]Taxonomy!$A:$K,5,)</f>
        <v>#N/A</v>
      </c>
      <c r="S566" t="e">
        <f>VLOOKUP($B566,[3]Taxonomy!$A:$K,6,)</f>
        <v>#N/A</v>
      </c>
      <c r="T566" t="e">
        <f>VLOOKUP($B566,[3]Taxonomy!$A:$K,7,)</f>
        <v>#N/A</v>
      </c>
      <c r="U566" t="e">
        <f>VLOOKUP($B566,[3]Taxonomy!$A:$K,8,)</f>
        <v>#N/A</v>
      </c>
      <c r="V566" t="e">
        <f>VLOOKUP($B566,[3]Taxonomy!$A:$K,9,)</f>
        <v>#N/A</v>
      </c>
      <c r="W566" t="e">
        <f>VLOOKUP($B566,[3]Taxonomy!$A:$K,10,)</f>
        <v>#N/A</v>
      </c>
      <c r="X566" t="e">
        <f>VLOOKUP($B566,[3]Taxonomy!$A:$K,11,)</f>
        <v>#N/A</v>
      </c>
      <c r="Y566" t="e">
        <f>VLOOKUP($B566,[3]Taxonomy!$A:$K,12,)</f>
        <v>#N/A</v>
      </c>
      <c r="Z566" t="e">
        <f>VLOOKUP($B566,[3]Taxonomy!$A:$K,13,)</f>
        <v>#N/A</v>
      </c>
    </row>
    <row r="567" spans="1:26" hidden="1" x14ac:dyDescent="0.25">
      <c r="A567" t="s">
        <v>1200</v>
      </c>
      <c r="B567" t="s">
        <v>1201</v>
      </c>
      <c r="C567" t="s">
        <v>1147</v>
      </c>
      <c r="D567" t="str">
        <f>VLOOKUP(B567,'[1]important one'!$A:$C,3,)</f>
        <v>CHOR076</v>
      </c>
      <c r="E567">
        <f t="shared" si="3"/>
        <v>1</v>
      </c>
      <c r="O567" t="e">
        <f>VLOOKUP($B567,[3]Taxonomy!$A:$K,2,)</f>
        <v>#N/A</v>
      </c>
      <c r="P567" t="e">
        <f>VLOOKUP($B567,[3]Taxonomy!$A:$K,3,)</f>
        <v>#N/A</v>
      </c>
      <c r="Q567" t="e">
        <f>VLOOKUP($B567,[3]Taxonomy!$A:$K,4,)</f>
        <v>#N/A</v>
      </c>
      <c r="R567" t="e">
        <f>VLOOKUP($B567,[3]Taxonomy!$A:$K,5,)</f>
        <v>#N/A</v>
      </c>
      <c r="S567" t="e">
        <f>VLOOKUP($B567,[3]Taxonomy!$A:$K,6,)</f>
        <v>#N/A</v>
      </c>
      <c r="T567" t="e">
        <f>VLOOKUP($B567,[3]Taxonomy!$A:$K,7,)</f>
        <v>#N/A</v>
      </c>
      <c r="U567" t="e">
        <f>VLOOKUP($B567,[3]Taxonomy!$A:$K,8,)</f>
        <v>#N/A</v>
      </c>
      <c r="V567" t="e">
        <f>VLOOKUP($B567,[3]Taxonomy!$A:$K,9,)</f>
        <v>#N/A</v>
      </c>
      <c r="W567" t="e">
        <f>VLOOKUP($B567,[3]Taxonomy!$A:$K,10,)</f>
        <v>#N/A</v>
      </c>
      <c r="X567" t="e">
        <f>VLOOKUP($B567,[3]Taxonomy!$A:$K,11,)</f>
        <v>#N/A</v>
      </c>
      <c r="Y567" t="e">
        <f>VLOOKUP($B567,[3]Taxonomy!$A:$K,12,)</f>
        <v>#N/A</v>
      </c>
      <c r="Z567" t="e">
        <f>VLOOKUP($B567,[3]Taxonomy!$A:$K,13,)</f>
        <v>#N/A</v>
      </c>
    </row>
    <row r="568" spans="1:26" hidden="1" x14ac:dyDescent="0.25">
      <c r="A568" t="s">
        <v>1202</v>
      </c>
      <c r="B568" t="s">
        <v>1203</v>
      </c>
      <c r="C568" t="s">
        <v>1147</v>
      </c>
      <c r="D568" t="str">
        <f>VLOOKUP(B568,'[1]important one'!$A:$C,3,)</f>
        <v>CHOR076</v>
      </c>
      <c r="E568">
        <f t="shared" si="3"/>
        <v>1</v>
      </c>
      <c r="O568" t="e">
        <f>VLOOKUP($B568,[3]Taxonomy!$A:$K,2,)</f>
        <v>#N/A</v>
      </c>
      <c r="P568" t="e">
        <f>VLOOKUP($B568,[3]Taxonomy!$A:$K,3,)</f>
        <v>#N/A</v>
      </c>
      <c r="Q568" t="e">
        <f>VLOOKUP($B568,[3]Taxonomy!$A:$K,4,)</f>
        <v>#N/A</v>
      </c>
      <c r="R568" t="e">
        <f>VLOOKUP($B568,[3]Taxonomy!$A:$K,5,)</f>
        <v>#N/A</v>
      </c>
      <c r="S568" t="e">
        <f>VLOOKUP($B568,[3]Taxonomy!$A:$K,6,)</f>
        <v>#N/A</v>
      </c>
      <c r="T568" t="e">
        <f>VLOOKUP($B568,[3]Taxonomy!$A:$K,7,)</f>
        <v>#N/A</v>
      </c>
      <c r="U568" t="e">
        <f>VLOOKUP($B568,[3]Taxonomy!$A:$K,8,)</f>
        <v>#N/A</v>
      </c>
      <c r="V568" t="e">
        <f>VLOOKUP($B568,[3]Taxonomy!$A:$K,9,)</f>
        <v>#N/A</v>
      </c>
      <c r="W568" t="e">
        <f>VLOOKUP($B568,[3]Taxonomy!$A:$K,10,)</f>
        <v>#N/A</v>
      </c>
      <c r="X568" t="e">
        <f>VLOOKUP($B568,[3]Taxonomy!$A:$K,11,)</f>
        <v>#N/A</v>
      </c>
      <c r="Y568" t="e">
        <f>VLOOKUP($B568,[3]Taxonomy!$A:$K,12,)</f>
        <v>#N/A</v>
      </c>
      <c r="Z568" t="e">
        <f>VLOOKUP($B568,[3]Taxonomy!$A:$K,13,)</f>
        <v>#N/A</v>
      </c>
    </row>
    <row r="569" spans="1:26" hidden="1" x14ac:dyDescent="0.25">
      <c r="A569" t="s">
        <v>1204</v>
      </c>
      <c r="B569" t="s">
        <v>1205</v>
      </c>
      <c r="C569" t="s">
        <v>1147</v>
      </c>
      <c r="D569" t="str">
        <f>VLOOKUP(B569,'[1]important one'!$A:$C,3,)</f>
        <v>CHOR076</v>
      </c>
      <c r="E569">
        <f t="shared" si="3"/>
        <v>1</v>
      </c>
      <c r="O569" t="e">
        <f>VLOOKUP($B569,[3]Taxonomy!$A:$K,2,)</f>
        <v>#N/A</v>
      </c>
      <c r="P569" t="e">
        <f>VLOOKUP($B569,[3]Taxonomy!$A:$K,3,)</f>
        <v>#N/A</v>
      </c>
      <c r="Q569" t="e">
        <f>VLOOKUP($B569,[3]Taxonomy!$A:$K,4,)</f>
        <v>#N/A</v>
      </c>
      <c r="R569" t="e">
        <f>VLOOKUP($B569,[3]Taxonomy!$A:$K,5,)</f>
        <v>#N/A</v>
      </c>
      <c r="S569" t="e">
        <f>VLOOKUP($B569,[3]Taxonomy!$A:$K,6,)</f>
        <v>#N/A</v>
      </c>
      <c r="T569" t="e">
        <f>VLOOKUP($B569,[3]Taxonomy!$A:$K,7,)</f>
        <v>#N/A</v>
      </c>
      <c r="U569" t="e">
        <f>VLOOKUP($B569,[3]Taxonomy!$A:$K,8,)</f>
        <v>#N/A</v>
      </c>
      <c r="V569" t="e">
        <f>VLOOKUP($B569,[3]Taxonomy!$A:$K,9,)</f>
        <v>#N/A</v>
      </c>
      <c r="W569" t="e">
        <f>VLOOKUP($B569,[3]Taxonomy!$A:$K,10,)</f>
        <v>#N/A</v>
      </c>
      <c r="X569" t="e">
        <f>VLOOKUP($B569,[3]Taxonomy!$A:$K,11,)</f>
        <v>#N/A</v>
      </c>
      <c r="Y569" t="e">
        <f>VLOOKUP($B569,[3]Taxonomy!$A:$K,12,)</f>
        <v>#N/A</v>
      </c>
      <c r="Z569" t="e">
        <f>VLOOKUP($B569,[3]Taxonomy!$A:$K,13,)</f>
        <v>#N/A</v>
      </c>
    </row>
    <row r="570" spans="1:26" hidden="1" x14ac:dyDescent="0.25">
      <c r="A570" t="s">
        <v>1206</v>
      </c>
      <c r="B570" t="s">
        <v>1207</v>
      </c>
      <c r="C570" t="s">
        <v>1147</v>
      </c>
      <c r="D570" t="str">
        <f>VLOOKUP(B570,'[1]important one'!$A:$C,3,)</f>
        <v>CHOR076</v>
      </c>
      <c r="E570">
        <f t="shared" si="3"/>
        <v>1</v>
      </c>
      <c r="O570" t="e">
        <f>VLOOKUP($B570,[3]Taxonomy!$A:$K,2,)</f>
        <v>#N/A</v>
      </c>
      <c r="P570" t="e">
        <f>VLOOKUP($B570,[3]Taxonomy!$A:$K,3,)</f>
        <v>#N/A</v>
      </c>
      <c r="Q570" t="e">
        <f>VLOOKUP($B570,[3]Taxonomy!$A:$K,4,)</f>
        <v>#N/A</v>
      </c>
      <c r="R570" t="e">
        <f>VLOOKUP($B570,[3]Taxonomy!$A:$K,5,)</f>
        <v>#N/A</v>
      </c>
      <c r="S570" t="e">
        <f>VLOOKUP($B570,[3]Taxonomy!$A:$K,6,)</f>
        <v>#N/A</v>
      </c>
      <c r="T570" t="e">
        <f>VLOOKUP($B570,[3]Taxonomy!$A:$K,7,)</f>
        <v>#N/A</v>
      </c>
      <c r="U570" t="e">
        <f>VLOOKUP($B570,[3]Taxonomy!$A:$K,8,)</f>
        <v>#N/A</v>
      </c>
      <c r="V570" t="e">
        <f>VLOOKUP($B570,[3]Taxonomy!$A:$K,9,)</f>
        <v>#N/A</v>
      </c>
      <c r="W570" t="e">
        <f>VLOOKUP($B570,[3]Taxonomy!$A:$K,10,)</f>
        <v>#N/A</v>
      </c>
      <c r="X570" t="e">
        <f>VLOOKUP($B570,[3]Taxonomy!$A:$K,11,)</f>
        <v>#N/A</v>
      </c>
      <c r="Y570" t="e">
        <f>VLOOKUP($B570,[3]Taxonomy!$A:$K,12,)</f>
        <v>#N/A</v>
      </c>
      <c r="Z570" t="e">
        <f>VLOOKUP($B570,[3]Taxonomy!$A:$K,13,)</f>
        <v>#N/A</v>
      </c>
    </row>
    <row r="571" spans="1:26" hidden="1" x14ac:dyDescent="0.25">
      <c r="A571" t="s">
        <v>1208</v>
      </c>
      <c r="B571" t="s">
        <v>1209</v>
      </c>
      <c r="C571" t="s">
        <v>1147</v>
      </c>
      <c r="D571" t="str">
        <f>VLOOKUP(B571,'[1]important one'!$A:$C,3,)</f>
        <v>CHOR076</v>
      </c>
      <c r="E571">
        <f t="shared" si="3"/>
        <v>1</v>
      </c>
      <c r="O571" t="e">
        <f>VLOOKUP($B571,[3]Taxonomy!$A:$K,2,)</f>
        <v>#N/A</v>
      </c>
      <c r="P571" t="e">
        <f>VLOOKUP($B571,[3]Taxonomy!$A:$K,3,)</f>
        <v>#N/A</v>
      </c>
      <c r="Q571" t="e">
        <f>VLOOKUP($B571,[3]Taxonomy!$A:$K,4,)</f>
        <v>#N/A</v>
      </c>
      <c r="R571" t="e">
        <f>VLOOKUP($B571,[3]Taxonomy!$A:$K,5,)</f>
        <v>#N/A</v>
      </c>
      <c r="S571" t="e">
        <f>VLOOKUP($B571,[3]Taxonomy!$A:$K,6,)</f>
        <v>#N/A</v>
      </c>
      <c r="T571" t="e">
        <f>VLOOKUP($B571,[3]Taxonomy!$A:$K,7,)</f>
        <v>#N/A</v>
      </c>
      <c r="U571" t="e">
        <f>VLOOKUP($B571,[3]Taxonomy!$A:$K,8,)</f>
        <v>#N/A</v>
      </c>
      <c r="V571" t="e">
        <f>VLOOKUP($B571,[3]Taxonomy!$A:$K,9,)</f>
        <v>#N/A</v>
      </c>
      <c r="W571" t="e">
        <f>VLOOKUP($B571,[3]Taxonomy!$A:$K,10,)</f>
        <v>#N/A</v>
      </c>
      <c r="X571" t="e">
        <f>VLOOKUP($B571,[3]Taxonomy!$A:$K,11,)</f>
        <v>#N/A</v>
      </c>
      <c r="Y571" t="e">
        <f>VLOOKUP($B571,[3]Taxonomy!$A:$K,12,)</f>
        <v>#N/A</v>
      </c>
      <c r="Z571" t="e">
        <f>VLOOKUP($B571,[3]Taxonomy!$A:$K,13,)</f>
        <v>#N/A</v>
      </c>
    </row>
    <row r="572" spans="1:26" hidden="1" x14ac:dyDescent="0.25">
      <c r="A572" t="s">
        <v>1210</v>
      </c>
      <c r="B572" t="s">
        <v>1211</v>
      </c>
      <c r="C572" t="s">
        <v>1147</v>
      </c>
      <c r="D572" t="str">
        <f>VLOOKUP(B572,'[1]important one'!$A:$C,3,)</f>
        <v>CHOR076</v>
      </c>
      <c r="E572">
        <f t="shared" si="3"/>
        <v>1</v>
      </c>
      <c r="O572" t="e">
        <f>VLOOKUP($B572,[3]Taxonomy!$A:$K,2,)</f>
        <v>#N/A</v>
      </c>
      <c r="P572" t="e">
        <f>VLOOKUP($B572,[3]Taxonomy!$A:$K,3,)</f>
        <v>#N/A</v>
      </c>
      <c r="Q572" t="e">
        <f>VLOOKUP($B572,[3]Taxonomy!$A:$K,4,)</f>
        <v>#N/A</v>
      </c>
      <c r="R572" t="e">
        <f>VLOOKUP($B572,[3]Taxonomy!$A:$K,5,)</f>
        <v>#N/A</v>
      </c>
      <c r="S572" t="e">
        <f>VLOOKUP($B572,[3]Taxonomy!$A:$K,6,)</f>
        <v>#N/A</v>
      </c>
      <c r="T572" t="e">
        <f>VLOOKUP($B572,[3]Taxonomy!$A:$K,7,)</f>
        <v>#N/A</v>
      </c>
      <c r="U572" t="e">
        <f>VLOOKUP($B572,[3]Taxonomy!$A:$K,8,)</f>
        <v>#N/A</v>
      </c>
      <c r="V572" t="e">
        <f>VLOOKUP($B572,[3]Taxonomy!$A:$K,9,)</f>
        <v>#N/A</v>
      </c>
      <c r="W572" t="e">
        <f>VLOOKUP($B572,[3]Taxonomy!$A:$K,10,)</f>
        <v>#N/A</v>
      </c>
      <c r="X572" t="e">
        <f>VLOOKUP($B572,[3]Taxonomy!$A:$K,11,)</f>
        <v>#N/A</v>
      </c>
      <c r="Y572" t="e">
        <f>VLOOKUP($B572,[3]Taxonomy!$A:$K,12,)</f>
        <v>#N/A</v>
      </c>
      <c r="Z572" t="e">
        <f>VLOOKUP($B572,[3]Taxonomy!$A:$K,13,)</f>
        <v>#N/A</v>
      </c>
    </row>
    <row r="573" spans="1:26" hidden="1" x14ac:dyDescent="0.25">
      <c r="A573" t="s">
        <v>1212</v>
      </c>
      <c r="B573" t="s">
        <v>1213</v>
      </c>
      <c r="C573" t="s">
        <v>1147</v>
      </c>
      <c r="D573" t="str">
        <f>VLOOKUP(B573,'[1]important one'!$A:$C,3,)</f>
        <v>CHOR076</v>
      </c>
      <c r="E573">
        <f t="shared" si="3"/>
        <v>1</v>
      </c>
      <c r="O573" t="e">
        <f>VLOOKUP($B573,[3]Taxonomy!$A:$K,2,)</f>
        <v>#N/A</v>
      </c>
      <c r="P573" t="e">
        <f>VLOOKUP($B573,[3]Taxonomy!$A:$K,3,)</f>
        <v>#N/A</v>
      </c>
      <c r="Q573" t="e">
        <f>VLOOKUP($B573,[3]Taxonomy!$A:$K,4,)</f>
        <v>#N/A</v>
      </c>
      <c r="R573" t="e">
        <f>VLOOKUP($B573,[3]Taxonomy!$A:$K,5,)</f>
        <v>#N/A</v>
      </c>
      <c r="S573" t="e">
        <f>VLOOKUP($B573,[3]Taxonomy!$A:$K,6,)</f>
        <v>#N/A</v>
      </c>
      <c r="T573" t="e">
        <f>VLOOKUP($B573,[3]Taxonomy!$A:$K,7,)</f>
        <v>#N/A</v>
      </c>
      <c r="U573" t="e">
        <f>VLOOKUP($B573,[3]Taxonomy!$A:$K,8,)</f>
        <v>#N/A</v>
      </c>
      <c r="V573" t="e">
        <f>VLOOKUP($B573,[3]Taxonomy!$A:$K,9,)</f>
        <v>#N/A</v>
      </c>
      <c r="W573" t="e">
        <f>VLOOKUP($B573,[3]Taxonomy!$A:$K,10,)</f>
        <v>#N/A</v>
      </c>
      <c r="X573" t="e">
        <f>VLOOKUP($B573,[3]Taxonomy!$A:$K,11,)</f>
        <v>#N/A</v>
      </c>
      <c r="Y573" t="e">
        <f>VLOOKUP($B573,[3]Taxonomy!$A:$K,12,)</f>
        <v>#N/A</v>
      </c>
      <c r="Z573" t="e">
        <f>VLOOKUP($B573,[3]Taxonomy!$A:$K,13,)</f>
        <v>#N/A</v>
      </c>
    </row>
    <row r="574" spans="1:26" hidden="1" x14ac:dyDescent="0.25">
      <c r="A574" t="s">
        <v>1214</v>
      </c>
      <c r="B574" t="s">
        <v>1215</v>
      </c>
      <c r="C574" t="s">
        <v>1147</v>
      </c>
      <c r="D574" t="str">
        <f>VLOOKUP(B574,'[1]important one'!$A:$C,3,)</f>
        <v>CHOR076</v>
      </c>
      <c r="E574">
        <f t="shared" si="3"/>
        <v>1</v>
      </c>
      <c r="O574" t="e">
        <f>VLOOKUP($B574,[3]Taxonomy!$A:$K,2,)</f>
        <v>#N/A</v>
      </c>
      <c r="P574" t="e">
        <f>VLOOKUP($B574,[3]Taxonomy!$A:$K,3,)</f>
        <v>#N/A</v>
      </c>
      <c r="Q574" t="e">
        <f>VLOOKUP($B574,[3]Taxonomy!$A:$K,4,)</f>
        <v>#N/A</v>
      </c>
      <c r="R574" t="e">
        <f>VLOOKUP($B574,[3]Taxonomy!$A:$K,5,)</f>
        <v>#N/A</v>
      </c>
      <c r="S574" t="e">
        <f>VLOOKUP($B574,[3]Taxonomy!$A:$K,6,)</f>
        <v>#N/A</v>
      </c>
      <c r="T574" t="e">
        <f>VLOOKUP($B574,[3]Taxonomy!$A:$K,7,)</f>
        <v>#N/A</v>
      </c>
      <c r="U574" t="e">
        <f>VLOOKUP($B574,[3]Taxonomy!$A:$K,8,)</f>
        <v>#N/A</v>
      </c>
      <c r="V574" t="e">
        <f>VLOOKUP($B574,[3]Taxonomy!$A:$K,9,)</f>
        <v>#N/A</v>
      </c>
      <c r="W574" t="e">
        <f>VLOOKUP($B574,[3]Taxonomy!$A:$K,10,)</f>
        <v>#N/A</v>
      </c>
      <c r="X574" t="e">
        <f>VLOOKUP($B574,[3]Taxonomy!$A:$K,11,)</f>
        <v>#N/A</v>
      </c>
      <c r="Y574" t="e">
        <f>VLOOKUP($B574,[3]Taxonomy!$A:$K,12,)</f>
        <v>#N/A</v>
      </c>
      <c r="Z574" t="e">
        <f>VLOOKUP($B574,[3]Taxonomy!$A:$K,13,)</f>
        <v>#N/A</v>
      </c>
    </row>
    <row r="575" spans="1:26" hidden="1" x14ac:dyDescent="0.25">
      <c r="A575" t="s">
        <v>1216</v>
      </c>
      <c r="B575" t="s">
        <v>1217</v>
      </c>
      <c r="C575" t="s">
        <v>1147</v>
      </c>
      <c r="D575" t="str">
        <f>VLOOKUP(B575,'[1]important one'!$A:$C,3,)</f>
        <v>CHOR076</v>
      </c>
      <c r="E575">
        <f t="shared" si="3"/>
        <v>1</v>
      </c>
      <c r="O575" t="e">
        <f>VLOOKUP($B575,[3]Taxonomy!$A:$K,2,)</f>
        <v>#N/A</v>
      </c>
      <c r="P575" t="e">
        <f>VLOOKUP($B575,[3]Taxonomy!$A:$K,3,)</f>
        <v>#N/A</v>
      </c>
      <c r="Q575" t="e">
        <f>VLOOKUP($B575,[3]Taxonomy!$A:$K,4,)</f>
        <v>#N/A</v>
      </c>
      <c r="R575" t="e">
        <f>VLOOKUP($B575,[3]Taxonomy!$A:$K,5,)</f>
        <v>#N/A</v>
      </c>
      <c r="S575" t="e">
        <f>VLOOKUP($B575,[3]Taxonomy!$A:$K,6,)</f>
        <v>#N/A</v>
      </c>
      <c r="T575" t="e">
        <f>VLOOKUP($B575,[3]Taxonomy!$A:$K,7,)</f>
        <v>#N/A</v>
      </c>
      <c r="U575" t="e">
        <f>VLOOKUP($B575,[3]Taxonomy!$A:$K,8,)</f>
        <v>#N/A</v>
      </c>
      <c r="V575" t="e">
        <f>VLOOKUP($B575,[3]Taxonomy!$A:$K,9,)</f>
        <v>#N/A</v>
      </c>
      <c r="W575" t="e">
        <f>VLOOKUP($B575,[3]Taxonomy!$A:$K,10,)</f>
        <v>#N/A</v>
      </c>
      <c r="X575" t="e">
        <f>VLOOKUP($B575,[3]Taxonomy!$A:$K,11,)</f>
        <v>#N/A</v>
      </c>
      <c r="Y575" t="e">
        <f>VLOOKUP($B575,[3]Taxonomy!$A:$K,12,)</f>
        <v>#N/A</v>
      </c>
      <c r="Z575" t="e">
        <f>VLOOKUP($B575,[3]Taxonomy!$A:$K,13,)</f>
        <v>#N/A</v>
      </c>
    </row>
    <row r="576" spans="1:26" hidden="1" x14ac:dyDescent="0.25">
      <c r="A576" t="s">
        <v>1218</v>
      </c>
      <c r="B576" t="s">
        <v>1219</v>
      </c>
      <c r="C576" t="s">
        <v>1147</v>
      </c>
      <c r="D576" t="str">
        <f>VLOOKUP(B576,'[1]important one'!$A:$C,3,)</f>
        <v>CHOR076</v>
      </c>
      <c r="E576">
        <f t="shared" si="3"/>
        <v>1</v>
      </c>
      <c r="O576" t="e">
        <f>VLOOKUP($B576,[3]Taxonomy!$A:$K,2,)</f>
        <v>#N/A</v>
      </c>
      <c r="P576" t="e">
        <f>VLOOKUP($B576,[3]Taxonomy!$A:$K,3,)</f>
        <v>#N/A</v>
      </c>
      <c r="Q576" t="e">
        <f>VLOOKUP($B576,[3]Taxonomy!$A:$K,4,)</f>
        <v>#N/A</v>
      </c>
      <c r="R576" t="e">
        <f>VLOOKUP($B576,[3]Taxonomy!$A:$K,5,)</f>
        <v>#N/A</v>
      </c>
      <c r="S576" t="e">
        <f>VLOOKUP($B576,[3]Taxonomy!$A:$K,6,)</f>
        <v>#N/A</v>
      </c>
      <c r="T576" t="e">
        <f>VLOOKUP($B576,[3]Taxonomy!$A:$K,7,)</f>
        <v>#N/A</v>
      </c>
      <c r="U576" t="e">
        <f>VLOOKUP($B576,[3]Taxonomy!$A:$K,8,)</f>
        <v>#N/A</v>
      </c>
      <c r="V576" t="e">
        <f>VLOOKUP($B576,[3]Taxonomy!$A:$K,9,)</f>
        <v>#N/A</v>
      </c>
      <c r="W576" t="e">
        <f>VLOOKUP($B576,[3]Taxonomy!$A:$K,10,)</f>
        <v>#N/A</v>
      </c>
      <c r="X576" t="e">
        <f>VLOOKUP($B576,[3]Taxonomy!$A:$K,11,)</f>
        <v>#N/A</v>
      </c>
      <c r="Y576" t="e">
        <f>VLOOKUP($B576,[3]Taxonomy!$A:$K,12,)</f>
        <v>#N/A</v>
      </c>
      <c r="Z576" t="e">
        <f>VLOOKUP($B576,[3]Taxonomy!$A:$K,13,)</f>
        <v>#N/A</v>
      </c>
    </row>
    <row r="577" spans="1:26" hidden="1" x14ac:dyDescent="0.25">
      <c r="A577" t="s">
        <v>1220</v>
      </c>
      <c r="B577" t="s">
        <v>1221</v>
      </c>
      <c r="C577" t="s">
        <v>1147</v>
      </c>
      <c r="D577" t="str">
        <f>VLOOKUP(B577,'[1]important one'!$A:$C,3,)</f>
        <v>CHOR076</v>
      </c>
      <c r="E577">
        <f t="shared" si="3"/>
        <v>1</v>
      </c>
      <c r="O577" t="e">
        <f>VLOOKUP($B577,[3]Taxonomy!$A:$K,2,)</f>
        <v>#N/A</v>
      </c>
      <c r="P577" t="e">
        <f>VLOOKUP($B577,[3]Taxonomy!$A:$K,3,)</f>
        <v>#N/A</v>
      </c>
      <c r="Q577" t="e">
        <f>VLOOKUP($B577,[3]Taxonomy!$A:$K,4,)</f>
        <v>#N/A</v>
      </c>
      <c r="R577" t="e">
        <f>VLOOKUP($B577,[3]Taxonomy!$A:$K,5,)</f>
        <v>#N/A</v>
      </c>
      <c r="S577" t="e">
        <f>VLOOKUP($B577,[3]Taxonomy!$A:$K,6,)</f>
        <v>#N/A</v>
      </c>
      <c r="T577" t="e">
        <f>VLOOKUP($B577,[3]Taxonomy!$A:$K,7,)</f>
        <v>#N/A</v>
      </c>
      <c r="U577" t="e">
        <f>VLOOKUP($B577,[3]Taxonomy!$A:$K,8,)</f>
        <v>#N/A</v>
      </c>
      <c r="V577" t="e">
        <f>VLOOKUP($B577,[3]Taxonomy!$A:$K,9,)</f>
        <v>#N/A</v>
      </c>
      <c r="W577" t="e">
        <f>VLOOKUP($B577,[3]Taxonomy!$A:$K,10,)</f>
        <v>#N/A</v>
      </c>
      <c r="X577" t="e">
        <f>VLOOKUP($B577,[3]Taxonomy!$A:$K,11,)</f>
        <v>#N/A</v>
      </c>
      <c r="Y577" t="e">
        <f>VLOOKUP($B577,[3]Taxonomy!$A:$K,12,)</f>
        <v>#N/A</v>
      </c>
      <c r="Z577" t="e">
        <f>VLOOKUP($B577,[3]Taxonomy!$A:$K,13,)</f>
        <v>#N/A</v>
      </c>
    </row>
    <row r="578" spans="1:26" hidden="1" x14ac:dyDescent="0.25">
      <c r="A578" t="s">
        <v>1222</v>
      </c>
      <c r="B578" t="s">
        <v>1223</v>
      </c>
      <c r="C578" t="s">
        <v>1147</v>
      </c>
      <c r="D578" t="str">
        <f>VLOOKUP(B578,'[1]important one'!$A:$C,3,)</f>
        <v>CHOR076</v>
      </c>
      <c r="E578">
        <f t="shared" si="3"/>
        <v>1</v>
      </c>
      <c r="O578" t="e">
        <f>VLOOKUP($B578,[3]Taxonomy!$A:$K,2,)</f>
        <v>#N/A</v>
      </c>
      <c r="P578" t="e">
        <f>VLOOKUP($B578,[3]Taxonomy!$A:$K,3,)</f>
        <v>#N/A</v>
      </c>
      <c r="Q578" t="e">
        <f>VLOOKUP($B578,[3]Taxonomy!$A:$K,4,)</f>
        <v>#N/A</v>
      </c>
      <c r="R578" t="e">
        <f>VLOOKUP($B578,[3]Taxonomy!$A:$K,5,)</f>
        <v>#N/A</v>
      </c>
      <c r="S578" t="e">
        <f>VLOOKUP($B578,[3]Taxonomy!$A:$K,6,)</f>
        <v>#N/A</v>
      </c>
      <c r="T578" t="e">
        <f>VLOOKUP($B578,[3]Taxonomy!$A:$K,7,)</f>
        <v>#N/A</v>
      </c>
      <c r="U578" t="e">
        <f>VLOOKUP($B578,[3]Taxonomy!$A:$K,8,)</f>
        <v>#N/A</v>
      </c>
      <c r="V578" t="e">
        <f>VLOOKUP($B578,[3]Taxonomy!$A:$K,9,)</f>
        <v>#N/A</v>
      </c>
      <c r="W578" t="e">
        <f>VLOOKUP($B578,[3]Taxonomy!$A:$K,10,)</f>
        <v>#N/A</v>
      </c>
      <c r="X578" t="e">
        <f>VLOOKUP($B578,[3]Taxonomy!$A:$K,11,)</f>
        <v>#N/A</v>
      </c>
      <c r="Y578" t="e">
        <f>VLOOKUP($B578,[3]Taxonomy!$A:$K,12,)</f>
        <v>#N/A</v>
      </c>
      <c r="Z578" t="e">
        <f>VLOOKUP($B578,[3]Taxonomy!$A:$K,13,)</f>
        <v>#N/A</v>
      </c>
    </row>
    <row r="579" spans="1:26" hidden="1" x14ac:dyDescent="0.25">
      <c r="A579" t="s">
        <v>1224</v>
      </c>
      <c r="B579" t="s">
        <v>1225</v>
      </c>
      <c r="C579" t="s">
        <v>1147</v>
      </c>
      <c r="D579" t="str">
        <f>VLOOKUP(B579,'[1]important one'!$A:$C,3,)</f>
        <v>CHOR076</v>
      </c>
      <c r="E579">
        <f t="shared" si="3"/>
        <v>1</v>
      </c>
      <c r="O579" t="e">
        <f>VLOOKUP($B579,[3]Taxonomy!$A:$K,2,)</f>
        <v>#N/A</v>
      </c>
      <c r="P579" t="e">
        <f>VLOOKUP($B579,[3]Taxonomy!$A:$K,3,)</f>
        <v>#N/A</v>
      </c>
      <c r="Q579" t="e">
        <f>VLOOKUP($B579,[3]Taxonomy!$A:$K,4,)</f>
        <v>#N/A</v>
      </c>
      <c r="R579" t="e">
        <f>VLOOKUP($B579,[3]Taxonomy!$A:$K,5,)</f>
        <v>#N/A</v>
      </c>
      <c r="S579" t="e">
        <f>VLOOKUP($B579,[3]Taxonomy!$A:$K,6,)</f>
        <v>#N/A</v>
      </c>
      <c r="T579" t="e">
        <f>VLOOKUP($B579,[3]Taxonomy!$A:$K,7,)</f>
        <v>#N/A</v>
      </c>
      <c r="U579" t="e">
        <f>VLOOKUP($B579,[3]Taxonomy!$A:$K,8,)</f>
        <v>#N/A</v>
      </c>
      <c r="V579" t="e">
        <f>VLOOKUP($B579,[3]Taxonomy!$A:$K,9,)</f>
        <v>#N/A</v>
      </c>
      <c r="W579" t="e">
        <f>VLOOKUP($B579,[3]Taxonomy!$A:$K,10,)</f>
        <v>#N/A</v>
      </c>
      <c r="X579" t="e">
        <f>VLOOKUP($B579,[3]Taxonomy!$A:$K,11,)</f>
        <v>#N/A</v>
      </c>
      <c r="Y579" t="e">
        <f>VLOOKUP($B579,[3]Taxonomy!$A:$K,12,)</f>
        <v>#N/A</v>
      </c>
      <c r="Z579" t="e">
        <f>VLOOKUP($B579,[3]Taxonomy!$A:$K,13,)</f>
        <v>#N/A</v>
      </c>
    </row>
    <row r="580" spans="1:26" hidden="1" x14ac:dyDescent="0.25">
      <c r="A580" t="s">
        <v>1226</v>
      </c>
      <c r="B580" t="s">
        <v>1227</v>
      </c>
      <c r="C580" t="s">
        <v>1147</v>
      </c>
      <c r="D580" t="str">
        <f>VLOOKUP(B580,'[1]important one'!$A:$C,3,)</f>
        <v>CHOR076</v>
      </c>
      <c r="E580">
        <f t="shared" si="3"/>
        <v>1</v>
      </c>
      <c r="M580" t="s">
        <v>6126</v>
      </c>
      <c r="N580" t="s">
        <v>6124</v>
      </c>
      <c r="O580" t="s">
        <v>6083</v>
      </c>
      <c r="P580" t="s">
        <v>6084</v>
      </c>
      <c r="Q580" t="s">
        <v>6085</v>
      </c>
      <c r="R580" t="s">
        <v>6086</v>
      </c>
      <c r="S580" t="s">
        <v>6094</v>
      </c>
      <c r="T580">
        <v>0</v>
      </c>
      <c r="U580" t="s">
        <v>6124</v>
      </c>
      <c r="V580">
        <v>0</v>
      </c>
      <c r="W580">
        <v>0</v>
      </c>
      <c r="X580" t="s">
        <v>6104</v>
      </c>
      <c r="Y580" t="s">
        <v>6105</v>
      </c>
      <c r="Z580" t="e">
        <v>#REF!</v>
      </c>
    </row>
    <row r="581" spans="1:26" hidden="1" x14ac:dyDescent="0.25">
      <c r="A581" t="s">
        <v>1228</v>
      </c>
      <c r="B581" t="s">
        <v>1229</v>
      </c>
      <c r="C581" t="s">
        <v>1147</v>
      </c>
      <c r="D581" t="str">
        <f>VLOOKUP(B581,'[1]important one'!$A:$C,3,)</f>
        <v>CHOR076</v>
      </c>
      <c r="E581">
        <f t="shared" si="3"/>
        <v>1</v>
      </c>
      <c r="M581" t="s">
        <v>6126</v>
      </c>
      <c r="N581" t="s">
        <v>6124</v>
      </c>
      <c r="O581" t="s">
        <v>6083</v>
      </c>
      <c r="P581" t="s">
        <v>6084</v>
      </c>
      <c r="Q581" t="s">
        <v>6085</v>
      </c>
      <c r="R581" t="s">
        <v>6086</v>
      </c>
      <c r="S581" t="s">
        <v>6094</v>
      </c>
      <c r="T581">
        <v>0</v>
      </c>
      <c r="U581" t="s">
        <v>6124</v>
      </c>
      <c r="V581">
        <v>0</v>
      </c>
      <c r="W581">
        <v>0</v>
      </c>
      <c r="X581" t="s">
        <v>6104</v>
      </c>
      <c r="Y581" t="s">
        <v>6105</v>
      </c>
      <c r="Z581" t="e">
        <v>#REF!</v>
      </c>
    </row>
    <row r="582" spans="1:26" hidden="1" x14ac:dyDescent="0.25">
      <c r="A582" t="s">
        <v>1230</v>
      </c>
      <c r="B582" t="s">
        <v>1231</v>
      </c>
      <c r="C582" t="s">
        <v>1147</v>
      </c>
      <c r="D582" t="str">
        <f>VLOOKUP(B582,'[1]important one'!$A:$C,3,)</f>
        <v>CHOR076</v>
      </c>
      <c r="E582">
        <f t="shared" si="3"/>
        <v>1</v>
      </c>
      <c r="M582" t="s">
        <v>6126</v>
      </c>
      <c r="N582" t="s">
        <v>6124</v>
      </c>
      <c r="O582" t="s">
        <v>6083</v>
      </c>
      <c r="P582" t="s">
        <v>6084</v>
      </c>
      <c r="Q582" t="s">
        <v>6085</v>
      </c>
      <c r="R582" t="s">
        <v>6086</v>
      </c>
      <c r="S582" t="s">
        <v>6094</v>
      </c>
      <c r="T582">
        <v>0</v>
      </c>
      <c r="U582" t="s">
        <v>6124</v>
      </c>
      <c r="V582">
        <v>0</v>
      </c>
      <c r="W582">
        <v>0</v>
      </c>
      <c r="X582" t="s">
        <v>6104</v>
      </c>
      <c r="Y582" t="s">
        <v>6105</v>
      </c>
      <c r="Z582" t="e">
        <v>#REF!</v>
      </c>
    </row>
    <row r="583" spans="1:26" hidden="1" x14ac:dyDescent="0.25">
      <c r="A583" t="s">
        <v>1232</v>
      </c>
      <c r="B583" t="s">
        <v>1233</v>
      </c>
      <c r="C583" t="s">
        <v>1147</v>
      </c>
      <c r="D583" t="str">
        <f>VLOOKUP(B583,'[1]important one'!$A:$C,3,)</f>
        <v>CHOR076</v>
      </c>
      <c r="E583">
        <f t="shared" si="3"/>
        <v>1</v>
      </c>
      <c r="M583">
        <f>VLOOKUP(B583,[4]Sheet1!$C:$E,3,)</f>
        <v>0</v>
      </c>
      <c r="O583" t="e">
        <f>VLOOKUP($B583,[3]Taxonomy!$A:$K,2,)</f>
        <v>#N/A</v>
      </c>
      <c r="P583" t="e">
        <f>VLOOKUP($B583,[3]Taxonomy!$A:$K,3,)</f>
        <v>#N/A</v>
      </c>
      <c r="Q583" t="e">
        <f>VLOOKUP($B583,[3]Taxonomy!$A:$K,4,)</f>
        <v>#N/A</v>
      </c>
      <c r="R583" t="e">
        <f>VLOOKUP($B583,[3]Taxonomy!$A:$K,5,)</f>
        <v>#N/A</v>
      </c>
      <c r="S583" t="e">
        <f>VLOOKUP($B583,[3]Taxonomy!$A:$K,6,)</f>
        <v>#N/A</v>
      </c>
      <c r="T583" t="e">
        <f>VLOOKUP($B583,[3]Taxonomy!$A:$K,7,)</f>
        <v>#N/A</v>
      </c>
      <c r="U583" t="e">
        <f>VLOOKUP($B583,[3]Taxonomy!$A:$K,8,)</f>
        <v>#N/A</v>
      </c>
      <c r="V583" t="e">
        <f>VLOOKUP($B583,[3]Taxonomy!$A:$K,9,)</f>
        <v>#N/A</v>
      </c>
      <c r="W583" t="e">
        <f>VLOOKUP($B583,[3]Taxonomy!$A:$K,10,)</f>
        <v>#N/A</v>
      </c>
      <c r="X583" t="e">
        <f>VLOOKUP($B583,[3]Taxonomy!$A:$K,11,)</f>
        <v>#N/A</v>
      </c>
      <c r="Y583" t="e">
        <f>VLOOKUP($B583,[3]Taxonomy!$A:$K,12,)</f>
        <v>#N/A</v>
      </c>
      <c r="Z583" t="e">
        <f>VLOOKUP($B583,[3]Taxonomy!$A:$K,13,)</f>
        <v>#N/A</v>
      </c>
    </row>
    <row r="584" spans="1:26" hidden="1" x14ac:dyDescent="0.25">
      <c r="A584" t="s">
        <v>1234</v>
      </c>
      <c r="B584" t="s">
        <v>1235</v>
      </c>
      <c r="C584" t="s">
        <v>1236</v>
      </c>
      <c r="D584" t="str">
        <f>VLOOKUP(B584,'[1]important one'!$A:$C,3,)</f>
        <v>CHOR078</v>
      </c>
      <c r="E584">
        <f t="shared" si="3"/>
        <v>1</v>
      </c>
      <c r="O584" t="e">
        <f>VLOOKUP($B584,[3]Taxonomy!$A:$K,2,)</f>
        <v>#N/A</v>
      </c>
      <c r="P584" t="e">
        <f>VLOOKUP($B584,[3]Taxonomy!$A:$K,3,)</f>
        <v>#N/A</v>
      </c>
      <c r="Q584" t="e">
        <f>VLOOKUP($B584,[3]Taxonomy!$A:$K,4,)</f>
        <v>#N/A</v>
      </c>
      <c r="R584" t="e">
        <f>VLOOKUP($B584,[3]Taxonomy!$A:$K,5,)</f>
        <v>#N/A</v>
      </c>
      <c r="S584" t="e">
        <f>VLOOKUP($B584,[3]Taxonomy!$A:$K,6,)</f>
        <v>#N/A</v>
      </c>
      <c r="T584" t="e">
        <f>VLOOKUP($B584,[3]Taxonomy!$A:$K,7,)</f>
        <v>#N/A</v>
      </c>
      <c r="U584" t="e">
        <f>VLOOKUP($B584,[3]Taxonomy!$A:$K,8,)</f>
        <v>#N/A</v>
      </c>
      <c r="V584" t="e">
        <f>VLOOKUP($B584,[3]Taxonomy!$A:$K,9,)</f>
        <v>#N/A</v>
      </c>
      <c r="W584" t="e">
        <f>VLOOKUP($B584,[3]Taxonomy!$A:$K,10,)</f>
        <v>#N/A</v>
      </c>
      <c r="X584" t="e">
        <f>VLOOKUP($B584,[3]Taxonomy!$A:$K,11,)</f>
        <v>#N/A</v>
      </c>
      <c r="Y584" t="e">
        <f>VLOOKUP($B584,[3]Taxonomy!$A:$K,12,)</f>
        <v>#N/A</v>
      </c>
      <c r="Z584" t="e">
        <f>VLOOKUP($B584,[3]Taxonomy!$A:$K,13,)</f>
        <v>#N/A</v>
      </c>
    </row>
    <row r="585" spans="1:26" hidden="1" x14ac:dyDescent="0.25">
      <c r="A585" t="s">
        <v>1237</v>
      </c>
      <c r="B585" t="s">
        <v>1238</v>
      </c>
      <c r="C585" t="s">
        <v>1236</v>
      </c>
      <c r="D585" t="str">
        <f>VLOOKUP(B585,'[1]important one'!$A:$C,3,)</f>
        <v>CHOR078</v>
      </c>
      <c r="E585">
        <f t="shared" si="3"/>
        <v>1</v>
      </c>
      <c r="O585" t="e">
        <f>VLOOKUP($B585,[3]Taxonomy!$A:$K,2,)</f>
        <v>#N/A</v>
      </c>
      <c r="P585" t="e">
        <f>VLOOKUP($B585,[3]Taxonomy!$A:$K,3,)</f>
        <v>#N/A</v>
      </c>
      <c r="Q585" t="e">
        <f>VLOOKUP($B585,[3]Taxonomy!$A:$K,4,)</f>
        <v>#N/A</v>
      </c>
      <c r="R585" t="e">
        <f>VLOOKUP($B585,[3]Taxonomy!$A:$K,5,)</f>
        <v>#N/A</v>
      </c>
      <c r="S585" t="e">
        <f>VLOOKUP($B585,[3]Taxonomy!$A:$K,6,)</f>
        <v>#N/A</v>
      </c>
      <c r="T585" t="e">
        <f>VLOOKUP($B585,[3]Taxonomy!$A:$K,7,)</f>
        <v>#N/A</v>
      </c>
      <c r="U585" t="e">
        <f>VLOOKUP($B585,[3]Taxonomy!$A:$K,8,)</f>
        <v>#N/A</v>
      </c>
      <c r="V585" t="e">
        <f>VLOOKUP($B585,[3]Taxonomy!$A:$K,9,)</f>
        <v>#N/A</v>
      </c>
      <c r="W585" t="e">
        <f>VLOOKUP($B585,[3]Taxonomy!$A:$K,10,)</f>
        <v>#N/A</v>
      </c>
      <c r="X585" t="e">
        <f>VLOOKUP($B585,[3]Taxonomy!$A:$K,11,)</f>
        <v>#N/A</v>
      </c>
      <c r="Y585" t="e">
        <f>VLOOKUP($B585,[3]Taxonomy!$A:$K,12,)</f>
        <v>#N/A</v>
      </c>
      <c r="Z585" t="e">
        <f>VLOOKUP($B585,[3]Taxonomy!$A:$K,13,)</f>
        <v>#N/A</v>
      </c>
    </row>
    <row r="586" spans="1:26" hidden="1" x14ac:dyDescent="0.25">
      <c r="A586" t="s">
        <v>1239</v>
      </c>
      <c r="B586" t="s">
        <v>1240</v>
      </c>
      <c r="C586" t="s">
        <v>1236</v>
      </c>
      <c r="D586" t="str">
        <f>VLOOKUP(B586,'[1]important one'!$A:$C,3,)</f>
        <v>CHOR078</v>
      </c>
      <c r="E586">
        <f t="shared" si="3"/>
        <v>1</v>
      </c>
      <c r="O586" t="e">
        <f>VLOOKUP($B586,[3]Taxonomy!$A:$K,2,)</f>
        <v>#N/A</v>
      </c>
      <c r="P586" t="e">
        <f>VLOOKUP($B586,[3]Taxonomy!$A:$K,3,)</f>
        <v>#N/A</v>
      </c>
      <c r="Q586" t="e">
        <f>VLOOKUP($B586,[3]Taxonomy!$A:$K,4,)</f>
        <v>#N/A</v>
      </c>
      <c r="R586" t="e">
        <f>VLOOKUP($B586,[3]Taxonomy!$A:$K,5,)</f>
        <v>#N/A</v>
      </c>
      <c r="S586" t="e">
        <f>VLOOKUP($B586,[3]Taxonomy!$A:$K,6,)</f>
        <v>#N/A</v>
      </c>
      <c r="T586" t="e">
        <f>VLOOKUP($B586,[3]Taxonomy!$A:$K,7,)</f>
        <v>#N/A</v>
      </c>
      <c r="U586" t="e">
        <f>VLOOKUP($B586,[3]Taxonomy!$A:$K,8,)</f>
        <v>#N/A</v>
      </c>
      <c r="V586" t="e">
        <f>VLOOKUP($B586,[3]Taxonomy!$A:$K,9,)</f>
        <v>#N/A</v>
      </c>
      <c r="W586" t="e">
        <f>VLOOKUP($B586,[3]Taxonomy!$A:$K,10,)</f>
        <v>#N/A</v>
      </c>
      <c r="X586" t="e">
        <f>VLOOKUP($B586,[3]Taxonomy!$A:$K,11,)</f>
        <v>#N/A</v>
      </c>
      <c r="Y586" t="e">
        <f>VLOOKUP($B586,[3]Taxonomy!$A:$K,12,)</f>
        <v>#N/A</v>
      </c>
      <c r="Z586" t="e">
        <f>VLOOKUP($B586,[3]Taxonomy!$A:$K,13,)</f>
        <v>#N/A</v>
      </c>
    </row>
    <row r="587" spans="1:26" hidden="1" x14ac:dyDescent="0.25">
      <c r="A587" t="s">
        <v>1241</v>
      </c>
      <c r="B587" t="s">
        <v>1242</v>
      </c>
      <c r="C587" t="s">
        <v>1236</v>
      </c>
      <c r="D587" t="str">
        <f>VLOOKUP(B587,'[1]important one'!$A:$C,3,)</f>
        <v>CHOR078</v>
      </c>
      <c r="E587">
        <f t="shared" si="3"/>
        <v>1</v>
      </c>
      <c r="O587" t="e">
        <f>VLOOKUP($B587,[3]Taxonomy!$A:$K,2,)</f>
        <v>#N/A</v>
      </c>
      <c r="P587" t="e">
        <f>VLOOKUP($B587,[3]Taxonomy!$A:$K,3,)</f>
        <v>#N/A</v>
      </c>
      <c r="Q587" t="e">
        <f>VLOOKUP($B587,[3]Taxonomy!$A:$K,4,)</f>
        <v>#N/A</v>
      </c>
      <c r="R587" t="e">
        <f>VLOOKUP($B587,[3]Taxonomy!$A:$K,5,)</f>
        <v>#N/A</v>
      </c>
      <c r="S587" t="e">
        <f>VLOOKUP($B587,[3]Taxonomy!$A:$K,6,)</f>
        <v>#N/A</v>
      </c>
      <c r="T587" t="e">
        <f>VLOOKUP($B587,[3]Taxonomy!$A:$K,7,)</f>
        <v>#N/A</v>
      </c>
      <c r="U587" t="e">
        <f>VLOOKUP($B587,[3]Taxonomy!$A:$K,8,)</f>
        <v>#N/A</v>
      </c>
      <c r="V587" t="e">
        <f>VLOOKUP($B587,[3]Taxonomy!$A:$K,9,)</f>
        <v>#N/A</v>
      </c>
      <c r="W587" t="e">
        <f>VLOOKUP($B587,[3]Taxonomy!$A:$K,10,)</f>
        <v>#N/A</v>
      </c>
      <c r="X587" t="e">
        <f>VLOOKUP($B587,[3]Taxonomy!$A:$K,11,)</f>
        <v>#N/A</v>
      </c>
      <c r="Y587" t="e">
        <f>VLOOKUP($B587,[3]Taxonomy!$A:$K,12,)</f>
        <v>#N/A</v>
      </c>
      <c r="Z587" t="e">
        <f>VLOOKUP($B587,[3]Taxonomy!$A:$K,13,)</f>
        <v>#N/A</v>
      </c>
    </row>
    <row r="588" spans="1:26" hidden="1" x14ac:dyDescent="0.25">
      <c r="A588" t="s">
        <v>1243</v>
      </c>
      <c r="B588" t="s">
        <v>1244</v>
      </c>
      <c r="C588" t="s">
        <v>1236</v>
      </c>
      <c r="D588" t="str">
        <f>VLOOKUP(B588,'[1]important one'!$A:$C,3,)</f>
        <v>CHOR078</v>
      </c>
      <c r="E588">
        <f t="shared" si="3"/>
        <v>1</v>
      </c>
      <c r="O588" t="e">
        <f>VLOOKUP($B588,[3]Taxonomy!$A:$K,2,)</f>
        <v>#N/A</v>
      </c>
      <c r="P588" t="e">
        <f>VLOOKUP($B588,[3]Taxonomy!$A:$K,3,)</f>
        <v>#N/A</v>
      </c>
      <c r="Q588" t="e">
        <f>VLOOKUP($B588,[3]Taxonomy!$A:$K,4,)</f>
        <v>#N/A</v>
      </c>
      <c r="R588" t="e">
        <f>VLOOKUP($B588,[3]Taxonomy!$A:$K,5,)</f>
        <v>#N/A</v>
      </c>
      <c r="S588" t="e">
        <f>VLOOKUP($B588,[3]Taxonomy!$A:$K,6,)</f>
        <v>#N/A</v>
      </c>
      <c r="T588" t="e">
        <f>VLOOKUP($B588,[3]Taxonomy!$A:$K,7,)</f>
        <v>#N/A</v>
      </c>
      <c r="U588" t="e">
        <f>VLOOKUP($B588,[3]Taxonomy!$A:$K,8,)</f>
        <v>#N/A</v>
      </c>
      <c r="V588" t="e">
        <f>VLOOKUP($B588,[3]Taxonomy!$A:$K,9,)</f>
        <v>#N/A</v>
      </c>
      <c r="W588" t="e">
        <f>VLOOKUP($B588,[3]Taxonomy!$A:$K,10,)</f>
        <v>#N/A</v>
      </c>
      <c r="X588" t="e">
        <f>VLOOKUP($B588,[3]Taxonomy!$A:$K,11,)</f>
        <v>#N/A</v>
      </c>
      <c r="Y588" t="e">
        <f>VLOOKUP($B588,[3]Taxonomy!$A:$K,12,)</f>
        <v>#N/A</v>
      </c>
      <c r="Z588" t="e">
        <f>VLOOKUP($B588,[3]Taxonomy!$A:$K,13,)</f>
        <v>#N/A</v>
      </c>
    </row>
    <row r="589" spans="1:26" hidden="1" x14ac:dyDescent="0.25">
      <c r="A589" t="s">
        <v>1245</v>
      </c>
      <c r="B589" t="s">
        <v>1246</v>
      </c>
      <c r="C589" t="s">
        <v>1236</v>
      </c>
      <c r="D589" t="str">
        <f>VLOOKUP(B589,'[1]important one'!$A:$C,3,)</f>
        <v>CHOR078</v>
      </c>
      <c r="E589">
        <f t="shared" si="3"/>
        <v>1</v>
      </c>
      <c r="O589" t="e">
        <f>VLOOKUP($B589,[3]Taxonomy!$A:$K,2,)</f>
        <v>#N/A</v>
      </c>
      <c r="P589" t="e">
        <f>VLOOKUP($B589,[3]Taxonomy!$A:$K,3,)</f>
        <v>#N/A</v>
      </c>
      <c r="Q589" t="e">
        <f>VLOOKUP($B589,[3]Taxonomy!$A:$K,4,)</f>
        <v>#N/A</v>
      </c>
      <c r="R589" t="e">
        <f>VLOOKUP($B589,[3]Taxonomy!$A:$K,5,)</f>
        <v>#N/A</v>
      </c>
      <c r="S589" t="e">
        <f>VLOOKUP($B589,[3]Taxonomy!$A:$K,6,)</f>
        <v>#N/A</v>
      </c>
      <c r="T589" t="e">
        <f>VLOOKUP($B589,[3]Taxonomy!$A:$K,7,)</f>
        <v>#N/A</v>
      </c>
      <c r="U589" t="e">
        <f>VLOOKUP($B589,[3]Taxonomy!$A:$K,8,)</f>
        <v>#N/A</v>
      </c>
      <c r="V589" t="e">
        <f>VLOOKUP($B589,[3]Taxonomy!$A:$K,9,)</f>
        <v>#N/A</v>
      </c>
      <c r="W589" t="e">
        <f>VLOOKUP($B589,[3]Taxonomy!$A:$K,10,)</f>
        <v>#N/A</v>
      </c>
      <c r="X589" t="e">
        <f>VLOOKUP($B589,[3]Taxonomy!$A:$K,11,)</f>
        <v>#N/A</v>
      </c>
      <c r="Y589" t="e">
        <f>VLOOKUP($B589,[3]Taxonomy!$A:$K,12,)</f>
        <v>#N/A</v>
      </c>
      <c r="Z589" t="e">
        <f>VLOOKUP($B589,[3]Taxonomy!$A:$K,13,)</f>
        <v>#N/A</v>
      </c>
    </row>
    <row r="590" spans="1:26" hidden="1" x14ac:dyDescent="0.25">
      <c r="A590" t="s">
        <v>1247</v>
      </c>
      <c r="B590" t="s">
        <v>1248</v>
      </c>
      <c r="C590" t="s">
        <v>1236</v>
      </c>
      <c r="D590" t="str">
        <f>VLOOKUP(B590,'[1]important one'!$A:$C,3,)</f>
        <v>CHOR078</v>
      </c>
      <c r="E590">
        <f t="shared" ref="E590:E633" si="4">IF(C590=D590,1,0)</f>
        <v>1</v>
      </c>
      <c r="O590" t="e">
        <f>VLOOKUP($B590,[3]Taxonomy!$A:$K,2,)</f>
        <v>#N/A</v>
      </c>
      <c r="P590" t="e">
        <f>VLOOKUP($B590,[3]Taxonomy!$A:$K,3,)</f>
        <v>#N/A</v>
      </c>
      <c r="Q590" t="e">
        <f>VLOOKUP($B590,[3]Taxonomy!$A:$K,4,)</f>
        <v>#N/A</v>
      </c>
      <c r="R590" t="e">
        <f>VLOOKUP($B590,[3]Taxonomy!$A:$K,5,)</f>
        <v>#N/A</v>
      </c>
      <c r="S590" t="e">
        <f>VLOOKUP($B590,[3]Taxonomy!$A:$K,6,)</f>
        <v>#N/A</v>
      </c>
      <c r="T590" t="e">
        <f>VLOOKUP($B590,[3]Taxonomy!$A:$K,7,)</f>
        <v>#N/A</v>
      </c>
      <c r="U590" t="e">
        <f>VLOOKUP($B590,[3]Taxonomy!$A:$K,8,)</f>
        <v>#N/A</v>
      </c>
      <c r="V590" t="e">
        <f>VLOOKUP($B590,[3]Taxonomy!$A:$K,9,)</f>
        <v>#N/A</v>
      </c>
      <c r="W590" t="e">
        <f>VLOOKUP($B590,[3]Taxonomy!$A:$K,10,)</f>
        <v>#N/A</v>
      </c>
      <c r="X590" t="e">
        <f>VLOOKUP($B590,[3]Taxonomy!$A:$K,11,)</f>
        <v>#N/A</v>
      </c>
      <c r="Y590" t="e">
        <f>VLOOKUP($B590,[3]Taxonomy!$A:$K,12,)</f>
        <v>#N/A</v>
      </c>
      <c r="Z590" t="e">
        <f>VLOOKUP($B590,[3]Taxonomy!$A:$K,13,)</f>
        <v>#N/A</v>
      </c>
    </row>
    <row r="591" spans="1:26" hidden="1" x14ac:dyDescent="0.25">
      <c r="A591" t="s">
        <v>1249</v>
      </c>
      <c r="B591" t="s">
        <v>1250</v>
      </c>
      <c r="C591" t="s">
        <v>1236</v>
      </c>
      <c r="D591" t="str">
        <f>VLOOKUP(B591,'[1]important one'!$A:$C,3,)</f>
        <v>CHOR078</v>
      </c>
      <c r="E591">
        <f t="shared" si="4"/>
        <v>1</v>
      </c>
      <c r="O591" t="e">
        <f>VLOOKUP($B591,[3]Taxonomy!$A:$K,2,)</f>
        <v>#N/A</v>
      </c>
      <c r="P591" t="e">
        <f>VLOOKUP($B591,[3]Taxonomy!$A:$K,3,)</f>
        <v>#N/A</v>
      </c>
      <c r="Q591" t="e">
        <f>VLOOKUP($B591,[3]Taxonomy!$A:$K,4,)</f>
        <v>#N/A</v>
      </c>
      <c r="R591" t="e">
        <f>VLOOKUP($B591,[3]Taxonomy!$A:$K,5,)</f>
        <v>#N/A</v>
      </c>
      <c r="S591" t="e">
        <f>VLOOKUP($B591,[3]Taxonomy!$A:$K,6,)</f>
        <v>#N/A</v>
      </c>
      <c r="T591" t="e">
        <f>VLOOKUP($B591,[3]Taxonomy!$A:$K,7,)</f>
        <v>#N/A</v>
      </c>
      <c r="U591" t="e">
        <f>VLOOKUP($B591,[3]Taxonomy!$A:$K,8,)</f>
        <v>#N/A</v>
      </c>
      <c r="V591" t="e">
        <f>VLOOKUP($B591,[3]Taxonomy!$A:$K,9,)</f>
        <v>#N/A</v>
      </c>
      <c r="W591" t="e">
        <f>VLOOKUP($B591,[3]Taxonomy!$A:$K,10,)</f>
        <v>#N/A</v>
      </c>
      <c r="X591" t="e">
        <f>VLOOKUP($B591,[3]Taxonomy!$A:$K,11,)</f>
        <v>#N/A</v>
      </c>
      <c r="Y591" t="e">
        <f>VLOOKUP($B591,[3]Taxonomy!$A:$K,12,)</f>
        <v>#N/A</v>
      </c>
      <c r="Z591" t="e">
        <f>VLOOKUP($B591,[3]Taxonomy!$A:$K,13,)</f>
        <v>#N/A</v>
      </c>
    </row>
    <row r="592" spans="1:26" hidden="1" x14ac:dyDescent="0.25">
      <c r="A592" t="s">
        <v>1251</v>
      </c>
      <c r="B592" t="s">
        <v>1252</v>
      </c>
      <c r="C592" t="s">
        <v>1236</v>
      </c>
      <c r="D592" t="str">
        <f>VLOOKUP(B592,'[1]important one'!$A:$C,3,)</f>
        <v>CHOR078</v>
      </c>
      <c r="E592">
        <f t="shared" si="4"/>
        <v>1</v>
      </c>
      <c r="O592" t="e">
        <f>VLOOKUP($B592,[3]Taxonomy!$A:$K,2,)</f>
        <v>#N/A</v>
      </c>
      <c r="P592" t="e">
        <f>VLOOKUP($B592,[3]Taxonomy!$A:$K,3,)</f>
        <v>#N/A</v>
      </c>
      <c r="Q592" t="e">
        <f>VLOOKUP($B592,[3]Taxonomy!$A:$K,4,)</f>
        <v>#N/A</v>
      </c>
      <c r="R592" t="e">
        <f>VLOOKUP($B592,[3]Taxonomy!$A:$K,5,)</f>
        <v>#N/A</v>
      </c>
      <c r="S592" t="e">
        <f>VLOOKUP($B592,[3]Taxonomy!$A:$K,6,)</f>
        <v>#N/A</v>
      </c>
      <c r="T592" t="e">
        <f>VLOOKUP($B592,[3]Taxonomy!$A:$K,7,)</f>
        <v>#N/A</v>
      </c>
      <c r="U592" t="e">
        <f>VLOOKUP($B592,[3]Taxonomy!$A:$K,8,)</f>
        <v>#N/A</v>
      </c>
      <c r="V592" t="e">
        <f>VLOOKUP($B592,[3]Taxonomy!$A:$K,9,)</f>
        <v>#N/A</v>
      </c>
      <c r="W592" t="e">
        <f>VLOOKUP($B592,[3]Taxonomy!$A:$K,10,)</f>
        <v>#N/A</v>
      </c>
      <c r="X592" t="e">
        <f>VLOOKUP($B592,[3]Taxonomy!$A:$K,11,)</f>
        <v>#N/A</v>
      </c>
      <c r="Y592" t="e">
        <f>VLOOKUP($B592,[3]Taxonomy!$A:$K,12,)</f>
        <v>#N/A</v>
      </c>
      <c r="Z592" t="e">
        <f>VLOOKUP($B592,[3]Taxonomy!$A:$K,13,)</f>
        <v>#N/A</v>
      </c>
    </row>
    <row r="593" spans="1:26" hidden="1" x14ac:dyDescent="0.25">
      <c r="A593" t="s">
        <v>1253</v>
      </c>
      <c r="B593" t="s">
        <v>1254</v>
      </c>
      <c r="C593" t="s">
        <v>1236</v>
      </c>
      <c r="D593" t="str">
        <f>VLOOKUP(B593,'[1]important one'!$A:$C,3,)</f>
        <v>CHOR078</v>
      </c>
      <c r="E593">
        <f t="shared" si="4"/>
        <v>1</v>
      </c>
      <c r="O593" t="e">
        <f>VLOOKUP($B593,[3]Taxonomy!$A:$K,2,)</f>
        <v>#N/A</v>
      </c>
      <c r="P593" t="e">
        <f>VLOOKUP($B593,[3]Taxonomy!$A:$K,3,)</f>
        <v>#N/A</v>
      </c>
      <c r="Q593" t="e">
        <f>VLOOKUP($B593,[3]Taxonomy!$A:$K,4,)</f>
        <v>#N/A</v>
      </c>
      <c r="R593" t="e">
        <f>VLOOKUP($B593,[3]Taxonomy!$A:$K,5,)</f>
        <v>#N/A</v>
      </c>
      <c r="S593" t="e">
        <f>VLOOKUP($B593,[3]Taxonomy!$A:$K,6,)</f>
        <v>#N/A</v>
      </c>
      <c r="T593" t="e">
        <f>VLOOKUP($B593,[3]Taxonomy!$A:$K,7,)</f>
        <v>#N/A</v>
      </c>
      <c r="U593" t="e">
        <f>VLOOKUP($B593,[3]Taxonomy!$A:$K,8,)</f>
        <v>#N/A</v>
      </c>
      <c r="V593" t="e">
        <f>VLOOKUP($B593,[3]Taxonomy!$A:$K,9,)</f>
        <v>#N/A</v>
      </c>
      <c r="W593" t="e">
        <f>VLOOKUP($B593,[3]Taxonomy!$A:$K,10,)</f>
        <v>#N/A</v>
      </c>
      <c r="X593" t="e">
        <f>VLOOKUP($B593,[3]Taxonomy!$A:$K,11,)</f>
        <v>#N/A</v>
      </c>
      <c r="Y593" t="e">
        <f>VLOOKUP($B593,[3]Taxonomy!$A:$K,12,)</f>
        <v>#N/A</v>
      </c>
      <c r="Z593" t="e">
        <f>VLOOKUP($B593,[3]Taxonomy!$A:$K,13,)</f>
        <v>#N/A</v>
      </c>
    </row>
    <row r="594" spans="1:26" hidden="1" x14ac:dyDescent="0.25">
      <c r="A594" t="s">
        <v>1255</v>
      </c>
      <c r="B594" t="s">
        <v>1256</v>
      </c>
      <c r="C594" t="s">
        <v>1236</v>
      </c>
      <c r="D594" t="str">
        <f>VLOOKUP(B594,'[1]important one'!$A:$C,3,)</f>
        <v>CHOR078</v>
      </c>
      <c r="E594">
        <f t="shared" si="4"/>
        <v>1</v>
      </c>
      <c r="O594" t="e">
        <f>VLOOKUP($B594,[3]Taxonomy!$A:$K,2,)</f>
        <v>#N/A</v>
      </c>
      <c r="P594" t="e">
        <f>VLOOKUP($B594,[3]Taxonomy!$A:$K,3,)</f>
        <v>#N/A</v>
      </c>
      <c r="Q594" t="e">
        <f>VLOOKUP($B594,[3]Taxonomy!$A:$K,4,)</f>
        <v>#N/A</v>
      </c>
      <c r="R594" t="e">
        <f>VLOOKUP($B594,[3]Taxonomy!$A:$K,5,)</f>
        <v>#N/A</v>
      </c>
      <c r="S594" t="e">
        <f>VLOOKUP($B594,[3]Taxonomy!$A:$K,6,)</f>
        <v>#N/A</v>
      </c>
      <c r="T594" t="e">
        <f>VLOOKUP($B594,[3]Taxonomy!$A:$K,7,)</f>
        <v>#N/A</v>
      </c>
      <c r="U594" t="e">
        <f>VLOOKUP($B594,[3]Taxonomy!$A:$K,8,)</f>
        <v>#N/A</v>
      </c>
      <c r="V594" t="e">
        <f>VLOOKUP($B594,[3]Taxonomy!$A:$K,9,)</f>
        <v>#N/A</v>
      </c>
      <c r="W594" t="e">
        <f>VLOOKUP($B594,[3]Taxonomy!$A:$K,10,)</f>
        <v>#N/A</v>
      </c>
      <c r="X594" t="e">
        <f>VLOOKUP($B594,[3]Taxonomy!$A:$K,11,)</f>
        <v>#N/A</v>
      </c>
      <c r="Y594" t="e">
        <f>VLOOKUP($B594,[3]Taxonomy!$A:$K,12,)</f>
        <v>#N/A</v>
      </c>
      <c r="Z594" t="e">
        <f>VLOOKUP($B594,[3]Taxonomy!$A:$K,13,)</f>
        <v>#N/A</v>
      </c>
    </row>
    <row r="595" spans="1:26" hidden="1" x14ac:dyDescent="0.25">
      <c r="A595" t="s">
        <v>1257</v>
      </c>
      <c r="B595" t="s">
        <v>1258</v>
      </c>
      <c r="C595" t="s">
        <v>1236</v>
      </c>
      <c r="D595" t="str">
        <f>VLOOKUP(B595,'[1]important one'!$A:$C,3,)</f>
        <v>CHOR078</v>
      </c>
      <c r="E595">
        <f t="shared" si="4"/>
        <v>1</v>
      </c>
      <c r="O595" t="e">
        <f>VLOOKUP($B595,[3]Taxonomy!$A:$K,2,)</f>
        <v>#N/A</v>
      </c>
      <c r="P595" t="e">
        <f>VLOOKUP($B595,[3]Taxonomy!$A:$K,3,)</f>
        <v>#N/A</v>
      </c>
      <c r="Q595" t="e">
        <f>VLOOKUP($B595,[3]Taxonomy!$A:$K,4,)</f>
        <v>#N/A</v>
      </c>
      <c r="R595" t="e">
        <f>VLOOKUP($B595,[3]Taxonomy!$A:$K,5,)</f>
        <v>#N/A</v>
      </c>
      <c r="S595" t="e">
        <f>VLOOKUP($B595,[3]Taxonomy!$A:$K,6,)</f>
        <v>#N/A</v>
      </c>
      <c r="T595" t="e">
        <f>VLOOKUP($B595,[3]Taxonomy!$A:$K,7,)</f>
        <v>#N/A</v>
      </c>
      <c r="U595" t="e">
        <f>VLOOKUP($B595,[3]Taxonomy!$A:$K,8,)</f>
        <v>#N/A</v>
      </c>
      <c r="V595" t="e">
        <f>VLOOKUP($B595,[3]Taxonomy!$A:$K,9,)</f>
        <v>#N/A</v>
      </c>
      <c r="W595" t="e">
        <f>VLOOKUP($B595,[3]Taxonomy!$A:$K,10,)</f>
        <v>#N/A</v>
      </c>
      <c r="X595" t="e">
        <f>VLOOKUP($B595,[3]Taxonomy!$A:$K,11,)</f>
        <v>#N/A</v>
      </c>
      <c r="Y595" t="e">
        <f>VLOOKUP($B595,[3]Taxonomy!$A:$K,12,)</f>
        <v>#N/A</v>
      </c>
      <c r="Z595" t="e">
        <f>VLOOKUP($B595,[3]Taxonomy!$A:$K,13,)</f>
        <v>#N/A</v>
      </c>
    </row>
    <row r="596" spans="1:26" hidden="1" x14ac:dyDescent="0.25">
      <c r="A596" t="s">
        <v>1259</v>
      </c>
      <c r="B596" t="s">
        <v>1260</v>
      </c>
      <c r="C596" t="s">
        <v>1236</v>
      </c>
      <c r="D596" t="str">
        <f>VLOOKUP(B596,'[1]important one'!$A:$C,3,)</f>
        <v>CHOR078</v>
      </c>
      <c r="E596">
        <f t="shared" si="4"/>
        <v>1</v>
      </c>
      <c r="O596" t="e">
        <f>VLOOKUP($B596,[3]Taxonomy!$A:$K,2,)</f>
        <v>#N/A</v>
      </c>
      <c r="P596" t="e">
        <f>VLOOKUP($B596,[3]Taxonomy!$A:$K,3,)</f>
        <v>#N/A</v>
      </c>
      <c r="Q596" t="e">
        <f>VLOOKUP($B596,[3]Taxonomy!$A:$K,4,)</f>
        <v>#N/A</v>
      </c>
      <c r="R596" t="e">
        <f>VLOOKUP($B596,[3]Taxonomy!$A:$K,5,)</f>
        <v>#N/A</v>
      </c>
      <c r="S596" t="e">
        <f>VLOOKUP($B596,[3]Taxonomy!$A:$K,6,)</f>
        <v>#N/A</v>
      </c>
      <c r="T596" t="e">
        <f>VLOOKUP($B596,[3]Taxonomy!$A:$K,7,)</f>
        <v>#N/A</v>
      </c>
      <c r="U596" t="e">
        <f>VLOOKUP($B596,[3]Taxonomy!$A:$K,8,)</f>
        <v>#N/A</v>
      </c>
      <c r="V596" t="e">
        <f>VLOOKUP($B596,[3]Taxonomy!$A:$K,9,)</f>
        <v>#N/A</v>
      </c>
      <c r="W596" t="e">
        <f>VLOOKUP($B596,[3]Taxonomy!$A:$K,10,)</f>
        <v>#N/A</v>
      </c>
      <c r="X596" t="e">
        <f>VLOOKUP($B596,[3]Taxonomy!$A:$K,11,)</f>
        <v>#N/A</v>
      </c>
      <c r="Y596" t="e">
        <f>VLOOKUP($B596,[3]Taxonomy!$A:$K,12,)</f>
        <v>#N/A</v>
      </c>
      <c r="Z596" t="e">
        <f>VLOOKUP($B596,[3]Taxonomy!$A:$K,13,)</f>
        <v>#N/A</v>
      </c>
    </row>
    <row r="597" spans="1:26" hidden="1" x14ac:dyDescent="0.25">
      <c r="A597" t="s">
        <v>1261</v>
      </c>
      <c r="B597" t="s">
        <v>1262</v>
      </c>
      <c r="C597" t="s">
        <v>1236</v>
      </c>
      <c r="D597" t="str">
        <f>VLOOKUP(B597,'[1]important one'!$A:$C,3,)</f>
        <v>CHOR078</v>
      </c>
      <c r="E597">
        <f t="shared" si="4"/>
        <v>1</v>
      </c>
      <c r="O597" t="e">
        <f>VLOOKUP($B597,[3]Taxonomy!$A:$K,2,)</f>
        <v>#N/A</v>
      </c>
      <c r="P597" t="e">
        <f>VLOOKUP($B597,[3]Taxonomy!$A:$K,3,)</f>
        <v>#N/A</v>
      </c>
      <c r="Q597" t="e">
        <f>VLOOKUP($B597,[3]Taxonomy!$A:$K,4,)</f>
        <v>#N/A</v>
      </c>
      <c r="R597" t="e">
        <f>VLOOKUP($B597,[3]Taxonomy!$A:$K,5,)</f>
        <v>#N/A</v>
      </c>
      <c r="S597" t="e">
        <f>VLOOKUP($B597,[3]Taxonomy!$A:$K,6,)</f>
        <v>#N/A</v>
      </c>
      <c r="T597" t="e">
        <f>VLOOKUP($B597,[3]Taxonomy!$A:$K,7,)</f>
        <v>#N/A</v>
      </c>
      <c r="U597" t="e">
        <f>VLOOKUP($B597,[3]Taxonomy!$A:$K,8,)</f>
        <v>#N/A</v>
      </c>
      <c r="V597" t="e">
        <f>VLOOKUP($B597,[3]Taxonomy!$A:$K,9,)</f>
        <v>#N/A</v>
      </c>
      <c r="W597" t="e">
        <f>VLOOKUP($B597,[3]Taxonomy!$A:$K,10,)</f>
        <v>#N/A</v>
      </c>
      <c r="X597" t="e">
        <f>VLOOKUP($B597,[3]Taxonomy!$A:$K,11,)</f>
        <v>#N/A</v>
      </c>
      <c r="Y597" t="e">
        <f>VLOOKUP($B597,[3]Taxonomy!$A:$K,12,)</f>
        <v>#N/A</v>
      </c>
      <c r="Z597" t="e">
        <f>VLOOKUP($B597,[3]Taxonomy!$A:$K,13,)</f>
        <v>#N/A</v>
      </c>
    </row>
    <row r="598" spans="1:26" hidden="1" x14ac:dyDescent="0.25">
      <c r="A598" t="s">
        <v>1263</v>
      </c>
      <c r="B598" t="s">
        <v>1264</v>
      </c>
      <c r="C598" t="s">
        <v>1236</v>
      </c>
      <c r="D598" t="str">
        <f>VLOOKUP(B598,'[1]important one'!$A:$C,3,)</f>
        <v>CHOR078</v>
      </c>
      <c r="E598">
        <f t="shared" si="4"/>
        <v>1</v>
      </c>
      <c r="O598" t="e">
        <f>VLOOKUP($B598,[3]Taxonomy!$A:$K,2,)</f>
        <v>#N/A</v>
      </c>
      <c r="P598" t="e">
        <f>VLOOKUP($B598,[3]Taxonomy!$A:$K,3,)</f>
        <v>#N/A</v>
      </c>
      <c r="Q598" t="e">
        <f>VLOOKUP($B598,[3]Taxonomy!$A:$K,4,)</f>
        <v>#N/A</v>
      </c>
      <c r="R598" t="e">
        <f>VLOOKUP($B598,[3]Taxonomy!$A:$K,5,)</f>
        <v>#N/A</v>
      </c>
      <c r="S598" t="e">
        <f>VLOOKUP($B598,[3]Taxonomy!$A:$K,6,)</f>
        <v>#N/A</v>
      </c>
      <c r="T598" t="e">
        <f>VLOOKUP($B598,[3]Taxonomy!$A:$K,7,)</f>
        <v>#N/A</v>
      </c>
      <c r="U598" t="e">
        <f>VLOOKUP($B598,[3]Taxonomy!$A:$K,8,)</f>
        <v>#N/A</v>
      </c>
      <c r="V598" t="e">
        <f>VLOOKUP($B598,[3]Taxonomy!$A:$K,9,)</f>
        <v>#N/A</v>
      </c>
      <c r="W598" t="e">
        <f>VLOOKUP($B598,[3]Taxonomy!$A:$K,10,)</f>
        <v>#N/A</v>
      </c>
      <c r="X598" t="e">
        <f>VLOOKUP($B598,[3]Taxonomy!$A:$K,11,)</f>
        <v>#N/A</v>
      </c>
      <c r="Y598" t="e">
        <f>VLOOKUP($B598,[3]Taxonomy!$A:$K,12,)</f>
        <v>#N/A</v>
      </c>
      <c r="Z598" t="e">
        <f>VLOOKUP($B598,[3]Taxonomy!$A:$K,13,)</f>
        <v>#N/A</v>
      </c>
    </row>
    <row r="599" spans="1:26" hidden="1" x14ac:dyDescent="0.25">
      <c r="A599" t="s">
        <v>1265</v>
      </c>
      <c r="B599" t="s">
        <v>1266</v>
      </c>
      <c r="C599" t="s">
        <v>1236</v>
      </c>
      <c r="D599" t="str">
        <f>VLOOKUP(B599,'[1]important one'!$A:$C,3,)</f>
        <v>CHOR078</v>
      </c>
      <c r="E599">
        <f t="shared" si="4"/>
        <v>1</v>
      </c>
      <c r="O599" t="e">
        <f>VLOOKUP($B599,[3]Taxonomy!$A:$K,2,)</f>
        <v>#N/A</v>
      </c>
      <c r="P599" t="e">
        <f>VLOOKUP($B599,[3]Taxonomy!$A:$K,3,)</f>
        <v>#N/A</v>
      </c>
      <c r="Q599" t="e">
        <f>VLOOKUP($B599,[3]Taxonomy!$A:$K,4,)</f>
        <v>#N/A</v>
      </c>
      <c r="R599" t="e">
        <f>VLOOKUP($B599,[3]Taxonomy!$A:$K,5,)</f>
        <v>#N/A</v>
      </c>
      <c r="S599" t="e">
        <f>VLOOKUP($B599,[3]Taxonomy!$A:$K,6,)</f>
        <v>#N/A</v>
      </c>
      <c r="T599" t="e">
        <f>VLOOKUP($B599,[3]Taxonomy!$A:$K,7,)</f>
        <v>#N/A</v>
      </c>
      <c r="U599" t="e">
        <f>VLOOKUP($B599,[3]Taxonomy!$A:$K,8,)</f>
        <v>#N/A</v>
      </c>
      <c r="V599" t="e">
        <f>VLOOKUP($B599,[3]Taxonomy!$A:$K,9,)</f>
        <v>#N/A</v>
      </c>
      <c r="W599" t="e">
        <f>VLOOKUP($B599,[3]Taxonomy!$A:$K,10,)</f>
        <v>#N/A</v>
      </c>
      <c r="X599" t="e">
        <f>VLOOKUP($B599,[3]Taxonomy!$A:$K,11,)</f>
        <v>#N/A</v>
      </c>
      <c r="Y599" t="e">
        <f>VLOOKUP($B599,[3]Taxonomy!$A:$K,12,)</f>
        <v>#N/A</v>
      </c>
      <c r="Z599" t="e">
        <f>VLOOKUP($B599,[3]Taxonomy!$A:$K,13,)</f>
        <v>#N/A</v>
      </c>
    </row>
    <row r="600" spans="1:26" hidden="1" x14ac:dyDescent="0.25">
      <c r="A600" t="s">
        <v>1267</v>
      </c>
      <c r="B600" t="s">
        <v>1268</v>
      </c>
      <c r="C600" t="s">
        <v>1236</v>
      </c>
      <c r="D600" t="str">
        <f>VLOOKUP(B600,'[1]important one'!$A:$C,3,)</f>
        <v>CHOR078</v>
      </c>
      <c r="E600">
        <f t="shared" si="4"/>
        <v>1</v>
      </c>
      <c r="O600" t="e">
        <f>VLOOKUP($B600,[3]Taxonomy!$A:$K,2,)</f>
        <v>#N/A</v>
      </c>
      <c r="P600" t="e">
        <f>VLOOKUP($B600,[3]Taxonomy!$A:$K,3,)</f>
        <v>#N/A</v>
      </c>
      <c r="Q600" t="e">
        <f>VLOOKUP($B600,[3]Taxonomy!$A:$K,4,)</f>
        <v>#N/A</v>
      </c>
      <c r="R600" t="e">
        <f>VLOOKUP($B600,[3]Taxonomy!$A:$K,5,)</f>
        <v>#N/A</v>
      </c>
      <c r="S600" t="e">
        <f>VLOOKUP($B600,[3]Taxonomy!$A:$K,6,)</f>
        <v>#N/A</v>
      </c>
      <c r="T600" t="e">
        <f>VLOOKUP($B600,[3]Taxonomy!$A:$K,7,)</f>
        <v>#N/A</v>
      </c>
      <c r="U600" t="e">
        <f>VLOOKUP($B600,[3]Taxonomy!$A:$K,8,)</f>
        <v>#N/A</v>
      </c>
      <c r="V600" t="e">
        <f>VLOOKUP($B600,[3]Taxonomy!$A:$K,9,)</f>
        <v>#N/A</v>
      </c>
      <c r="W600" t="e">
        <f>VLOOKUP($B600,[3]Taxonomy!$A:$K,10,)</f>
        <v>#N/A</v>
      </c>
      <c r="X600" t="e">
        <f>VLOOKUP($B600,[3]Taxonomy!$A:$K,11,)</f>
        <v>#N/A</v>
      </c>
      <c r="Y600" t="e">
        <f>VLOOKUP($B600,[3]Taxonomy!$A:$K,12,)</f>
        <v>#N/A</v>
      </c>
      <c r="Z600" t="e">
        <f>VLOOKUP($B600,[3]Taxonomy!$A:$K,13,)</f>
        <v>#N/A</v>
      </c>
    </row>
    <row r="601" spans="1:26" hidden="1" x14ac:dyDescent="0.25">
      <c r="A601" t="s">
        <v>1269</v>
      </c>
      <c r="B601" t="s">
        <v>1270</v>
      </c>
      <c r="C601" t="s">
        <v>1236</v>
      </c>
      <c r="D601" t="str">
        <f>VLOOKUP(B601,'[1]important one'!$A:$C,3,)</f>
        <v>CHOR078</v>
      </c>
      <c r="E601">
        <f t="shared" si="4"/>
        <v>1</v>
      </c>
      <c r="M601" t="s">
        <v>6127</v>
      </c>
      <c r="N601" t="s">
        <v>6124</v>
      </c>
      <c r="O601" t="s">
        <v>6083</v>
      </c>
      <c r="P601" t="s">
        <v>6084</v>
      </c>
      <c r="Q601" t="s">
        <v>6085</v>
      </c>
      <c r="R601" t="s">
        <v>6086</v>
      </c>
      <c r="S601" t="s">
        <v>6094</v>
      </c>
      <c r="T601">
        <v>0</v>
      </c>
      <c r="U601" t="s">
        <v>6124</v>
      </c>
      <c r="V601">
        <v>0</v>
      </c>
      <c r="W601">
        <v>0</v>
      </c>
      <c r="X601" t="s">
        <v>6101</v>
      </c>
      <c r="Y601">
        <v>0</v>
      </c>
      <c r="Z601" t="e">
        <v>#REF!</v>
      </c>
    </row>
    <row r="602" spans="1:26" hidden="1" x14ac:dyDescent="0.25">
      <c r="A602" t="s">
        <v>1271</v>
      </c>
      <c r="B602" t="s">
        <v>1272</v>
      </c>
      <c r="C602" t="s">
        <v>1236</v>
      </c>
      <c r="D602" t="str">
        <f>VLOOKUP(B602,'[1]important one'!$A:$C,3,)</f>
        <v>CHOR078</v>
      </c>
      <c r="E602">
        <f t="shared" si="4"/>
        <v>1</v>
      </c>
      <c r="M602" t="s">
        <v>6127</v>
      </c>
      <c r="N602" t="s">
        <v>6124</v>
      </c>
      <c r="O602" t="s">
        <v>6083</v>
      </c>
      <c r="P602" t="s">
        <v>6084</v>
      </c>
      <c r="Q602" t="s">
        <v>6085</v>
      </c>
      <c r="R602" t="s">
        <v>6086</v>
      </c>
      <c r="S602" t="s">
        <v>6094</v>
      </c>
      <c r="T602">
        <v>0</v>
      </c>
      <c r="U602" t="s">
        <v>6124</v>
      </c>
      <c r="V602">
        <v>0</v>
      </c>
      <c r="W602">
        <v>0</v>
      </c>
      <c r="X602" t="s">
        <v>6101</v>
      </c>
      <c r="Y602">
        <v>0</v>
      </c>
      <c r="Z602" t="e">
        <v>#REF!</v>
      </c>
    </row>
    <row r="603" spans="1:26" hidden="1" x14ac:dyDescent="0.25">
      <c r="A603" t="s">
        <v>1273</v>
      </c>
      <c r="B603" t="s">
        <v>1274</v>
      </c>
      <c r="C603" t="s">
        <v>1236</v>
      </c>
      <c r="D603" t="str">
        <f>VLOOKUP(B603,'[1]important one'!$A:$C,3,)</f>
        <v>CHOR078</v>
      </c>
      <c r="E603">
        <f t="shared" si="4"/>
        <v>1</v>
      </c>
      <c r="M603" t="s">
        <v>6127</v>
      </c>
      <c r="N603" t="s">
        <v>6124</v>
      </c>
      <c r="O603" t="s">
        <v>6083</v>
      </c>
      <c r="P603" t="s">
        <v>6084</v>
      </c>
      <c r="Q603" t="s">
        <v>6085</v>
      </c>
      <c r="R603" t="s">
        <v>6086</v>
      </c>
      <c r="S603" t="s">
        <v>6094</v>
      </c>
      <c r="T603">
        <v>0</v>
      </c>
      <c r="U603" t="s">
        <v>6124</v>
      </c>
      <c r="V603">
        <v>0</v>
      </c>
      <c r="W603">
        <v>0</v>
      </c>
      <c r="X603" t="s">
        <v>6101</v>
      </c>
      <c r="Y603">
        <v>0</v>
      </c>
      <c r="Z603" t="e">
        <v>#REF!</v>
      </c>
    </row>
    <row r="604" spans="1:26" hidden="1" x14ac:dyDescent="0.25">
      <c r="A604" t="s">
        <v>1275</v>
      </c>
      <c r="B604" t="s">
        <v>1276</v>
      </c>
      <c r="C604" t="s">
        <v>1236</v>
      </c>
      <c r="D604" t="str">
        <f>VLOOKUP(B604,'[1]important one'!$A:$C,3,)</f>
        <v>CHOR078</v>
      </c>
      <c r="E604">
        <f t="shared" si="4"/>
        <v>1</v>
      </c>
      <c r="M604" t="s">
        <v>6127</v>
      </c>
      <c r="N604" t="s">
        <v>6124</v>
      </c>
      <c r="O604" t="s">
        <v>6083</v>
      </c>
      <c r="P604" t="s">
        <v>6084</v>
      </c>
      <c r="Q604" t="s">
        <v>6085</v>
      </c>
      <c r="R604" t="s">
        <v>6086</v>
      </c>
      <c r="S604" t="s">
        <v>6094</v>
      </c>
      <c r="T604">
        <v>0</v>
      </c>
      <c r="U604" t="s">
        <v>6124</v>
      </c>
      <c r="V604">
        <v>0</v>
      </c>
      <c r="W604">
        <v>0</v>
      </c>
      <c r="X604" t="s">
        <v>6101</v>
      </c>
      <c r="Y604">
        <v>0</v>
      </c>
      <c r="Z604" t="e">
        <v>#REF!</v>
      </c>
    </row>
    <row r="605" spans="1:26" hidden="1" x14ac:dyDescent="0.25">
      <c r="A605" t="s">
        <v>1277</v>
      </c>
      <c r="B605" t="s">
        <v>1278</v>
      </c>
      <c r="C605" t="s">
        <v>1236</v>
      </c>
      <c r="D605" t="str">
        <f>VLOOKUP(B605,'[1]important one'!$A:$C,3,)</f>
        <v>CHOR078</v>
      </c>
      <c r="E605">
        <f t="shared" si="4"/>
        <v>1</v>
      </c>
      <c r="M605" t="s">
        <v>6127</v>
      </c>
      <c r="N605" t="s">
        <v>6124</v>
      </c>
      <c r="O605" t="s">
        <v>6083</v>
      </c>
      <c r="P605" t="s">
        <v>6084</v>
      </c>
      <c r="Q605" t="s">
        <v>6085</v>
      </c>
      <c r="R605" t="s">
        <v>6086</v>
      </c>
      <c r="S605" t="s">
        <v>6094</v>
      </c>
      <c r="T605">
        <v>0</v>
      </c>
      <c r="U605" t="s">
        <v>6124</v>
      </c>
      <c r="V605">
        <v>0</v>
      </c>
      <c r="W605">
        <v>0</v>
      </c>
      <c r="X605" t="s">
        <v>6101</v>
      </c>
      <c r="Y605">
        <v>0</v>
      </c>
      <c r="Z605" t="e">
        <v>#REF!</v>
      </c>
    </row>
    <row r="606" spans="1:26" hidden="1" x14ac:dyDescent="0.25">
      <c r="A606" t="s">
        <v>1279</v>
      </c>
      <c r="B606" t="s">
        <v>1280</v>
      </c>
      <c r="C606" t="s">
        <v>1236</v>
      </c>
      <c r="D606" t="str">
        <f>VLOOKUP(B606,'[1]important one'!$A:$C,3,)</f>
        <v>CHOR078</v>
      </c>
      <c r="E606">
        <f t="shared" si="4"/>
        <v>1</v>
      </c>
      <c r="M606" t="s">
        <v>6127</v>
      </c>
      <c r="N606" t="s">
        <v>6124</v>
      </c>
      <c r="O606" t="s">
        <v>6083</v>
      </c>
      <c r="P606" t="s">
        <v>6084</v>
      </c>
      <c r="Q606" t="s">
        <v>6085</v>
      </c>
      <c r="R606" t="s">
        <v>6086</v>
      </c>
      <c r="S606" t="s">
        <v>6094</v>
      </c>
      <c r="T606">
        <v>0</v>
      </c>
      <c r="U606" t="s">
        <v>6124</v>
      </c>
      <c r="V606">
        <v>0</v>
      </c>
      <c r="W606">
        <v>0</v>
      </c>
      <c r="X606" t="s">
        <v>6101</v>
      </c>
      <c r="Y606">
        <v>0</v>
      </c>
      <c r="Z606" t="e">
        <v>#REF!</v>
      </c>
    </row>
    <row r="607" spans="1:26" hidden="1" x14ac:dyDescent="0.25">
      <c r="A607" t="s">
        <v>1281</v>
      </c>
      <c r="B607" t="s">
        <v>1282</v>
      </c>
      <c r="C607" t="s">
        <v>1236</v>
      </c>
      <c r="D607" t="str">
        <f>VLOOKUP(B607,'[1]important one'!$A:$C,3,)</f>
        <v>CHOR078</v>
      </c>
      <c r="E607">
        <f t="shared" si="4"/>
        <v>1</v>
      </c>
      <c r="M607">
        <f>VLOOKUP(B607,[4]Sheet1!$C:$E,3,)</f>
        <v>0</v>
      </c>
      <c r="O607" t="e">
        <f>VLOOKUP($B607,[3]Taxonomy!$A:$K,2,)</f>
        <v>#N/A</v>
      </c>
      <c r="P607" t="e">
        <f>VLOOKUP($B607,[3]Taxonomy!$A:$K,3,)</f>
        <v>#N/A</v>
      </c>
      <c r="Q607" t="e">
        <f>VLOOKUP($B607,[3]Taxonomy!$A:$K,4,)</f>
        <v>#N/A</v>
      </c>
      <c r="R607" t="e">
        <f>VLOOKUP($B607,[3]Taxonomy!$A:$K,5,)</f>
        <v>#N/A</v>
      </c>
      <c r="S607" t="e">
        <f>VLOOKUP($B607,[3]Taxonomy!$A:$K,6,)</f>
        <v>#N/A</v>
      </c>
      <c r="T607" t="e">
        <f>VLOOKUP($B607,[3]Taxonomy!$A:$K,7,)</f>
        <v>#N/A</v>
      </c>
      <c r="U607" t="e">
        <f>VLOOKUP($B607,[3]Taxonomy!$A:$K,8,)</f>
        <v>#N/A</v>
      </c>
      <c r="V607" t="e">
        <f>VLOOKUP($B607,[3]Taxonomy!$A:$K,9,)</f>
        <v>#N/A</v>
      </c>
      <c r="W607" t="e">
        <f>VLOOKUP($B607,[3]Taxonomy!$A:$K,10,)</f>
        <v>#N/A</v>
      </c>
      <c r="X607" t="e">
        <f>VLOOKUP($B607,[3]Taxonomy!$A:$K,11,)</f>
        <v>#N/A</v>
      </c>
      <c r="Y607" t="e">
        <f>VLOOKUP($B607,[3]Taxonomy!$A:$K,12,)</f>
        <v>#N/A</v>
      </c>
      <c r="Z607" t="e">
        <f>VLOOKUP($B607,[3]Taxonomy!$A:$K,13,)</f>
        <v>#N/A</v>
      </c>
    </row>
    <row r="608" spans="1:26" hidden="1" x14ac:dyDescent="0.25">
      <c r="A608" t="s">
        <v>1283</v>
      </c>
      <c r="B608" t="s">
        <v>1284</v>
      </c>
      <c r="C608" t="s">
        <v>1236</v>
      </c>
      <c r="D608" t="str">
        <f>VLOOKUP(B608,'[1]important one'!$A:$C,3,)</f>
        <v>CHOR078</v>
      </c>
      <c r="E608">
        <f t="shared" si="4"/>
        <v>1</v>
      </c>
      <c r="M608">
        <f>VLOOKUP(B608,[4]Sheet1!$C:$E,3,)</f>
        <v>0</v>
      </c>
      <c r="O608" t="e">
        <f>VLOOKUP($B608,[3]Taxonomy!$A:$K,2,)</f>
        <v>#N/A</v>
      </c>
      <c r="P608" t="e">
        <f>VLOOKUP($B608,[3]Taxonomy!$A:$K,3,)</f>
        <v>#N/A</v>
      </c>
      <c r="Q608" t="e">
        <f>VLOOKUP($B608,[3]Taxonomy!$A:$K,4,)</f>
        <v>#N/A</v>
      </c>
      <c r="R608" t="e">
        <f>VLOOKUP($B608,[3]Taxonomy!$A:$K,5,)</f>
        <v>#N/A</v>
      </c>
      <c r="S608" t="e">
        <f>VLOOKUP($B608,[3]Taxonomy!$A:$K,6,)</f>
        <v>#N/A</v>
      </c>
      <c r="T608" t="e">
        <f>VLOOKUP($B608,[3]Taxonomy!$A:$K,7,)</f>
        <v>#N/A</v>
      </c>
      <c r="U608" t="e">
        <f>VLOOKUP($B608,[3]Taxonomy!$A:$K,8,)</f>
        <v>#N/A</v>
      </c>
      <c r="V608" t="e">
        <f>VLOOKUP($B608,[3]Taxonomy!$A:$K,9,)</f>
        <v>#N/A</v>
      </c>
      <c r="W608" t="e">
        <f>VLOOKUP($B608,[3]Taxonomy!$A:$K,10,)</f>
        <v>#N/A</v>
      </c>
      <c r="X608" t="e">
        <f>VLOOKUP($B608,[3]Taxonomy!$A:$K,11,)</f>
        <v>#N/A</v>
      </c>
      <c r="Y608" t="e">
        <f>VLOOKUP($B608,[3]Taxonomy!$A:$K,12,)</f>
        <v>#N/A</v>
      </c>
      <c r="Z608" t="e">
        <f>VLOOKUP($B608,[3]Taxonomy!$A:$K,13,)</f>
        <v>#N/A</v>
      </c>
    </row>
    <row r="609" spans="1:26" hidden="1" x14ac:dyDescent="0.25">
      <c r="A609" t="s">
        <v>1285</v>
      </c>
      <c r="B609" t="s">
        <v>1286</v>
      </c>
      <c r="C609" t="s">
        <v>1236</v>
      </c>
      <c r="D609" t="str">
        <f>VLOOKUP(B609,'[1]important one'!$A:$C,3,)</f>
        <v>CHOR078</v>
      </c>
      <c r="E609">
        <f t="shared" si="4"/>
        <v>1</v>
      </c>
      <c r="M609">
        <f>VLOOKUP(B609,[4]Sheet1!$C:$E,3,)</f>
        <v>0</v>
      </c>
      <c r="O609" t="e">
        <f>VLOOKUP($B609,[3]Taxonomy!$A:$K,2,)</f>
        <v>#N/A</v>
      </c>
      <c r="P609" t="e">
        <f>VLOOKUP($B609,[3]Taxonomy!$A:$K,3,)</f>
        <v>#N/A</v>
      </c>
      <c r="Q609" t="e">
        <f>VLOOKUP($B609,[3]Taxonomy!$A:$K,4,)</f>
        <v>#N/A</v>
      </c>
      <c r="R609" t="e">
        <f>VLOOKUP($B609,[3]Taxonomy!$A:$K,5,)</f>
        <v>#N/A</v>
      </c>
      <c r="S609" t="e">
        <f>VLOOKUP($B609,[3]Taxonomy!$A:$K,6,)</f>
        <v>#N/A</v>
      </c>
      <c r="T609" t="e">
        <f>VLOOKUP($B609,[3]Taxonomy!$A:$K,7,)</f>
        <v>#N/A</v>
      </c>
      <c r="U609" t="e">
        <f>VLOOKUP($B609,[3]Taxonomy!$A:$K,8,)</f>
        <v>#N/A</v>
      </c>
      <c r="V609" t="e">
        <f>VLOOKUP($B609,[3]Taxonomy!$A:$K,9,)</f>
        <v>#N/A</v>
      </c>
      <c r="W609" t="e">
        <f>VLOOKUP($B609,[3]Taxonomy!$A:$K,10,)</f>
        <v>#N/A</v>
      </c>
      <c r="X609" t="e">
        <f>VLOOKUP($B609,[3]Taxonomy!$A:$K,11,)</f>
        <v>#N/A</v>
      </c>
      <c r="Y609" t="e">
        <f>VLOOKUP($B609,[3]Taxonomy!$A:$K,12,)</f>
        <v>#N/A</v>
      </c>
      <c r="Z609" t="e">
        <f>VLOOKUP($B609,[3]Taxonomy!$A:$K,13,)</f>
        <v>#N/A</v>
      </c>
    </row>
    <row r="610" spans="1:26" hidden="1" x14ac:dyDescent="0.25">
      <c r="A610" t="s">
        <v>1287</v>
      </c>
      <c r="B610" t="s">
        <v>1288</v>
      </c>
      <c r="C610" t="s">
        <v>1236</v>
      </c>
      <c r="D610" t="str">
        <f>VLOOKUP(B610,'[1]important one'!$A:$C,3,)</f>
        <v>CHOR078</v>
      </c>
      <c r="E610">
        <f t="shared" si="4"/>
        <v>1</v>
      </c>
      <c r="M610">
        <f>VLOOKUP(B610,[4]Sheet1!$C:$E,3,)</f>
        <v>0</v>
      </c>
      <c r="O610" t="e">
        <f>VLOOKUP($B610,[3]Taxonomy!$A:$K,2,)</f>
        <v>#N/A</v>
      </c>
      <c r="P610" t="e">
        <f>VLOOKUP($B610,[3]Taxonomy!$A:$K,3,)</f>
        <v>#N/A</v>
      </c>
      <c r="Q610" t="e">
        <f>VLOOKUP($B610,[3]Taxonomy!$A:$K,4,)</f>
        <v>#N/A</v>
      </c>
      <c r="R610" t="e">
        <f>VLOOKUP($B610,[3]Taxonomy!$A:$K,5,)</f>
        <v>#N/A</v>
      </c>
      <c r="S610" t="e">
        <f>VLOOKUP($B610,[3]Taxonomy!$A:$K,6,)</f>
        <v>#N/A</v>
      </c>
      <c r="T610" t="e">
        <f>VLOOKUP($B610,[3]Taxonomy!$A:$K,7,)</f>
        <v>#N/A</v>
      </c>
      <c r="U610" t="e">
        <f>VLOOKUP($B610,[3]Taxonomy!$A:$K,8,)</f>
        <v>#N/A</v>
      </c>
      <c r="V610" t="e">
        <f>VLOOKUP($B610,[3]Taxonomy!$A:$K,9,)</f>
        <v>#N/A</v>
      </c>
      <c r="W610" t="e">
        <f>VLOOKUP($B610,[3]Taxonomy!$A:$K,10,)</f>
        <v>#N/A</v>
      </c>
      <c r="X610" t="e">
        <f>VLOOKUP($B610,[3]Taxonomy!$A:$K,11,)</f>
        <v>#N/A</v>
      </c>
      <c r="Y610" t="e">
        <f>VLOOKUP($B610,[3]Taxonomy!$A:$K,12,)</f>
        <v>#N/A</v>
      </c>
      <c r="Z610" t="e">
        <f>VLOOKUP($B610,[3]Taxonomy!$A:$K,13,)</f>
        <v>#N/A</v>
      </c>
    </row>
    <row r="611" spans="1:26" hidden="1" x14ac:dyDescent="0.25">
      <c r="A611" t="s">
        <v>1289</v>
      </c>
      <c r="B611" t="s">
        <v>1290</v>
      </c>
      <c r="C611" t="s">
        <v>1291</v>
      </c>
      <c r="D611" t="str">
        <f>VLOOKUP(B611,'[1]important one'!$A:$C,3,)</f>
        <v>DOLI001</v>
      </c>
      <c r="E611">
        <f t="shared" si="4"/>
        <v>1</v>
      </c>
      <c r="M611">
        <f>VLOOKUP(B611,'[3]Lab Sheet'!$C:$E,3,)</f>
        <v>0</v>
      </c>
      <c r="O611" t="str">
        <f>VLOOKUP($B611,[3]Taxonomy!$A:$K,2,)</f>
        <v>Arthropoda</v>
      </c>
    </row>
    <row r="612" spans="1:26" hidden="1" x14ac:dyDescent="0.25">
      <c r="A612" t="s">
        <v>1292</v>
      </c>
      <c r="B612" t="s">
        <v>1293</v>
      </c>
      <c r="C612" t="s">
        <v>1291</v>
      </c>
      <c r="D612" t="str">
        <f>VLOOKUP(B612,'[1]important one'!$A:$C,3,)</f>
        <v>DOLI001</v>
      </c>
      <c r="E612">
        <f t="shared" si="4"/>
        <v>1</v>
      </c>
      <c r="M612">
        <f>VLOOKUP(B612,'[3]Lab Sheet'!$C:$E,3,)</f>
        <v>0</v>
      </c>
      <c r="O612" t="str">
        <f>VLOOKUP($B612,[3]Taxonomy!$A:$K,2,)</f>
        <v>Arthropoda</v>
      </c>
    </row>
    <row r="613" spans="1:26" hidden="1" x14ac:dyDescent="0.25">
      <c r="A613" t="s">
        <v>1294</v>
      </c>
      <c r="B613" t="s">
        <v>1295</v>
      </c>
      <c r="C613" t="s">
        <v>1296</v>
      </c>
      <c r="D613" t="str">
        <f>VLOOKUP(B613,'[1]important one'!$A:$C,3,)</f>
        <v>DOLI002</v>
      </c>
      <c r="E613">
        <f t="shared" si="4"/>
        <v>1</v>
      </c>
      <c r="M613">
        <f>VLOOKUP(B613,'[3]Lab Sheet'!$C:$E,3,)</f>
        <v>0</v>
      </c>
      <c r="O613" t="str">
        <f>VLOOKUP($B613,[3]Taxonomy!$A:$K,2,)</f>
        <v>Arthropoda</v>
      </c>
    </row>
    <row r="614" spans="1:26" hidden="1" x14ac:dyDescent="0.25">
      <c r="A614" t="s">
        <v>1297</v>
      </c>
      <c r="B614" t="s">
        <v>1298</v>
      </c>
      <c r="C614" t="s">
        <v>1299</v>
      </c>
      <c r="D614" t="str">
        <f>VLOOKUP(B614,'[1]important one'!$A:$C,3,)</f>
        <v>DOLI006</v>
      </c>
      <c r="E614">
        <f t="shared" si="4"/>
        <v>1</v>
      </c>
      <c r="O614" t="e">
        <f>VLOOKUP($B614,[3]Taxonomy!$A:$K,2,)</f>
        <v>#N/A</v>
      </c>
      <c r="P614" t="e">
        <f>VLOOKUP($B614,[3]Taxonomy!$A:$K,3,)</f>
        <v>#N/A</v>
      </c>
      <c r="Q614" t="e">
        <f>VLOOKUP($B614,[3]Taxonomy!$A:$K,4,)</f>
        <v>#N/A</v>
      </c>
      <c r="R614" t="e">
        <f>VLOOKUP($B614,[3]Taxonomy!$A:$K,5,)</f>
        <v>#N/A</v>
      </c>
      <c r="S614" t="e">
        <f>VLOOKUP($B614,[3]Taxonomy!$A:$K,6,)</f>
        <v>#N/A</v>
      </c>
      <c r="T614" t="e">
        <f>VLOOKUP($B614,[3]Taxonomy!$A:$K,7,)</f>
        <v>#N/A</v>
      </c>
      <c r="U614" t="e">
        <f>VLOOKUP($B614,[3]Taxonomy!$A:$K,8,)</f>
        <v>#N/A</v>
      </c>
      <c r="V614" t="e">
        <f>VLOOKUP($B614,[3]Taxonomy!$A:$K,9,)</f>
        <v>#N/A</v>
      </c>
      <c r="W614" t="e">
        <f>VLOOKUP($B614,[3]Taxonomy!$A:$K,10,)</f>
        <v>#N/A</v>
      </c>
      <c r="X614" t="e">
        <f>VLOOKUP($B614,[3]Taxonomy!$A:$K,11,)</f>
        <v>#N/A</v>
      </c>
      <c r="Y614" t="e">
        <f>VLOOKUP($B614,[3]Taxonomy!$A:$K,12,)</f>
        <v>#N/A</v>
      </c>
      <c r="Z614" t="e">
        <f>VLOOKUP($B614,[3]Taxonomy!$A:$K,13,)</f>
        <v>#N/A</v>
      </c>
    </row>
    <row r="615" spans="1:26" hidden="1" x14ac:dyDescent="0.25">
      <c r="A615" t="s">
        <v>1300</v>
      </c>
      <c r="B615" t="s">
        <v>1301</v>
      </c>
      <c r="C615" t="s">
        <v>1299</v>
      </c>
      <c r="D615" t="str">
        <f>VLOOKUP(B615,'[1]important one'!$A:$C,3,)</f>
        <v>DOLI006</v>
      </c>
      <c r="E615">
        <f t="shared" si="4"/>
        <v>1</v>
      </c>
      <c r="O615" t="e">
        <f>VLOOKUP($B615,[3]Taxonomy!$A:$K,2,)</f>
        <v>#N/A</v>
      </c>
      <c r="P615" t="e">
        <f>VLOOKUP($B615,[3]Taxonomy!$A:$K,3,)</f>
        <v>#N/A</v>
      </c>
      <c r="Q615" t="e">
        <f>VLOOKUP($B615,[3]Taxonomy!$A:$K,4,)</f>
        <v>#N/A</v>
      </c>
      <c r="R615" t="e">
        <f>VLOOKUP($B615,[3]Taxonomy!$A:$K,5,)</f>
        <v>#N/A</v>
      </c>
      <c r="S615" t="e">
        <f>VLOOKUP($B615,[3]Taxonomy!$A:$K,6,)</f>
        <v>#N/A</v>
      </c>
      <c r="T615" t="e">
        <f>VLOOKUP($B615,[3]Taxonomy!$A:$K,7,)</f>
        <v>#N/A</v>
      </c>
      <c r="U615" t="e">
        <f>VLOOKUP($B615,[3]Taxonomy!$A:$K,8,)</f>
        <v>#N/A</v>
      </c>
      <c r="V615" t="e">
        <f>VLOOKUP($B615,[3]Taxonomy!$A:$K,9,)</f>
        <v>#N/A</v>
      </c>
      <c r="W615" t="e">
        <f>VLOOKUP($B615,[3]Taxonomy!$A:$K,10,)</f>
        <v>#N/A</v>
      </c>
      <c r="X615" t="e">
        <f>VLOOKUP($B615,[3]Taxonomy!$A:$K,11,)</f>
        <v>#N/A</v>
      </c>
      <c r="Y615" t="e">
        <f>VLOOKUP($B615,[3]Taxonomy!$A:$K,12,)</f>
        <v>#N/A</v>
      </c>
      <c r="Z615" t="e">
        <f>VLOOKUP($B615,[3]Taxonomy!$A:$K,13,)</f>
        <v>#N/A</v>
      </c>
    </row>
    <row r="616" spans="1:26" hidden="1" x14ac:dyDescent="0.25">
      <c r="A616" t="s">
        <v>1302</v>
      </c>
      <c r="B616" t="s">
        <v>1303</v>
      </c>
      <c r="C616" t="s">
        <v>1299</v>
      </c>
      <c r="D616" t="str">
        <f>VLOOKUP(B616,'[1]important one'!$A:$C,3,)</f>
        <v>DOLI006</v>
      </c>
      <c r="E616">
        <f t="shared" si="4"/>
        <v>1</v>
      </c>
      <c r="O616" t="e">
        <f>VLOOKUP($B616,[3]Taxonomy!$A:$K,2,)</f>
        <v>#N/A</v>
      </c>
      <c r="P616" t="e">
        <f>VLOOKUP($B616,[3]Taxonomy!$A:$K,3,)</f>
        <v>#N/A</v>
      </c>
      <c r="Q616" t="e">
        <f>VLOOKUP($B616,[3]Taxonomy!$A:$K,4,)</f>
        <v>#N/A</v>
      </c>
      <c r="R616" t="e">
        <f>VLOOKUP($B616,[3]Taxonomy!$A:$K,5,)</f>
        <v>#N/A</v>
      </c>
      <c r="S616" t="e">
        <f>VLOOKUP($B616,[3]Taxonomy!$A:$K,6,)</f>
        <v>#N/A</v>
      </c>
      <c r="T616" t="e">
        <f>VLOOKUP($B616,[3]Taxonomy!$A:$K,7,)</f>
        <v>#N/A</v>
      </c>
      <c r="U616" t="e">
        <f>VLOOKUP($B616,[3]Taxonomy!$A:$K,8,)</f>
        <v>#N/A</v>
      </c>
      <c r="V616" t="e">
        <f>VLOOKUP($B616,[3]Taxonomy!$A:$K,9,)</f>
        <v>#N/A</v>
      </c>
      <c r="W616" t="e">
        <f>VLOOKUP($B616,[3]Taxonomy!$A:$K,10,)</f>
        <v>#N/A</v>
      </c>
      <c r="X616" t="e">
        <f>VLOOKUP($B616,[3]Taxonomy!$A:$K,11,)</f>
        <v>#N/A</v>
      </c>
      <c r="Y616" t="e">
        <f>VLOOKUP($B616,[3]Taxonomy!$A:$K,12,)</f>
        <v>#N/A</v>
      </c>
      <c r="Z616" t="e">
        <f>VLOOKUP($B616,[3]Taxonomy!$A:$K,13,)</f>
        <v>#N/A</v>
      </c>
    </row>
    <row r="617" spans="1:26" hidden="1" x14ac:dyDescent="0.25">
      <c r="A617" t="s">
        <v>1304</v>
      </c>
      <c r="B617" t="s">
        <v>1305</v>
      </c>
      <c r="C617" t="s">
        <v>1306</v>
      </c>
      <c r="D617" t="str">
        <f>VLOOKUP(B617,'[1]important one'!$A:$C,3,)</f>
        <v>DOLI010</v>
      </c>
      <c r="E617">
        <f t="shared" si="4"/>
        <v>1</v>
      </c>
      <c r="O617" t="e">
        <f>VLOOKUP($B617,[3]Taxonomy!$A:$K,2,)</f>
        <v>#N/A</v>
      </c>
      <c r="P617" t="e">
        <f>VLOOKUP($B617,[3]Taxonomy!$A:$K,3,)</f>
        <v>#N/A</v>
      </c>
      <c r="Q617" t="e">
        <f>VLOOKUP($B617,[3]Taxonomy!$A:$K,4,)</f>
        <v>#N/A</v>
      </c>
      <c r="R617" t="e">
        <f>VLOOKUP($B617,[3]Taxonomy!$A:$K,5,)</f>
        <v>#N/A</v>
      </c>
      <c r="S617" t="e">
        <f>VLOOKUP($B617,[3]Taxonomy!$A:$K,6,)</f>
        <v>#N/A</v>
      </c>
      <c r="T617" t="e">
        <f>VLOOKUP($B617,[3]Taxonomy!$A:$K,7,)</f>
        <v>#N/A</v>
      </c>
      <c r="U617" t="e">
        <f>VLOOKUP($B617,[3]Taxonomy!$A:$K,8,)</f>
        <v>#N/A</v>
      </c>
      <c r="V617" t="e">
        <f>VLOOKUP($B617,[3]Taxonomy!$A:$K,9,)</f>
        <v>#N/A</v>
      </c>
      <c r="W617" t="e">
        <f>VLOOKUP($B617,[3]Taxonomy!$A:$K,10,)</f>
        <v>#N/A</v>
      </c>
      <c r="X617" t="e">
        <f>VLOOKUP($B617,[3]Taxonomy!$A:$K,11,)</f>
        <v>#N/A</v>
      </c>
      <c r="Y617" t="e">
        <f>VLOOKUP($B617,[3]Taxonomy!$A:$K,12,)</f>
        <v>#N/A</v>
      </c>
      <c r="Z617" t="e">
        <f>VLOOKUP($B617,[3]Taxonomy!$A:$K,13,)</f>
        <v>#N/A</v>
      </c>
    </row>
    <row r="618" spans="1:26" hidden="1" x14ac:dyDescent="0.25">
      <c r="A618" t="s">
        <v>1307</v>
      </c>
      <c r="B618" t="s">
        <v>1308</v>
      </c>
      <c r="C618" t="s">
        <v>1306</v>
      </c>
      <c r="D618" t="str">
        <f>VLOOKUP(B618,'[1]important one'!$A:$C,3,)</f>
        <v>DOLI010</v>
      </c>
      <c r="E618">
        <f t="shared" si="4"/>
        <v>1</v>
      </c>
      <c r="M618" t="s">
        <v>6128</v>
      </c>
      <c r="N618" t="s">
        <v>6129</v>
      </c>
      <c r="O618" t="s">
        <v>6083</v>
      </c>
      <c r="P618" t="s">
        <v>6084</v>
      </c>
      <c r="Q618" t="s">
        <v>6085</v>
      </c>
      <c r="R618" t="s">
        <v>6086</v>
      </c>
      <c r="S618" t="s">
        <v>6094</v>
      </c>
      <c r="T618">
        <v>0</v>
      </c>
      <c r="U618" t="s">
        <v>6130</v>
      </c>
      <c r="V618" t="s">
        <v>6129</v>
      </c>
      <c r="W618">
        <v>0</v>
      </c>
      <c r="X618" t="s">
        <v>6096</v>
      </c>
      <c r="Y618" t="s">
        <v>6097</v>
      </c>
      <c r="Z618" t="e">
        <v>#REF!</v>
      </c>
    </row>
    <row r="619" spans="1:26" hidden="1" x14ac:dyDescent="0.25">
      <c r="A619" t="s">
        <v>1309</v>
      </c>
      <c r="B619" t="s">
        <v>1310</v>
      </c>
      <c r="C619" t="s">
        <v>1311</v>
      </c>
      <c r="D619" t="str">
        <f>VLOOKUP(B619,'[1]important one'!$A:$C,3,)</f>
        <v>DOLI023</v>
      </c>
      <c r="E619">
        <f t="shared" si="4"/>
        <v>1</v>
      </c>
      <c r="O619" t="e">
        <f>VLOOKUP($B619,[3]Taxonomy!$A:$K,2,)</f>
        <v>#N/A</v>
      </c>
      <c r="P619" t="e">
        <f>VLOOKUP($B619,[3]Taxonomy!$A:$K,3,)</f>
        <v>#N/A</v>
      </c>
      <c r="Q619" t="e">
        <f>VLOOKUP($B619,[3]Taxonomy!$A:$K,4,)</f>
        <v>#N/A</v>
      </c>
      <c r="R619" t="e">
        <f>VLOOKUP($B619,[3]Taxonomy!$A:$K,5,)</f>
        <v>#N/A</v>
      </c>
      <c r="S619" t="e">
        <f>VLOOKUP($B619,[3]Taxonomy!$A:$K,6,)</f>
        <v>#N/A</v>
      </c>
      <c r="T619" t="e">
        <f>VLOOKUP($B619,[3]Taxonomy!$A:$K,7,)</f>
        <v>#N/A</v>
      </c>
      <c r="U619" t="e">
        <f>VLOOKUP($B619,[3]Taxonomy!$A:$K,8,)</f>
        <v>#N/A</v>
      </c>
      <c r="V619" t="e">
        <f>VLOOKUP($B619,[3]Taxonomy!$A:$K,9,)</f>
        <v>#N/A</v>
      </c>
      <c r="W619" t="e">
        <f>VLOOKUP($B619,[3]Taxonomy!$A:$K,10,)</f>
        <v>#N/A</v>
      </c>
      <c r="X619" t="e">
        <f>VLOOKUP($B619,[3]Taxonomy!$A:$K,11,)</f>
        <v>#N/A</v>
      </c>
      <c r="Y619" t="e">
        <f>VLOOKUP($B619,[3]Taxonomy!$A:$K,12,)</f>
        <v>#N/A</v>
      </c>
      <c r="Z619" t="e">
        <f>VLOOKUP($B619,[3]Taxonomy!$A:$K,13,)</f>
        <v>#N/A</v>
      </c>
    </row>
    <row r="620" spans="1:26" hidden="1" x14ac:dyDescent="0.25">
      <c r="A620" t="s">
        <v>1312</v>
      </c>
      <c r="B620" t="s">
        <v>1313</v>
      </c>
      <c r="C620" t="s">
        <v>1311</v>
      </c>
      <c r="D620" t="str">
        <f>VLOOKUP(B620,'[1]important one'!$A:$C,3,)</f>
        <v>DOLI023</v>
      </c>
      <c r="E620">
        <f t="shared" si="4"/>
        <v>1</v>
      </c>
      <c r="M620" t="s">
        <v>6131</v>
      </c>
      <c r="N620" t="s">
        <v>6130</v>
      </c>
      <c r="O620" t="s">
        <v>6083</v>
      </c>
      <c r="P620" t="s">
        <v>6084</v>
      </c>
      <c r="Q620" t="s">
        <v>6085</v>
      </c>
      <c r="R620" t="s">
        <v>6086</v>
      </c>
      <c r="S620" t="s">
        <v>6094</v>
      </c>
      <c r="T620">
        <v>0</v>
      </c>
      <c r="U620" t="s">
        <v>6130</v>
      </c>
      <c r="V620">
        <v>0</v>
      </c>
      <c r="W620">
        <v>0</v>
      </c>
      <c r="X620" t="s">
        <v>6104</v>
      </c>
      <c r="Y620" t="s">
        <v>6105</v>
      </c>
      <c r="Z620" t="e">
        <v>#REF!</v>
      </c>
    </row>
    <row r="621" spans="1:26" hidden="1" x14ac:dyDescent="0.25">
      <c r="A621" t="s">
        <v>1314</v>
      </c>
      <c r="B621" t="s">
        <v>1315</v>
      </c>
      <c r="C621" t="s">
        <v>1316</v>
      </c>
      <c r="D621" t="str">
        <f>VLOOKUP(B621,'[1]important one'!$A:$C,3,)</f>
        <v>DOLI026</v>
      </c>
      <c r="E621">
        <f t="shared" si="4"/>
        <v>1</v>
      </c>
      <c r="M621" t="s">
        <v>6132</v>
      </c>
      <c r="N621" t="s">
        <v>6094</v>
      </c>
      <c r="O621" t="s">
        <v>6083</v>
      </c>
      <c r="P621" t="s">
        <v>6084</v>
      </c>
      <c r="Q621" t="s">
        <v>6085</v>
      </c>
      <c r="R621" t="s">
        <v>6086</v>
      </c>
      <c r="S621" t="s">
        <v>6094</v>
      </c>
      <c r="T621">
        <v>0</v>
      </c>
      <c r="U621">
        <v>0</v>
      </c>
      <c r="V621">
        <v>0</v>
      </c>
      <c r="W621">
        <v>0</v>
      </c>
      <c r="X621" t="s">
        <v>6089</v>
      </c>
      <c r="Y621" t="s">
        <v>6090</v>
      </c>
      <c r="Z621" t="e">
        <v>#REF!</v>
      </c>
    </row>
    <row r="622" spans="1:26" hidden="1" x14ac:dyDescent="0.25">
      <c r="A622" t="s">
        <v>1317</v>
      </c>
      <c r="B622" t="s">
        <v>1318</v>
      </c>
      <c r="C622" t="s">
        <v>1316</v>
      </c>
      <c r="D622" t="str">
        <f>VLOOKUP(B622,'[1]important one'!$A:$C,3,)</f>
        <v>DOLI026</v>
      </c>
      <c r="E622">
        <f t="shared" si="4"/>
        <v>1</v>
      </c>
      <c r="M622" t="s">
        <v>6132</v>
      </c>
      <c r="N622" t="s">
        <v>6094</v>
      </c>
      <c r="O622" t="s">
        <v>6083</v>
      </c>
      <c r="P622" t="s">
        <v>6084</v>
      </c>
      <c r="Q622" t="s">
        <v>6085</v>
      </c>
      <c r="R622" t="s">
        <v>6086</v>
      </c>
      <c r="S622" t="s">
        <v>6094</v>
      </c>
      <c r="T622">
        <v>0</v>
      </c>
      <c r="U622">
        <v>0</v>
      </c>
      <c r="V622">
        <v>0</v>
      </c>
      <c r="W622">
        <v>0</v>
      </c>
      <c r="X622" t="s">
        <v>6089</v>
      </c>
      <c r="Y622" t="s">
        <v>6090</v>
      </c>
      <c r="Z622" t="e">
        <v>#REF!</v>
      </c>
    </row>
    <row r="623" spans="1:26" hidden="1" x14ac:dyDescent="0.25">
      <c r="A623" t="s">
        <v>1319</v>
      </c>
      <c r="B623" t="s">
        <v>1320</v>
      </c>
      <c r="C623" t="s">
        <v>1316</v>
      </c>
      <c r="D623" t="str">
        <f>VLOOKUP(B623,'[1]important one'!$A:$C,3,)</f>
        <v>DOLI026</v>
      </c>
      <c r="E623">
        <f t="shared" si="4"/>
        <v>1</v>
      </c>
      <c r="M623" t="s">
        <v>6132</v>
      </c>
      <c r="N623" t="s">
        <v>6094</v>
      </c>
      <c r="O623" t="s">
        <v>6083</v>
      </c>
      <c r="P623" t="s">
        <v>6084</v>
      </c>
      <c r="Q623" t="s">
        <v>6085</v>
      </c>
      <c r="R623" t="s">
        <v>6086</v>
      </c>
      <c r="S623" t="s">
        <v>6094</v>
      </c>
      <c r="T623">
        <v>0</v>
      </c>
      <c r="U623">
        <v>0</v>
      </c>
      <c r="V623">
        <v>0</v>
      </c>
      <c r="W623">
        <v>0</v>
      </c>
      <c r="X623" t="s">
        <v>6089</v>
      </c>
      <c r="Y623" t="s">
        <v>6090</v>
      </c>
      <c r="Z623" t="e">
        <v>#REF!</v>
      </c>
    </row>
    <row r="624" spans="1:26" hidden="1" x14ac:dyDescent="0.25">
      <c r="A624" t="s">
        <v>1321</v>
      </c>
      <c r="B624" t="s">
        <v>1322</v>
      </c>
      <c r="C624" t="s">
        <v>1316</v>
      </c>
      <c r="D624" t="str">
        <f>VLOOKUP(B624,'[1]important one'!$A:$C,3,)</f>
        <v>DOLI026</v>
      </c>
      <c r="E624">
        <f t="shared" si="4"/>
        <v>1</v>
      </c>
      <c r="M624" t="s">
        <v>6132</v>
      </c>
      <c r="N624" t="s">
        <v>6094</v>
      </c>
      <c r="O624" t="s">
        <v>6083</v>
      </c>
      <c r="P624" t="s">
        <v>6084</v>
      </c>
      <c r="Q624" t="s">
        <v>6085</v>
      </c>
      <c r="R624" t="s">
        <v>6086</v>
      </c>
      <c r="S624" t="s">
        <v>6094</v>
      </c>
      <c r="T624">
        <v>0</v>
      </c>
      <c r="U624">
        <v>0</v>
      </c>
      <c r="V624">
        <v>0</v>
      </c>
      <c r="W624">
        <v>0</v>
      </c>
      <c r="X624" t="s">
        <v>6089</v>
      </c>
      <c r="Y624" t="s">
        <v>6090</v>
      </c>
      <c r="Z624" t="e">
        <v>#REF!</v>
      </c>
    </row>
    <row r="625" spans="1:26" hidden="1" x14ac:dyDescent="0.25">
      <c r="A625" t="s">
        <v>1323</v>
      </c>
      <c r="B625" t="s">
        <v>1324</v>
      </c>
      <c r="C625" t="s">
        <v>1325</v>
      </c>
      <c r="D625" t="str">
        <f>VLOOKUP(B625,'[1]important one'!$A:$C,3,)</f>
        <v>DOLI027</v>
      </c>
      <c r="E625">
        <f t="shared" si="4"/>
        <v>1</v>
      </c>
      <c r="M625" t="s">
        <v>6132</v>
      </c>
      <c r="N625" t="s">
        <v>6094</v>
      </c>
      <c r="O625" t="s">
        <v>6083</v>
      </c>
      <c r="P625" t="s">
        <v>6084</v>
      </c>
      <c r="Q625" t="s">
        <v>6085</v>
      </c>
      <c r="R625" t="s">
        <v>6086</v>
      </c>
      <c r="S625" t="s">
        <v>6094</v>
      </c>
      <c r="T625">
        <v>0</v>
      </c>
      <c r="U625">
        <v>0</v>
      </c>
      <c r="V625">
        <v>0</v>
      </c>
      <c r="W625">
        <v>0</v>
      </c>
      <c r="X625" t="s">
        <v>6089</v>
      </c>
      <c r="Y625" t="s">
        <v>6090</v>
      </c>
      <c r="Z625" t="e">
        <v>#REF!</v>
      </c>
    </row>
    <row r="626" spans="1:26" hidden="1" x14ac:dyDescent="0.25">
      <c r="A626" t="s">
        <v>1326</v>
      </c>
      <c r="B626" t="s">
        <v>1327</v>
      </c>
      <c r="C626" t="s">
        <v>1325</v>
      </c>
      <c r="D626" t="str">
        <f>VLOOKUP(B626,'[1]important one'!$A:$C,3,)</f>
        <v>DOLI027</v>
      </c>
      <c r="E626">
        <f t="shared" si="4"/>
        <v>1</v>
      </c>
      <c r="M626" t="s">
        <v>6132</v>
      </c>
      <c r="N626" t="s">
        <v>6094</v>
      </c>
      <c r="O626" t="s">
        <v>6083</v>
      </c>
      <c r="P626" t="s">
        <v>6084</v>
      </c>
      <c r="Q626" t="s">
        <v>6085</v>
      </c>
      <c r="R626" t="s">
        <v>6086</v>
      </c>
      <c r="S626" t="s">
        <v>6094</v>
      </c>
      <c r="T626">
        <v>0</v>
      </c>
      <c r="U626">
        <v>0</v>
      </c>
      <c r="V626">
        <v>0</v>
      </c>
      <c r="W626">
        <v>0</v>
      </c>
      <c r="X626" t="s">
        <v>6089</v>
      </c>
      <c r="Y626" t="s">
        <v>6090</v>
      </c>
      <c r="Z626" t="e">
        <v>#REF!</v>
      </c>
    </row>
    <row r="627" spans="1:26" hidden="1" x14ac:dyDescent="0.25">
      <c r="A627" t="s">
        <v>1328</v>
      </c>
      <c r="B627" t="s">
        <v>1329</v>
      </c>
      <c r="C627" t="s">
        <v>1330</v>
      </c>
      <c r="D627" t="str">
        <f>VLOOKUP(B627,'[1]important one'!$A:$C,3,)</f>
        <v>DOLI036</v>
      </c>
      <c r="E627">
        <f t="shared" si="4"/>
        <v>1</v>
      </c>
      <c r="M627" t="s">
        <v>6132</v>
      </c>
      <c r="N627" t="s">
        <v>6094</v>
      </c>
      <c r="O627" t="s">
        <v>6083</v>
      </c>
      <c r="P627" t="s">
        <v>6084</v>
      </c>
      <c r="Q627" t="s">
        <v>6085</v>
      </c>
      <c r="R627" t="s">
        <v>6086</v>
      </c>
      <c r="S627" t="s">
        <v>6094</v>
      </c>
      <c r="T627">
        <v>0</v>
      </c>
      <c r="U627">
        <v>0</v>
      </c>
      <c r="V627">
        <v>0</v>
      </c>
      <c r="W627">
        <v>0</v>
      </c>
      <c r="X627" t="s">
        <v>6089</v>
      </c>
      <c r="Y627" t="s">
        <v>6090</v>
      </c>
      <c r="Z627" t="e">
        <v>#REF!</v>
      </c>
    </row>
    <row r="628" spans="1:26" hidden="1" x14ac:dyDescent="0.25">
      <c r="A628" t="s">
        <v>1331</v>
      </c>
      <c r="B628" t="s">
        <v>1332</v>
      </c>
      <c r="C628" t="s">
        <v>1333</v>
      </c>
      <c r="D628" t="str">
        <f>VLOOKUP(B628,'[1]important one'!$A:$C,3,)</f>
        <v>GLYP049</v>
      </c>
      <c r="E628">
        <f t="shared" si="4"/>
        <v>1</v>
      </c>
      <c r="M628" t="s">
        <v>6133</v>
      </c>
      <c r="N628" t="s">
        <v>6094</v>
      </c>
      <c r="O628" t="s">
        <v>6083</v>
      </c>
      <c r="P628" t="s">
        <v>6084</v>
      </c>
      <c r="Q628" t="s">
        <v>6085</v>
      </c>
      <c r="R628" t="s">
        <v>6086</v>
      </c>
      <c r="S628" t="s">
        <v>6094</v>
      </c>
      <c r="T628">
        <v>0</v>
      </c>
      <c r="U628">
        <v>0</v>
      </c>
      <c r="V628">
        <v>0</v>
      </c>
      <c r="W628">
        <v>0</v>
      </c>
      <c r="X628" t="s">
        <v>6089</v>
      </c>
      <c r="Y628" t="s">
        <v>6090</v>
      </c>
      <c r="Z628" t="e">
        <v>#REF!</v>
      </c>
    </row>
    <row r="629" spans="1:26" hidden="1" x14ac:dyDescent="0.25">
      <c r="A629" t="s">
        <v>1334</v>
      </c>
      <c r="B629" t="s">
        <v>1335</v>
      </c>
      <c r="C629" t="s">
        <v>1333</v>
      </c>
      <c r="D629" t="str">
        <f>VLOOKUP(B629,'[1]important one'!$A:$C,3,)</f>
        <v>GLYP049</v>
      </c>
      <c r="E629">
        <f t="shared" si="4"/>
        <v>1</v>
      </c>
      <c r="M629" t="s">
        <v>6133</v>
      </c>
      <c r="N629" t="s">
        <v>6134</v>
      </c>
      <c r="O629" t="s">
        <v>6083</v>
      </c>
      <c r="P629" t="s">
        <v>6084</v>
      </c>
      <c r="Q629" t="s">
        <v>6085</v>
      </c>
      <c r="R629" t="s">
        <v>6086</v>
      </c>
      <c r="S629" t="s">
        <v>6094</v>
      </c>
      <c r="T629">
        <v>0</v>
      </c>
      <c r="U629" t="s">
        <v>6134</v>
      </c>
      <c r="V629">
        <v>0</v>
      </c>
      <c r="W629">
        <v>0</v>
      </c>
      <c r="X629" t="s">
        <v>6100</v>
      </c>
      <c r="Y629">
        <v>0</v>
      </c>
      <c r="Z629" t="e">
        <v>#REF!</v>
      </c>
    </row>
    <row r="630" spans="1:26" hidden="1" x14ac:dyDescent="0.25">
      <c r="A630" t="s">
        <v>1336</v>
      </c>
      <c r="B630" t="s">
        <v>1337</v>
      </c>
      <c r="C630" t="s">
        <v>1333</v>
      </c>
      <c r="D630" t="str">
        <f>VLOOKUP(B630,'[1]important one'!$A:$C,3,)</f>
        <v>GLYP049</v>
      </c>
      <c r="E630">
        <f t="shared" si="4"/>
        <v>1</v>
      </c>
      <c r="M630" t="s">
        <v>6133</v>
      </c>
      <c r="N630" t="s">
        <v>6134</v>
      </c>
      <c r="O630" t="s">
        <v>6083</v>
      </c>
      <c r="P630" t="s">
        <v>6084</v>
      </c>
      <c r="Q630" t="s">
        <v>6085</v>
      </c>
      <c r="R630" t="s">
        <v>6086</v>
      </c>
      <c r="S630" t="s">
        <v>6094</v>
      </c>
      <c r="T630">
        <v>0</v>
      </c>
      <c r="U630" t="s">
        <v>6134</v>
      </c>
      <c r="V630">
        <v>0</v>
      </c>
      <c r="W630">
        <v>0</v>
      </c>
      <c r="X630" t="s">
        <v>6100</v>
      </c>
      <c r="Y630">
        <v>0</v>
      </c>
      <c r="Z630" t="e">
        <v>#REF!</v>
      </c>
    </row>
    <row r="631" spans="1:26" hidden="1" x14ac:dyDescent="0.25">
      <c r="A631" t="s">
        <v>1338</v>
      </c>
      <c r="B631" t="s">
        <v>1339</v>
      </c>
      <c r="C631" t="s">
        <v>1333</v>
      </c>
      <c r="D631" t="str">
        <f>VLOOKUP(B631,'[1]important one'!$A:$C,3,)</f>
        <v>GLYP049</v>
      </c>
      <c r="E631">
        <f t="shared" si="4"/>
        <v>1</v>
      </c>
      <c r="M631" t="s">
        <v>6133</v>
      </c>
      <c r="N631" t="s">
        <v>6094</v>
      </c>
      <c r="O631" t="s">
        <v>6083</v>
      </c>
      <c r="P631" t="s">
        <v>6084</v>
      </c>
      <c r="Q631" t="s">
        <v>6085</v>
      </c>
      <c r="R631" t="s">
        <v>6086</v>
      </c>
      <c r="S631" t="s">
        <v>6094</v>
      </c>
      <c r="T631">
        <v>0</v>
      </c>
      <c r="U631">
        <v>0</v>
      </c>
      <c r="V631">
        <v>0</v>
      </c>
      <c r="W631">
        <v>0</v>
      </c>
      <c r="X631" t="s">
        <v>6089</v>
      </c>
      <c r="Y631" t="s">
        <v>6090</v>
      </c>
      <c r="Z631" t="e">
        <v>#REF!</v>
      </c>
    </row>
    <row r="632" spans="1:26" hidden="1" x14ac:dyDescent="0.25">
      <c r="A632" t="s">
        <v>1340</v>
      </c>
      <c r="B632" t="s">
        <v>1341</v>
      </c>
      <c r="C632" t="s">
        <v>1333</v>
      </c>
      <c r="D632" t="str">
        <f>VLOOKUP(B632,'[1]important one'!$A:$C,3,)</f>
        <v>GLYP049</v>
      </c>
      <c r="E632">
        <f t="shared" si="4"/>
        <v>1</v>
      </c>
      <c r="M632">
        <f>VLOOKUP(B632,[4]Sheet1!$C:$E,3,)</f>
        <v>0</v>
      </c>
      <c r="O632" t="e">
        <f>VLOOKUP($B632,[3]Taxonomy!$A:$K,2,)</f>
        <v>#N/A</v>
      </c>
      <c r="P632" t="e">
        <f>VLOOKUP($B632,[3]Taxonomy!$A:$K,3,)</f>
        <v>#N/A</v>
      </c>
      <c r="Q632" t="e">
        <f>VLOOKUP($B632,[3]Taxonomy!$A:$K,4,)</f>
        <v>#N/A</v>
      </c>
      <c r="R632" t="e">
        <f>VLOOKUP($B632,[3]Taxonomy!$A:$K,5,)</f>
        <v>#N/A</v>
      </c>
      <c r="S632" t="e">
        <f>VLOOKUP($B632,[3]Taxonomy!$A:$K,6,)</f>
        <v>#N/A</v>
      </c>
      <c r="T632" t="e">
        <f>VLOOKUP($B632,[3]Taxonomy!$A:$K,7,)</f>
        <v>#N/A</v>
      </c>
      <c r="U632" t="e">
        <f>VLOOKUP($B632,[3]Taxonomy!$A:$K,8,)</f>
        <v>#N/A</v>
      </c>
      <c r="V632" t="e">
        <f>VLOOKUP($B632,[3]Taxonomy!$A:$K,9,)</f>
        <v>#N/A</v>
      </c>
      <c r="W632" t="e">
        <f>VLOOKUP($B632,[3]Taxonomy!$A:$K,10,)</f>
        <v>#N/A</v>
      </c>
      <c r="X632" t="e">
        <f>VLOOKUP($B632,[3]Taxonomy!$A:$K,11,)</f>
        <v>#N/A</v>
      </c>
      <c r="Y632" t="e">
        <f>VLOOKUP($B632,[3]Taxonomy!$A:$K,12,)</f>
        <v>#N/A</v>
      </c>
      <c r="Z632" t="e">
        <f>VLOOKUP($B632,[3]Taxonomy!$A:$K,13,)</f>
        <v>#N/A</v>
      </c>
    </row>
    <row r="633" spans="1:26" hidden="1" x14ac:dyDescent="0.25">
      <c r="A633" t="s">
        <v>1342</v>
      </c>
      <c r="B633" t="s">
        <v>1343</v>
      </c>
      <c r="C633" t="s">
        <v>1344</v>
      </c>
      <c r="D633" t="str">
        <f>VLOOKUP(B633,'[1]important one'!$A:$C,3,)</f>
        <v>GLYP061</v>
      </c>
      <c r="E633">
        <f t="shared" si="4"/>
        <v>1</v>
      </c>
      <c r="O633" t="e">
        <f>VLOOKUP($B633,[3]Taxonomy!$A:$K,2,)</f>
        <v>#N/A</v>
      </c>
      <c r="P633" t="e">
        <f>VLOOKUP($B633,[3]Taxonomy!$A:$K,3,)</f>
        <v>#N/A</v>
      </c>
      <c r="Q633" t="e">
        <f>VLOOKUP($B633,[3]Taxonomy!$A:$K,4,)</f>
        <v>#N/A</v>
      </c>
      <c r="R633" t="e">
        <f>VLOOKUP($B633,[3]Taxonomy!$A:$K,5,)</f>
        <v>#N/A</v>
      </c>
      <c r="S633" t="e">
        <f>VLOOKUP($B633,[3]Taxonomy!$A:$K,6,)</f>
        <v>#N/A</v>
      </c>
      <c r="T633" t="e">
        <f>VLOOKUP($B633,[3]Taxonomy!$A:$K,7,)</f>
        <v>#N/A</v>
      </c>
      <c r="U633" t="e">
        <f>VLOOKUP($B633,[3]Taxonomy!$A:$K,8,)</f>
        <v>#N/A</v>
      </c>
      <c r="V633" t="e">
        <f>VLOOKUP($B633,[3]Taxonomy!$A:$K,9,)</f>
        <v>#N/A</v>
      </c>
      <c r="W633" t="e">
        <f>VLOOKUP($B633,[3]Taxonomy!$A:$K,10,)</f>
        <v>#N/A</v>
      </c>
      <c r="X633" t="e">
        <f>VLOOKUP($B633,[3]Taxonomy!$A:$K,11,)</f>
        <v>#N/A</v>
      </c>
      <c r="Y633" t="e">
        <f>VLOOKUP($B633,[3]Taxonomy!$A:$K,12,)</f>
        <v>#N/A</v>
      </c>
      <c r="Z633" t="e">
        <f>VLOOKUP($B633,[3]Taxonomy!$A:$K,13,)</f>
        <v>#N/A</v>
      </c>
    </row>
    <row r="634" spans="1:26" x14ac:dyDescent="0.25">
      <c r="A634" t="s">
        <v>1345</v>
      </c>
      <c r="B634" t="s">
        <v>1346</v>
      </c>
      <c r="C634" t="s">
        <v>1347</v>
      </c>
      <c r="J634" t="s">
        <v>6067</v>
      </c>
      <c r="K634" t="str">
        <f>VLOOKUP(B634,[5]Rogadinae!$A$1:$G$65536,6,)</f>
        <v>Troporhysipolis (former new genus Hormiinae)</v>
      </c>
      <c r="M634" t="e">
        <f>VLOOKUP(B634,[4]Sheet1!$C:$E,3,)</f>
        <v>#N/A</v>
      </c>
      <c r="O634" t="e">
        <f>VLOOKUP($B634,[3]Taxonomy!$A:$K,2,)</f>
        <v>#N/A</v>
      </c>
      <c r="P634" t="e">
        <f>VLOOKUP($B634,[3]Taxonomy!$A:$K,3,)</f>
        <v>#N/A</v>
      </c>
      <c r="Q634" t="e">
        <f>VLOOKUP($B634,[3]Taxonomy!$A:$K,4,)</f>
        <v>#N/A</v>
      </c>
      <c r="R634" t="e">
        <f>VLOOKUP($B634,[3]Taxonomy!$A:$K,5,)</f>
        <v>#N/A</v>
      </c>
      <c r="S634" t="e">
        <f>VLOOKUP($B634,[3]Taxonomy!$A:$K,6,)</f>
        <v>#N/A</v>
      </c>
      <c r="T634" t="e">
        <f>VLOOKUP($B634,[3]Taxonomy!$A:$K,7,)</f>
        <v>#N/A</v>
      </c>
      <c r="U634" t="e">
        <f>VLOOKUP($B634,[3]Taxonomy!$A:$K,8,)</f>
        <v>#N/A</v>
      </c>
      <c r="V634" t="e">
        <f>VLOOKUP($B634,[3]Taxonomy!$A:$K,9,)</f>
        <v>#N/A</v>
      </c>
      <c r="W634" t="e">
        <f>VLOOKUP($B634,[3]Taxonomy!$A:$K,10,)</f>
        <v>#N/A</v>
      </c>
      <c r="X634" t="e">
        <f>VLOOKUP($B634,[3]Taxonomy!$A:$K,11,)</f>
        <v>#N/A</v>
      </c>
      <c r="Y634" t="e">
        <f>VLOOKUP($B634,[3]Taxonomy!$A:$K,12,)</f>
        <v>#N/A</v>
      </c>
      <c r="Z634" t="e">
        <f>VLOOKUP($B634,[3]Taxonomy!$A:$K,13,)</f>
        <v>#N/A</v>
      </c>
    </row>
    <row r="635" spans="1:26" x14ac:dyDescent="0.25">
      <c r="A635" t="s">
        <v>1348</v>
      </c>
      <c r="B635" t="s">
        <v>1349</v>
      </c>
      <c r="C635" t="s">
        <v>1347</v>
      </c>
      <c r="J635" t="s">
        <v>6067</v>
      </c>
      <c r="K635" t="str">
        <f>VLOOKUP(B635,[5]Rogadinae!$A$1:$G$65536,6,)</f>
        <v>Troporhysipolis (former new genus Hormiinae)</v>
      </c>
      <c r="M635" t="e">
        <f>VLOOKUP(B635,[4]Sheet1!$C:$E,3,)</f>
        <v>#N/A</v>
      </c>
      <c r="O635" t="e">
        <f>VLOOKUP($B635,[3]Taxonomy!$A:$K,2,)</f>
        <v>#N/A</v>
      </c>
      <c r="P635" t="e">
        <f>VLOOKUP($B635,[3]Taxonomy!$A:$K,3,)</f>
        <v>#N/A</v>
      </c>
      <c r="Q635" t="e">
        <f>VLOOKUP($B635,[3]Taxonomy!$A:$K,4,)</f>
        <v>#N/A</v>
      </c>
      <c r="R635" t="e">
        <f>VLOOKUP($B635,[3]Taxonomy!$A:$K,5,)</f>
        <v>#N/A</v>
      </c>
      <c r="S635" t="e">
        <f>VLOOKUP($B635,[3]Taxonomy!$A:$K,6,)</f>
        <v>#N/A</v>
      </c>
      <c r="T635" t="e">
        <f>VLOOKUP($B635,[3]Taxonomy!$A:$K,7,)</f>
        <v>#N/A</v>
      </c>
      <c r="U635" t="e">
        <f>VLOOKUP($B635,[3]Taxonomy!$A:$K,8,)</f>
        <v>#N/A</v>
      </c>
      <c r="V635" t="e">
        <f>VLOOKUP($B635,[3]Taxonomy!$A:$K,9,)</f>
        <v>#N/A</v>
      </c>
      <c r="W635" t="e">
        <f>VLOOKUP($B635,[3]Taxonomy!$A:$K,10,)</f>
        <v>#N/A</v>
      </c>
      <c r="X635" t="e">
        <f>VLOOKUP($B635,[3]Taxonomy!$A:$K,11,)</f>
        <v>#N/A</v>
      </c>
      <c r="Y635" t="e">
        <f>VLOOKUP($B635,[3]Taxonomy!$A:$K,12,)</f>
        <v>#N/A</v>
      </c>
      <c r="Z635" t="e">
        <f>VLOOKUP($B635,[3]Taxonomy!$A:$K,13,)</f>
        <v>#N/A</v>
      </c>
    </row>
    <row r="636" spans="1:26" x14ac:dyDescent="0.25">
      <c r="A636" t="s">
        <v>1350</v>
      </c>
      <c r="B636" t="s">
        <v>1351</v>
      </c>
      <c r="C636" t="s">
        <v>1347</v>
      </c>
      <c r="J636" t="s">
        <v>6067</v>
      </c>
      <c r="K636" t="str">
        <f>VLOOKUP(B636,[5]Rogadinae!$A$1:$G$65536,6,)</f>
        <v>Troporhysipolis (former new genus Hormiinae)</v>
      </c>
      <c r="M636" t="e">
        <f>VLOOKUP(B636,[4]Sheet1!$C:$E,3,)</f>
        <v>#N/A</v>
      </c>
      <c r="O636" t="e">
        <f>VLOOKUP($B636,[3]Taxonomy!$A:$K,2,)</f>
        <v>#N/A</v>
      </c>
      <c r="P636" t="e">
        <f>VLOOKUP($B636,[3]Taxonomy!$A:$K,3,)</f>
        <v>#N/A</v>
      </c>
      <c r="Q636" t="e">
        <f>VLOOKUP($B636,[3]Taxonomy!$A:$K,4,)</f>
        <v>#N/A</v>
      </c>
      <c r="R636" t="e">
        <f>VLOOKUP($B636,[3]Taxonomy!$A:$K,5,)</f>
        <v>#N/A</v>
      </c>
      <c r="S636" t="e">
        <f>VLOOKUP($B636,[3]Taxonomy!$A:$K,6,)</f>
        <v>#N/A</v>
      </c>
      <c r="T636" t="e">
        <f>VLOOKUP($B636,[3]Taxonomy!$A:$K,7,)</f>
        <v>#N/A</v>
      </c>
      <c r="U636" t="e">
        <f>VLOOKUP($B636,[3]Taxonomy!$A:$K,8,)</f>
        <v>#N/A</v>
      </c>
      <c r="V636" t="e">
        <f>VLOOKUP($B636,[3]Taxonomy!$A:$K,9,)</f>
        <v>#N/A</v>
      </c>
      <c r="W636" t="e">
        <f>VLOOKUP($B636,[3]Taxonomy!$A:$K,10,)</f>
        <v>#N/A</v>
      </c>
      <c r="X636" t="e">
        <f>VLOOKUP($B636,[3]Taxonomy!$A:$K,11,)</f>
        <v>#N/A</v>
      </c>
      <c r="Y636" t="e">
        <f>VLOOKUP($B636,[3]Taxonomy!$A:$K,12,)</f>
        <v>#N/A</v>
      </c>
      <c r="Z636" t="e">
        <f>VLOOKUP($B636,[3]Taxonomy!$A:$K,13,)</f>
        <v>#N/A</v>
      </c>
    </row>
    <row r="637" spans="1:26" x14ac:dyDescent="0.25">
      <c r="A637" t="s">
        <v>1352</v>
      </c>
      <c r="B637" t="s">
        <v>1353</v>
      </c>
      <c r="C637" t="s">
        <v>1347</v>
      </c>
      <c r="J637" t="s">
        <v>6067</v>
      </c>
      <c r="K637" t="str">
        <f>VLOOKUP(B637,[5]Rogadinae!$A$1:$G$65536,6,)</f>
        <v>Troporhysipolis (former new genus Hormiinae)</v>
      </c>
      <c r="M637" t="e">
        <f>VLOOKUP(B637,[4]Sheet1!$C:$E,3,)</f>
        <v>#N/A</v>
      </c>
      <c r="O637" t="e">
        <f>VLOOKUP($B637,[3]Taxonomy!$A:$K,2,)</f>
        <v>#N/A</v>
      </c>
      <c r="P637" t="e">
        <f>VLOOKUP($B637,[3]Taxonomy!$A:$K,3,)</f>
        <v>#N/A</v>
      </c>
      <c r="Q637" t="e">
        <f>VLOOKUP($B637,[3]Taxonomy!$A:$K,4,)</f>
        <v>#N/A</v>
      </c>
      <c r="R637" t="e">
        <f>VLOOKUP($B637,[3]Taxonomy!$A:$K,5,)</f>
        <v>#N/A</v>
      </c>
      <c r="S637" t="e">
        <f>VLOOKUP($B637,[3]Taxonomy!$A:$K,6,)</f>
        <v>#N/A</v>
      </c>
      <c r="T637" t="e">
        <f>VLOOKUP($B637,[3]Taxonomy!$A:$K,7,)</f>
        <v>#N/A</v>
      </c>
      <c r="U637" t="e">
        <f>VLOOKUP($B637,[3]Taxonomy!$A:$K,8,)</f>
        <v>#N/A</v>
      </c>
      <c r="V637" t="e">
        <f>VLOOKUP($B637,[3]Taxonomy!$A:$K,9,)</f>
        <v>#N/A</v>
      </c>
      <c r="W637" t="e">
        <f>VLOOKUP($B637,[3]Taxonomy!$A:$K,10,)</f>
        <v>#N/A</v>
      </c>
      <c r="X637" t="e">
        <f>VLOOKUP($B637,[3]Taxonomy!$A:$K,11,)</f>
        <v>#N/A</v>
      </c>
      <c r="Y637" t="e">
        <f>VLOOKUP($B637,[3]Taxonomy!$A:$K,12,)</f>
        <v>#N/A</v>
      </c>
      <c r="Z637" t="e">
        <f>VLOOKUP($B637,[3]Taxonomy!$A:$K,13,)</f>
        <v>#N/A</v>
      </c>
    </row>
    <row r="638" spans="1:26" x14ac:dyDescent="0.25">
      <c r="A638" t="s">
        <v>1354</v>
      </c>
      <c r="B638" t="s">
        <v>1355</v>
      </c>
      <c r="C638" t="s">
        <v>1347</v>
      </c>
      <c r="J638" t="s">
        <v>6067</v>
      </c>
      <c r="K638" t="str">
        <f>VLOOKUP(B638,[5]Rogadinae!$A$1:$G$65536,6,)</f>
        <v>Troporhysipolis (former new genus Hormiinae)</v>
      </c>
      <c r="M638" t="e">
        <f>VLOOKUP(B638,[4]Sheet1!$C:$E,3,)</f>
        <v>#N/A</v>
      </c>
      <c r="O638" t="e">
        <f>VLOOKUP($B638,[3]Taxonomy!$A:$K,2,)</f>
        <v>#N/A</v>
      </c>
      <c r="P638" t="e">
        <f>VLOOKUP($B638,[3]Taxonomy!$A:$K,3,)</f>
        <v>#N/A</v>
      </c>
      <c r="Q638" t="e">
        <f>VLOOKUP($B638,[3]Taxonomy!$A:$K,4,)</f>
        <v>#N/A</v>
      </c>
      <c r="R638" t="e">
        <f>VLOOKUP($B638,[3]Taxonomy!$A:$K,5,)</f>
        <v>#N/A</v>
      </c>
      <c r="S638" t="e">
        <f>VLOOKUP($B638,[3]Taxonomy!$A:$K,6,)</f>
        <v>#N/A</v>
      </c>
      <c r="T638" t="e">
        <f>VLOOKUP($B638,[3]Taxonomy!$A:$K,7,)</f>
        <v>#N/A</v>
      </c>
      <c r="U638" t="e">
        <f>VLOOKUP($B638,[3]Taxonomy!$A:$K,8,)</f>
        <v>#N/A</v>
      </c>
      <c r="V638" t="e">
        <f>VLOOKUP($B638,[3]Taxonomy!$A:$K,9,)</f>
        <v>#N/A</v>
      </c>
      <c r="W638" t="e">
        <f>VLOOKUP($B638,[3]Taxonomy!$A:$K,10,)</f>
        <v>#N/A</v>
      </c>
      <c r="X638" t="e">
        <f>VLOOKUP($B638,[3]Taxonomy!$A:$K,11,)</f>
        <v>#N/A</v>
      </c>
      <c r="Y638" t="e">
        <f>VLOOKUP($B638,[3]Taxonomy!$A:$K,12,)</f>
        <v>#N/A</v>
      </c>
      <c r="Z638" t="e">
        <f>VLOOKUP($B638,[3]Taxonomy!$A:$K,13,)</f>
        <v>#N/A</v>
      </c>
    </row>
    <row r="639" spans="1:26" x14ac:dyDescent="0.25">
      <c r="A639" t="s">
        <v>1356</v>
      </c>
      <c r="B639" t="s">
        <v>1357</v>
      </c>
      <c r="C639" t="s">
        <v>1347</v>
      </c>
      <c r="J639" t="s">
        <v>6067</v>
      </c>
      <c r="K639" t="str">
        <f>VLOOKUP(B639,[5]Rogadinae!$A$1:$G$65536,6,)</f>
        <v>Troporhysipolis (former new genus Hormiinae)</v>
      </c>
      <c r="M639" t="e">
        <f>VLOOKUP(B639,[4]Sheet1!$C:$E,3,)</f>
        <v>#N/A</v>
      </c>
      <c r="O639" t="e">
        <f>VLOOKUP($B639,[3]Taxonomy!$A:$K,2,)</f>
        <v>#N/A</v>
      </c>
      <c r="P639" t="e">
        <f>VLOOKUP($B639,[3]Taxonomy!$A:$K,3,)</f>
        <v>#N/A</v>
      </c>
      <c r="Q639" t="e">
        <f>VLOOKUP($B639,[3]Taxonomy!$A:$K,4,)</f>
        <v>#N/A</v>
      </c>
      <c r="R639" t="e">
        <f>VLOOKUP($B639,[3]Taxonomy!$A:$K,5,)</f>
        <v>#N/A</v>
      </c>
      <c r="S639" t="e">
        <f>VLOOKUP($B639,[3]Taxonomy!$A:$K,6,)</f>
        <v>#N/A</v>
      </c>
      <c r="T639" t="e">
        <f>VLOOKUP($B639,[3]Taxonomy!$A:$K,7,)</f>
        <v>#N/A</v>
      </c>
      <c r="U639" t="e">
        <f>VLOOKUP($B639,[3]Taxonomy!$A:$K,8,)</f>
        <v>#N/A</v>
      </c>
      <c r="V639" t="e">
        <f>VLOOKUP($B639,[3]Taxonomy!$A:$K,9,)</f>
        <v>#N/A</v>
      </c>
      <c r="W639" t="e">
        <f>VLOOKUP($B639,[3]Taxonomy!$A:$K,10,)</f>
        <v>#N/A</v>
      </c>
      <c r="X639" t="e">
        <f>VLOOKUP($B639,[3]Taxonomy!$A:$K,11,)</f>
        <v>#N/A</v>
      </c>
      <c r="Y639" t="e">
        <f>VLOOKUP($B639,[3]Taxonomy!$A:$K,12,)</f>
        <v>#N/A</v>
      </c>
      <c r="Z639" t="e">
        <f>VLOOKUP($B639,[3]Taxonomy!$A:$K,13,)</f>
        <v>#N/A</v>
      </c>
    </row>
    <row r="640" spans="1:26" x14ac:dyDescent="0.25">
      <c r="A640" t="s">
        <v>1358</v>
      </c>
      <c r="B640" t="s">
        <v>1359</v>
      </c>
      <c r="C640" t="s">
        <v>1360</v>
      </c>
      <c r="J640" t="s">
        <v>6065</v>
      </c>
      <c r="K640" t="str">
        <f>VLOOKUP(B640,[5]Rogadinae!$A$1:$G$65536,6,)</f>
        <v>Hormius</v>
      </c>
      <c r="M640" t="e">
        <f>VLOOKUP(B640,[4]Sheet1!$C:$E,3,)</f>
        <v>#N/A</v>
      </c>
      <c r="O640" t="e">
        <f>VLOOKUP($B640,[3]Taxonomy!$A:$K,2,)</f>
        <v>#N/A</v>
      </c>
      <c r="P640" t="e">
        <f>VLOOKUP($B640,[3]Taxonomy!$A:$K,3,)</f>
        <v>#N/A</v>
      </c>
      <c r="Q640" t="e">
        <f>VLOOKUP($B640,[3]Taxonomy!$A:$K,4,)</f>
        <v>#N/A</v>
      </c>
      <c r="R640" t="e">
        <f>VLOOKUP($B640,[3]Taxonomy!$A:$K,5,)</f>
        <v>#N/A</v>
      </c>
      <c r="S640" t="e">
        <f>VLOOKUP($B640,[3]Taxonomy!$A:$K,6,)</f>
        <v>#N/A</v>
      </c>
      <c r="T640" t="e">
        <f>VLOOKUP($B640,[3]Taxonomy!$A:$K,7,)</f>
        <v>#N/A</v>
      </c>
      <c r="U640" t="e">
        <f>VLOOKUP($B640,[3]Taxonomy!$A:$K,8,)</f>
        <v>#N/A</v>
      </c>
      <c r="V640" t="e">
        <f>VLOOKUP($B640,[3]Taxonomy!$A:$K,9,)</f>
        <v>#N/A</v>
      </c>
      <c r="W640" t="e">
        <f>VLOOKUP($B640,[3]Taxonomy!$A:$K,10,)</f>
        <v>#N/A</v>
      </c>
      <c r="X640" t="e">
        <f>VLOOKUP($B640,[3]Taxonomy!$A:$K,11,)</f>
        <v>#N/A</v>
      </c>
      <c r="Y640" t="e">
        <f>VLOOKUP($B640,[3]Taxonomy!$A:$K,12,)</f>
        <v>#N/A</v>
      </c>
      <c r="Z640" t="e">
        <f>VLOOKUP($B640,[3]Taxonomy!$A:$K,13,)</f>
        <v>#N/A</v>
      </c>
    </row>
    <row r="641" spans="1:26" x14ac:dyDescent="0.25">
      <c r="A641" t="s">
        <v>1361</v>
      </c>
      <c r="B641" t="s">
        <v>1362</v>
      </c>
      <c r="C641" t="s">
        <v>1363</v>
      </c>
      <c r="J641" t="s">
        <v>6064</v>
      </c>
      <c r="K641" t="str">
        <f>VLOOKUP(B641,[5]Rogadinae!$A$1:$G$65536,6,)</f>
        <v>Hormiini n. gen. 2</v>
      </c>
      <c r="M641" t="e">
        <f>VLOOKUP(B641,[4]Sheet1!$C:$E,3,)</f>
        <v>#N/A</v>
      </c>
      <c r="O641" t="e">
        <f>VLOOKUP($B641,[3]Taxonomy!$A:$K,2,)</f>
        <v>#N/A</v>
      </c>
      <c r="P641" t="e">
        <f>VLOOKUP($B641,[3]Taxonomy!$A:$K,3,)</f>
        <v>#N/A</v>
      </c>
      <c r="Q641" t="e">
        <f>VLOOKUP($B641,[3]Taxonomy!$A:$K,4,)</f>
        <v>#N/A</v>
      </c>
      <c r="R641" t="e">
        <f>VLOOKUP($B641,[3]Taxonomy!$A:$K,5,)</f>
        <v>#N/A</v>
      </c>
      <c r="S641" t="e">
        <f>VLOOKUP($B641,[3]Taxonomy!$A:$K,6,)</f>
        <v>#N/A</v>
      </c>
      <c r="T641" t="e">
        <f>VLOOKUP($B641,[3]Taxonomy!$A:$K,7,)</f>
        <v>#N/A</v>
      </c>
      <c r="U641" t="e">
        <f>VLOOKUP($B641,[3]Taxonomy!$A:$K,8,)</f>
        <v>#N/A</v>
      </c>
      <c r="V641" t="e">
        <f>VLOOKUP($B641,[3]Taxonomy!$A:$K,9,)</f>
        <v>#N/A</v>
      </c>
      <c r="W641" t="e">
        <f>VLOOKUP($B641,[3]Taxonomy!$A:$K,10,)</f>
        <v>#N/A</v>
      </c>
      <c r="X641" t="e">
        <f>VLOOKUP($B641,[3]Taxonomy!$A:$K,11,)</f>
        <v>#N/A</v>
      </c>
      <c r="Y641" t="e">
        <f>VLOOKUP($B641,[3]Taxonomy!$A:$K,12,)</f>
        <v>#N/A</v>
      </c>
      <c r="Z641" t="e">
        <f>VLOOKUP($B641,[3]Taxonomy!$A:$K,13,)</f>
        <v>#N/A</v>
      </c>
    </row>
    <row r="642" spans="1:26" x14ac:dyDescent="0.25">
      <c r="A642" t="s">
        <v>1364</v>
      </c>
      <c r="B642" t="s">
        <v>1365</v>
      </c>
      <c r="C642" t="s">
        <v>1366</v>
      </c>
      <c r="M642">
        <f>VLOOKUP(B642,[4]Sheet1!$C:$E,3,)</f>
        <v>0</v>
      </c>
      <c r="O642" t="e">
        <f>VLOOKUP($B642,[3]Taxonomy!$A:$K,2,)</f>
        <v>#N/A</v>
      </c>
      <c r="P642" t="e">
        <f>VLOOKUP($B642,[3]Taxonomy!$A:$K,3,)</f>
        <v>#N/A</v>
      </c>
      <c r="Q642" t="e">
        <f>VLOOKUP($B642,[3]Taxonomy!$A:$K,4,)</f>
        <v>#N/A</v>
      </c>
      <c r="R642" t="e">
        <f>VLOOKUP($B642,[3]Taxonomy!$A:$K,5,)</f>
        <v>#N/A</v>
      </c>
      <c r="S642" t="e">
        <f>VLOOKUP($B642,[3]Taxonomy!$A:$K,6,)</f>
        <v>#N/A</v>
      </c>
      <c r="T642" t="e">
        <f>VLOOKUP($B642,[3]Taxonomy!$A:$K,7,)</f>
        <v>#N/A</v>
      </c>
      <c r="U642" t="e">
        <f>VLOOKUP($B642,[3]Taxonomy!$A:$K,8,)</f>
        <v>#N/A</v>
      </c>
      <c r="V642" t="e">
        <f>VLOOKUP($B642,[3]Taxonomy!$A:$K,9,)</f>
        <v>#N/A</v>
      </c>
      <c r="W642" t="e">
        <f>VLOOKUP($B642,[3]Taxonomy!$A:$K,10,)</f>
        <v>#N/A</v>
      </c>
      <c r="X642" t="e">
        <f>VLOOKUP($B642,[3]Taxonomy!$A:$K,11,)</f>
        <v>#N/A</v>
      </c>
      <c r="Y642" t="e">
        <f>VLOOKUP($B642,[3]Taxonomy!$A:$K,12,)</f>
        <v>#N/A</v>
      </c>
      <c r="Z642" t="e">
        <f>VLOOKUP($B642,[3]Taxonomy!$A:$K,13,)</f>
        <v>#N/A</v>
      </c>
    </row>
    <row r="643" spans="1:26" x14ac:dyDescent="0.25">
      <c r="A643" t="s">
        <v>1367</v>
      </c>
      <c r="B643" t="s">
        <v>1368</v>
      </c>
      <c r="C643" t="s">
        <v>1369</v>
      </c>
      <c r="J643" t="e">
        <v>#N/A</v>
      </c>
      <c r="M643">
        <f>VLOOKUP(B643,'[3]Lab Sheet'!$C:$E,3,)</f>
        <v>0</v>
      </c>
      <c r="O643" t="str">
        <f>VLOOKUP($B643,[3]Taxonomy!$A:$K,2,)</f>
        <v>Arthropoda</v>
      </c>
    </row>
    <row r="644" spans="1:26" x14ac:dyDescent="0.25">
      <c r="A644" t="s">
        <v>1370</v>
      </c>
      <c r="B644" t="s">
        <v>1371</v>
      </c>
      <c r="C644" t="s">
        <v>1372</v>
      </c>
      <c r="M644" t="str">
        <f>VLOOKUP(B644,[4]Sheet1!$C:$E,3,)</f>
        <v>BOLD:AAH2047</v>
      </c>
      <c r="O644" t="e">
        <f>VLOOKUP($B644,[3]Taxonomy!$A:$K,2,)</f>
        <v>#N/A</v>
      </c>
      <c r="P644" t="e">
        <f>VLOOKUP($B644,[3]Taxonomy!$A:$K,3,)</f>
        <v>#N/A</v>
      </c>
      <c r="Q644" t="e">
        <f>VLOOKUP($B644,[3]Taxonomy!$A:$K,4,)</f>
        <v>#N/A</v>
      </c>
      <c r="R644" t="e">
        <f>VLOOKUP($B644,[3]Taxonomy!$A:$K,5,)</f>
        <v>#N/A</v>
      </c>
      <c r="S644" t="e">
        <f>VLOOKUP($B644,[3]Taxonomy!$A:$K,6,)</f>
        <v>#N/A</v>
      </c>
      <c r="T644" t="e">
        <f>VLOOKUP($B644,[3]Taxonomy!$A:$K,7,)</f>
        <v>#N/A</v>
      </c>
      <c r="U644" t="e">
        <f>VLOOKUP($B644,[3]Taxonomy!$A:$K,8,)</f>
        <v>#N/A</v>
      </c>
      <c r="V644" t="e">
        <f>VLOOKUP($B644,[3]Taxonomy!$A:$K,9,)</f>
        <v>#N/A</v>
      </c>
      <c r="W644" t="e">
        <f>VLOOKUP($B644,[3]Taxonomy!$A:$K,10,)</f>
        <v>#N/A</v>
      </c>
      <c r="X644" t="e">
        <f>VLOOKUP($B644,[3]Taxonomy!$A:$K,11,)</f>
        <v>#N/A</v>
      </c>
      <c r="Y644" t="e">
        <f>VLOOKUP($B644,[3]Taxonomy!$A:$K,12,)</f>
        <v>#N/A</v>
      </c>
      <c r="Z644" t="e">
        <f>VLOOKUP($B644,[3]Taxonomy!$A:$K,13,)</f>
        <v>#N/A</v>
      </c>
    </row>
    <row r="645" spans="1:26" x14ac:dyDescent="0.25">
      <c r="A645" t="s">
        <v>1373</v>
      </c>
      <c r="B645" t="s">
        <v>1374</v>
      </c>
      <c r="C645" t="s">
        <v>1375</v>
      </c>
      <c r="M645">
        <f>VLOOKUP(B645,[4]Sheet1!$C:$E,3,)</f>
        <v>0</v>
      </c>
      <c r="O645" t="e">
        <f>VLOOKUP($B645,[3]Taxonomy!$A:$K,2,)</f>
        <v>#N/A</v>
      </c>
      <c r="P645" t="e">
        <f>VLOOKUP($B645,[3]Taxonomy!$A:$K,3,)</f>
        <v>#N/A</v>
      </c>
      <c r="Q645" t="e">
        <f>VLOOKUP($B645,[3]Taxonomy!$A:$K,4,)</f>
        <v>#N/A</v>
      </c>
      <c r="R645" t="e">
        <f>VLOOKUP($B645,[3]Taxonomy!$A:$K,5,)</f>
        <v>#N/A</v>
      </c>
      <c r="S645" t="e">
        <f>VLOOKUP($B645,[3]Taxonomy!$A:$K,6,)</f>
        <v>#N/A</v>
      </c>
      <c r="T645" t="e">
        <f>VLOOKUP($B645,[3]Taxonomy!$A:$K,7,)</f>
        <v>#N/A</v>
      </c>
      <c r="U645" t="e">
        <f>VLOOKUP($B645,[3]Taxonomy!$A:$K,8,)</f>
        <v>#N/A</v>
      </c>
      <c r="V645" t="e">
        <f>VLOOKUP($B645,[3]Taxonomy!$A:$K,9,)</f>
        <v>#N/A</v>
      </c>
      <c r="W645" t="e">
        <f>VLOOKUP($B645,[3]Taxonomy!$A:$K,10,)</f>
        <v>#N/A</v>
      </c>
      <c r="X645" t="e">
        <f>VLOOKUP($B645,[3]Taxonomy!$A:$K,11,)</f>
        <v>#N/A</v>
      </c>
      <c r="Y645" t="e">
        <f>VLOOKUP($B645,[3]Taxonomy!$A:$K,12,)</f>
        <v>#N/A</v>
      </c>
      <c r="Z645" t="e">
        <f>VLOOKUP($B645,[3]Taxonomy!$A:$K,13,)</f>
        <v>#N/A</v>
      </c>
    </row>
    <row r="646" spans="1:26" x14ac:dyDescent="0.25">
      <c r="A646" t="s">
        <v>1376</v>
      </c>
      <c r="B646" t="s">
        <v>1377</v>
      </c>
      <c r="C646" t="s">
        <v>1378</v>
      </c>
      <c r="O646" t="e">
        <f>VLOOKUP($B646,[3]Taxonomy!$A:$K,2,)</f>
        <v>#N/A</v>
      </c>
      <c r="P646" t="e">
        <f>VLOOKUP($B646,[3]Taxonomy!$A:$K,3,)</f>
        <v>#N/A</v>
      </c>
      <c r="Q646" t="e">
        <f>VLOOKUP($B646,[3]Taxonomy!$A:$K,4,)</f>
        <v>#N/A</v>
      </c>
      <c r="R646" t="e">
        <f>VLOOKUP($B646,[3]Taxonomy!$A:$K,5,)</f>
        <v>#N/A</v>
      </c>
      <c r="S646" t="e">
        <f>VLOOKUP($B646,[3]Taxonomy!$A:$K,6,)</f>
        <v>#N/A</v>
      </c>
      <c r="T646" t="e">
        <f>VLOOKUP($B646,[3]Taxonomy!$A:$K,7,)</f>
        <v>#N/A</v>
      </c>
      <c r="U646" t="e">
        <f>VLOOKUP($B646,[3]Taxonomy!$A:$K,8,)</f>
        <v>#N/A</v>
      </c>
      <c r="V646" t="e">
        <f>VLOOKUP($B646,[3]Taxonomy!$A:$K,9,)</f>
        <v>#N/A</v>
      </c>
      <c r="W646" t="e">
        <f>VLOOKUP($B646,[3]Taxonomy!$A:$K,10,)</f>
        <v>#N/A</v>
      </c>
      <c r="X646" t="e">
        <f>VLOOKUP($B646,[3]Taxonomy!$A:$K,11,)</f>
        <v>#N/A</v>
      </c>
      <c r="Y646" t="e">
        <f>VLOOKUP($B646,[3]Taxonomy!$A:$K,12,)</f>
        <v>#N/A</v>
      </c>
      <c r="Z646" t="e">
        <f>VLOOKUP($B646,[3]Taxonomy!$A:$K,13,)</f>
        <v>#N/A</v>
      </c>
    </row>
    <row r="647" spans="1:26" x14ac:dyDescent="0.25">
      <c r="A647" t="s">
        <v>1379</v>
      </c>
      <c r="B647" t="s">
        <v>1380</v>
      </c>
      <c r="C647" t="s">
        <v>1381</v>
      </c>
      <c r="O647" t="e">
        <f>VLOOKUP($B647,[3]Taxonomy!$A:$K,2,)</f>
        <v>#N/A</v>
      </c>
      <c r="P647" t="e">
        <f>VLOOKUP($B647,[3]Taxonomy!$A:$K,3,)</f>
        <v>#N/A</v>
      </c>
      <c r="Q647" t="e">
        <f>VLOOKUP($B647,[3]Taxonomy!$A:$K,4,)</f>
        <v>#N/A</v>
      </c>
      <c r="R647" t="e">
        <f>VLOOKUP($B647,[3]Taxonomy!$A:$K,5,)</f>
        <v>#N/A</v>
      </c>
      <c r="S647" t="e">
        <f>VLOOKUP($B647,[3]Taxonomy!$A:$K,6,)</f>
        <v>#N/A</v>
      </c>
      <c r="T647" t="e">
        <f>VLOOKUP($B647,[3]Taxonomy!$A:$K,7,)</f>
        <v>#N/A</v>
      </c>
      <c r="U647" t="e">
        <f>VLOOKUP($B647,[3]Taxonomy!$A:$K,8,)</f>
        <v>#N/A</v>
      </c>
      <c r="V647" t="e">
        <f>VLOOKUP($B647,[3]Taxonomy!$A:$K,9,)</f>
        <v>#N/A</v>
      </c>
      <c r="W647" t="e">
        <f>VLOOKUP($B647,[3]Taxonomy!$A:$K,10,)</f>
        <v>#N/A</v>
      </c>
      <c r="X647" t="e">
        <f>VLOOKUP($B647,[3]Taxonomy!$A:$K,11,)</f>
        <v>#N/A</v>
      </c>
      <c r="Y647" t="e">
        <f>VLOOKUP($B647,[3]Taxonomy!$A:$K,12,)</f>
        <v>#N/A</v>
      </c>
      <c r="Z647" t="e">
        <f>VLOOKUP($B647,[3]Taxonomy!$A:$K,13,)</f>
        <v>#N/A</v>
      </c>
    </row>
    <row r="648" spans="1:26" x14ac:dyDescent="0.25">
      <c r="A648" t="s">
        <v>1382</v>
      </c>
      <c r="B648" t="s">
        <v>1383</v>
      </c>
      <c r="C648" t="s">
        <v>1381</v>
      </c>
      <c r="M648">
        <f>VLOOKUP(B648,[4]Sheet1!$C:$E,3,)</f>
        <v>0</v>
      </c>
      <c r="O648" t="e">
        <f>VLOOKUP($B648,[3]Taxonomy!$A:$K,2,)</f>
        <v>#N/A</v>
      </c>
      <c r="P648" t="e">
        <f>VLOOKUP($B648,[3]Taxonomy!$A:$K,3,)</f>
        <v>#N/A</v>
      </c>
      <c r="Q648" t="e">
        <f>VLOOKUP($B648,[3]Taxonomy!$A:$K,4,)</f>
        <v>#N/A</v>
      </c>
      <c r="R648" t="e">
        <f>VLOOKUP($B648,[3]Taxonomy!$A:$K,5,)</f>
        <v>#N/A</v>
      </c>
      <c r="S648" t="e">
        <f>VLOOKUP($B648,[3]Taxonomy!$A:$K,6,)</f>
        <v>#N/A</v>
      </c>
      <c r="T648" t="e">
        <f>VLOOKUP($B648,[3]Taxonomy!$A:$K,7,)</f>
        <v>#N/A</v>
      </c>
      <c r="U648" t="e">
        <f>VLOOKUP($B648,[3]Taxonomy!$A:$K,8,)</f>
        <v>#N/A</v>
      </c>
      <c r="V648" t="e">
        <f>VLOOKUP($B648,[3]Taxonomy!$A:$K,9,)</f>
        <v>#N/A</v>
      </c>
      <c r="W648" t="e">
        <f>VLOOKUP($B648,[3]Taxonomy!$A:$K,10,)</f>
        <v>#N/A</v>
      </c>
      <c r="X648" t="e">
        <f>VLOOKUP($B648,[3]Taxonomy!$A:$K,11,)</f>
        <v>#N/A</v>
      </c>
      <c r="Y648" t="e">
        <f>VLOOKUP($B648,[3]Taxonomy!$A:$K,12,)</f>
        <v>#N/A</v>
      </c>
      <c r="Z648" t="e">
        <f>VLOOKUP($B648,[3]Taxonomy!$A:$K,13,)</f>
        <v>#N/A</v>
      </c>
    </row>
    <row r="649" spans="1:26" x14ac:dyDescent="0.25">
      <c r="A649" t="s">
        <v>1384</v>
      </c>
      <c r="B649" t="s">
        <v>1385</v>
      </c>
      <c r="C649" t="s">
        <v>1381</v>
      </c>
      <c r="M649">
        <f>VLOOKUP(B649,[4]Sheet1!$C:$E,3,)</f>
        <v>0</v>
      </c>
      <c r="O649" t="e">
        <f>VLOOKUP($B649,[3]Taxonomy!$A:$K,2,)</f>
        <v>#N/A</v>
      </c>
      <c r="P649" t="e">
        <f>VLOOKUP($B649,[3]Taxonomy!$A:$K,3,)</f>
        <v>#N/A</v>
      </c>
      <c r="Q649" t="e">
        <f>VLOOKUP($B649,[3]Taxonomy!$A:$K,4,)</f>
        <v>#N/A</v>
      </c>
      <c r="R649" t="e">
        <f>VLOOKUP($B649,[3]Taxonomy!$A:$K,5,)</f>
        <v>#N/A</v>
      </c>
      <c r="S649" t="e">
        <f>VLOOKUP($B649,[3]Taxonomy!$A:$K,6,)</f>
        <v>#N/A</v>
      </c>
      <c r="T649" t="e">
        <f>VLOOKUP($B649,[3]Taxonomy!$A:$K,7,)</f>
        <v>#N/A</v>
      </c>
      <c r="U649" t="e">
        <f>VLOOKUP($B649,[3]Taxonomy!$A:$K,8,)</f>
        <v>#N/A</v>
      </c>
      <c r="V649" t="e">
        <f>VLOOKUP($B649,[3]Taxonomy!$A:$K,9,)</f>
        <v>#N/A</v>
      </c>
      <c r="W649" t="e">
        <f>VLOOKUP($B649,[3]Taxonomy!$A:$K,10,)</f>
        <v>#N/A</v>
      </c>
      <c r="X649" t="e">
        <f>VLOOKUP($B649,[3]Taxonomy!$A:$K,11,)</f>
        <v>#N/A</v>
      </c>
      <c r="Y649" t="e">
        <f>VLOOKUP($B649,[3]Taxonomy!$A:$K,12,)</f>
        <v>#N/A</v>
      </c>
      <c r="Z649" t="e">
        <f>VLOOKUP($B649,[3]Taxonomy!$A:$K,13,)</f>
        <v>#N/A</v>
      </c>
    </row>
    <row r="650" spans="1:26" x14ac:dyDescent="0.25">
      <c r="A650" t="s">
        <v>1386</v>
      </c>
      <c r="B650" t="s">
        <v>1387</v>
      </c>
      <c r="C650" t="s">
        <v>1381</v>
      </c>
      <c r="M650">
        <f>VLOOKUP(B650,[4]Sheet1!$C:$E,3,)</f>
        <v>0</v>
      </c>
      <c r="O650" t="e">
        <f>VLOOKUP($B650,[3]Taxonomy!$A:$K,2,)</f>
        <v>#N/A</v>
      </c>
      <c r="P650" t="e">
        <f>VLOOKUP($B650,[3]Taxonomy!$A:$K,3,)</f>
        <v>#N/A</v>
      </c>
      <c r="Q650" t="e">
        <f>VLOOKUP($B650,[3]Taxonomy!$A:$K,4,)</f>
        <v>#N/A</v>
      </c>
      <c r="R650" t="e">
        <f>VLOOKUP($B650,[3]Taxonomy!$A:$K,5,)</f>
        <v>#N/A</v>
      </c>
      <c r="S650" t="e">
        <f>VLOOKUP($B650,[3]Taxonomy!$A:$K,6,)</f>
        <v>#N/A</v>
      </c>
      <c r="T650" t="e">
        <f>VLOOKUP($B650,[3]Taxonomy!$A:$K,7,)</f>
        <v>#N/A</v>
      </c>
      <c r="U650" t="e">
        <f>VLOOKUP($B650,[3]Taxonomy!$A:$K,8,)</f>
        <v>#N/A</v>
      </c>
      <c r="V650" t="e">
        <f>VLOOKUP($B650,[3]Taxonomy!$A:$K,9,)</f>
        <v>#N/A</v>
      </c>
      <c r="W650" t="e">
        <f>VLOOKUP($B650,[3]Taxonomy!$A:$K,10,)</f>
        <v>#N/A</v>
      </c>
      <c r="X650" t="e">
        <f>VLOOKUP($B650,[3]Taxonomy!$A:$K,11,)</f>
        <v>#N/A</v>
      </c>
      <c r="Y650" t="e">
        <f>VLOOKUP($B650,[3]Taxonomy!$A:$K,12,)</f>
        <v>#N/A</v>
      </c>
      <c r="Z650" t="e">
        <f>VLOOKUP($B650,[3]Taxonomy!$A:$K,13,)</f>
        <v>#N/A</v>
      </c>
    </row>
    <row r="651" spans="1:26" x14ac:dyDescent="0.25">
      <c r="A651" t="s">
        <v>1388</v>
      </c>
      <c r="B651" t="s">
        <v>1389</v>
      </c>
      <c r="C651" t="s">
        <v>1381</v>
      </c>
      <c r="J651" t="e">
        <v>#N/A</v>
      </c>
      <c r="M651">
        <f>VLOOKUP(B651,'[3]Lab Sheet'!$C:$E,3,)</f>
        <v>0</v>
      </c>
      <c r="O651" t="str">
        <f>VLOOKUP($B651,[3]Taxonomy!$A:$K,2,)</f>
        <v>Arthropoda</v>
      </c>
    </row>
    <row r="652" spans="1:26" x14ac:dyDescent="0.25">
      <c r="A652" t="s">
        <v>1390</v>
      </c>
      <c r="B652" t="s">
        <v>1391</v>
      </c>
      <c r="C652" t="s">
        <v>1392</v>
      </c>
      <c r="M652">
        <f>VLOOKUP(B652,[4]Sheet1!$C:$E,3,)</f>
        <v>0</v>
      </c>
      <c r="O652" t="e">
        <f>VLOOKUP($B652,[3]Taxonomy!$A:$K,2,)</f>
        <v>#N/A</v>
      </c>
      <c r="P652" t="e">
        <f>VLOOKUP($B652,[3]Taxonomy!$A:$K,3,)</f>
        <v>#N/A</v>
      </c>
      <c r="Q652" t="e">
        <f>VLOOKUP($B652,[3]Taxonomy!$A:$K,4,)</f>
        <v>#N/A</v>
      </c>
      <c r="R652" t="e">
        <f>VLOOKUP($B652,[3]Taxonomy!$A:$K,5,)</f>
        <v>#N/A</v>
      </c>
      <c r="S652" t="e">
        <f>VLOOKUP($B652,[3]Taxonomy!$A:$K,6,)</f>
        <v>#N/A</v>
      </c>
      <c r="T652" t="e">
        <f>VLOOKUP($B652,[3]Taxonomy!$A:$K,7,)</f>
        <v>#N/A</v>
      </c>
      <c r="U652" t="e">
        <f>VLOOKUP($B652,[3]Taxonomy!$A:$K,8,)</f>
        <v>#N/A</v>
      </c>
      <c r="V652" t="e">
        <f>VLOOKUP($B652,[3]Taxonomy!$A:$K,9,)</f>
        <v>#N/A</v>
      </c>
      <c r="W652" t="e">
        <f>VLOOKUP($B652,[3]Taxonomy!$A:$K,10,)</f>
        <v>#N/A</v>
      </c>
      <c r="X652" t="e">
        <f>VLOOKUP($B652,[3]Taxonomy!$A:$K,11,)</f>
        <v>#N/A</v>
      </c>
      <c r="Y652" t="e">
        <f>VLOOKUP($B652,[3]Taxonomy!$A:$K,12,)</f>
        <v>#N/A</v>
      </c>
      <c r="Z652" t="e">
        <f>VLOOKUP($B652,[3]Taxonomy!$A:$K,13,)</f>
        <v>#N/A</v>
      </c>
    </row>
    <row r="653" spans="1:26" x14ac:dyDescent="0.25">
      <c r="A653" t="s">
        <v>1393</v>
      </c>
      <c r="B653" t="s">
        <v>1394</v>
      </c>
      <c r="C653" t="s">
        <v>1395</v>
      </c>
      <c r="O653" t="e">
        <f>VLOOKUP($B653,[3]Taxonomy!$A:$K,2,)</f>
        <v>#N/A</v>
      </c>
      <c r="P653" t="e">
        <f>VLOOKUP($B653,[3]Taxonomy!$A:$K,3,)</f>
        <v>#N/A</v>
      </c>
      <c r="Q653" t="e">
        <f>VLOOKUP($B653,[3]Taxonomy!$A:$K,4,)</f>
        <v>#N/A</v>
      </c>
      <c r="R653" t="e">
        <f>VLOOKUP($B653,[3]Taxonomy!$A:$K,5,)</f>
        <v>#N/A</v>
      </c>
      <c r="S653" t="e">
        <f>VLOOKUP($B653,[3]Taxonomy!$A:$K,6,)</f>
        <v>#N/A</v>
      </c>
      <c r="T653" t="e">
        <f>VLOOKUP($B653,[3]Taxonomy!$A:$K,7,)</f>
        <v>#N/A</v>
      </c>
      <c r="U653" t="e">
        <f>VLOOKUP($B653,[3]Taxonomy!$A:$K,8,)</f>
        <v>#N/A</v>
      </c>
      <c r="V653" t="e">
        <f>VLOOKUP($B653,[3]Taxonomy!$A:$K,9,)</f>
        <v>#N/A</v>
      </c>
      <c r="W653" t="e">
        <f>VLOOKUP($B653,[3]Taxonomy!$A:$K,10,)</f>
        <v>#N/A</v>
      </c>
      <c r="X653" t="e">
        <f>VLOOKUP($B653,[3]Taxonomy!$A:$K,11,)</f>
        <v>#N/A</v>
      </c>
      <c r="Y653" t="e">
        <f>VLOOKUP($B653,[3]Taxonomy!$A:$K,12,)</f>
        <v>#N/A</v>
      </c>
      <c r="Z653" t="e">
        <f>VLOOKUP($B653,[3]Taxonomy!$A:$K,13,)</f>
        <v>#N/A</v>
      </c>
    </row>
    <row r="654" spans="1:26" x14ac:dyDescent="0.25">
      <c r="A654" t="s">
        <v>1396</v>
      </c>
      <c r="B654" t="s">
        <v>1397</v>
      </c>
      <c r="C654" t="s">
        <v>1395</v>
      </c>
      <c r="O654" t="e">
        <f>VLOOKUP($B654,[3]Taxonomy!$A:$K,2,)</f>
        <v>#N/A</v>
      </c>
      <c r="P654" t="e">
        <f>VLOOKUP($B654,[3]Taxonomy!$A:$K,3,)</f>
        <v>#N/A</v>
      </c>
      <c r="Q654" t="e">
        <f>VLOOKUP($B654,[3]Taxonomy!$A:$K,4,)</f>
        <v>#N/A</v>
      </c>
      <c r="R654" t="e">
        <f>VLOOKUP($B654,[3]Taxonomy!$A:$K,5,)</f>
        <v>#N/A</v>
      </c>
      <c r="S654" t="e">
        <f>VLOOKUP($B654,[3]Taxonomy!$A:$K,6,)</f>
        <v>#N/A</v>
      </c>
      <c r="T654" t="e">
        <f>VLOOKUP($B654,[3]Taxonomy!$A:$K,7,)</f>
        <v>#N/A</v>
      </c>
      <c r="U654" t="e">
        <f>VLOOKUP($B654,[3]Taxonomy!$A:$K,8,)</f>
        <v>#N/A</v>
      </c>
      <c r="V654" t="e">
        <f>VLOOKUP($B654,[3]Taxonomy!$A:$K,9,)</f>
        <v>#N/A</v>
      </c>
      <c r="W654" t="e">
        <f>VLOOKUP($B654,[3]Taxonomy!$A:$K,10,)</f>
        <v>#N/A</v>
      </c>
      <c r="X654" t="e">
        <f>VLOOKUP($B654,[3]Taxonomy!$A:$K,11,)</f>
        <v>#N/A</v>
      </c>
      <c r="Y654" t="e">
        <f>VLOOKUP($B654,[3]Taxonomy!$A:$K,12,)</f>
        <v>#N/A</v>
      </c>
      <c r="Z654" t="e">
        <f>VLOOKUP($B654,[3]Taxonomy!$A:$K,13,)</f>
        <v>#N/A</v>
      </c>
    </row>
    <row r="655" spans="1:26" x14ac:dyDescent="0.25">
      <c r="A655" t="s">
        <v>1398</v>
      </c>
      <c r="B655" t="s">
        <v>1399</v>
      </c>
      <c r="C655" t="s">
        <v>1395</v>
      </c>
      <c r="O655" t="e">
        <f>VLOOKUP($B655,[3]Taxonomy!$A:$K,2,)</f>
        <v>#N/A</v>
      </c>
      <c r="P655" t="e">
        <f>VLOOKUP($B655,[3]Taxonomy!$A:$K,3,)</f>
        <v>#N/A</v>
      </c>
      <c r="Q655" t="e">
        <f>VLOOKUP($B655,[3]Taxonomy!$A:$K,4,)</f>
        <v>#N/A</v>
      </c>
      <c r="R655" t="e">
        <f>VLOOKUP($B655,[3]Taxonomy!$A:$K,5,)</f>
        <v>#N/A</v>
      </c>
      <c r="S655" t="e">
        <f>VLOOKUP($B655,[3]Taxonomy!$A:$K,6,)</f>
        <v>#N/A</v>
      </c>
      <c r="T655" t="e">
        <f>VLOOKUP($B655,[3]Taxonomy!$A:$K,7,)</f>
        <v>#N/A</v>
      </c>
      <c r="U655" t="e">
        <f>VLOOKUP($B655,[3]Taxonomy!$A:$K,8,)</f>
        <v>#N/A</v>
      </c>
      <c r="V655" t="e">
        <f>VLOOKUP($B655,[3]Taxonomy!$A:$K,9,)</f>
        <v>#N/A</v>
      </c>
      <c r="W655" t="e">
        <f>VLOOKUP($B655,[3]Taxonomy!$A:$K,10,)</f>
        <v>#N/A</v>
      </c>
      <c r="X655" t="e">
        <f>VLOOKUP($B655,[3]Taxonomy!$A:$K,11,)</f>
        <v>#N/A</v>
      </c>
      <c r="Y655" t="e">
        <f>VLOOKUP($B655,[3]Taxonomy!$A:$K,12,)</f>
        <v>#N/A</v>
      </c>
      <c r="Z655" t="e">
        <f>VLOOKUP($B655,[3]Taxonomy!$A:$K,13,)</f>
        <v>#N/A</v>
      </c>
    </row>
    <row r="656" spans="1:26" x14ac:dyDescent="0.25">
      <c r="A656" t="s">
        <v>1400</v>
      </c>
      <c r="B656" t="s">
        <v>1401</v>
      </c>
      <c r="C656" t="s">
        <v>1395</v>
      </c>
      <c r="O656" t="e">
        <f>VLOOKUP($B656,[3]Taxonomy!$A:$K,2,)</f>
        <v>#N/A</v>
      </c>
      <c r="P656" t="e">
        <f>VLOOKUP($B656,[3]Taxonomy!$A:$K,3,)</f>
        <v>#N/A</v>
      </c>
      <c r="Q656" t="e">
        <f>VLOOKUP($B656,[3]Taxonomy!$A:$K,4,)</f>
        <v>#N/A</v>
      </c>
      <c r="R656" t="e">
        <f>VLOOKUP($B656,[3]Taxonomy!$A:$K,5,)</f>
        <v>#N/A</v>
      </c>
      <c r="S656" t="e">
        <f>VLOOKUP($B656,[3]Taxonomy!$A:$K,6,)</f>
        <v>#N/A</v>
      </c>
      <c r="T656" t="e">
        <f>VLOOKUP($B656,[3]Taxonomy!$A:$K,7,)</f>
        <v>#N/A</v>
      </c>
      <c r="U656" t="e">
        <f>VLOOKUP($B656,[3]Taxonomy!$A:$K,8,)</f>
        <v>#N/A</v>
      </c>
      <c r="V656" t="e">
        <f>VLOOKUP($B656,[3]Taxonomy!$A:$K,9,)</f>
        <v>#N/A</v>
      </c>
      <c r="W656" t="e">
        <f>VLOOKUP($B656,[3]Taxonomy!$A:$K,10,)</f>
        <v>#N/A</v>
      </c>
      <c r="X656" t="e">
        <f>VLOOKUP($B656,[3]Taxonomy!$A:$K,11,)</f>
        <v>#N/A</v>
      </c>
      <c r="Y656" t="e">
        <f>VLOOKUP($B656,[3]Taxonomy!$A:$K,12,)</f>
        <v>#N/A</v>
      </c>
      <c r="Z656" t="e">
        <f>VLOOKUP($B656,[3]Taxonomy!$A:$K,13,)</f>
        <v>#N/A</v>
      </c>
    </row>
    <row r="657" spans="1:26" x14ac:dyDescent="0.25">
      <c r="A657" t="s">
        <v>1402</v>
      </c>
      <c r="B657" t="s">
        <v>1403</v>
      </c>
      <c r="C657" t="s">
        <v>1395</v>
      </c>
      <c r="O657" t="e">
        <f>VLOOKUP($B657,[3]Taxonomy!$A:$K,2,)</f>
        <v>#N/A</v>
      </c>
      <c r="P657" t="e">
        <f>VLOOKUP($B657,[3]Taxonomy!$A:$K,3,)</f>
        <v>#N/A</v>
      </c>
      <c r="Q657" t="e">
        <f>VLOOKUP($B657,[3]Taxonomy!$A:$K,4,)</f>
        <v>#N/A</v>
      </c>
      <c r="R657" t="e">
        <f>VLOOKUP($B657,[3]Taxonomy!$A:$K,5,)</f>
        <v>#N/A</v>
      </c>
      <c r="S657" t="e">
        <f>VLOOKUP($B657,[3]Taxonomy!$A:$K,6,)</f>
        <v>#N/A</v>
      </c>
      <c r="T657" t="e">
        <f>VLOOKUP($B657,[3]Taxonomy!$A:$K,7,)</f>
        <v>#N/A</v>
      </c>
      <c r="U657" t="e">
        <f>VLOOKUP($B657,[3]Taxonomy!$A:$K,8,)</f>
        <v>#N/A</v>
      </c>
      <c r="V657" t="e">
        <f>VLOOKUP($B657,[3]Taxonomy!$A:$K,9,)</f>
        <v>#N/A</v>
      </c>
      <c r="W657" t="e">
        <f>VLOOKUP($B657,[3]Taxonomy!$A:$K,10,)</f>
        <v>#N/A</v>
      </c>
      <c r="X657" t="e">
        <f>VLOOKUP($B657,[3]Taxonomy!$A:$K,11,)</f>
        <v>#N/A</v>
      </c>
      <c r="Y657" t="e">
        <f>VLOOKUP($B657,[3]Taxonomy!$A:$K,12,)</f>
        <v>#N/A</v>
      </c>
      <c r="Z657" t="e">
        <f>VLOOKUP($B657,[3]Taxonomy!$A:$K,13,)</f>
        <v>#N/A</v>
      </c>
    </row>
    <row r="658" spans="1:26" x14ac:dyDescent="0.25">
      <c r="A658" t="s">
        <v>1404</v>
      </c>
      <c r="B658" t="s">
        <v>1405</v>
      </c>
      <c r="C658" t="s">
        <v>1395</v>
      </c>
      <c r="O658" t="e">
        <f>VLOOKUP($B658,[3]Taxonomy!$A:$K,2,)</f>
        <v>#N/A</v>
      </c>
      <c r="P658" t="e">
        <f>VLOOKUP($B658,[3]Taxonomy!$A:$K,3,)</f>
        <v>#N/A</v>
      </c>
      <c r="Q658" t="e">
        <f>VLOOKUP($B658,[3]Taxonomy!$A:$K,4,)</f>
        <v>#N/A</v>
      </c>
      <c r="R658" t="e">
        <f>VLOOKUP($B658,[3]Taxonomy!$A:$K,5,)</f>
        <v>#N/A</v>
      </c>
      <c r="S658" t="e">
        <f>VLOOKUP($B658,[3]Taxonomy!$A:$K,6,)</f>
        <v>#N/A</v>
      </c>
      <c r="T658" t="e">
        <f>VLOOKUP($B658,[3]Taxonomy!$A:$K,7,)</f>
        <v>#N/A</v>
      </c>
      <c r="U658" t="e">
        <f>VLOOKUP($B658,[3]Taxonomy!$A:$K,8,)</f>
        <v>#N/A</v>
      </c>
      <c r="V658" t="e">
        <f>VLOOKUP($B658,[3]Taxonomy!$A:$K,9,)</f>
        <v>#N/A</v>
      </c>
      <c r="W658" t="e">
        <f>VLOOKUP($B658,[3]Taxonomy!$A:$K,10,)</f>
        <v>#N/A</v>
      </c>
      <c r="X658" t="e">
        <f>VLOOKUP($B658,[3]Taxonomy!$A:$K,11,)</f>
        <v>#N/A</v>
      </c>
      <c r="Y658" t="e">
        <f>VLOOKUP($B658,[3]Taxonomy!$A:$K,12,)</f>
        <v>#N/A</v>
      </c>
      <c r="Z658" t="e">
        <f>VLOOKUP($B658,[3]Taxonomy!$A:$K,13,)</f>
        <v>#N/A</v>
      </c>
    </row>
    <row r="659" spans="1:26" x14ac:dyDescent="0.25">
      <c r="A659" t="s">
        <v>1406</v>
      </c>
      <c r="B659" t="s">
        <v>1407</v>
      </c>
      <c r="C659" t="s">
        <v>1395</v>
      </c>
      <c r="O659" t="e">
        <f>VLOOKUP($B659,[3]Taxonomy!$A:$K,2,)</f>
        <v>#N/A</v>
      </c>
      <c r="P659" t="e">
        <f>VLOOKUP($B659,[3]Taxonomy!$A:$K,3,)</f>
        <v>#N/A</v>
      </c>
      <c r="Q659" t="e">
        <f>VLOOKUP($B659,[3]Taxonomy!$A:$K,4,)</f>
        <v>#N/A</v>
      </c>
      <c r="R659" t="e">
        <f>VLOOKUP($B659,[3]Taxonomy!$A:$K,5,)</f>
        <v>#N/A</v>
      </c>
      <c r="S659" t="e">
        <f>VLOOKUP($B659,[3]Taxonomy!$A:$K,6,)</f>
        <v>#N/A</v>
      </c>
      <c r="T659" t="e">
        <f>VLOOKUP($B659,[3]Taxonomy!$A:$K,7,)</f>
        <v>#N/A</v>
      </c>
      <c r="U659" t="e">
        <f>VLOOKUP($B659,[3]Taxonomy!$A:$K,8,)</f>
        <v>#N/A</v>
      </c>
      <c r="V659" t="e">
        <f>VLOOKUP($B659,[3]Taxonomy!$A:$K,9,)</f>
        <v>#N/A</v>
      </c>
      <c r="W659" t="e">
        <f>VLOOKUP($B659,[3]Taxonomy!$A:$K,10,)</f>
        <v>#N/A</v>
      </c>
      <c r="X659" t="e">
        <f>VLOOKUP($B659,[3]Taxonomy!$A:$K,11,)</f>
        <v>#N/A</v>
      </c>
      <c r="Y659" t="e">
        <f>VLOOKUP($B659,[3]Taxonomy!$A:$K,12,)</f>
        <v>#N/A</v>
      </c>
      <c r="Z659" t="e">
        <f>VLOOKUP($B659,[3]Taxonomy!$A:$K,13,)</f>
        <v>#N/A</v>
      </c>
    </row>
    <row r="660" spans="1:26" x14ac:dyDescent="0.25">
      <c r="A660" t="s">
        <v>1408</v>
      </c>
      <c r="B660" t="s">
        <v>1409</v>
      </c>
      <c r="C660" t="s">
        <v>1395</v>
      </c>
      <c r="O660" t="e">
        <f>VLOOKUP($B660,[3]Taxonomy!$A:$K,2,)</f>
        <v>#N/A</v>
      </c>
      <c r="P660" t="e">
        <f>VLOOKUP($B660,[3]Taxonomy!$A:$K,3,)</f>
        <v>#N/A</v>
      </c>
      <c r="Q660" t="e">
        <f>VLOOKUP($B660,[3]Taxonomy!$A:$K,4,)</f>
        <v>#N/A</v>
      </c>
      <c r="R660" t="e">
        <f>VLOOKUP($B660,[3]Taxonomy!$A:$K,5,)</f>
        <v>#N/A</v>
      </c>
      <c r="S660" t="e">
        <f>VLOOKUP($B660,[3]Taxonomy!$A:$K,6,)</f>
        <v>#N/A</v>
      </c>
      <c r="T660" t="e">
        <f>VLOOKUP($B660,[3]Taxonomy!$A:$K,7,)</f>
        <v>#N/A</v>
      </c>
      <c r="U660" t="e">
        <f>VLOOKUP($B660,[3]Taxonomy!$A:$K,8,)</f>
        <v>#N/A</v>
      </c>
      <c r="V660" t="e">
        <f>VLOOKUP($B660,[3]Taxonomy!$A:$K,9,)</f>
        <v>#N/A</v>
      </c>
      <c r="W660" t="e">
        <f>VLOOKUP($B660,[3]Taxonomy!$A:$K,10,)</f>
        <v>#N/A</v>
      </c>
      <c r="X660" t="e">
        <f>VLOOKUP($B660,[3]Taxonomy!$A:$K,11,)</f>
        <v>#N/A</v>
      </c>
      <c r="Y660" t="e">
        <f>VLOOKUP($B660,[3]Taxonomy!$A:$K,12,)</f>
        <v>#N/A</v>
      </c>
      <c r="Z660" t="e">
        <f>VLOOKUP($B660,[3]Taxonomy!$A:$K,13,)</f>
        <v>#N/A</v>
      </c>
    </row>
    <row r="661" spans="1:26" x14ac:dyDescent="0.25">
      <c r="A661" t="s">
        <v>1410</v>
      </c>
      <c r="B661" t="s">
        <v>1411</v>
      </c>
      <c r="C661" t="s">
        <v>1395</v>
      </c>
      <c r="O661" t="e">
        <f>VLOOKUP($B661,[3]Taxonomy!$A:$K,2,)</f>
        <v>#N/A</v>
      </c>
      <c r="P661" t="e">
        <f>VLOOKUP($B661,[3]Taxonomy!$A:$K,3,)</f>
        <v>#N/A</v>
      </c>
      <c r="Q661" t="e">
        <f>VLOOKUP($B661,[3]Taxonomy!$A:$K,4,)</f>
        <v>#N/A</v>
      </c>
      <c r="R661" t="e">
        <f>VLOOKUP($B661,[3]Taxonomy!$A:$K,5,)</f>
        <v>#N/A</v>
      </c>
      <c r="S661" t="e">
        <f>VLOOKUP($B661,[3]Taxonomy!$A:$K,6,)</f>
        <v>#N/A</v>
      </c>
      <c r="T661" t="e">
        <f>VLOOKUP($B661,[3]Taxonomy!$A:$K,7,)</f>
        <v>#N/A</v>
      </c>
      <c r="U661" t="e">
        <f>VLOOKUP($B661,[3]Taxonomy!$A:$K,8,)</f>
        <v>#N/A</v>
      </c>
      <c r="V661" t="e">
        <f>VLOOKUP($B661,[3]Taxonomy!$A:$K,9,)</f>
        <v>#N/A</v>
      </c>
      <c r="W661" t="e">
        <f>VLOOKUP($B661,[3]Taxonomy!$A:$K,10,)</f>
        <v>#N/A</v>
      </c>
      <c r="X661" t="e">
        <f>VLOOKUP($B661,[3]Taxonomy!$A:$K,11,)</f>
        <v>#N/A</v>
      </c>
      <c r="Y661" t="e">
        <f>VLOOKUP($B661,[3]Taxonomy!$A:$K,12,)</f>
        <v>#N/A</v>
      </c>
      <c r="Z661" t="e">
        <f>VLOOKUP($B661,[3]Taxonomy!$A:$K,13,)</f>
        <v>#N/A</v>
      </c>
    </row>
    <row r="662" spans="1:26" x14ac:dyDescent="0.25">
      <c r="A662" t="s">
        <v>1412</v>
      </c>
      <c r="B662" t="s">
        <v>1413</v>
      </c>
      <c r="C662" t="s">
        <v>1395</v>
      </c>
      <c r="O662" t="e">
        <f>VLOOKUP($B662,[3]Taxonomy!$A:$K,2,)</f>
        <v>#N/A</v>
      </c>
      <c r="P662" t="e">
        <f>VLOOKUP($B662,[3]Taxonomy!$A:$K,3,)</f>
        <v>#N/A</v>
      </c>
      <c r="Q662" t="e">
        <f>VLOOKUP($B662,[3]Taxonomy!$A:$K,4,)</f>
        <v>#N/A</v>
      </c>
      <c r="R662" t="e">
        <f>VLOOKUP($B662,[3]Taxonomy!$A:$K,5,)</f>
        <v>#N/A</v>
      </c>
      <c r="S662" t="e">
        <f>VLOOKUP($B662,[3]Taxonomy!$A:$K,6,)</f>
        <v>#N/A</v>
      </c>
      <c r="T662" t="e">
        <f>VLOOKUP($B662,[3]Taxonomy!$A:$K,7,)</f>
        <v>#N/A</v>
      </c>
      <c r="U662" t="e">
        <f>VLOOKUP($B662,[3]Taxonomy!$A:$K,8,)</f>
        <v>#N/A</v>
      </c>
      <c r="V662" t="e">
        <f>VLOOKUP($B662,[3]Taxonomy!$A:$K,9,)</f>
        <v>#N/A</v>
      </c>
      <c r="W662" t="e">
        <f>VLOOKUP($B662,[3]Taxonomy!$A:$K,10,)</f>
        <v>#N/A</v>
      </c>
      <c r="X662" t="e">
        <f>VLOOKUP($B662,[3]Taxonomy!$A:$K,11,)</f>
        <v>#N/A</v>
      </c>
      <c r="Y662" t="e">
        <f>VLOOKUP($B662,[3]Taxonomy!$A:$K,12,)</f>
        <v>#N/A</v>
      </c>
      <c r="Z662" t="e">
        <f>VLOOKUP($B662,[3]Taxonomy!$A:$K,13,)</f>
        <v>#N/A</v>
      </c>
    </row>
    <row r="663" spans="1:26" x14ac:dyDescent="0.25">
      <c r="A663" t="s">
        <v>1414</v>
      </c>
      <c r="B663" t="s">
        <v>1415</v>
      </c>
      <c r="C663" t="s">
        <v>1395</v>
      </c>
      <c r="O663" t="e">
        <f>VLOOKUP($B663,[3]Taxonomy!$A:$K,2,)</f>
        <v>#N/A</v>
      </c>
      <c r="P663" t="e">
        <f>VLOOKUP($B663,[3]Taxonomy!$A:$K,3,)</f>
        <v>#N/A</v>
      </c>
      <c r="Q663" t="e">
        <f>VLOOKUP($B663,[3]Taxonomy!$A:$K,4,)</f>
        <v>#N/A</v>
      </c>
      <c r="R663" t="e">
        <f>VLOOKUP($B663,[3]Taxonomy!$A:$K,5,)</f>
        <v>#N/A</v>
      </c>
      <c r="S663" t="e">
        <f>VLOOKUP($B663,[3]Taxonomy!$A:$K,6,)</f>
        <v>#N/A</v>
      </c>
      <c r="T663" t="e">
        <f>VLOOKUP($B663,[3]Taxonomy!$A:$K,7,)</f>
        <v>#N/A</v>
      </c>
      <c r="U663" t="e">
        <f>VLOOKUP($B663,[3]Taxonomy!$A:$K,8,)</f>
        <v>#N/A</v>
      </c>
      <c r="V663" t="e">
        <f>VLOOKUP($B663,[3]Taxonomy!$A:$K,9,)</f>
        <v>#N/A</v>
      </c>
      <c r="W663" t="e">
        <f>VLOOKUP($B663,[3]Taxonomy!$A:$K,10,)</f>
        <v>#N/A</v>
      </c>
      <c r="X663" t="e">
        <f>VLOOKUP($B663,[3]Taxonomy!$A:$K,11,)</f>
        <v>#N/A</v>
      </c>
      <c r="Y663" t="e">
        <f>VLOOKUP($B663,[3]Taxonomy!$A:$K,12,)</f>
        <v>#N/A</v>
      </c>
      <c r="Z663" t="e">
        <f>VLOOKUP($B663,[3]Taxonomy!$A:$K,13,)</f>
        <v>#N/A</v>
      </c>
    </row>
    <row r="664" spans="1:26" x14ac:dyDescent="0.25">
      <c r="A664" t="s">
        <v>1416</v>
      </c>
      <c r="B664" t="s">
        <v>1417</v>
      </c>
      <c r="C664" t="s">
        <v>1395</v>
      </c>
      <c r="M664" t="str">
        <f>VLOOKUP(B664,[4]Sheet1!$C:$E,3,)</f>
        <v>BOLD:AAH2030</v>
      </c>
      <c r="O664" t="e">
        <f>VLOOKUP($B664,[3]Taxonomy!$A:$K,2,)</f>
        <v>#N/A</v>
      </c>
      <c r="P664" t="e">
        <f>VLOOKUP($B664,[3]Taxonomy!$A:$K,3,)</f>
        <v>#N/A</v>
      </c>
      <c r="Q664" t="e">
        <f>VLOOKUP($B664,[3]Taxonomy!$A:$K,4,)</f>
        <v>#N/A</v>
      </c>
      <c r="R664" t="e">
        <f>VLOOKUP($B664,[3]Taxonomy!$A:$K,5,)</f>
        <v>#N/A</v>
      </c>
      <c r="S664" t="e">
        <f>VLOOKUP($B664,[3]Taxonomy!$A:$K,6,)</f>
        <v>#N/A</v>
      </c>
      <c r="T664" t="e">
        <f>VLOOKUP($B664,[3]Taxonomy!$A:$K,7,)</f>
        <v>#N/A</v>
      </c>
      <c r="U664" t="e">
        <f>VLOOKUP($B664,[3]Taxonomy!$A:$K,8,)</f>
        <v>#N/A</v>
      </c>
      <c r="V664" t="e">
        <f>VLOOKUP($B664,[3]Taxonomy!$A:$K,9,)</f>
        <v>#N/A</v>
      </c>
      <c r="W664" t="e">
        <f>VLOOKUP($B664,[3]Taxonomy!$A:$K,10,)</f>
        <v>#N/A</v>
      </c>
      <c r="X664" t="e">
        <f>VLOOKUP($B664,[3]Taxonomy!$A:$K,11,)</f>
        <v>#N/A</v>
      </c>
      <c r="Y664" t="e">
        <f>VLOOKUP($B664,[3]Taxonomy!$A:$K,12,)</f>
        <v>#N/A</v>
      </c>
      <c r="Z664" t="e">
        <f>VLOOKUP($B664,[3]Taxonomy!$A:$K,13,)</f>
        <v>#N/A</v>
      </c>
    </row>
    <row r="665" spans="1:26" x14ac:dyDescent="0.25">
      <c r="A665" t="s">
        <v>1418</v>
      </c>
      <c r="B665" t="s">
        <v>1419</v>
      </c>
      <c r="C665" t="s">
        <v>1395</v>
      </c>
      <c r="M665" t="str">
        <f>VLOOKUP(B665,[4]Sheet1!$C:$E,3,)</f>
        <v>BOLD:AAH2030</v>
      </c>
      <c r="O665" t="e">
        <f>VLOOKUP($B665,[3]Taxonomy!$A:$K,2,)</f>
        <v>#N/A</v>
      </c>
      <c r="P665" t="e">
        <f>VLOOKUP($B665,[3]Taxonomy!$A:$K,3,)</f>
        <v>#N/A</v>
      </c>
      <c r="Q665" t="e">
        <f>VLOOKUP($B665,[3]Taxonomy!$A:$K,4,)</f>
        <v>#N/A</v>
      </c>
      <c r="R665" t="e">
        <f>VLOOKUP($B665,[3]Taxonomy!$A:$K,5,)</f>
        <v>#N/A</v>
      </c>
      <c r="S665" t="e">
        <f>VLOOKUP($B665,[3]Taxonomy!$A:$K,6,)</f>
        <v>#N/A</v>
      </c>
      <c r="T665" t="e">
        <f>VLOOKUP($B665,[3]Taxonomy!$A:$K,7,)</f>
        <v>#N/A</v>
      </c>
      <c r="U665" t="e">
        <f>VLOOKUP($B665,[3]Taxonomy!$A:$K,8,)</f>
        <v>#N/A</v>
      </c>
      <c r="V665" t="e">
        <f>VLOOKUP($B665,[3]Taxonomy!$A:$K,9,)</f>
        <v>#N/A</v>
      </c>
      <c r="W665" t="e">
        <f>VLOOKUP($B665,[3]Taxonomy!$A:$K,10,)</f>
        <v>#N/A</v>
      </c>
      <c r="X665" t="e">
        <f>VLOOKUP($B665,[3]Taxonomy!$A:$K,11,)</f>
        <v>#N/A</v>
      </c>
      <c r="Y665" t="e">
        <f>VLOOKUP($B665,[3]Taxonomy!$A:$K,12,)</f>
        <v>#N/A</v>
      </c>
      <c r="Z665" t="e">
        <f>VLOOKUP($B665,[3]Taxonomy!$A:$K,13,)</f>
        <v>#N/A</v>
      </c>
    </row>
    <row r="666" spans="1:26" x14ac:dyDescent="0.25">
      <c r="A666" t="s">
        <v>1420</v>
      </c>
      <c r="B666" t="s">
        <v>1421</v>
      </c>
      <c r="C666" t="s">
        <v>1395</v>
      </c>
      <c r="M666" t="str">
        <f>VLOOKUP(B666,[4]Sheet1!$C:$E,3,)</f>
        <v>BOLD:AAH2030</v>
      </c>
      <c r="O666" t="e">
        <f>VLOOKUP($B666,[3]Taxonomy!$A:$K,2,)</f>
        <v>#N/A</v>
      </c>
      <c r="P666" t="e">
        <f>VLOOKUP($B666,[3]Taxonomy!$A:$K,3,)</f>
        <v>#N/A</v>
      </c>
      <c r="Q666" t="e">
        <f>VLOOKUP($B666,[3]Taxonomy!$A:$K,4,)</f>
        <v>#N/A</v>
      </c>
      <c r="R666" t="e">
        <f>VLOOKUP($B666,[3]Taxonomy!$A:$K,5,)</f>
        <v>#N/A</v>
      </c>
      <c r="S666" t="e">
        <f>VLOOKUP($B666,[3]Taxonomy!$A:$K,6,)</f>
        <v>#N/A</v>
      </c>
      <c r="T666" t="e">
        <f>VLOOKUP($B666,[3]Taxonomy!$A:$K,7,)</f>
        <v>#N/A</v>
      </c>
      <c r="U666" t="e">
        <f>VLOOKUP($B666,[3]Taxonomy!$A:$K,8,)</f>
        <v>#N/A</v>
      </c>
      <c r="V666" t="e">
        <f>VLOOKUP($B666,[3]Taxonomy!$A:$K,9,)</f>
        <v>#N/A</v>
      </c>
      <c r="W666" t="e">
        <f>VLOOKUP($B666,[3]Taxonomy!$A:$K,10,)</f>
        <v>#N/A</v>
      </c>
      <c r="X666" t="e">
        <f>VLOOKUP($B666,[3]Taxonomy!$A:$K,11,)</f>
        <v>#N/A</v>
      </c>
      <c r="Y666" t="e">
        <f>VLOOKUP($B666,[3]Taxonomy!$A:$K,12,)</f>
        <v>#N/A</v>
      </c>
      <c r="Z666" t="e">
        <f>VLOOKUP($B666,[3]Taxonomy!$A:$K,13,)</f>
        <v>#N/A</v>
      </c>
    </row>
    <row r="667" spans="1:26" x14ac:dyDescent="0.25">
      <c r="A667" t="s">
        <v>1422</v>
      </c>
      <c r="B667" t="s">
        <v>1423</v>
      </c>
      <c r="C667" t="s">
        <v>1395</v>
      </c>
      <c r="M667">
        <f>VLOOKUP(B667,[4]Sheet1!$C:$E,3,)</f>
        <v>0</v>
      </c>
      <c r="O667" t="e">
        <f>VLOOKUP($B667,[3]Taxonomy!$A:$K,2,)</f>
        <v>#N/A</v>
      </c>
      <c r="P667" t="e">
        <f>VLOOKUP($B667,[3]Taxonomy!$A:$K,3,)</f>
        <v>#N/A</v>
      </c>
      <c r="Q667" t="e">
        <f>VLOOKUP($B667,[3]Taxonomy!$A:$K,4,)</f>
        <v>#N/A</v>
      </c>
      <c r="R667" t="e">
        <f>VLOOKUP($B667,[3]Taxonomy!$A:$K,5,)</f>
        <v>#N/A</v>
      </c>
      <c r="S667" t="e">
        <f>VLOOKUP($B667,[3]Taxonomy!$A:$K,6,)</f>
        <v>#N/A</v>
      </c>
      <c r="T667" t="e">
        <f>VLOOKUP($B667,[3]Taxonomy!$A:$K,7,)</f>
        <v>#N/A</v>
      </c>
      <c r="U667" t="e">
        <f>VLOOKUP($B667,[3]Taxonomy!$A:$K,8,)</f>
        <v>#N/A</v>
      </c>
      <c r="V667" t="e">
        <f>VLOOKUP($B667,[3]Taxonomy!$A:$K,9,)</f>
        <v>#N/A</v>
      </c>
      <c r="W667" t="e">
        <f>VLOOKUP($B667,[3]Taxonomy!$A:$K,10,)</f>
        <v>#N/A</v>
      </c>
      <c r="X667" t="e">
        <f>VLOOKUP($B667,[3]Taxonomy!$A:$K,11,)</f>
        <v>#N/A</v>
      </c>
      <c r="Y667" t="e">
        <f>VLOOKUP($B667,[3]Taxonomy!$A:$K,12,)</f>
        <v>#N/A</v>
      </c>
      <c r="Z667" t="e">
        <f>VLOOKUP($B667,[3]Taxonomy!$A:$K,13,)</f>
        <v>#N/A</v>
      </c>
    </row>
    <row r="668" spans="1:26" x14ac:dyDescent="0.25">
      <c r="A668" t="s">
        <v>1424</v>
      </c>
      <c r="B668" t="s">
        <v>1425</v>
      </c>
      <c r="C668" t="s">
        <v>1395</v>
      </c>
      <c r="M668">
        <f>VLOOKUP(B668,[4]Sheet1!$C:$E,3,)</f>
        <v>0</v>
      </c>
      <c r="O668" t="e">
        <f>VLOOKUP($B668,[3]Taxonomy!$A:$K,2,)</f>
        <v>#N/A</v>
      </c>
      <c r="P668" t="e">
        <f>VLOOKUP($B668,[3]Taxonomy!$A:$K,3,)</f>
        <v>#N/A</v>
      </c>
      <c r="Q668" t="e">
        <f>VLOOKUP($B668,[3]Taxonomy!$A:$K,4,)</f>
        <v>#N/A</v>
      </c>
      <c r="R668" t="e">
        <f>VLOOKUP($B668,[3]Taxonomy!$A:$K,5,)</f>
        <v>#N/A</v>
      </c>
      <c r="S668" t="e">
        <f>VLOOKUP($B668,[3]Taxonomy!$A:$K,6,)</f>
        <v>#N/A</v>
      </c>
      <c r="T668" t="e">
        <f>VLOOKUP($B668,[3]Taxonomy!$A:$K,7,)</f>
        <v>#N/A</v>
      </c>
      <c r="U668" t="e">
        <f>VLOOKUP($B668,[3]Taxonomy!$A:$K,8,)</f>
        <v>#N/A</v>
      </c>
      <c r="V668" t="e">
        <f>VLOOKUP($B668,[3]Taxonomy!$A:$K,9,)</f>
        <v>#N/A</v>
      </c>
      <c r="W668" t="e">
        <f>VLOOKUP($B668,[3]Taxonomy!$A:$K,10,)</f>
        <v>#N/A</v>
      </c>
      <c r="X668" t="e">
        <f>VLOOKUP($B668,[3]Taxonomy!$A:$K,11,)</f>
        <v>#N/A</v>
      </c>
      <c r="Y668" t="e">
        <f>VLOOKUP($B668,[3]Taxonomy!$A:$K,12,)</f>
        <v>#N/A</v>
      </c>
      <c r="Z668" t="e">
        <f>VLOOKUP($B668,[3]Taxonomy!$A:$K,13,)</f>
        <v>#N/A</v>
      </c>
    </row>
    <row r="669" spans="1:26" x14ac:dyDescent="0.25">
      <c r="A669" t="s">
        <v>1426</v>
      </c>
      <c r="B669" t="s">
        <v>1427</v>
      </c>
      <c r="C669" t="s">
        <v>1428</v>
      </c>
      <c r="O669" t="e">
        <f>VLOOKUP($B669,[3]Taxonomy!$A:$K,2,)</f>
        <v>#N/A</v>
      </c>
      <c r="P669" t="e">
        <f>VLOOKUP($B669,[3]Taxonomy!$A:$K,3,)</f>
        <v>#N/A</v>
      </c>
      <c r="Q669" t="e">
        <f>VLOOKUP($B669,[3]Taxonomy!$A:$K,4,)</f>
        <v>#N/A</v>
      </c>
      <c r="R669" t="e">
        <f>VLOOKUP($B669,[3]Taxonomy!$A:$K,5,)</f>
        <v>#N/A</v>
      </c>
      <c r="S669" t="e">
        <f>VLOOKUP($B669,[3]Taxonomy!$A:$K,6,)</f>
        <v>#N/A</v>
      </c>
      <c r="T669" t="e">
        <f>VLOOKUP($B669,[3]Taxonomy!$A:$K,7,)</f>
        <v>#N/A</v>
      </c>
      <c r="U669" t="e">
        <f>VLOOKUP($B669,[3]Taxonomy!$A:$K,8,)</f>
        <v>#N/A</v>
      </c>
      <c r="V669" t="e">
        <f>VLOOKUP($B669,[3]Taxonomy!$A:$K,9,)</f>
        <v>#N/A</v>
      </c>
      <c r="W669" t="e">
        <f>VLOOKUP($B669,[3]Taxonomy!$A:$K,10,)</f>
        <v>#N/A</v>
      </c>
      <c r="X669" t="e">
        <f>VLOOKUP($B669,[3]Taxonomy!$A:$K,11,)</f>
        <v>#N/A</v>
      </c>
      <c r="Y669" t="e">
        <f>VLOOKUP($B669,[3]Taxonomy!$A:$K,12,)</f>
        <v>#N/A</v>
      </c>
      <c r="Z669" t="e">
        <f>VLOOKUP($B669,[3]Taxonomy!$A:$K,13,)</f>
        <v>#N/A</v>
      </c>
    </row>
    <row r="670" spans="1:26" x14ac:dyDescent="0.25">
      <c r="A670" t="s">
        <v>1429</v>
      </c>
      <c r="B670" t="s">
        <v>1430</v>
      </c>
      <c r="C670" t="s">
        <v>1428</v>
      </c>
      <c r="O670" t="e">
        <f>VLOOKUP($B670,[3]Taxonomy!$A:$K,2,)</f>
        <v>#N/A</v>
      </c>
      <c r="P670" t="e">
        <f>VLOOKUP($B670,[3]Taxonomy!$A:$K,3,)</f>
        <v>#N/A</v>
      </c>
      <c r="Q670" t="e">
        <f>VLOOKUP($B670,[3]Taxonomy!$A:$K,4,)</f>
        <v>#N/A</v>
      </c>
      <c r="R670" t="e">
        <f>VLOOKUP($B670,[3]Taxonomy!$A:$K,5,)</f>
        <v>#N/A</v>
      </c>
      <c r="S670" t="e">
        <f>VLOOKUP($B670,[3]Taxonomy!$A:$K,6,)</f>
        <v>#N/A</v>
      </c>
      <c r="T670" t="e">
        <f>VLOOKUP($B670,[3]Taxonomy!$A:$K,7,)</f>
        <v>#N/A</v>
      </c>
      <c r="U670" t="e">
        <f>VLOOKUP($B670,[3]Taxonomy!$A:$K,8,)</f>
        <v>#N/A</v>
      </c>
      <c r="V670" t="e">
        <f>VLOOKUP($B670,[3]Taxonomy!$A:$K,9,)</f>
        <v>#N/A</v>
      </c>
      <c r="W670" t="e">
        <f>VLOOKUP($B670,[3]Taxonomy!$A:$K,10,)</f>
        <v>#N/A</v>
      </c>
      <c r="X670" t="e">
        <f>VLOOKUP($B670,[3]Taxonomy!$A:$K,11,)</f>
        <v>#N/A</v>
      </c>
      <c r="Y670" t="e">
        <f>VLOOKUP($B670,[3]Taxonomy!$A:$K,12,)</f>
        <v>#N/A</v>
      </c>
      <c r="Z670" t="e">
        <f>VLOOKUP($B670,[3]Taxonomy!$A:$K,13,)</f>
        <v>#N/A</v>
      </c>
    </row>
    <row r="671" spans="1:26" x14ac:dyDescent="0.25">
      <c r="A671" t="s">
        <v>1431</v>
      </c>
      <c r="B671" t="s">
        <v>1432</v>
      </c>
      <c r="C671" t="s">
        <v>1428</v>
      </c>
      <c r="O671" t="e">
        <f>VLOOKUP($B671,[3]Taxonomy!$A:$K,2,)</f>
        <v>#N/A</v>
      </c>
      <c r="P671" t="e">
        <f>VLOOKUP($B671,[3]Taxonomy!$A:$K,3,)</f>
        <v>#N/A</v>
      </c>
      <c r="Q671" t="e">
        <f>VLOOKUP($B671,[3]Taxonomy!$A:$K,4,)</f>
        <v>#N/A</v>
      </c>
      <c r="R671" t="e">
        <f>VLOOKUP($B671,[3]Taxonomy!$A:$K,5,)</f>
        <v>#N/A</v>
      </c>
      <c r="S671" t="e">
        <f>VLOOKUP($B671,[3]Taxonomy!$A:$K,6,)</f>
        <v>#N/A</v>
      </c>
      <c r="T671" t="e">
        <f>VLOOKUP($B671,[3]Taxonomy!$A:$K,7,)</f>
        <v>#N/A</v>
      </c>
      <c r="U671" t="e">
        <f>VLOOKUP($B671,[3]Taxonomy!$A:$K,8,)</f>
        <v>#N/A</v>
      </c>
      <c r="V671" t="e">
        <f>VLOOKUP($B671,[3]Taxonomy!$A:$K,9,)</f>
        <v>#N/A</v>
      </c>
      <c r="W671" t="e">
        <f>VLOOKUP($B671,[3]Taxonomy!$A:$K,10,)</f>
        <v>#N/A</v>
      </c>
      <c r="X671" t="e">
        <f>VLOOKUP($B671,[3]Taxonomy!$A:$K,11,)</f>
        <v>#N/A</v>
      </c>
      <c r="Y671" t="e">
        <f>VLOOKUP($B671,[3]Taxonomy!$A:$K,12,)</f>
        <v>#N/A</v>
      </c>
      <c r="Z671" t="e">
        <f>VLOOKUP($B671,[3]Taxonomy!$A:$K,13,)</f>
        <v>#N/A</v>
      </c>
    </row>
    <row r="672" spans="1:26" x14ac:dyDescent="0.25">
      <c r="A672" t="s">
        <v>1433</v>
      </c>
      <c r="B672" t="s">
        <v>1434</v>
      </c>
      <c r="C672" t="s">
        <v>1428</v>
      </c>
      <c r="O672" t="e">
        <f>VLOOKUP($B672,[3]Taxonomy!$A:$K,2,)</f>
        <v>#N/A</v>
      </c>
      <c r="P672" t="e">
        <f>VLOOKUP($B672,[3]Taxonomy!$A:$K,3,)</f>
        <v>#N/A</v>
      </c>
      <c r="Q672" t="e">
        <f>VLOOKUP($B672,[3]Taxonomy!$A:$K,4,)</f>
        <v>#N/A</v>
      </c>
      <c r="R672" t="e">
        <f>VLOOKUP($B672,[3]Taxonomy!$A:$K,5,)</f>
        <v>#N/A</v>
      </c>
      <c r="S672" t="e">
        <f>VLOOKUP($B672,[3]Taxonomy!$A:$K,6,)</f>
        <v>#N/A</v>
      </c>
      <c r="T672" t="e">
        <f>VLOOKUP($B672,[3]Taxonomy!$A:$K,7,)</f>
        <v>#N/A</v>
      </c>
      <c r="U672" t="e">
        <f>VLOOKUP($B672,[3]Taxonomy!$A:$K,8,)</f>
        <v>#N/A</v>
      </c>
      <c r="V672" t="e">
        <f>VLOOKUP($B672,[3]Taxonomy!$A:$K,9,)</f>
        <v>#N/A</v>
      </c>
      <c r="W672" t="e">
        <f>VLOOKUP($B672,[3]Taxonomy!$A:$K,10,)</f>
        <v>#N/A</v>
      </c>
      <c r="X672" t="e">
        <f>VLOOKUP($B672,[3]Taxonomy!$A:$K,11,)</f>
        <v>#N/A</v>
      </c>
      <c r="Y672" t="e">
        <f>VLOOKUP($B672,[3]Taxonomy!$A:$K,12,)</f>
        <v>#N/A</v>
      </c>
      <c r="Z672" t="e">
        <f>VLOOKUP($B672,[3]Taxonomy!$A:$K,13,)</f>
        <v>#N/A</v>
      </c>
    </row>
    <row r="673" spans="1:26" x14ac:dyDescent="0.25">
      <c r="A673" t="s">
        <v>1435</v>
      </c>
      <c r="B673" t="s">
        <v>1436</v>
      </c>
      <c r="C673" t="s">
        <v>1428</v>
      </c>
      <c r="O673" t="e">
        <f>VLOOKUP($B673,[3]Taxonomy!$A:$K,2,)</f>
        <v>#N/A</v>
      </c>
      <c r="P673" t="e">
        <f>VLOOKUP($B673,[3]Taxonomy!$A:$K,3,)</f>
        <v>#N/A</v>
      </c>
      <c r="Q673" t="e">
        <f>VLOOKUP($B673,[3]Taxonomy!$A:$K,4,)</f>
        <v>#N/A</v>
      </c>
      <c r="R673" t="e">
        <f>VLOOKUP($B673,[3]Taxonomy!$A:$K,5,)</f>
        <v>#N/A</v>
      </c>
      <c r="S673" t="e">
        <f>VLOOKUP($B673,[3]Taxonomy!$A:$K,6,)</f>
        <v>#N/A</v>
      </c>
      <c r="T673" t="e">
        <f>VLOOKUP($B673,[3]Taxonomy!$A:$K,7,)</f>
        <v>#N/A</v>
      </c>
      <c r="U673" t="e">
        <f>VLOOKUP($B673,[3]Taxonomy!$A:$K,8,)</f>
        <v>#N/A</v>
      </c>
      <c r="V673" t="e">
        <f>VLOOKUP($B673,[3]Taxonomy!$A:$K,9,)</f>
        <v>#N/A</v>
      </c>
      <c r="W673" t="e">
        <f>VLOOKUP($B673,[3]Taxonomy!$A:$K,10,)</f>
        <v>#N/A</v>
      </c>
      <c r="X673" t="e">
        <f>VLOOKUP($B673,[3]Taxonomy!$A:$K,11,)</f>
        <v>#N/A</v>
      </c>
      <c r="Y673" t="e">
        <f>VLOOKUP($B673,[3]Taxonomy!$A:$K,12,)</f>
        <v>#N/A</v>
      </c>
      <c r="Z673" t="e">
        <f>VLOOKUP($B673,[3]Taxonomy!$A:$K,13,)</f>
        <v>#N/A</v>
      </c>
    </row>
    <row r="674" spans="1:26" x14ac:dyDescent="0.25">
      <c r="A674" t="s">
        <v>1437</v>
      </c>
      <c r="B674" t="s">
        <v>1438</v>
      </c>
      <c r="C674" t="s">
        <v>1428</v>
      </c>
      <c r="O674" t="e">
        <f>VLOOKUP($B674,[3]Taxonomy!$A:$K,2,)</f>
        <v>#N/A</v>
      </c>
      <c r="P674" t="e">
        <f>VLOOKUP($B674,[3]Taxonomy!$A:$K,3,)</f>
        <v>#N/A</v>
      </c>
      <c r="Q674" t="e">
        <f>VLOOKUP($B674,[3]Taxonomy!$A:$K,4,)</f>
        <v>#N/A</v>
      </c>
      <c r="R674" t="e">
        <f>VLOOKUP($B674,[3]Taxonomy!$A:$K,5,)</f>
        <v>#N/A</v>
      </c>
      <c r="S674" t="e">
        <f>VLOOKUP($B674,[3]Taxonomy!$A:$K,6,)</f>
        <v>#N/A</v>
      </c>
      <c r="T674" t="e">
        <f>VLOOKUP($B674,[3]Taxonomy!$A:$K,7,)</f>
        <v>#N/A</v>
      </c>
      <c r="U674" t="e">
        <f>VLOOKUP($B674,[3]Taxonomy!$A:$K,8,)</f>
        <v>#N/A</v>
      </c>
      <c r="V674" t="e">
        <f>VLOOKUP($B674,[3]Taxonomy!$A:$K,9,)</f>
        <v>#N/A</v>
      </c>
      <c r="W674" t="e">
        <f>VLOOKUP($B674,[3]Taxonomy!$A:$K,10,)</f>
        <v>#N/A</v>
      </c>
      <c r="X674" t="e">
        <f>VLOOKUP($B674,[3]Taxonomy!$A:$K,11,)</f>
        <v>#N/A</v>
      </c>
      <c r="Y674" t="e">
        <f>VLOOKUP($B674,[3]Taxonomy!$A:$K,12,)</f>
        <v>#N/A</v>
      </c>
      <c r="Z674" t="e">
        <f>VLOOKUP($B674,[3]Taxonomy!$A:$K,13,)</f>
        <v>#N/A</v>
      </c>
    </row>
    <row r="675" spans="1:26" x14ac:dyDescent="0.25">
      <c r="A675" t="s">
        <v>1439</v>
      </c>
      <c r="B675" t="s">
        <v>1440</v>
      </c>
      <c r="C675" t="s">
        <v>1428</v>
      </c>
      <c r="O675" t="e">
        <f>VLOOKUP($B675,[3]Taxonomy!$A:$K,2,)</f>
        <v>#N/A</v>
      </c>
      <c r="P675" t="e">
        <f>VLOOKUP($B675,[3]Taxonomy!$A:$K,3,)</f>
        <v>#N/A</v>
      </c>
      <c r="Q675" t="e">
        <f>VLOOKUP($B675,[3]Taxonomy!$A:$K,4,)</f>
        <v>#N/A</v>
      </c>
      <c r="R675" t="e">
        <f>VLOOKUP($B675,[3]Taxonomy!$A:$K,5,)</f>
        <v>#N/A</v>
      </c>
      <c r="S675" t="e">
        <f>VLOOKUP($B675,[3]Taxonomy!$A:$K,6,)</f>
        <v>#N/A</v>
      </c>
      <c r="T675" t="e">
        <f>VLOOKUP($B675,[3]Taxonomy!$A:$K,7,)</f>
        <v>#N/A</v>
      </c>
      <c r="U675" t="e">
        <f>VLOOKUP($B675,[3]Taxonomy!$A:$K,8,)</f>
        <v>#N/A</v>
      </c>
      <c r="V675" t="e">
        <f>VLOOKUP($B675,[3]Taxonomy!$A:$K,9,)</f>
        <v>#N/A</v>
      </c>
      <c r="W675" t="e">
        <f>VLOOKUP($B675,[3]Taxonomy!$A:$K,10,)</f>
        <v>#N/A</v>
      </c>
      <c r="X675" t="e">
        <f>VLOOKUP($B675,[3]Taxonomy!$A:$K,11,)</f>
        <v>#N/A</v>
      </c>
      <c r="Y675" t="e">
        <f>VLOOKUP($B675,[3]Taxonomy!$A:$K,12,)</f>
        <v>#N/A</v>
      </c>
      <c r="Z675" t="e">
        <f>VLOOKUP($B675,[3]Taxonomy!$A:$K,13,)</f>
        <v>#N/A</v>
      </c>
    </row>
    <row r="676" spans="1:26" x14ac:dyDescent="0.25">
      <c r="A676" t="s">
        <v>1441</v>
      </c>
      <c r="B676" t="s">
        <v>1442</v>
      </c>
      <c r="C676" t="s">
        <v>1428</v>
      </c>
      <c r="O676" t="e">
        <f>VLOOKUP($B676,[3]Taxonomy!$A:$K,2,)</f>
        <v>#N/A</v>
      </c>
      <c r="P676" t="e">
        <f>VLOOKUP($B676,[3]Taxonomy!$A:$K,3,)</f>
        <v>#N/A</v>
      </c>
      <c r="Q676" t="e">
        <f>VLOOKUP($B676,[3]Taxonomy!$A:$K,4,)</f>
        <v>#N/A</v>
      </c>
      <c r="R676" t="e">
        <f>VLOOKUP($B676,[3]Taxonomy!$A:$K,5,)</f>
        <v>#N/A</v>
      </c>
      <c r="S676" t="e">
        <f>VLOOKUP($B676,[3]Taxonomy!$A:$K,6,)</f>
        <v>#N/A</v>
      </c>
      <c r="T676" t="e">
        <f>VLOOKUP($B676,[3]Taxonomy!$A:$K,7,)</f>
        <v>#N/A</v>
      </c>
      <c r="U676" t="e">
        <f>VLOOKUP($B676,[3]Taxonomy!$A:$K,8,)</f>
        <v>#N/A</v>
      </c>
      <c r="V676" t="e">
        <f>VLOOKUP($B676,[3]Taxonomy!$A:$K,9,)</f>
        <v>#N/A</v>
      </c>
      <c r="W676" t="e">
        <f>VLOOKUP($B676,[3]Taxonomy!$A:$K,10,)</f>
        <v>#N/A</v>
      </c>
      <c r="X676" t="e">
        <f>VLOOKUP($B676,[3]Taxonomy!$A:$K,11,)</f>
        <v>#N/A</v>
      </c>
      <c r="Y676" t="e">
        <f>VLOOKUP($B676,[3]Taxonomy!$A:$K,12,)</f>
        <v>#N/A</v>
      </c>
      <c r="Z676" t="e">
        <f>VLOOKUP($B676,[3]Taxonomy!$A:$K,13,)</f>
        <v>#N/A</v>
      </c>
    </row>
    <row r="677" spans="1:26" x14ac:dyDescent="0.25">
      <c r="A677" t="s">
        <v>1443</v>
      </c>
      <c r="B677" t="s">
        <v>1444</v>
      </c>
      <c r="C677" t="s">
        <v>1428</v>
      </c>
      <c r="O677" t="e">
        <f>VLOOKUP($B677,[3]Taxonomy!$A:$K,2,)</f>
        <v>#N/A</v>
      </c>
      <c r="P677" t="e">
        <f>VLOOKUP($B677,[3]Taxonomy!$A:$K,3,)</f>
        <v>#N/A</v>
      </c>
      <c r="Q677" t="e">
        <f>VLOOKUP($B677,[3]Taxonomy!$A:$K,4,)</f>
        <v>#N/A</v>
      </c>
      <c r="R677" t="e">
        <f>VLOOKUP($B677,[3]Taxonomy!$A:$K,5,)</f>
        <v>#N/A</v>
      </c>
      <c r="S677" t="e">
        <f>VLOOKUP($B677,[3]Taxonomy!$A:$K,6,)</f>
        <v>#N/A</v>
      </c>
      <c r="T677" t="e">
        <f>VLOOKUP($B677,[3]Taxonomy!$A:$K,7,)</f>
        <v>#N/A</v>
      </c>
      <c r="U677" t="e">
        <f>VLOOKUP($B677,[3]Taxonomy!$A:$K,8,)</f>
        <v>#N/A</v>
      </c>
      <c r="V677" t="e">
        <f>VLOOKUP($B677,[3]Taxonomy!$A:$K,9,)</f>
        <v>#N/A</v>
      </c>
      <c r="W677" t="e">
        <f>VLOOKUP($B677,[3]Taxonomy!$A:$K,10,)</f>
        <v>#N/A</v>
      </c>
      <c r="X677" t="e">
        <f>VLOOKUP($B677,[3]Taxonomy!$A:$K,11,)</f>
        <v>#N/A</v>
      </c>
      <c r="Y677" t="e">
        <f>VLOOKUP($B677,[3]Taxonomy!$A:$K,12,)</f>
        <v>#N/A</v>
      </c>
      <c r="Z677" t="e">
        <f>VLOOKUP($B677,[3]Taxonomy!$A:$K,13,)</f>
        <v>#N/A</v>
      </c>
    </row>
    <row r="678" spans="1:26" x14ac:dyDescent="0.25">
      <c r="A678" t="s">
        <v>1445</v>
      </c>
      <c r="B678" t="s">
        <v>1446</v>
      </c>
      <c r="C678" t="s">
        <v>1428</v>
      </c>
      <c r="O678" t="e">
        <f>VLOOKUP($B678,[3]Taxonomy!$A:$K,2,)</f>
        <v>#N/A</v>
      </c>
      <c r="P678" t="e">
        <f>VLOOKUP($B678,[3]Taxonomy!$A:$K,3,)</f>
        <v>#N/A</v>
      </c>
      <c r="Q678" t="e">
        <f>VLOOKUP($B678,[3]Taxonomy!$A:$K,4,)</f>
        <v>#N/A</v>
      </c>
      <c r="R678" t="e">
        <f>VLOOKUP($B678,[3]Taxonomy!$A:$K,5,)</f>
        <v>#N/A</v>
      </c>
      <c r="S678" t="e">
        <f>VLOOKUP($B678,[3]Taxonomy!$A:$K,6,)</f>
        <v>#N/A</v>
      </c>
      <c r="T678" t="e">
        <f>VLOOKUP($B678,[3]Taxonomy!$A:$K,7,)</f>
        <v>#N/A</v>
      </c>
      <c r="U678" t="e">
        <f>VLOOKUP($B678,[3]Taxonomy!$A:$K,8,)</f>
        <v>#N/A</v>
      </c>
      <c r="V678" t="e">
        <f>VLOOKUP($B678,[3]Taxonomy!$A:$K,9,)</f>
        <v>#N/A</v>
      </c>
      <c r="W678" t="e">
        <f>VLOOKUP($B678,[3]Taxonomy!$A:$K,10,)</f>
        <v>#N/A</v>
      </c>
      <c r="X678" t="e">
        <f>VLOOKUP($B678,[3]Taxonomy!$A:$K,11,)</f>
        <v>#N/A</v>
      </c>
      <c r="Y678" t="e">
        <f>VLOOKUP($B678,[3]Taxonomy!$A:$K,12,)</f>
        <v>#N/A</v>
      </c>
      <c r="Z678" t="e">
        <f>VLOOKUP($B678,[3]Taxonomy!$A:$K,13,)</f>
        <v>#N/A</v>
      </c>
    </row>
    <row r="679" spans="1:26" x14ac:dyDescent="0.25">
      <c r="A679" t="s">
        <v>1447</v>
      </c>
      <c r="B679" t="s">
        <v>1448</v>
      </c>
      <c r="C679" t="s">
        <v>1428</v>
      </c>
      <c r="O679" t="e">
        <f>VLOOKUP($B679,[3]Taxonomy!$A:$K,2,)</f>
        <v>#N/A</v>
      </c>
      <c r="P679" t="e">
        <f>VLOOKUP($B679,[3]Taxonomy!$A:$K,3,)</f>
        <v>#N/A</v>
      </c>
      <c r="Q679" t="e">
        <f>VLOOKUP($B679,[3]Taxonomy!$A:$K,4,)</f>
        <v>#N/A</v>
      </c>
      <c r="R679" t="e">
        <f>VLOOKUP($B679,[3]Taxonomy!$A:$K,5,)</f>
        <v>#N/A</v>
      </c>
      <c r="S679" t="e">
        <f>VLOOKUP($B679,[3]Taxonomy!$A:$K,6,)</f>
        <v>#N/A</v>
      </c>
      <c r="T679" t="e">
        <f>VLOOKUP($B679,[3]Taxonomy!$A:$K,7,)</f>
        <v>#N/A</v>
      </c>
      <c r="U679" t="e">
        <f>VLOOKUP($B679,[3]Taxonomy!$A:$K,8,)</f>
        <v>#N/A</v>
      </c>
      <c r="V679" t="e">
        <f>VLOOKUP($B679,[3]Taxonomy!$A:$K,9,)</f>
        <v>#N/A</v>
      </c>
      <c r="W679" t="e">
        <f>VLOOKUP($B679,[3]Taxonomy!$A:$K,10,)</f>
        <v>#N/A</v>
      </c>
      <c r="X679" t="e">
        <f>VLOOKUP($B679,[3]Taxonomy!$A:$K,11,)</f>
        <v>#N/A</v>
      </c>
      <c r="Y679" t="e">
        <f>VLOOKUP($B679,[3]Taxonomy!$A:$K,12,)</f>
        <v>#N/A</v>
      </c>
      <c r="Z679" t="e">
        <f>VLOOKUP($B679,[3]Taxonomy!$A:$K,13,)</f>
        <v>#N/A</v>
      </c>
    </row>
    <row r="680" spans="1:26" x14ac:dyDescent="0.25">
      <c r="A680" t="s">
        <v>1449</v>
      </c>
      <c r="B680" t="s">
        <v>1450</v>
      </c>
      <c r="C680" t="s">
        <v>1428</v>
      </c>
      <c r="O680" t="e">
        <f>VLOOKUP($B680,[3]Taxonomy!$A:$K,2,)</f>
        <v>#N/A</v>
      </c>
      <c r="P680" t="e">
        <f>VLOOKUP($B680,[3]Taxonomy!$A:$K,3,)</f>
        <v>#N/A</v>
      </c>
      <c r="Q680" t="e">
        <f>VLOOKUP($B680,[3]Taxonomy!$A:$K,4,)</f>
        <v>#N/A</v>
      </c>
      <c r="R680" t="e">
        <f>VLOOKUP($B680,[3]Taxonomy!$A:$K,5,)</f>
        <v>#N/A</v>
      </c>
      <c r="S680" t="e">
        <f>VLOOKUP($B680,[3]Taxonomy!$A:$K,6,)</f>
        <v>#N/A</v>
      </c>
      <c r="T680" t="e">
        <f>VLOOKUP($B680,[3]Taxonomy!$A:$K,7,)</f>
        <v>#N/A</v>
      </c>
      <c r="U680" t="e">
        <f>VLOOKUP($B680,[3]Taxonomy!$A:$K,8,)</f>
        <v>#N/A</v>
      </c>
      <c r="V680" t="e">
        <f>VLOOKUP($B680,[3]Taxonomy!$A:$K,9,)</f>
        <v>#N/A</v>
      </c>
      <c r="W680" t="e">
        <f>VLOOKUP($B680,[3]Taxonomy!$A:$K,10,)</f>
        <v>#N/A</v>
      </c>
      <c r="X680" t="e">
        <f>VLOOKUP($B680,[3]Taxonomy!$A:$K,11,)</f>
        <v>#N/A</v>
      </c>
      <c r="Y680" t="e">
        <f>VLOOKUP($B680,[3]Taxonomy!$A:$K,12,)</f>
        <v>#N/A</v>
      </c>
      <c r="Z680" t="e">
        <f>VLOOKUP($B680,[3]Taxonomy!$A:$K,13,)</f>
        <v>#N/A</v>
      </c>
    </row>
    <row r="681" spans="1:26" x14ac:dyDescent="0.25">
      <c r="A681" t="s">
        <v>1451</v>
      </c>
      <c r="B681" t="s">
        <v>1452</v>
      </c>
      <c r="C681" t="s">
        <v>1428</v>
      </c>
      <c r="O681" t="e">
        <f>VLOOKUP($B681,[3]Taxonomy!$A:$K,2,)</f>
        <v>#N/A</v>
      </c>
      <c r="P681" t="e">
        <f>VLOOKUP($B681,[3]Taxonomy!$A:$K,3,)</f>
        <v>#N/A</v>
      </c>
      <c r="Q681" t="e">
        <f>VLOOKUP($B681,[3]Taxonomy!$A:$K,4,)</f>
        <v>#N/A</v>
      </c>
      <c r="R681" t="e">
        <f>VLOOKUP($B681,[3]Taxonomy!$A:$K,5,)</f>
        <v>#N/A</v>
      </c>
      <c r="S681" t="e">
        <f>VLOOKUP($B681,[3]Taxonomy!$A:$K,6,)</f>
        <v>#N/A</v>
      </c>
      <c r="T681" t="e">
        <f>VLOOKUP($B681,[3]Taxonomy!$A:$K,7,)</f>
        <v>#N/A</v>
      </c>
      <c r="U681" t="e">
        <f>VLOOKUP($B681,[3]Taxonomy!$A:$K,8,)</f>
        <v>#N/A</v>
      </c>
      <c r="V681" t="e">
        <f>VLOOKUP($B681,[3]Taxonomy!$A:$K,9,)</f>
        <v>#N/A</v>
      </c>
      <c r="W681" t="e">
        <f>VLOOKUP($B681,[3]Taxonomy!$A:$K,10,)</f>
        <v>#N/A</v>
      </c>
      <c r="X681" t="e">
        <f>VLOOKUP($B681,[3]Taxonomy!$A:$K,11,)</f>
        <v>#N/A</v>
      </c>
      <c r="Y681" t="e">
        <f>VLOOKUP($B681,[3]Taxonomy!$A:$K,12,)</f>
        <v>#N/A</v>
      </c>
      <c r="Z681" t="e">
        <f>VLOOKUP($B681,[3]Taxonomy!$A:$K,13,)</f>
        <v>#N/A</v>
      </c>
    </row>
    <row r="682" spans="1:26" x14ac:dyDescent="0.25">
      <c r="A682" t="s">
        <v>1453</v>
      </c>
      <c r="B682" t="s">
        <v>1454</v>
      </c>
      <c r="C682" t="s">
        <v>1428</v>
      </c>
      <c r="O682" t="e">
        <f>VLOOKUP($B682,[3]Taxonomy!$A:$K,2,)</f>
        <v>#N/A</v>
      </c>
      <c r="P682" t="e">
        <f>VLOOKUP($B682,[3]Taxonomy!$A:$K,3,)</f>
        <v>#N/A</v>
      </c>
      <c r="Q682" t="e">
        <f>VLOOKUP($B682,[3]Taxonomy!$A:$K,4,)</f>
        <v>#N/A</v>
      </c>
      <c r="R682" t="e">
        <f>VLOOKUP($B682,[3]Taxonomy!$A:$K,5,)</f>
        <v>#N/A</v>
      </c>
      <c r="S682" t="e">
        <f>VLOOKUP($B682,[3]Taxonomy!$A:$K,6,)</f>
        <v>#N/A</v>
      </c>
      <c r="T682" t="e">
        <f>VLOOKUP($B682,[3]Taxonomy!$A:$K,7,)</f>
        <v>#N/A</v>
      </c>
      <c r="U682" t="e">
        <f>VLOOKUP($B682,[3]Taxonomy!$A:$K,8,)</f>
        <v>#N/A</v>
      </c>
      <c r="V682" t="e">
        <f>VLOOKUP($B682,[3]Taxonomy!$A:$K,9,)</f>
        <v>#N/A</v>
      </c>
      <c r="W682" t="e">
        <f>VLOOKUP($B682,[3]Taxonomy!$A:$K,10,)</f>
        <v>#N/A</v>
      </c>
      <c r="X682" t="e">
        <f>VLOOKUP($B682,[3]Taxonomy!$A:$K,11,)</f>
        <v>#N/A</v>
      </c>
      <c r="Y682" t="e">
        <f>VLOOKUP($B682,[3]Taxonomy!$A:$K,12,)</f>
        <v>#N/A</v>
      </c>
      <c r="Z682" t="e">
        <f>VLOOKUP($B682,[3]Taxonomy!$A:$K,13,)</f>
        <v>#N/A</v>
      </c>
    </row>
    <row r="683" spans="1:26" x14ac:dyDescent="0.25">
      <c r="A683" t="s">
        <v>1455</v>
      </c>
      <c r="B683" t="s">
        <v>1456</v>
      </c>
      <c r="C683" t="s">
        <v>1428</v>
      </c>
      <c r="O683" t="e">
        <f>VLOOKUP($B683,[3]Taxonomy!$A:$K,2,)</f>
        <v>#N/A</v>
      </c>
      <c r="P683" t="e">
        <f>VLOOKUP($B683,[3]Taxonomy!$A:$K,3,)</f>
        <v>#N/A</v>
      </c>
      <c r="Q683" t="e">
        <f>VLOOKUP($B683,[3]Taxonomy!$A:$K,4,)</f>
        <v>#N/A</v>
      </c>
      <c r="R683" t="e">
        <f>VLOOKUP($B683,[3]Taxonomy!$A:$K,5,)</f>
        <v>#N/A</v>
      </c>
      <c r="S683" t="e">
        <f>VLOOKUP($B683,[3]Taxonomy!$A:$K,6,)</f>
        <v>#N/A</v>
      </c>
      <c r="T683" t="e">
        <f>VLOOKUP($B683,[3]Taxonomy!$A:$K,7,)</f>
        <v>#N/A</v>
      </c>
      <c r="U683" t="e">
        <f>VLOOKUP($B683,[3]Taxonomy!$A:$K,8,)</f>
        <v>#N/A</v>
      </c>
      <c r="V683" t="e">
        <f>VLOOKUP($B683,[3]Taxonomy!$A:$K,9,)</f>
        <v>#N/A</v>
      </c>
      <c r="W683" t="e">
        <f>VLOOKUP($B683,[3]Taxonomy!$A:$K,10,)</f>
        <v>#N/A</v>
      </c>
      <c r="X683" t="e">
        <f>VLOOKUP($B683,[3]Taxonomy!$A:$K,11,)</f>
        <v>#N/A</v>
      </c>
      <c r="Y683" t="e">
        <f>VLOOKUP($B683,[3]Taxonomy!$A:$K,12,)</f>
        <v>#N/A</v>
      </c>
      <c r="Z683" t="e">
        <f>VLOOKUP($B683,[3]Taxonomy!$A:$K,13,)</f>
        <v>#N/A</v>
      </c>
    </row>
    <row r="684" spans="1:26" x14ac:dyDescent="0.25">
      <c r="A684" t="s">
        <v>1457</v>
      </c>
      <c r="B684" t="s">
        <v>1458</v>
      </c>
      <c r="C684" t="s">
        <v>1428</v>
      </c>
      <c r="M684" t="str">
        <f>VLOOKUP(B684,[4]Sheet1!$C:$E,3,)</f>
        <v>BOLD:AAH2034</v>
      </c>
      <c r="O684" t="e">
        <f>VLOOKUP($B684,[3]Taxonomy!$A:$K,2,)</f>
        <v>#N/A</v>
      </c>
      <c r="P684" t="e">
        <f>VLOOKUP($B684,[3]Taxonomy!$A:$K,3,)</f>
        <v>#N/A</v>
      </c>
      <c r="Q684" t="e">
        <f>VLOOKUP($B684,[3]Taxonomy!$A:$K,4,)</f>
        <v>#N/A</v>
      </c>
      <c r="R684" t="e">
        <f>VLOOKUP($B684,[3]Taxonomy!$A:$K,5,)</f>
        <v>#N/A</v>
      </c>
      <c r="S684" t="e">
        <f>VLOOKUP($B684,[3]Taxonomy!$A:$K,6,)</f>
        <v>#N/A</v>
      </c>
      <c r="T684" t="e">
        <f>VLOOKUP($B684,[3]Taxonomy!$A:$K,7,)</f>
        <v>#N/A</v>
      </c>
      <c r="U684" t="e">
        <f>VLOOKUP($B684,[3]Taxonomy!$A:$K,8,)</f>
        <v>#N/A</v>
      </c>
      <c r="V684" t="e">
        <f>VLOOKUP($B684,[3]Taxonomy!$A:$K,9,)</f>
        <v>#N/A</v>
      </c>
      <c r="W684" t="e">
        <f>VLOOKUP($B684,[3]Taxonomy!$A:$K,10,)</f>
        <v>#N/A</v>
      </c>
      <c r="X684" t="e">
        <f>VLOOKUP($B684,[3]Taxonomy!$A:$K,11,)</f>
        <v>#N/A</v>
      </c>
      <c r="Y684" t="e">
        <f>VLOOKUP($B684,[3]Taxonomy!$A:$K,12,)</f>
        <v>#N/A</v>
      </c>
      <c r="Z684" t="e">
        <f>VLOOKUP($B684,[3]Taxonomy!$A:$K,13,)</f>
        <v>#N/A</v>
      </c>
    </row>
    <row r="685" spans="1:26" x14ac:dyDescent="0.25">
      <c r="A685" t="s">
        <v>1459</v>
      </c>
      <c r="B685" t="s">
        <v>1460</v>
      </c>
      <c r="C685" t="s">
        <v>1428</v>
      </c>
      <c r="M685" t="str">
        <f>VLOOKUP(B685,[4]Sheet1!$C:$E,3,)</f>
        <v>BOLD:AAH2034</v>
      </c>
      <c r="O685" t="e">
        <f>VLOOKUP($B685,[3]Taxonomy!$A:$K,2,)</f>
        <v>#N/A</v>
      </c>
      <c r="P685" t="e">
        <f>VLOOKUP($B685,[3]Taxonomy!$A:$K,3,)</f>
        <v>#N/A</v>
      </c>
      <c r="Q685" t="e">
        <f>VLOOKUP($B685,[3]Taxonomy!$A:$K,4,)</f>
        <v>#N/A</v>
      </c>
      <c r="R685" t="e">
        <f>VLOOKUP($B685,[3]Taxonomy!$A:$K,5,)</f>
        <v>#N/A</v>
      </c>
      <c r="S685" t="e">
        <f>VLOOKUP($B685,[3]Taxonomy!$A:$K,6,)</f>
        <v>#N/A</v>
      </c>
      <c r="T685" t="e">
        <f>VLOOKUP($B685,[3]Taxonomy!$A:$K,7,)</f>
        <v>#N/A</v>
      </c>
      <c r="U685" t="e">
        <f>VLOOKUP($B685,[3]Taxonomy!$A:$K,8,)</f>
        <v>#N/A</v>
      </c>
      <c r="V685" t="e">
        <f>VLOOKUP($B685,[3]Taxonomy!$A:$K,9,)</f>
        <v>#N/A</v>
      </c>
      <c r="W685" t="e">
        <f>VLOOKUP($B685,[3]Taxonomy!$A:$K,10,)</f>
        <v>#N/A</v>
      </c>
      <c r="X685" t="e">
        <f>VLOOKUP($B685,[3]Taxonomy!$A:$K,11,)</f>
        <v>#N/A</v>
      </c>
      <c r="Y685" t="e">
        <f>VLOOKUP($B685,[3]Taxonomy!$A:$K,12,)</f>
        <v>#N/A</v>
      </c>
      <c r="Z685" t="e">
        <f>VLOOKUP($B685,[3]Taxonomy!$A:$K,13,)</f>
        <v>#N/A</v>
      </c>
    </row>
    <row r="686" spans="1:26" x14ac:dyDescent="0.25">
      <c r="A686" t="s">
        <v>1461</v>
      </c>
      <c r="B686" t="s">
        <v>1462</v>
      </c>
      <c r="C686" t="s">
        <v>1428</v>
      </c>
      <c r="M686" t="str">
        <f>VLOOKUP(B686,[4]Sheet1!$C:$E,3,)</f>
        <v>BOLD:AAH2034</v>
      </c>
      <c r="O686" t="e">
        <f>VLOOKUP($B686,[3]Taxonomy!$A:$K,2,)</f>
        <v>#N/A</v>
      </c>
      <c r="P686" t="e">
        <f>VLOOKUP($B686,[3]Taxonomy!$A:$K,3,)</f>
        <v>#N/A</v>
      </c>
      <c r="Q686" t="e">
        <f>VLOOKUP($B686,[3]Taxonomy!$A:$K,4,)</f>
        <v>#N/A</v>
      </c>
      <c r="R686" t="e">
        <f>VLOOKUP($B686,[3]Taxonomy!$A:$K,5,)</f>
        <v>#N/A</v>
      </c>
      <c r="S686" t="e">
        <f>VLOOKUP($B686,[3]Taxonomy!$A:$K,6,)</f>
        <v>#N/A</v>
      </c>
      <c r="T686" t="e">
        <f>VLOOKUP($B686,[3]Taxonomy!$A:$K,7,)</f>
        <v>#N/A</v>
      </c>
      <c r="U686" t="e">
        <f>VLOOKUP($B686,[3]Taxonomy!$A:$K,8,)</f>
        <v>#N/A</v>
      </c>
      <c r="V686" t="e">
        <f>VLOOKUP($B686,[3]Taxonomy!$A:$K,9,)</f>
        <v>#N/A</v>
      </c>
      <c r="W686" t="e">
        <f>VLOOKUP($B686,[3]Taxonomy!$A:$K,10,)</f>
        <v>#N/A</v>
      </c>
      <c r="X686" t="e">
        <f>VLOOKUP($B686,[3]Taxonomy!$A:$K,11,)</f>
        <v>#N/A</v>
      </c>
      <c r="Y686" t="e">
        <f>VLOOKUP($B686,[3]Taxonomy!$A:$K,12,)</f>
        <v>#N/A</v>
      </c>
      <c r="Z686" t="e">
        <f>VLOOKUP($B686,[3]Taxonomy!$A:$K,13,)</f>
        <v>#N/A</v>
      </c>
    </row>
    <row r="687" spans="1:26" x14ac:dyDescent="0.25">
      <c r="A687" t="s">
        <v>1463</v>
      </c>
      <c r="B687" t="s">
        <v>1464</v>
      </c>
      <c r="C687" t="s">
        <v>1428</v>
      </c>
      <c r="M687" t="str">
        <f>VLOOKUP(B687,[4]Sheet1!$C:$E,3,)</f>
        <v>BOLD:AAH2034</v>
      </c>
      <c r="O687" t="e">
        <f>VLOOKUP($B687,[3]Taxonomy!$A:$K,2,)</f>
        <v>#N/A</v>
      </c>
      <c r="P687" t="e">
        <f>VLOOKUP($B687,[3]Taxonomy!$A:$K,3,)</f>
        <v>#N/A</v>
      </c>
      <c r="Q687" t="e">
        <f>VLOOKUP($B687,[3]Taxonomy!$A:$K,4,)</f>
        <v>#N/A</v>
      </c>
      <c r="R687" t="e">
        <f>VLOOKUP($B687,[3]Taxonomy!$A:$K,5,)</f>
        <v>#N/A</v>
      </c>
      <c r="S687" t="e">
        <f>VLOOKUP($B687,[3]Taxonomy!$A:$K,6,)</f>
        <v>#N/A</v>
      </c>
      <c r="T687" t="e">
        <f>VLOOKUP($B687,[3]Taxonomy!$A:$K,7,)</f>
        <v>#N/A</v>
      </c>
      <c r="U687" t="e">
        <f>VLOOKUP($B687,[3]Taxonomy!$A:$K,8,)</f>
        <v>#N/A</v>
      </c>
      <c r="V687" t="e">
        <f>VLOOKUP($B687,[3]Taxonomy!$A:$K,9,)</f>
        <v>#N/A</v>
      </c>
      <c r="W687" t="e">
        <f>VLOOKUP($B687,[3]Taxonomy!$A:$K,10,)</f>
        <v>#N/A</v>
      </c>
      <c r="X687" t="e">
        <f>VLOOKUP($B687,[3]Taxonomy!$A:$K,11,)</f>
        <v>#N/A</v>
      </c>
      <c r="Y687" t="e">
        <f>VLOOKUP($B687,[3]Taxonomy!$A:$K,12,)</f>
        <v>#N/A</v>
      </c>
      <c r="Z687" t="e">
        <f>VLOOKUP($B687,[3]Taxonomy!$A:$K,13,)</f>
        <v>#N/A</v>
      </c>
    </row>
    <row r="688" spans="1:26" x14ac:dyDescent="0.25">
      <c r="A688" t="s">
        <v>1465</v>
      </c>
      <c r="B688" t="s">
        <v>1466</v>
      </c>
      <c r="C688" t="s">
        <v>1428</v>
      </c>
      <c r="M688">
        <f>VLOOKUP(B688,[4]Sheet1!$C:$E,3,)</f>
        <v>0</v>
      </c>
      <c r="O688" t="e">
        <f>VLOOKUP($B688,[3]Taxonomy!$A:$K,2,)</f>
        <v>#N/A</v>
      </c>
      <c r="P688" t="e">
        <f>VLOOKUP($B688,[3]Taxonomy!$A:$K,3,)</f>
        <v>#N/A</v>
      </c>
      <c r="Q688" t="e">
        <f>VLOOKUP($B688,[3]Taxonomy!$A:$K,4,)</f>
        <v>#N/A</v>
      </c>
      <c r="R688" t="e">
        <f>VLOOKUP($B688,[3]Taxonomy!$A:$K,5,)</f>
        <v>#N/A</v>
      </c>
      <c r="S688" t="e">
        <f>VLOOKUP($B688,[3]Taxonomy!$A:$K,6,)</f>
        <v>#N/A</v>
      </c>
      <c r="T688" t="e">
        <f>VLOOKUP($B688,[3]Taxonomy!$A:$K,7,)</f>
        <v>#N/A</v>
      </c>
      <c r="U688" t="e">
        <f>VLOOKUP($B688,[3]Taxonomy!$A:$K,8,)</f>
        <v>#N/A</v>
      </c>
      <c r="V688" t="e">
        <f>VLOOKUP($B688,[3]Taxonomy!$A:$K,9,)</f>
        <v>#N/A</v>
      </c>
      <c r="W688" t="e">
        <f>VLOOKUP($B688,[3]Taxonomy!$A:$K,10,)</f>
        <v>#N/A</v>
      </c>
      <c r="X688" t="e">
        <f>VLOOKUP($B688,[3]Taxonomy!$A:$K,11,)</f>
        <v>#N/A</v>
      </c>
      <c r="Y688" t="e">
        <f>VLOOKUP($B688,[3]Taxonomy!$A:$K,12,)</f>
        <v>#N/A</v>
      </c>
      <c r="Z688" t="e">
        <f>VLOOKUP($B688,[3]Taxonomy!$A:$K,13,)</f>
        <v>#N/A</v>
      </c>
    </row>
    <row r="689" spans="1:26" x14ac:dyDescent="0.25">
      <c r="A689" t="s">
        <v>1467</v>
      </c>
      <c r="B689" t="s">
        <v>1468</v>
      </c>
      <c r="C689" t="s">
        <v>1428</v>
      </c>
      <c r="M689">
        <f>VLOOKUP(B689,[4]Sheet1!$C:$E,3,)</f>
        <v>0</v>
      </c>
      <c r="O689" t="e">
        <f>VLOOKUP($B689,[3]Taxonomy!$A:$K,2,)</f>
        <v>#N/A</v>
      </c>
      <c r="P689" t="e">
        <f>VLOOKUP($B689,[3]Taxonomy!$A:$K,3,)</f>
        <v>#N/A</v>
      </c>
      <c r="Q689" t="e">
        <f>VLOOKUP($B689,[3]Taxonomy!$A:$K,4,)</f>
        <v>#N/A</v>
      </c>
      <c r="R689" t="e">
        <f>VLOOKUP($B689,[3]Taxonomy!$A:$K,5,)</f>
        <v>#N/A</v>
      </c>
      <c r="S689" t="e">
        <f>VLOOKUP($B689,[3]Taxonomy!$A:$K,6,)</f>
        <v>#N/A</v>
      </c>
      <c r="T689" t="e">
        <f>VLOOKUP($B689,[3]Taxonomy!$A:$K,7,)</f>
        <v>#N/A</v>
      </c>
      <c r="U689" t="e">
        <f>VLOOKUP($B689,[3]Taxonomy!$A:$K,8,)</f>
        <v>#N/A</v>
      </c>
      <c r="V689" t="e">
        <f>VLOOKUP($B689,[3]Taxonomy!$A:$K,9,)</f>
        <v>#N/A</v>
      </c>
      <c r="W689" t="e">
        <f>VLOOKUP($B689,[3]Taxonomy!$A:$K,10,)</f>
        <v>#N/A</v>
      </c>
      <c r="X689" t="e">
        <f>VLOOKUP($B689,[3]Taxonomy!$A:$K,11,)</f>
        <v>#N/A</v>
      </c>
      <c r="Y689" t="e">
        <f>VLOOKUP($B689,[3]Taxonomy!$A:$K,12,)</f>
        <v>#N/A</v>
      </c>
      <c r="Z689" t="e">
        <f>VLOOKUP($B689,[3]Taxonomy!$A:$K,13,)</f>
        <v>#N/A</v>
      </c>
    </row>
    <row r="690" spans="1:26" x14ac:dyDescent="0.25">
      <c r="A690" t="s">
        <v>1469</v>
      </c>
      <c r="B690" t="s">
        <v>1470</v>
      </c>
      <c r="C690" t="s">
        <v>1428</v>
      </c>
      <c r="M690">
        <f>VLOOKUP(B690,[4]Sheet1!$C:$E,3,)</f>
        <v>0</v>
      </c>
      <c r="O690" t="e">
        <f>VLOOKUP($B690,[3]Taxonomy!$A:$K,2,)</f>
        <v>#N/A</v>
      </c>
      <c r="P690" t="e">
        <f>VLOOKUP($B690,[3]Taxonomy!$A:$K,3,)</f>
        <v>#N/A</v>
      </c>
      <c r="Q690" t="e">
        <f>VLOOKUP($B690,[3]Taxonomy!$A:$K,4,)</f>
        <v>#N/A</v>
      </c>
      <c r="R690" t="e">
        <f>VLOOKUP($B690,[3]Taxonomy!$A:$K,5,)</f>
        <v>#N/A</v>
      </c>
      <c r="S690" t="e">
        <f>VLOOKUP($B690,[3]Taxonomy!$A:$K,6,)</f>
        <v>#N/A</v>
      </c>
      <c r="T690" t="e">
        <f>VLOOKUP($B690,[3]Taxonomy!$A:$K,7,)</f>
        <v>#N/A</v>
      </c>
      <c r="U690" t="e">
        <f>VLOOKUP($B690,[3]Taxonomy!$A:$K,8,)</f>
        <v>#N/A</v>
      </c>
      <c r="V690" t="e">
        <f>VLOOKUP($B690,[3]Taxonomy!$A:$K,9,)</f>
        <v>#N/A</v>
      </c>
      <c r="W690" t="e">
        <f>VLOOKUP($B690,[3]Taxonomy!$A:$K,10,)</f>
        <v>#N/A</v>
      </c>
      <c r="X690" t="e">
        <f>VLOOKUP($B690,[3]Taxonomy!$A:$K,11,)</f>
        <v>#N/A</v>
      </c>
      <c r="Y690" t="e">
        <f>VLOOKUP($B690,[3]Taxonomy!$A:$K,12,)</f>
        <v>#N/A</v>
      </c>
      <c r="Z690" t="e">
        <f>VLOOKUP($B690,[3]Taxonomy!$A:$K,13,)</f>
        <v>#N/A</v>
      </c>
    </row>
    <row r="691" spans="1:26" x14ac:dyDescent="0.25">
      <c r="A691" t="s">
        <v>1471</v>
      </c>
      <c r="B691" t="s">
        <v>1472</v>
      </c>
      <c r="C691" t="s">
        <v>1428</v>
      </c>
      <c r="M691">
        <f>VLOOKUP(B691,[4]Sheet1!$C:$E,3,)</f>
        <v>0</v>
      </c>
      <c r="O691" t="e">
        <f>VLOOKUP($B691,[3]Taxonomy!$A:$K,2,)</f>
        <v>#N/A</v>
      </c>
      <c r="P691" t="e">
        <f>VLOOKUP($B691,[3]Taxonomy!$A:$K,3,)</f>
        <v>#N/A</v>
      </c>
      <c r="Q691" t="e">
        <f>VLOOKUP($B691,[3]Taxonomy!$A:$K,4,)</f>
        <v>#N/A</v>
      </c>
      <c r="R691" t="e">
        <f>VLOOKUP($B691,[3]Taxonomy!$A:$K,5,)</f>
        <v>#N/A</v>
      </c>
      <c r="S691" t="e">
        <f>VLOOKUP($B691,[3]Taxonomy!$A:$K,6,)</f>
        <v>#N/A</v>
      </c>
      <c r="T691" t="e">
        <f>VLOOKUP($B691,[3]Taxonomy!$A:$K,7,)</f>
        <v>#N/A</v>
      </c>
      <c r="U691" t="e">
        <f>VLOOKUP($B691,[3]Taxonomy!$A:$K,8,)</f>
        <v>#N/A</v>
      </c>
      <c r="V691" t="e">
        <f>VLOOKUP($B691,[3]Taxonomy!$A:$K,9,)</f>
        <v>#N/A</v>
      </c>
      <c r="W691" t="e">
        <f>VLOOKUP($B691,[3]Taxonomy!$A:$K,10,)</f>
        <v>#N/A</v>
      </c>
      <c r="X691" t="e">
        <f>VLOOKUP($B691,[3]Taxonomy!$A:$K,11,)</f>
        <v>#N/A</v>
      </c>
      <c r="Y691" t="e">
        <f>VLOOKUP($B691,[3]Taxonomy!$A:$K,12,)</f>
        <v>#N/A</v>
      </c>
      <c r="Z691" t="e">
        <f>VLOOKUP($B691,[3]Taxonomy!$A:$K,13,)</f>
        <v>#N/A</v>
      </c>
    </row>
    <row r="692" spans="1:26" x14ac:dyDescent="0.25">
      <c r="A692" t="s">
        <v>1473</v>
      </c>
      <c r="B692" t="s">
        <v>1474</v>
      </c>
      <c r="C692" t="s">
        <v>1475</v>
      </c>
      <c r="M692">
        <f>VLOOKUP(B692,[4]Sheet1!$C:$E,3,)</f>
        <v>0</v>
      </c>
      <c r="O692" t="e">
        <f>VLOOKUP($B692,[3]Taxonomy!$A:$K,2,)</f>
        <v>#N/A</v>
      </c>
      <c r="P692" t="e">
        <f>VLOOKUP($B692,[3]Taxonomy!$A:$K,3,)</f>
        <v>#N/A</v>
      </c>
      <c r="Q692" t="e">
        <f>VLOOKUP($B692,[3]Taxonomy!$A:$K,4,)</f>
        <v>#N/A</v>
      </c>
      <c r="R692" t="e">
        <f>VLOOKUP($B692,[3]Taxonomy!$A:$K,5,)</f>
        <v>#N/A</v>
      </c>
      <c r="S692" t="e">
        <f>VLOOKUP($B692,[3]Taxonomy!$A:$K,6,)</f>
        <v>#N/A</v>
      </c>
      <c r="T692" t="e">
        <f>VLOOKUP($B692,[3]Taxonomy!$A:$K,7,)</f>
        <v>#N/A</v>
      </c>
      <c r="U692" t="e">
        <f>VLOOKUP($B692,[3]Taxonomy!$A:$K,8,)</f>
        <v>#N/A</v>
      </c>
      <c r="V692" t="e">
        <f>VLOOKUP($B692,[3]Taxonomy!$A:$K,9,)</f>
        <v>#N/A</v>
      </c>
      <c r="W692" t="e">
        <f>VLOOKUP($B692,[3]Taxonomy!$A:$K,10,)</f>
        <v>#N/A</v>
      </c>
      <c r="X692" t="e">
        <f>VLOOKUP($B692,[3]Taxonomy!$A:$K,11,)</f>
        <v>#N/A</v>
      </c>
      <c r="Y692" t="e">
        <f>VLOOKUP($B692,[3]Taxonomy!$A:$K,12,)</f>
        <v>#N/A</v>
      </c>
      <c r="Z692" t="e">
        <f>VLOOKUP($B692,[3]Taxonomy!$A:$K,13,)</f>
        <v>#N/A</v>
      </c>
    </row>
    <row r="693" spans="1:26" x14ac:dyDescent="0.25">
      <c r="A693" t="s">
        <v>1476</v>
      </c>
      <c r="B693" t="s">
        <v>1477</v>
      </c>
      <c r="C693" t="s">
        <v>1478</v>
      </c>
      <c r="O693" t="e">
        <f>VLOOKUP($B693,[3]Taxonomy!$A:$K,2,)</f>
        <v>#N/A</v>
      </c>
      <c r="P693" t="e">
        <f>VLOOKUP($B693,[3]Taxonomy!$A:$K,3,)</f>
        <v>#N/A</v>
      </c>
      <c r="Q693" t="e">
        <f>VLOOKUP($B693,[3]Taxonomy!$A:$K,4,)</f>
        <v>#N/A</v>
      </c>
      <c r="R693" t="e">
        <f>VLOOKUP($B693,[3]Taxonomy!$A:$K,5,)</f>
        <v>#N/A</v>
      </c>
      <c r="S693" t="e">
        <f>VLOOKUP($B693,[3]Taxonomy!$A:$K,6,)</f>
        <v>#N/A</v>
      </c>
      <c r="T693" t="e">
        <f>VLOOKUP($B693,[3]Taxonomy!$A:$K,7,)</f>
        <v>#N/A</v>
      </c>
      <c r="U693" t="e">
        <f>VLOOKUP($B693,[3]Taxonomy!$A:$K,8,)</f>
        <v>#N/A</v>
      </c>
      <c r="V693" t="e">
        <f>VLOOKUP($B693,[3]Taxonomy!$A:$K,9,)</f>
        <v>#N/A</v>
      </c>
      <c r="W693" t="e">
        <f>VLOOKUP($B693,[3]Taxonomy!$A:$K,10,)</f>
        <v>#N/A</v>
      </c>
      <c r="X693" t="e">
        <f>VLOOKUP($B693,[3]Taxonomy!$A:$K,11,)</f>
        <v>#N/A</v>
      </c>
      <c r="Y693" t="e">
        <f>VLOOKUP($B693,[3]Taxonomy!$A:$K,12,)</f>
        <v>#N/A</v>
      </c>
      <c r="Z693" t="e">
        <f>VLOOKUP($B693,[3]Taxonomy!$A:$K,13,)</f>
        <v>#N/A</v>
      </c>
    </row>
    <row r="694" spans="1:26" x14ac:dyDescent="0.25">
      <c r="A694" t="s">
        <v>1479</v>
      </c>
      <c r="B694" t="s">
        <v>1480</v>
      </c>
      <c r="C694" t="s">
        <v>1478</v>
      </c>
      <c r="O694" t="e">
        <f>VLOOKUP($B694,[3]Taxonomy!$A:$K,2,)</f>
        <v>#N/A</v>
      </c>
      <c r="P694" t="e">
        <f>VLOOKUP($B694,[3]Taxonomy!$A:$K,3,)</f>
        <v>#N/A</v>
      </c>
      <c r="Q694" t="e">
        <f>VLOOKUP($B694,[3]Taxonomy!$A:$K,4,)</f>
        <v>#N/A</v>
      </c>
      <c r="R694" t="e">
        <f>VLOOKUP($B694,[3]Taxonomy!$A:$K,5,)</f>
        <v>#N/A</v>
      </c>
      <c r="S694" t="e">
        <f>VLOOKUP($B694,[3]Taxonomy!$A:$K,6,)</f>
        <v>#N/A</v>
      </c>
      <c r="T694" t="e">
        <f>VLOOKUP($B694,[3]Taxonomy!$A:$K,7,)</f>
        <v>#N/A</v>
      </c>
      <c r="U694" t="e">
        <f>VLOOKUP($B694,[3]Taxonomy!$A:$K,8,)</f>
        <v>#N/A</v>
      </c>
      <c r="V694" t="e">
        <f>VLOOKUP($B694,[3]Taxonomy!$A:$K,9,)</f>
        <v>#N/A</v>
      </c>
      <c r="W694" t="e">
        <f>VLOOKUP($B694,[3]Taxonomy!$A:$K,10,)</f>
        <v>#N/A</v>
      </c>
      <c r="X694" t="e">
        <f>VLOOKUP($B694,[3]Taxonomy!$A:$K,11,)</f>
        <v>#N/A</v>
      </c>
      <c r="Y694" t="e">
        <f>VLOOKUP($B694,[3]Taxonomy!$A:$K,12,)</f>
        <v>#N/A</v>
      </c>
      <c r="Z694" t="e">
        <f>VLOOKUP($B694,[3]Taxonomy!$A:$K,13,)</f>
        <v>#N/A</v>
      </c>
    </row>
    <row r="695" spans="1:26" x14ac:dyDescent="0.25">
      <c r="A695" t="s">
        <v>1481</v>
      </c>
      <c r="B695" t="s">
        <v>1482</v>
      </c>
      <c r="C695" t="s">
        <v>1478</v>
      </c>
      <c r="O695" t="e">
        <f>VLOOKUP($B695,[3]Taxonomy!$A:$K,2,)</f>
        <v>#N/A</v>
      </c>
      <c r="P695" t="e">
        <f>VLOOKUP($B695,[3]Taxonomy!$A:$K,3,)</f>
        <v>#N/A</v>
      </c>
      <c r="Q695" t="e">
        <f>VLOOKUP($B695,[3]Taxonomy!$A:$K,4,)</f>
        <v>#N/A</v>
      </c>
      <c r="R695" t="e">
        <f>VLOOKUP($B695,[3]Taxonomy!$A:$K,5,)</f>
        <v>#N/A</v>
      </c>
      <c r="S695" t="e">
        <f>VLOOKUP($B695,[3]Taxonomy!$A:$K,6,)</f>
        <v>#N/A</v>
      </c>
      <c r="T695" t="e">
        <f>VLOOKUP($B695,[3]Taxonomy!$A:$K,7,)</f>
        <v>#N/A</v>
      </c>
      <c r="U695" t="e">
        <f>VLOOKUP($B695,[3]Taxonomy!$A:$K,8,)</f>
        <v>#N/A</v>
      </c>
      <c r="V695" t="e">
        <f>VLOOKUP($B695,[3]Taxonomy!$A:$K,9,)</f>
        <v>#N/A</v>
      </c>
      <c r="W695" t="e">
        <f>VLOOKUP($B695,[3]Taxonomy!$A:$K,10,)</f>
        <v>#N/A</v>
      </c>
      <c r="X695" t="e">
        <f>VLOOKUP($B695,[3]Taxonomy!$A:$K,11,)</f>
        <v>#N/A</v>
      </c>
      <c r="Y695" t="e">
        <f>VLOOKUP($B695,[3]Taxonomy!$A:$K,12,)</f>
        <v>#N/A</v>
      </c>
      <c r="Z695" t="e">
        <f>VLOOKUP($B695,[3]Taxonomy!$A:$K,13,)</f>
        <v>#N/A</v>
      </c>
    </row>
    <row r="696" spans="1:26" x14ac:dyDescent="0.25">
      <c r="A696" t="s">
        <v>1483</v>
      </c>
      <c r="B696" t="s">
        <v>1484</v>
      </c>
      <c r="C696" t="s">
        <v>1478</v>
      </c>
      <c r="O696" t="e">
        <f>VLOOKUP($B696,[3]Taxonomy!$A:$K,2,)</f>
        <v>#N/A</v>
      </c>
      <c r="P696" t="e">
        <f>VLOOKUP($B696,[3]Taxonomy!$A:$K,3,)</f>
        <v>#N/A</v>
      </c>
      <c r="Q696" t="e">
        <f>VLOOKUP($B696,[3]Taxonomy!$A:$K,4,)</f>
        <v>#N/A</v>
      </c>
      <c r="R696" t="e">
        <f>VLOOKUP($B696,[3]Taxonomy!$A:$K,5,)</f>
        <v>#N/A</v>
      </c>
      <c r="S696" t="e">
        <f>VLOOKUP($B696,[3]Taxonomy!$A:$K,6,)</f>
        <v>#N/A</v>
      </c>
      <c r="T696" t="e">
        <f>VLOOKUP($B696,[3]Taxonomy!$A:$K,7,)</f>
        <v>#N/A</v>
      </c>
      <c r="U696" t="e">
        <f>VLOOKUP($B696,[3]Taxonomy!$A:$K,8,)</f>
        <v>#N/A</v>
      </c>
      <c r="V696" t="e">
        <f>VLOOKUP($B696,[3]Taxonomy!$A:$K,9,)</f>
        <v>#N/A</v>
      </c>
      <c r="W696" t="e">
        <f>VLOOKUP($B696,[3]Taxonomy!$A:$K,10,)</f>
        <v>#N/A</v>
      </c>
      <c r="X696" t="e">
        <f>VLOOKUP($B696,[3]Taxonomy!$A:$K,11,)</f>
        <v>#N/A</v>
      </c>
      <c r="Y696" t="e">
        <f>VLOOKUP($B696,[3]Taxonomy!$A:$K,12,)</f>
        <v>#N/A</v>
      </c>
      <c r="Z696" t="e">
        <f>VLOOKUP($B696,[3]Taxonomy!$A:$K,13,)</f>
        <v>#N/A</v>
      </c>
    </row>
    <row r="697" spans="1:26" x14ac:dyDescent="0.25">
      <c r="A697" t="s">
        <v>1485</v>
      </c>
      <c r="B697" t="s">
        <v>1486</v>
      </c>
      <c r="C697" t="s">
        <v>1478</v>
      </c>
      <c r="O697" t="e">
        <f>VLOOKUP($B697,[3]Taxonomy!$A:$K,2,)</f>
        <v>#N/A</v>
      </c>
      <c r="P697" t="e">
        <f>VLOOKUP($B697,[3]Taxonomy!$A:$K,3,)</f>
        <v>#N/A</v>
      </c>
      <c r="Q697" t="e">
        <f>VLOOKUP($B697,[3]Taxonomy!$A:$K,4,)</f>
        <v>#N/A</v>
      </c>
      <c r="R697" t="e">
        <f>VLOOKUP($B697,[3]Taxonomy!$A:$K,5,)</f>
        <v>#N/A</v>
      </c>
      <c r="S697" t="e">
        <f>VLOOKUP($B697,[3]Taxonomy!$A:$K,6,)</f>
        <v>#N/A</v>
      </c>
      <c r="T697" t="e">
        <f>VLOOKUP($B697,[3]Taxonomy!$A:$K,7,)</f>
        <v>#N/A</v>
      </c>
      <c r="U697" t="e">
        <f>VLOOKUP($B697,[3]Taxonomy!$A:$K,8,)</f>
        <v>#N/A</v>
      </c>
      <c r="V697" t="e">
        <f>VLOOKUP($B697,[3]Taxonomy!$A:$K,9,)</f>
        <v>#N/A</v>
      </c>
      <c r="W697" t="e">
        <f>VLOOKUP($B697,[3]Taxonomy!$A:$K,10,)</f>
        <v>#N/A</v>
      </c>
      <c r="X697" t="e">
        <f>VLOOKUP($B697,[3]Taxonomy!$A:$K,11,)</f>
        <v>#N/A</v>
      </c>
      <c r="Y697" t="e">
        <f>VLOOKUP($B697,[3]Taxonomy!$A:$K,12,)</f>
        <v>#N/A</v>
      </c>
      <c r="Z697" t="e">
        <f>VLOOKUP($B697,[3]Taxonomy!$A:$K,13,)</f>
        <v>#N/A</v>
      </c>
    </row>
    <row r="698" spans="1:26" x14ac:dyDescent="0.25">
      <c r="A698" t="s">
        <v>1487</v>
      </c>
      <c r="B698" t="s">
        <v>1488</v>
      </c>
      <c r="C698" t="s">
        <v>1478</v>
      </c>
      <c r="O698" t="e">
        <f>VLOOKUP($B698,[3]Taxonomy!$A:$K,2,)</f>
        <v>#N/A</v>
      </c>
      <c r="P698" t="e">
        <f>VLOOKUP($B698,[3]Taxonomy!$A:$K,3,)</f>
        <v>#N/A</v>
      </c>
      <c r="Q698" t="e">
        <f>VLOOKUP($B698,[3]Taxonomy!$A:$K,4,)</f>
        <v>#N/A</v>
      </c>
      <c r="R698" t="e">
        <f>VLOOKUP($B698,[3]Taxonomy!$A:$K,5,)</f>
        <v>#N/A</v>
      </c>
      <c r="S698" t="e">
        <f>VLOOKUP($B698,[3]Taxonomy!$A:$K,6,)</f>
        <v>#N/A</v>
      </c>
      <c r="T698" t="e">
        <f>VLOOKUP($B698,[3]Taxonomy!$A:$K,7,)</f>
        <v>#N/A</v>
      </c>
      <c r="U698" t="e">
        <f>VLOOKUP($B698,[3]Taxonomy!$A:$K,8,)</f>
        <v>#N/A</v>
      </c>
      <c r="V698" t="e">
        <f>VLOOKUP($B698,[3]Taxonomy!$A:$K,9,)</f>
        <v>#N/A</v>
      </c>
      <c r="W698" t="e">
        <f>VLOOKUP($B698,[3]Taxonomy!$A:$K,10,)</f>
        <v>#N/A</v>
      </c>
      <c r="X698" t="e">
        <f>VLOOKUP($B698,[3]Taxonomy!$A:$K,11,)</f>
        <v>#N/A</v>
      </c>
      <c r="Y698" t="e">
        <f>VLOOKUP($B698,[3]Taxonomy!$A:$K,12,)</f>
        <v>#N/A</v>
      </c>
      <c r="Z698" t="e">
        <f>VLOOKUP($B698,[3]Taxonomy!$A:$K,13,)</f>
        <v>#N/A</v>
      </c>
    </row>
    <row r="699" spans="1:26" x14ac:dyDescent="0.25">
      <c r="A699" t="s">
        <v>1489</v>
      </c>
      <c r="B699" t="s">
        <v>1490</v>
      </c>
      <c r="C699" t="s">
        <v>1478</v>
      </c>
      <c r="O699" t="e">
        <f>VLOOKUP($B699,[3]Taxonomy!$A:$K,2,)</f>
        <v>#N/A</v>
      </c>
      <c r="P699" t="e">
        <f>VLOOKUP($B699,[3]Taxonomy!$A:$K,3,)</f>
        <v>#N/A</v>
      </c>
      <c r="Q699" t="e">
        <f>VLOOKUP($B699,[3]Taxonomy!$A:$K,4,)</f>
        <v>#N/A</v>
      </c>
      <c r="R699" t="e">
        <f>VLOOKUP($B699,[3]Taxonomy!$A:$K,5,)</f>
        <v>#N/A</v>
      </c>
      <c r="S699" t="e">
        <f>VLOOKUP($B699,[3]Taxonomy!$A:$K,6,)</f>
        <v>#N/A</v>
      </c>
      <c r="T699" t="e">
        <f>VLOOKUP($B699,[3]Taxonomy!$A:$K,7,)</f>
        <v>#N/A</v>
      </c>
      <c r="U699" t="e">
        <f>VLOOKUP($B699,[3]Taxonomy!$A:$K,8,)</f>
        <v>#N/A</v>
      </c>
      <c r="V699" t="e">
        <f>VLOOKUP($B699,[3]Taxonomy!$A:$K,9,)</f>
        <v>#N/A</v>
      </c>
      <c r="W699" t="e">
        <f>VLOOKUP($B699,[3]Taxonomy!$A:$K,10,)</f>
        <v>#N/A</v>
      </c>
      <c r="X699" t="e">
        <f>VLOOKUP($B699,[3]Taxonomy!$A:$K,11,)</f>
        <v>#N/A</v>
      </c>
      <c r="Y699" t="e">
        <f>VLOOKUP($B699,[3]Taxonomy!$A:$K,12,)</f>
        <v>#N/A</v>
      </c>
      <c r="Z699" t="e">
        <f>VLOOKUP($B699,[3]Taxonomy!$A:$K,13,)</f>
        <v>#N/A</v>
      </c>
    </row>
    <row r="700" spans="1:26" x14ac:dyDescent="0.25">
      <c r="A700" t="s">
        <v>1491</v>
      </c>
      <c r="B700" t="s">
        <v>1492</v>
      </c>
      <c r="C700" t="s">
        <v>1478</v>
      </c>
      <c r="O700" t="e">
        <f>VLOOKUP($B700,[3]Taxonomy!$A:$K,2,)</f>
        <v>#N/A</v>
      </c>
      <c r="P700" t="e">
        <f>VLOOKUP($B700,[3]Taxonomy!$A:$K,3,)</f>
        <v>#N/A</v>
      </c>
      <c r="Q700" t="e">
        <f>VLOOKUP($B700,[3]Taxonomy!$A:$K,4,)</f>
        <v>#N/A</v>
      </c>
      <c r="R700" t="e">
        <f>VLOOKUP($B700,[3]Taxonomy!$A:$K,5,)</f>
        <v>#N/A</v>
      </c>
      <c r="S700" t="e">
        <f>VLOOKUP($B700,[3]Taxonomy!$A:$K,6,)</f>
        <v>#N/A</v>
      </c>
      <c r="T700" t="e">
        <f>VLOOKUP($B700,[3]Taxonomy!$A:$K,7,)</f>
        <v>#N/A</v>
      </c>
      <c r="U700" t="e">
        <f>VLOOKUP($B700,[3]Taxonomy!$A:$K,8,)</f>
        <v>#N/A</v>
      </c>
      <c r="V700" t="e">
        <f>VLOOKUP($B700,[3]Taxonomy!$A:$K,9,)</f>
        <v>#N/A</v>
      </c>
      <c r="W700" t="e">
        <f>VLOOKUP($B700,[3]Taxonomy!$A:$K,10,)</f>
        <v>#N/A</v>
      </c>
      <c r="X700" t="e">
        <f>VLOOKUP($B700,[3]Taxonomy!$A:$K,11,)</f>
        <v>#N/A</v>
      </c>
      <c r="Y700" t="e">
        <f>VLOOKUP($B700,[3]Taxonomy!$A:$K,12,)</f>
        <v>#N/A</v>
      </c>
      <c r="Z700" t="e">
        <f>VLOOKUP($B700,[3]Taxonomy!$A:$K,13,)</f>
        <v>#N/A</v>
      </c>
    </row>
    <row r="701" spans="1:26" x14ac:dyDescent="0.25">
      <c r="A701" t="s">
        <v>1493</v>
      </c>
      <c r="B701" t="s">
        <v>1494</v>
      </c>
      <c r="C701" t="s">
        <v>1478</v>
      </c>
      <c r="O701" t="e">
        <f>VLOOKUP($B701,[3]Taxonomy!$A:$K,2,)</f>
        <v>#N/A</v>
      </c>
      <c r="P701" t="e">
        <f>VLOOKUP($B701,[3]Taxonomy!$A:$K,3,)</f>
        <v>#N/A</v>
      </c>
      <c r="Q701" t="e">
        <f>VLOOKUP($B701,[3]Taxonomy!$A:$K,4,)</f>
        <v>#N/A</v>
      </c>
      <c r="R701" t="e">
        <f>VLOOKUP($B701,[3]Taxonomy!$A:$K,5,)</f>
        <v>#N/A</v>
      </c>
      <c r="S701" t="e">
        <f>VLOOKUP($B701,[3]Taxonomy!$A:$K,6,)</f>
        <v>#N/A</v>
      </c>
      <c r="T701" t="e">
        <f>VLOOKUP($B701,[3]Taxonomy!$A:$K,7,)</f>
        <v>#N/A</v>
      </c>
      <c r="U701" t="e">
        <f>VLOOKUP($B701,[3]Taxonomy!$A:$K,8,)</f>
        <v>#N/A</v>
      </c>
      <c r="V701" t="e">
        <f>VLOOKUP($B701,[3]Taxonomy!$A:$K,9,)</f>
        <v>#N/A</v>
      </c>
      <c r="W701" t="e">
        <f>VLOOKUP($B701,[3]Taxonomy!$A:$K,10,)</f>
        <v>#N/A</v>
      </c>
      <c r="X701" t="e">
        <f>VLOOKUP($B701,[3]Taxonomy!$A:$K,11,)</f>
        <v>#N/A</v>
      </c>
      <c r="Y701" t="e">
        <f>VLOOKUP($B701,[3]Taxonomy!$A:$K,12,)</f>
        <v>#N/A</v>
      </c>
      <c r="Z701" t="e">
        <f>VLOOKUP($B701,[3]Taxonomy!$A:$K,13,)</f>
        <v>#N/A</v>
      </c>
    </row>
    <row r="702" spans="1:26" x14ac:dyDescent="0.25">
      <c r="A702" t="s">
        <v>1495</v>
      </c>
      <c r="B702" t="s">
        <v>1496</v>
      </c>
      <c r="C702" t="s">
        <v>1478</v>
      </c>
      <c r="O702" t="e">
        <f>VLOOKUP($B702,[3]Taxonomy!$A:$K,2,)</f>
        <v>#N/A</v>
      </c>
      <c r="P702" t="e">
        <f>VLOOKUP($B702,[3]Taxonomy!$A:$K,3,)</f>
        <v>#N/A</v>
      </c>
      <c r="Q702" t="e">
        <f>VLOOKUP($B702,[3]Taxonomy!$A:$K,4,)</f>
        <v>#N/A</v>
      </c>
      <c r="R702" t="e">
        <f>VLOOKUP($B702,[3]Taxonomy!$A:$K,5,)</f>
        <v>#N/A</v>
      </c>
      <c r="S702" t="e">
        <f>VLOOKUP($B702,[3]Taxonomy!$A:$K,6,)</f>
        <v>#N/A</v>
      </c>
      <c r="T702" t="e">
        <f>VLOOKUP($B702,[3]Taxonomy!$A:$K,7,)</f>
        <v>#N/A</v>
      </c>
      <c r="U702" t="e">
        <f>VLOOKUP($B702,[3]Taxonomy!$A:$K,8,)</f>
        <v>#N/A</v>
      </c>
      <c r="V702" t="e">
        <f>VLOOKUP($B702,[3]Taxonomy!$A:$K,9,)</f>
        <v>#N/A</v>
      </c>
      <c r="W702" t="e">
        <f>VLOOKUP($B702,[3]Taxonomy!$A:$K,10,)</f>
        <v>#N/A</v>
      </c>
      <c r="X702" t="e">
        <f>VLOOKUP($B702,[3]Taxonomy!$A:$K,11,)</f>
        <v>#N/A</v>
      </c>
      <c r="Y702" t="e">
        <f>VLOOKUP($B702,[3]Taxonomy!$A:$K,12,)</f>
        <v>#N/A</v>
      </c>
      <c r="Z702" t="e">
        <f>VLOOKUP($B702,[3]Taxonomy!$A:$K,13,)</f>
        <v>#N/A</v>
      </c>
    </row>
    <row r="703" spans="1:26" x14ac:dyDescent="0.25">
      <c r="A703" t="s">
        <v>1497</v>
      </c>
      <c r="B703" t="s">
        <v>1498</v>
      </c>
      <c r="C703" t="s">
        <v>1478</v>
      </c>
      <c r="M703" t="str">
        <f>VLOOKUP(B703,[4]Sheet1!$C:$E,3,)</f>
        <v>BOLD:AAH2039</v>
      </c>
      <c r="O703" t="e">
        <f>VLOOKUP($B703,[3]Taxonomy!$A:$K,2,)</f>
        <v>#N/A</v>
      </c>
      <c r="P703" t="e">
        <f>VLOOKUP($B703,[3]Taxonomy!$A:$K,3,)</f>
        <v>#N/A</v>
      </c>
      <c r="Q703" t="e">
        <f>VLOOKUP($B703,[3]Taxonomy!$A:$K,4,)</f>
        <v>#N/A</v>
      </c>
      <c r="R703" t="e">
        <f>VLOOKUP($B703,[3]Taxonomy!$A:$K,5,)</f>
        <v>#N/A</v>
      </c>
      <c r="S703" t="e">
        <f>VLOOKUP($B703,[3]Taxonomy!$A:$K,6,)</f>
        <v>#N/A</v>
      </c>
      <c r="T703" t="e">
        <f>VLOOKUP($B703,[3]Taxonomy!$A:$K,7,)</f>
        <v>#N/A</v>
      </c>
      <c r="U703" t="e">
        <f>VLOOKUP($B703,[3]Taxonomy!$A:$K,8,)</f>
        <v>#N/A</v>
      </c>
      <c r="V703" t="e">
        <f>VLOOKUP($B703,[3]Taxonomy!$A:$K,9,)</f>
        <v>#N/A</v>
      </c>
      <c r="W703" t="e">
        <f>VLOOKUP($B703,[3]Taxonomy!$A:$K,10,)</f>
        <v>#N/A</v>
      </c>
      <c r="X703" t="e">
        <f>VLOOKUP($B703,[3]Taxonomy!$A:$K,11,)</f>
        <v>#N/A</v>
      </c>
      <c r="Y703" t="e">
        <f>VLOOKUP($B703,[3]Taxonomy!$A:$K,12,)</f>
        <v>#N/A</v>
      </c>
      <c r="Z703" t="e">
        <f>VLOOKUP($B703,[3]Taxonomy!$A:$K,13,)</f>
        <v>#N/A</v>
      </c>
    </row>
    <row r="704" spans="1:26" x14ac:dyDescent="0.25">
      <c r="A704" t="s">
        <v>1499</v>
      </c>
      <c r="B704" t="s">
        <v>1500</v>
      </c>
      <c r="C704" t="s">
        <v>1478</v>
      </c>
      <c r="M704">
        <f>VLOOKUP(B704,[4]Sheet1!$C:$E,3,)</f>
        <v>0</v>
      </c>
      <c r="O704" t="e">
        <f>VLOOKUP($B704,[3]Taxonomy!$A:$K,2,)</f>
        <v>#N/A</v>
      </c>
      <c r="P704" t="e">
        <f>VLOOKUP($B704,[3]Taxonomy!$A:$K,3,)</f>
        <v>#N/A</v>
      </c>
      <c r="Q704" t="e">
        <f>VLOOKUP($B704,[3]Taxonomy!$A:$K,4,)</f>
        <v>#N/A</v>
      </c>
      <c r="R704" t="e">
        <f>VLOOKUP($B704,[3]Taxonomy!$A:$K,5,)</f>
        <v>#N/A</v>
      </c>
      <c r="S704" t="e">
        <f>VLOOKUP($B704,[3]Taxonomy!$A:$K,6,)</f>
        <v>#N/A</v>
      </c>
      <c r="T704" t="e">
        <f>VLOOKUP($B704,[3]Taxonomy!$A:$K,7,)</f>
        <v>#N/A</v>
      </c>
      <c r="U704" t="e">
        <f>VLOOKUP($B704,[3]Taxonomy!$A:$K,8,)</f>
        <v>#N/A</v>
      </c>
      <c r="V704" t="e">
        <f>VLOOKUP($B704,[3]Taxonomy!$A:$K,9,)</f>
        <v>#N/A</v>
      </c>
      <c r="W704" t="e">
        <f>VLOOKUP($B704,[3]Taxonomy!$A:$K,10,)</f>
        <v>#N/A</v>
      </c>
      <c r="X704" t="e">
        <f>VLOOKUP($B704,[3]Taxonomy!$A:$K,11,)</f>
        <v>#N/A</v>
      </c>
      <c r="Y704" t="e">
        <f>VLOOKUP($B704,[3]Taxonomy!$A:$K,12,)</f>
        <v>#N/A</v>
      </c>
      <c r="Z704" t="e">
        <f>VLOOKUP($B704,[3]Taxonomy!$A:$K,13,)</f>
        <v>#N/A</v>
      </c>
    </row>
    <row r="705" spans="1:26" x14ac:dyDescent="0.25">
      <c r="A705" t="s">
        <v>1501</v>
      </c>
      <c r="B705" t="s">
        <v>1502</v>
      </c>
      <c r="C705" t="s">
        <v>1478</v>
      </c>
      <c r="M705">
        <f>VLOOKUP(B705,[4]Sheet1!$C:$E,3,)</f>
        <v>0</v>
      </c>
      <c r="O705" t="e">
        <f>VLOOKUP($B705,[3]Taxonomy!$A:$K,2,)</f>
        <v>#N/A</v>
      </c>
      <c r="P705" t="e">
        <f>VLOOKUP($B705,[3]Taxonomy!$A:$K,3,)</f>
        <v>#N/A</v>
      </c>
      <c r="Q705" t="e">
        <f>VLOOKUP($B705,[3]Taxonomy!$A:$K,4,)</f>
        <v>#N/A</v>
      </c>
      <c r="R705" t="e">
        <f>VLOOKUP($B705,[3]Taxonomy!$A:$K,5,)</f>
        <v>#N/A</v>
      </c>
      <c r="S705" t="e">
        <f>VLOOKUP($B705,[3]Taxonomy!$A:$K,6,)</f>
        <v>#N/A</v>
      </c>
      <c r="T705" t="e">
        <f>VLOOKUP($B705,[3]Taxonomy!$A:$K,7,)</f>
        <v>#N/A</v>
      </c>
      <c r="U705" t="e">
        <f>VLOOKUP($B705,[3]Taxonomy!$A:$K,8,)</f>
        <v>#N/A</v>
      </c>
      <c r="V705" t="e">
        <f>VLOOKUP($B705,[3]Taxonomy!$A:$K,9,)</f>
        <v>#N/A</v>
      </c>
      <c r="W705" t="e">
        <f>VLOOKUP($B705,[3]Taxonomy!$A:$K,10,)</f>
        <v>#N/A</v>
      </c>
      <c r="X705" t="e">
        <f>VLOOKUP($B705,[3]Taxonomy!$A:$K,11,)</f>
        <v>#N/A</v>
      </c>
      <c r="Y705" t="e">
        <f>VLOOKUP($B705,[3]Taxonomy!$A:$K,12,)</f>
        <v>#N/A</v>
      </c>
      <c r="Z705" t="e">
        <f>VLOOKUP($B705,[3]Taxonomy!$A:$K,13,)</f>
        <v>#N/A</v>
      </c>
    </row>
    <row r="706" spans="1:26" x14ac:dyDescent="0.25">
      <c r="A706" t="s">
        <v>1503</v>
      </c>
      <c r="B706" t="s">
        <v>1504</v>
      </c>
      <c r="C706" t="s">
        <v>1478</v>
      </c>
      <c r="M706">
        <f>VLOOKUP(B706,[4]Sheet1!$C:$E,3,)</f>
        <v>0</v>
      </c>
      <c r="O706" t="e">
        <f>VLOOKUP($B706,[3]Taxonomy!$A:$K,2,)</f>
        <v>#N/A</v>
      </c>
      <c r="P706" t="e">
        <f>VLOOKUP($B706,[3]Taxonomy!$A:$K,3,)</f>
        <v>#N/A</v>
      </c>
      <c r="Q706" t="e">
        <f>VLOOKUP($B706,[3]Taxonomy!$A:$K,4,)</f>
        <v>#N/A</v>
      </c>
      <c r="R706" t="e">
        <f>VLOOKUP($B706,[3]Taxonomy!$A:$K,5,)</f>
        <v>#N/A</v>
      </c>
      <c r="S706" t="e">
        <f>VLOOKUP($B706,[3]Taxonomy!$A:$K,6,)</f>
        <v>#N/A</v>
      </c>
      <c r="T706" t="e">
        <f>VLOOKUP($B706,[3]Taxonomy!$A:$K,7,)</f>
        <v>#N/A</v>
      </c>
      <c r="U706" t="e">
        <f>VLOOKUP($B706,[3]Taxonomy!$A:$K,8,)</f>
        <v>#N/A</v>
      </c>
      <c r="V706" t="e">
        <f>VLOOKUP($B706,[3]Taxonomy!$A:$K,9,)</f>
        <v>#N/A</v>
      </c>
      <c r="W706" t="e">
        <f>VLOOKUP($B706,[3]Taxonomy!$A:$K,10,)</f>
        <v>#N/A</v>
      </c>
      <c r="X706" t="e">
        <f>VLOOKUP($B706,[3]Taxonomy!$A:$K,11,)</f>
        <v>#N/A</v>
      </c>
      <c r="Y706" t="e">
        <f>VLOOKUP($B706,[3]Taxonomy!$A:$K,12,)</f>
        <v>#N/A</v>
      </c>
      <c r="Z706" t="e">
        <f>VLOOKUP($B706,[3]Taxonomy!$A:$K,13,)</f>
        <v>#N/A</v>
      </c>
    </row>
    <row r="707" spans="1:26" x14ac:dyDescent="0.25">
      <c r="A707" t="s">
        <v>1505</v>
      </c>
      <c r="B707" t="s">
        <v>1506</v>
      </c>
      <c r="C707" t="s">
        <v>1507</v>
      </c>
      <c r="O707" t="e">
        <f>VLOOKUP($B707,[3]Taxonomy!$A:$K,2,)</f>
        <v>#N/A</v>
      </c>
      <c r="P707" t="e">
        <f>VLOOKUP($B707,[3]Taxonomy!$A:$K,3,)</f>
        <v>#N/A</v>
      </c>
      <c r="Q707" t="e">
        <f>VLOOKUP($B707,[3]Taxonomy!$A:$K,4,)</f>
        <v>#N/A</v>
      </c>
      <c r="R707" t="e">
        <f>VLOOKUP($B707,[3]Taxonomy!$A:$K,5,)</f>
        <v>#N/A</v>
      </c>
      <c r="S707" t="e">
        <f>VLOOKUP($B707,[3]Taxonomy!$A:$K,6,)</f>
        <v>#N/A</v>
      </c>
      <c r="T707" t="e">
        <f>VLOOKUP($B707,[3]Taxonomy!$A:$K,7,)</f>
        <v>#N/A</v>
      </c>
      <c r="U707" t="e">
        <f>VLOOKUP($B707,[3]Taxonomy!$A:$K,8,)</f>
        <v>#N/A</v>
      </c>
      <c r="V707" t="e">
        <f>VLOOKUP($B707,[3]Taxonomy!$A:$K,9,)</f>
        <v>#N/A</v>
      </c>
      <c r="W707" t="e">
        <f>VLOOKUP($B707,[3]Taxonomy!$A:$K,10,)</f>
        <v>#N/A</v>
      </c>
      <c r="X707" t="e">
        <f>VLOOKUP($B707,[3]Taxonomy!$A:$K,11,)</f>
        <v>#N/A</v>
      </c>
      <c r="Y707" t="e">
        <f>VLOOKUP($B707,[3]Taxonomy!$A:$K,12,)</f>
        <v>#N/A</v>
      </c>
      <c r="Z707" t="e">
        <f>VLOOKUP($B707,[3]Taxonomy!$A:$K,13,)</f>
        <v>#N/A</v>
      </c>
    </row>
    <row r="708" spans="1:26" x14ac:dyDescent="0.25">
      <c r="A708" t="s">
        <v>1508</v>
      </c>
      <c r="B708" t="s">
        <v>1509</v>
      </c>
      <c r="C708" t="s">
        <v>1507</v>
      </c>
      <c r="M708" t="str">
        <f>VLOOKUP(B708,[4]Sheet1!$C:$E,3,)</f>
        <v>BOLD:AAH2029</v>
      </c>
      <c r="O708" t="e">
        <f>VLOOKUP($B708,[3]Taxonomy!$A:$K,2,)</f>
        <v>#N/A</v>
      </c>
      <c r="P708" t="e">
        <f>VLOOKUP($B708,[3]Taxonomy!$A:$K,3,)</f>
        <v>#N/A</v>
      </c>
      <c r="Q708" t="e">
        <f>VLOOKUP($B708,[3]Taxonomy!$A:$K,4,)</f>
        <v>#N/A</v>
      </c>
      <c r="R708" t="e">
        <f>VLOOKUP($B708,[3]Taxonomy!$A:$K,5,)</f>
        <v>#N/A</v>
      </c>
      <c r="S708" t="e">
        <f>VLOOKUP($B708,[3]Taxonomy!$A:$K,6,)</f>
        <v>#N/A</v>
      </c>
      <c r="T708" t="e">
        <f>VLOOKUP($B708,[3]Taxonomy!$A:$K,7,)</f>
        <v>#N/A</v>
      </c>
      <c r="U708" t="e">
        <f>VLOOKUP($B708,[3]Taxonomy!$A:$K,8,)</f>
        <v>#N/A</v>
      </c>
      <c r="V708" t="e">
        <f>VLOOKUP($B708,[3]Taxonomy!$A:$K,9,)</f>
        <v>#N/A</v>
      </c>
      <c r="W708" t="e">
        <f>VLOOKUP($B708,[3]Taxonomy!$A:$K,10,)</f>
        <v>#N/A</v>
      </c>
      <c r="X708" t="e">
        <f>VLOOKUP($B708,[3]Taxonomy!$A:$K,11,)</f>
        <v>#N/A</v>
      </c>
      <c r="Y708" t="e">
        <f>VLOOKUP($B708,[3]Taxonomy!$A:$K,12,)</f>
        <v>#N/A</v>
      </c>
      <c r="Z708" t="e">
        <f>VLOOKUP($B708,[3]Taxonomy!$A:$K,13,)</f>
        <v>#N/A</v>
      </c>
    </row>
    <row r="709" spans="1:26" x14ac:dyDescent="0.25">
      <c r="A709" t="s">
        <v>1510</v>
      </c>
      <c r="B709" t="s">
        <v>1511</v>
      </c>
      <c r="C709" t="s">
        <v>1507</v>
      </c>
      <c r="M709" t="str">
        <f>VLOOKUP(B709,[4]Sheet1!$C:$E,3,)</f>
        <v>BOLD:AAH2029</v>
      </c>
      <c r="O709" t="e">
        <f>VLOOKUP($B709,[3]Taxonomy!$A:$K,2,)</f>
        <v>#N/A</v>
      </c>
      <c r="P709" t="e">
        <f>VLOOKUP($B709,[3]Taxonomy!$A:$K,3,)</f>
        <v>#N/A</v>
      </c>
      <c r="Q709" t="e">
        <f>VLOOKUP($B709,[3]Taxonomy!$A:$K,4,)</f>
        <v>#N/A</v>
      </c>
      <c r="R709" t="e">
        <f>VLOOKUP($B709,[3]Taxonomy!$A:$K,5,)</f>
        <v>#N/A</v>
      </c>
      <c r="S709" t="e">
        <f>VLOOKUP($B709,[3]Taxonomy!$A:$K,6,)</f>
        <v>#N/A</v>
      </c>
      <c r="T709" t="e">
        <f>VLOOKUP($B709,[3]Taxonomy!$A:$K,7,)</f>
        <v>#N/A</v>
      </c>
      <c r="U709" t="e">
        <f>VLOOKUP($B709,[3]Taxonomy!$A:$K,8,)</f>
        <v>#N/A</v>
      </c>
      <c r="V709" t="e">
        <f>VLOOKUP($B709,[3]Taxonomy!$A:$K,9,)</f>
        <v>#N/A</v>
      </c>
      <c r="W709" t="e">
        <f>VLOOKUP($B709,[3]Taxonomy!$A:$K,10,)</f>
        <v>#N/A</v>
      </c>
      <c r="X709" t="e">
        <f>VLOOKUP($B709,[3]Taxonomy!$A:$K,11,)</f>
        <v>#N/A</v>
      </c>
      <c r="Y709" t="e">
        <f>VLOOKUP($B709,[3]Taxonomy!$A:$K,12,)</f>
        <v>#N/A</v>
      </c>
      <c r="Z709" t="e">
        <f>VLOOKUP($B709,[3]Taxonomy!$A:$K,13,)</f>
        <v>#N/A</v>
      </c>
    </row>
    <row r="710" spans="1:26" x14ac:dyDescent="0.25">
      <c r="A710" t="s">
        <v>1512</v>
      </c>
      <c r="B710" t="s">
        <v>1513</v>
      </c>
      <c r="C710" t="s">
        <v>1507</v>
      </c>
      <c r="M710" t="str">
        <f>VLOOKUP(B710,[4]Sheet1!$C:$E,3,)</f>
        <v>BOLD:AAH2029</v>
      </c>
      <c r="O710" t="e">
        <f>VLOOKUP($B710,[3]Taxonomy!$A:$K,2,)</f>
        <v>#N/A</v>
      </c>
      <c r="P710" t="e">
        <f>VLOOKUP($B710,[3]Taxonomy!$A:$K,3,)</f>
        <v>#N/A</v>
      </c>
      <c r="Q710" t="e">
        <f>VLOOKUP($B710,[3]Taxonomy!$A:$K,4,)</f>
        <v>#N/A</v>
      </c>
      <c r="R710" t="e">
        <f>VLOOKUP($B710,[3]Taxonomy!$A:$K,5,)</f>
        <v>#N/A</v>
      </c>
      <c r="S710" t="e">
        <f>VLOOKUP($B710,[3]Taxonomy!$A:$K,6,)</f>
        <v>#N/A</v>
      </c>
      <c r="T710" t="e">
        <f>VLOOKUP($B710,[3]Taxonomy!$A:$K,7,)</f>
        <v>#N/A</v>
      </c>
      <c r="U710" t="e">
        <f>VLOOKUP($B710,[3]Taxonomy!$A:$K,8,)</f>
        <v>#N/A</v>
      </c>
      <c r="V710" t="e">
        <f>VLOOKUP($B710,[3]Taxonomy!$A:$K,9,)</f>
        <v>#N/A</v>
      </c>
      <c r="W710" t="e">
        <f>VLOOKUP($B710,[3]Taxonomy!$A:$K,10,)</f>
        <v>#N/A</v>
      </c>
      <c r="X710" t="e">
        <f>VLOOKUP($B710,[3]Taxonomy!$A:$K,11,)</f>
        <v>#N/A</v>
      </c>
      <c r="Y710" t="e">
        <f>VLOOKUP($B710,[3]Taxonomy!$A:$K,12,)</f>
        <v>#N/A</v>
      </c>
      <c r="Z710" t="e">
        <f>VLOOKUP($B710,[3]Taxonomy!$A:$K,13,)</f>
        <v>#N/A</v>
      </c>
    </row>
    <row r="711" spans="1:26" x14ac:dyDescent="0.25">
      <c r="A711" t="s">
        <v>1514</v>
      </c>
      <c r="B711" t="s">
        <v>1515</v>
      </c>
      <c r="C711" t="s">
        <v>1507</v>
      </c>
      <c r="M711" t="str">
        <f>VLOOKUP(B711,[4]Sheet1!$C:$E,3,)</f>
        <v>BOLD:AAH2029</v>
      </c>
      <c r="O711" t="e">
        <f>VLOOKUP($B711,[3]Taxonomy!$A:$K,2,)</f>
        <v>#N/A</v>
      </c>
      <c r="P711" t="e">
        <f>VLOOKUP($B711,[3]Taxonomy!$A:$K,3,)</f>
        <v>#N/A</v>
      </c>
      <c r="Q711" t="e">
        <f>VLOOKUP($B711,[3]Taxonomy!$A:$K,4,)</f>
        <v>#N/A</v>
      </c>
      <c r="R711" t="e">
        <f>VLOOKUP($B711,[3]Taxonomy!$A:$K,5,)</f>
        <v>#N/A</v>
      </c>
      <c r="S711" t="e">
        <f>VLOOKUP($B711,[3]Taxonomy!$A:$K,6,)</f>
        <v>#N/A</v>
      </c>
      <c r="T711" t="e">
        <f>VLOOKUP($B711,[3]Taxonomy!$A:$K,7,)</f>
        <v>#N/A</v>
      </c>
      <c r="U711" t="e">
        <f>VLOOKUP($B711,[3]Taxonomy!$A:$K,8,)</f>
        <v>#N/A</v>
      </c>
      <c r="V711" t="e">
        <f>VLOOKUP($B711,[3]Taxonomy!$A:$K,9,)</f>
        <v>#N/A</v>
      </c>
      <c r="W711" t="e">
        <f>VLOOKUP($B711,[3]Taxonomy!$A:$K,10,)</f>
        <v>#N/A</v>
      </c>
      <c r="X711" t="e">
        <f>VLOOKUP($B711,[3]Taxonomy!$A:$K,11,)</f>
        <v>#N/A</v>
      </c>
      <c r="Y711" t="e">
        <f>VLOOKUP($B711,[3]Taxonomy!$A:$K,12,)</f>
        <v>#N/A</v>
      </c>
      <c r="Z711" t="e">
        <f>VLOOKUP($B711,[3]Taxonomy!$A:$K,13,)</f>
        <v>#N/A</v>
      </c>
    </row>
    <row r="712" spans="1:26" x14ac:dyDescent="0.25">
      <c r="A712" t="s">
        <v>1516</v>
      </c>
      <c r="B712" t="s">
        <v>1517</v>
      </c>
      <c r="C712" t="s">
        <v>1507</v>
      </c>
      <c r="M712" t="str">
        <f>VLOOKUP(B712,[4]Sheet1!$C:$E,3,)</f>
        <v>BOLD:AAH2029</v>
      </c>
      <c r="O712" t="e">
        <f>VLOOKUP($B712,[3]Taxonomy!$A:$K,2,)</f>
        <v>#N/A</v>
      </c>
      <c r="P712" t="e">
        <f>VLOOKUP($B712,[3]Taxonomy!$A:$K,3,)</f>
        <v>#N/A</v>
      </c>
      <c r="Q712" t="e">
        <f>VLOOKUP($B712,[3]Taxonomy!$A:$K,4,)</f>
        <v>#N/A</v>
      </c>
      <c r="R712" t="e">
        <f>VLOOKUP($B712,[3]Taxonomy!$A:$K,5,)</f>
        <v>#N/A</v>
      </c>
      <c r="S712" t="e">
        <f>VLOOKUP($B712,[3]Taxonomy!$A:$K,6,)</f>
        <v>#N/A</v>
      </c>
      <c r="T712" t="e">
        <f>VLOOKUP($B712,[3]Taxonomy!$A:$K,7,)</f>
        <v>#N/A</v>
      </c>
      <c r="U712" t="e">
        <f>VLOOKUP($B712,[3]Taxonomy!$A:$K,8,)</f>
        <v>#N/A</v>
      </c>
      <c r="V712" t="e">
        <f>VLOOKUP($B712,[3]Taxonomy!$A:$K,9,)</f>
        <v>#N/A</v>
      </c>
      <c r="W712" t="e">
        <f>VLOOKUP($B712,[3]Taxonomy!$A:$K,10,)</f>
        <v>#N/A</v>
      </c>
      <c r="X712" t="e">
        <f>VLOOKUP($B712,[3]Taxonomy!$A:$K,11,)</f>
        <v>#N/A</v>
      </c>
      <c r="Y712" t="e">
        <f>VLOOKUP($B712,[3]Taxonomy!$A:$K,12,)</f>
        <v>#N/A</v>
      </c>
      <c r="Z712" t="e">
        <f>VLOOKUP($B712,[3]Taxonomy!$A:$K,13,)</f>
        <v>#N/A</v>
      </c>
    </row>
    <row r="713" spans="1:26" x14ac:dyDescent="0.25">
      <c r="A713" t="s">
        <v>1518</v>
      </c>
      <c r="B713" t="s">
        <v>1519</v>
      </c>
      <c r="C713" t="s">
        <v>1507</v>
      </c>
      <c r="M713" t="str">
        <f>VLOOKUP(B713,[4]Sheet1!$C:$E,3,)</f>
        <v>BOLD:AAH2029</v>
      </c>
      <c r="O713" t="e">
        <f>VLOOKUP($B713,[3]Taxonomy!$A:$K,2,)</f>
        <v>#N/A</v>
      </c>
      <c r="P713" t="e">
        <f>VLOOKUP($B713,[3]Taxonomy!$A:$K,3,)</f>
        <v>#N/A</v>
      </c>
      <c r="Q713" t="e">
        <f>VLOOKUP($B713,[3]Taxonomy!$A:$K,4,)</f>
        <v>#N/A</v>
      </c>
      <c r="R713" t="e">
        <f>VLOOKUP($B713,[3]Taxonomy!$A:$K,5,)</f>
        <v>#N/A</v>
      </c>
      <c r="S713" t="e">
        <f>VLOOKUP($B713,[3]Taxonomy!$A:$K,6,)</f>
        <v>#N/A</v>
      </c>
      <c r="T713" t="e">
        <f>VLOOKUP($B713,[3]Taxonomy!$A:$K,7,)</f>
        <v>#N/A</v>
      </c>
      <c r="U713" t="e">
        <f>VLOOKUP($B713,[3]Taxonomy!$A:$K,8,)</f>
        <v>#N/A</v>
      </c>
      <c r="V713" t="e">
        <f>VLOOKUP($B713,[3]Taxonomy!$A:$K,9,)</f>
        <v>#N/A</v>
      </c>
      <c r="W713" t="e">
        <f>VLOOKUP($B713,[3]Taxonomy!$A:$K,10,)</f>
        <v>#N/A</v>
      </c>
      <c r="X713" t="e">
        <f>VLOOKUP($B713,[3]Taxonomy!$A:$K,11,)</f>
        <v>#N/A</v>
      </c>
      <c r="Y713" t="e">
        <f>VLOOKUP($B713,[3]Taxonomy!$A:$K,12,)</f>
        <v>#N/A</v>
      </c>
      <c r="Z713" t="e">
        <f>VLOOKUP($B713,[3]Taxonomy!$A:$K,13,)</f>
        <v>#N/A</v>
      </c>
    </row>
    <row r="714" spans="1:26" x14ac:dyDescent="0.25">
      <c r="A714" t="s">
        <v>1520</v>
      </c>
      <c r="B714" t="s">
        <v>1521</v>
      </c>
      <c r="C714" t="s">
        <v>1507</v>
      </c>
      <c r="M714">
        <f>VLOOKUP(B714,[4]Sheet1!$C:$E,3,)</f>
        <v>0</v>
      </c>
      <c r="O714" t="e">
        <f>VLOOKUP($B714,[3]Taxonomy!$A:$K,2,)</f>
        <v>#N/A</v>
      </c>
      <c r="P714" t="e">
        <f>VLOOKUP($B714,[3]Taxonomy!$A:$K,3,)</f>
        <v>#N/A</v>
      </c>
      <c r="Q714" t="e">
        <f>VLOOKUP($B714,[3]Taxonomy!$A:$K,4,)</f>
        <v>#N/A</v>
      </c>
      <c r="R714" t="e">
        <f>VLOOKUP($B714,[3]Taxonomy!$A:$K,5,)</f>
        <v>#N/A</v>
      </c>
      <c r="S714" t="e">
        <f>VLOOKUP($B714,[3]Taxonomy!$A:$K,6,)</f>
        <v>#N/A</v>
      </c>
      <c r="T714" t="e">
        <f>VLOOKUP($B714,[3]Taxonomy!$A:$K,7,)</f>
        <v>#N/A</v>
      </c>
      <c r="U714" t="e">
        <f>VLOOKUP($B714,[3]Taxonomy!$A:$K,8,)</f>
        <v>#N/A</v>
      </c>
      <c r="V714" t="e">
        <f>VLOOKUP($B714,[3]Taxonomy!$A:$K,9,)</f>
        <v>#N/A</v>
      </c>
      <c r="W714" t="e">
        <f>VLOOKUP($B714,[3]Taxonomy!$A:$K,10,)</f>
        <v>#N/A</v>
      </c>
      <c r="X714" t="e">
        <f>VLOOKUP($B714,[3]Taxonomy!$A:$K,11,)</f>
        <v>#N/A</v>
      </c>
      <c r="Y714" t="e">
        <f>VLOOKUP($B714,[3]Taxonomy!$A:$K,12,)</f>
        <v>#N/A</v>
      </c>
      <c r="Z714" t="e">
        <f>VLOOKUP($B714,[3]Taxonomy!$A:$K,13,)</f>
        <v>#N/A</v>
      </c>
    </row>
    <row r="715" spans="1:26" x14ac:dyDescent="0.25">
      <c r="A715" t="s">
        <v>1522</v>
      </c>
      <c r="B715" t="s">
        <v>1523</v>
      </c>
      <c r="C715" t="s">
        <v>1507</v>
      </c>
      <c r="M715">
        <f>VLOOKUP(B715,[4]Sheet1!$C:$E,3,)</f>
        <v>0</v>
      </c>
      <c r="O715" t="e">
        <f>VLOOKUP($B715,[3]Taxonomy!$A:$K,2,)</f>
        <v>#N/A</v>
      </c>
      <c r="P715" t="e">
        <f>VLOOKUP($B715,[3]Taxonomy!$A:$K,3,)</f>
        <v>#N/A</v>
      </c>
      <c r="Q715" t="e">
        <f>VLOOKUP($B715,[3]Taxonomy!$A:$K,4,)</f>
        <v>#N/A</v>
      </c>
      <c r="R715" t="e">
        <f>VLOOKUP($B715,[3]Taxonomy!$A:$K,5,)</f>
        <v>#N/A</v>
      </c>
      <c r="S715" t="e">
        <f>VLOOKUP($B715,[3]Taxonomy!$A:$K,6,)</f>
        <v>#N/A</v>
      </c>
      <c r="T715" t="e">
        <f>VLOOKUP($B715,[3]Taxonomy!$A:$K,7,)</f>
        <v>#N/A</v>
      </c>
      <c r="U715" t="e">
        <f>VLOOKUP($B715,[3]Taxonomy!$A:$K,8,)</f>
        <v>#N/A</v>
      </c>
      <c r="V715" t="e">
        <f>VLOOKUP($B715,[3]Taxonomy!$A:$K,9,)</f>
        <v>#N/A</v>
      </c>
      <c r="W715" t="e">
        <f>VLOOKUP($B715,[3]Taxonomy!$A:$K,10,)</f>
        <v>#N/A</v>
      </c>
      <c r="X715" t="e">
        <f>VLOOKUP($B715,[3]Taxonomy!$A:$K,11,)</f>
        <v>#N/A</v>
      </c>
      <c r="Y715" t="e">
        <f>VLOOKUP($B715,[3]Taxonomy!$A:$K,12,)</f>
        <v>#N/A</v>
      </c>
      <c r="Z715" t="e">
        <f>VLOOKUP($B715,[3]Taxonomy!$A:$K,13,)</f>
        <v>#N/A</v>
      </c>
    </row>
    <row r="716" spans="1:26" x14ac:dyDescent="0.25">
      <c r="A716" t="s">
        <v>1524</v>
      </c>
      <c r="B716" t="s">
        <v>1525</v>
      </c>
      <c r="C716" t="s">
        <v>1526</v>
      </c>
      <c r="O716" t="e">
        <f>VLOOKUP($B716,[3]Taxonomy!$A:$K,2,)</f>
        <v>#N/A</v>
      </c>
      <c r="P716" t="e">
        <f>VLOOKUP($B716,[3]Taxonomy!$A:$K,3,)</f>
        <v>#N/A</v>
      </c>
      <c r="Q716" t="e">
        <f>VLOOKUP($B716,[3]Taxonomy!$A:$K,4,)</f>
        <v>#N/A</v>
      </c>
      <c r="R716" t="e">
        <f>VLOOKUP($B716,[3]Taxonomy!$A:$K,5,)</f>
        <v>#N/A</v>
      </c>
      <c r="S716" t="e">
        <f>VLOOKUP($B716,[3]Taxonomy!$A:$K,6,)</f>
        <v>#N/A</v>
      </c>
      <c r="T716" t="e">
        <f>VLOOKUP($B716,[3]Taxonomy!$A:$K,7,)</f>
        <v>#N/A</v>
      </c>
      <c r="U716" t="e">
        <f>VLOOKUP($B716,[3]Taxonomy!$A:$K,8,)</f>
        <v>#N/A</v>
      </c>
      <c r="V716" t="e">
        <f>VLOOKUP($B716,[3]Taxonomy!$A:$K,9,)</f>
        <v>#N/A</v>
      </c>
      <c r="W716" t="e">
        <f>VLOOKUP($B716,[3]Taxonomy!$A:$K,10,)</f>
        <v>#N/A</v>
      </c>
      <c r="X716" t="e">
        <f>VLOOKUP($B716,[3]Taxonomy!$A:$K,11,)</f>
        <v>#N/A</v>
      </c>
      <c r="Y716" t="e">
        <f>VLOOKUP($B716,[3]Taxonomy!$A:$K,12,)</f>
        <v>#N/A</v>
      </c>
      <c r="Z716" t="e">
        <f>VLOOKUP($B716,[3]Taxonomy!$A:$K,13,)</f>
        <v>#N/A</v>
      </c>
    </row>
    <row r="717" spans="1:26" x14ac:dyDescent="0.25">
      <c r="A717" t="s">
        <v>1527</v>
      </c>
      <c r="B717" t="s">
        <v>1528</v>
      </c>
      <c r="C717" t="s">
        <v>1526</v>
      </c>
      <c r="O717" t="e">
        <f>VLOOKUP($B717,[3]Taxonomy!$A:$K,2,)</f>
        <v>#N/A</v>
      </c>
      <c r="P717" t="e">
        <f>VLOOKUP($B717,[3]Taxonomy!$A:$K,3,)</f>
        <v>#N/A</v>
      </c>
      <c r="Q717" t="e">
        <f>VLOOKUP($B717,[3]Taxonomy!$A:$K,4,)</f>
        <v>#N/A</v>
      </c>
      <c r="R717" t="e">
        <f>VLOOKUP($B717,[3]Taxonomy!$A:$K,5,)</f>
        <v>#N/A</v>
      </c>
      <c r="S717" t="e">
        <f>VLOOKUP($B717,[3]Taxonomy!$A:$K,6,)</f>
        <v>#N/A</v>
      </c>
      <c r="T717" t="e">
        <f>VLOOKUP($B717,[3]Taxonomy!$A:$K,7,)</f>
        <v>#N/A</v>
      </c>
      <c r="U717" t="e">
        <f>VLOOKUP($B717,[3]Taxonomy!$A:$K,8,)</f>
        <v>#N/A</v>
      </c>
      <c r="V717" t="e">
        <f>VLOOKUP($B717,[3]Taxonomy!$A:$K,9,)</f>
        <v>#N/A</v>
      </c>
      <c r="W717" t="e">
        <f>VLOOKUP($B717,[3]Taxonomy!$A:$K,10,)</f>
        <v>#N/A</v>
      </c>
      <c r="X717" t="e">
        <f>VLOOKUP($B717,[3]Taxonomy!$A:$K,11,)</f>
        <v>#N/A</v>
      </c>
      <c r="Y717" t="e">
        <f>VLOOKUP($B717,[3]Taxonomy!$A:$K,12,)</f>
        <v>#N/A</v>
      </c>
      <c r="Z717" t="e">
        <f>VLOOKUP($B717,[3]Taxonomy!$A:$K,13,)</f>
        <v>#N/A</v>
      </c>
    </row>
    <row r="718" spans="1:26" x14ac:dyDescent="0.25">
      <c r="A718" t="s">
        <v>1529</v>
      </c>
      <c r="B718" t="s">
        <v>1530</v>
      </c>
      <c r="C718" t="s">
        <v>1526</v>
      </c>
      <c r="O718" t="e">
        <f>VLOOKUP($B718,[3]Taxonomy!$A:$K,2,)</f>
        <v>#N/A</v>
      </c>
      <c r="P718" t="e">
        <f>VLOOKUP($B718,[3]Taxonomy!$A:$K,3,)</f>
        <v>#N/A</v>
      </c>
      <c r="Q718" t="e">
        <f>VLOOKUP($B718,[3]Taxonomy!$A:$K,4,)</f>
        <v>#N/A</v>
      </c>
      <c r="R718" t="e">
        <f>VLOOKUP($B718,[3]Taxonomy!$A:$K,5,)</f>
        <v>#N/A</v>
      </c>
      <c r="S718" t="e">
        <f>VLOOKUP($B718,[3]Taxonomy!$A:$K,6,)</f>
        <v>#N/A</v>
      </c>
      <c r="T718" t="e">
        <f>VLOOKUP($B718,[3]Taxonomy!$A:$K,7,)</f>
        <v>#N/A</v>
      </c>
      <c r="U718" t="e">
        <f>VLOOKUP($B718,[3]Taxonomy!$A:$K,8,)</f>
        <v>#N/A</v>
      </c>
      <c r="V718" t="e">
        <f>VLOOKUP($B718,[3]Taxonomy!$A:$K,9,)</f>
        <v>#N/A</v>
      </c>
      <c r="W718" t="e">
        <f>VLOOKUP($B718,[3]Taxonomy!$A:$K,10,)</f>
        <v>#N/A</v>
      </c>
      <c r="X718" t="e">
        <f>VLOOKUP($B718,[3]Taxonomy!$A:$K,11,)</f>
        <v>#N/A</v>
      </c>
      <c r="Y718" t="e">
        <f>VLOOKUP($B718,[3]Taxonomy!$A:$K,12,)</f>
        <v>#N/A</v>
      </c>
      <c r="Z718" t="e">
        <f>VLOOKUP($B718,[3]Taxonomy!$A:$K,13,)</f>
        <v>#N/A</v>
      </c>
    </row>
    <row r="719" spans="1:26" x14ac:dyDescent="0.25">
      <c r="A719" t="s">
        <v>1531</v>
      </c>
      <c r="B719" t="s">
        <v>1532</v>
      </c>
      <c r="C719" t="s">
        <v>1526</v>
      </c>
      <c r="O719" t="e">
        <f>VLOOKUP($B719,[3]Taxonomy!$A:$K,2,)</f>
        <v>#N/A</v>
      </c>
      <c r="P719" t="e">
        <f>VLOOKUP($B719,[3]Taxonomy!$A:$K,3,)</f>
        <v>#N/A</v>
      </c>
      <c r="Q719" t="e">
        <f>VLOOKUP($B719,[3]Taxonomy!$A:$K,4,)</f>
        <v>#N/A</v>
      </c>
      <c r="R719" t="e">
        <f>VLOOKUP($B719,[3]Taxonomy!$A:$K,5,)</f>
        <v>#N/A</v>
      </c>
      <c r="S719" t="e">
        <f>VLOOKUP($B719,[3]Taxonomy!$A:$K,6,)</f>
        <v>#N/A</v>
      </c>
      <c r="T719" t="e">
        <f>VLOOKUP($B719,[3]Taxonomy!$A:$K,7,)</f>
        <v>#N/A</v>
      </c>
      <c r="U719" t="e">
        <f>VLOOKUP($B719,[3]Taxonomy!$A:$K,8,)</f>
        <v>#N/A</v>
      </c>
      <c r="V719" t="e">
        <f>VLOOKUP($B719,[3]Taxonomy!$A:$K,9,)</f>
        <v>#N/A</v>
      </c>
      <c r="W719" t="e">
        <f>VLOOKUP($B719,[3]Taxonomy!$A:$K,10,)</f>
        <v>#N/A</v>
      </c>
      <c r="X719" t="e">
        <f>VLOOKUP($B719,[3]Taxonomy!$A:$K,11,)</f>
        <v>#N/A</v>
      </c>
      <c r="Y719" t="e">
        <f>VLOOKUP($B719,[3]Taxonomy!$A:$K,12,)</f>
        <v>#N/A</v>
      </c>
      <c r="Z719" t="e">
        <f>VLOOKUP($B719,[3]Taxonomy!$A:$K,13,)</f>
        <v>#N/A</v>
      </c>
    </row>
    <row r="720" spans="1:26" x14ac:dyDescent="0.25">
      <c r="A720" t="s">
        <v>1533</v>
      </c>
      <c r="B720" t="s">
        <v>1534</v>
      </c>
      <c r="C720" t="s">
        <v>1526</v>
      </c>
      <c r="O720" t="e">
        <f>VLOOKUP($B720,[3]Taxonomy!$A:$K,2,)</f>
        <v>#N/A</v>
      </c>
      <c r="P720" t="e">
        <f>VLOOKUP($B720,[3]Taxonomy!$A:$K,3,)</f>
        <v>#N/A</v>
      </c>
      <c r="Q720" t="e">
        <f>VLOOKUP($B720,[3]Taxonomy!$A:$K,4,)</f>
        <v>#N/A</v>
      </c>
      <c r="R720" t="e">
        <f>VLOOKUP($B720,[3]Taxonomy!$A:$K,5,)</f>
        <v>#N/A</v>
      </c>
      <c r="S720" t="e">
        <f>VLOOKUP($B720,[3]Taxonomy!$A:$K,6,)</f>
        <v>#N/A</v>
      </c>
      <c r="T720" t="e">
        <f>VLOOKUP($B720,[3]Taxonomy!$A:$K,7,)</f>
        <v>#N/A</v>
      </c>
      <c r="U720" t="e">
        <f>VLOOKUP($B720,[3]Taxonomy!$A:$K,8,)</f>
        <v>#N/A</v>
      </c>
      <c r="V720" t="e">
        <f>VLOOKUP($B720,[3]Taxonomy!$A:$K,9,)</f>
        <v>#N/A</v>
      </c>
      <c r="W720" t="e">
        <f>VLOOKUP($B720,[3]Taxonomy!$A:$K,10,)</f>
        <v>#N/A</v>
      </c>
      <c r="X720" t="e">
        <f>VLOOKUP($B720,[3]Taxonomy!$A:$K,11,)</f>
        <v>#N/A</v>
      </c>
      <c r="Y720" t="e">
        <f>VLOOKUP($B720,[3]Taxonomy!$A:$K,12,)</f>
        <v>#N/A</v>
      </c>
      <c r="Z720" t="e">
        <f>VLOOKUP($B720,[3]Taxonomy!$A:$K,13,)</f>
        <v>#N/A</v>
      </c>
    </row>
    <row r="721" spans="1:26" x14ac:dyDescent="0.25">
      <c r="A721" t="s">
        <v>1535</v>
      </c>
      <c r="B721" t="s">
        <v>1536</v>
      </c>
      <c r="C721" t="s">
        <v>1526</v>
      </c>
      <c r="O721" t="e">
        <f>VLOOKUP($B721,[3]Taxonomy!$A:$K,2,)</f>
        <v>#N/A</v>
      </c>
      <c r="P721" t="e">
        <f>VLOOKUP($B721,[3]Taxonomy!$A:$K,3,)</f>
        <v>#N/A</v>
      </c>
      <c r="Q721" t="e">
        <f>VLOOKUP($B721,[3]Taxonomy!$A:$K,4,)</f>
        <v>#N/A</v>
      </c>
      <c r="R721" t="e">
        <f>VLOOKUP($B721,[3]Taxonomy!$A:$K,5,)</f>
        <v>#N/A</v>
      </c>
      <c r="S721" t="e">
        <f>VLOOKUP($B721,[3]Taxonomy!$A:$K,6,)</f>
        <v>#N/A</v>
      </c>
      <c r="T721" t="e">
        <f>VLOOKUP($B721,[3]Taxonomy!$A:$K,7,)</f>
        <v>#N/A</v>
      </c>
      <c r="U721" t="e">
        <f>VLOOKUP($B721,[3]Taxonomy!$A:$K,8,)</f>
        <v>#N/A</v>
      </c>
      <c r="V721" t="e">
        <f>VLOOKUP($B721,[3]Taxonomy!$A:$K,9,)</f>
        <v>#N/A</v>
      </c>
      <c r="W721" t="e">
        <f>VLOOKUP($B721,[3]Taxonomy!$A:$K,10,)</f>
        <v>#N/A</v>
      </c>
      <c r="X721" t="e">
        <f>VLOOKUP($B721,[3]Taxonomy!$A:$K,11,)</f>
        <v>#N/A</v>
      </c>
      <c r="Y721" t="e">
        <f>VLOOKUP($B721,[3]Taxonomy!$A:$K,12,)</f>
        <v>#N/A</v>
      </c>
      <c r="Z721" t="e">
        <f>VLOOKUP($B721,[3]Taxonomy!$A:$K,13,)</f>
        <v>#N/A</v>
      </c>
    </row>
    <row r="722" spans="1:26" x14ac:dyDescent="0.25">
      <c r="A722" t="s">
        <v>1537</v>
      </c>
      <c r="B722" t="s">
        <v>1538</v>
      </c>
      <c r="C722" t="s">
        <v>1526</v>
      </c>
      <c r="O722" t="e">
        <f>VLOOKUP($B722,[3]Taxonomy!$A:$K,2,)</f>
        <v>#N/A</v>
      </c>
      <c r="P722" t="e">
        <f>VLOOKUP($B722,[3]Taxonomy!$A:$K,3,)</f>
        <v>#N/A</v>
      </c>
      <c r="Q722" t="e">
        <f>VLOOKUP($B722,[3]Taxonomy!$A:$K,4,)</f>
        <v>#N/A</v>
      </c>
      <c r="R722" t="e">
        <f>VLOOKUP($B722,[3]Taxonomy!$A:$K,5,)</f>
        <v>#N/A</v>
      </c>
      <c r="S722" t="e">
        <f>VLOOKUP($B722,[3]Taxonomy!$A:$K,6,)</f>
        <v>#N/A</v>
      </c>
      <c r="T722" t="e">
        <f>VLOOKUP($B722,[3]Taxonomy!$A:$K,7,)</f>
        <v>#N/A</v>
      </c>
      <c r="U722" t="e">
        <f>VLOOKUP($B722,[3]Taxonomy!$A:$K,8,)</f>
        <v>#N/A</v>
      </c>
      <c r="V722" t="e">
        <f>VLOOKUP($B722,[3]Taxonomy!$A:$K,9,)</f>
        <v>#N/A</v>
      </c>
      <c r="W722" t="e">
        <f>VLOOKUP($B722,[3]Taxonomy!$A:$K,10,)</f>
        <v>#N/A</v>
      </c>
      <c r="X722" t="e">
        <f>VLOOKUP($B722,[3]Taxonomy!$A:$K,11,)</f>
        <v>#N/A</v>
      </c>
      <c r="Y722" t="e">
        <f>VLOOKUP($B722,[3]Taxonomy!$A:$K,12,)</f>
        <v>#N/A</v>
      </c>
      <c r="Z722" t="e">
        <f>VLOOKUP($B722,[3]Taxonomy!$A:$K,13,)</f>
        <v>#N/A</v>
      </c>
    </row>
    <row r="723" spans="1:26" x14ac:dyDescent="0.25">
      <c r="A723" t="s">
        <v>1539</v>
      </c>
      <c r="B723" t="s">
        <v>1540</v>
      </c>
      <c r="C723" t="s">
        <v>1526</v>
      </c>
      <c r="O723" t="e">
        <f>VLOOKUP($B723,[3]Taxonomy!$A:$K,2,)</f>
        <v>#N/A</v>
      </c>
      <c r="P723" t="e">
        <f>VLOOKUP($B723,[3]Taxonomy!$A:$K,3,)</f>
        <v>#N/A</v>
      </c>
      <c r="Q723" t="e">
        <f>VLOOKUP($B723,[3]Taxonomy!$A:$K,4,)</f>
        <v>#N/A</v>
      </c>
      <c r="R723" t="e">
        <f>VLOOKUP($B723,[3]Taxonomy!$A:$K,5,)</f>
        <v>#N/A</v>
      </c>
      <c r="S723" t="e">
        <f>VLOOKUP($B723,[3]Taxonomy!$A:$K,6,)</f>
        <v>#N/A</v>
      </c>
      <c r="T723" t="e">
        <f>VLOOKUP($B723,[3]Taxonomy!$A:$K,7,)</f>
        <v>#N/A</v>
      </c>
      <c r="U723" t="e">
        <f>VLOOKUP($B723,[3]Taxonomy!$A:$K,8,)</f>
        <v>#N/A</v>
      </c>
      <c r="V723" t="e">
        <f>VLOOKUP($B723,[3]Taxonomy!$A:$K,9,)</f>
        <v>#N/A</v>
      </c>
      <c r="W723" t="e">
        <f>VLOOKUP($B723,[3]Taxonomy!$A:$K,10,)</f>
        <v>#N/A</v>
      </c>
      <c r="X723" t="e">
        <f>VLOOKUP($B723,[3]Taxonomy!$A:$K,11,)</f>
        <v>#N/A</v>
      </c>
      <c r="Y723" t="e">
        <f>VLOOKUP($B723,[3]Taxonomy!$A:$K,12,)</f>
        <v>#N/A</v>
      </c>
      <c r="Z723" t="e">
        <f>VLOOKUP($B723,[3]Taxonomy!$A:$K,13,)</f>
        <v>#N/A</v>
      </c>
    </row>
    <row r="724" spans="1:26" x14ac:dyDescent="0.25">
      <c r="A724" t="s">
        <v>1541</v>
      </c>
      <c r="B724" t="s">
        <v>1542</v>
      </c>
      <c r="C724" t="s">
        <v>1526</v>
      </c>
      <c r="O724" t="e">
        <f>VLOOKUP($B724,[3]Taxonomy!$A:$K,2,)</f>
        <v>#N/A</v>
      </c>
      <c r="P724" t="e">
        <f>VLOOKUP($B724,[3]Taxonomy!$A:$K,3,)</f>
        <v>#N/A</v>
      </c>
      <c r="Q724" t="e">
        <f>VLOOKUP($B724,[3]Taxonomy!$A:$K,4,)</f>
        <v>#N/A</v>
      </c>
      <c r="R724" t="e">
        <f>VLOOKUP($B724,[3]Taxonomy!$A:$K,5,)</f>
        <v>#N/A</v>
      </c>
      <c r="S724" t="e">
        <f>VLOOKUP($B724,[3]Taxonomy!$A:$K,6,)</f>
        <v>#N/A</v>
      </c>
      <c r="T724" t="e">
        <f>VLOOKUP($B724,[3]Taxonomy!$A:$K,7,)</f>
        <v>#N/A</v>
      </c>
      <c r="U724" t="e">
        <f>VLOOKUP($B724,[3]Taxonomy!$A:$K,8,)</f>
        <v>#N/A</v>
      </c>
      <c r="V724" t="e">
        <f>VLOOKUP($B724,[3]Taxonomy!$A:$K,9,)</f>
        <v>#N/A</v>
      </c>
      <c r="W724" t="e">
        <f>VLOOKUP($B724,[3]Taxonomy!$A:$K,10,)</f>
        <v>#N/A</v>
      </c>
      <c r="X724" t="e">
        <f>VLOOKUP($B724,[3]Taxonomy!$A:$K,11,)</f>
        <v>#N/A</v>
      </c>
      <c r="Y724" t="e">
        <f>VLOOKUP($B724,[3]Taxonomy!$A:$K,12,)</f>
        <v>#N/A</v>
      </c>
      <c r="Z724" t="e">
        <f>VLOOKUP($B724,[3]Taxonomy!$A:$K,13,)</f>
        <v>#N/A</v>
      </c>
    </row>
    <row r="725" spans="1:26" x14ac:dyDescent="0.25">
      <c r="A725" t="s">
        <v>1543</v>
      </c>
      <c r="B725" t="s">
        <v>1544</v>
      </c>
      <c r="C725" t="s">
        <v>1526</v>
      </c>
      <c r="M725">
        <f>VLOOKUP(B725,[4]Sheet1!$C:$E,3,)</f>
        <v>0</v>
      </c>
      <c r="O725" t="e">
        <f>VLOOKUP($B725,[3]Taxonomy!$A:$K,2,)</f>
        <v>#N/A</v>
      </c>
      <c r="P725" t="e">
        <f>VLOOKUP($B725,[3]Taxonomy!$A:$K,3,)</f>
        <v>#N/A</v>
      </c>
      <c r="Q725" t="e">
        <f>VLOOKUP($B725,[3]Taxonomy!$A:$K,4,)</f>
        <v>#N/A</v>
      </c>
      <c r="R725" t="e">
        <f>VLOOKUP($B725,[3]Taxonomy!$A:$K,5,)</f>
        <v>#N/A</v>
      </c>
      <c r="S725" t="e">
        <f>VLOOKUP($B725,[3]Taxonomy!$A:$K,6,)</f>
        <v>#N/A</v>
      </c>
      <c r="T725" t="e">
        <f>VLOOKUP($B725,[3]Taxonomy!$A:$K,7,)</f>
        <v>#N/A</v>
      </c>
      <c r="U725" t="e">
        <f>VLOOKUP($B725,[3]Taxonomy!$A:$K,8,)</f>
        <v>#N/A</v>
      </c>
      <c r="V725" t="e">
        <f>VLOOKUP($B725,[3]Taxonomy!$A:$K,9,)</f>
        <v>#N/A</v>
      </c>
      <c r="W725" t="e">
        <f>VLOOKUP($B725,[3]Taxonomy!$A:$K,10,)</f>
        <v>#N/A</v>
      </c>
      <c r="X725" t="e">
        <f>VLOOKUP($B725,[3]Taxonomy!$A:$K,11,)</f>
        <v>#N/A</v>
      </c>
      <c r="Y725" t="e">
        <f>VLOOKUP($B725,[3]Taxonomy!$A:$K,12,)</f>
        <v>#N/A</v>
      </c>
      <c r="Z725" t="e">
        <f>VLOOKUP($B725,[3]Taxonomy!$A:$K,13,)</f>
        <v>#N/A</v>
      </c>
    </row>
    <row r="726" spans="1:26" x14ac:dyDescent="0.25">
      <c r="A726" t="s">
        <v>1545</v>
      </c>
      <c r="B726" t="s">
        <v>1546</v>
      </c>
      <c r="C726" t="s">
        <v>1526</v>
      </c>
      <c r="M726">
        <f>VLOOKUP(B726,[4]Sheet1!$C:$E,3,)</f>
        <v>0</v>
      </c>
      <c r="O726" t="e">
        <f>VLOOKUP($B726,[3]Taxonomy!$A:$K,2,)</f>
        <v>#N/A</v>
      </c>
      <c r="P726" t="e">
        <f>VLOOKUP($B726,[3]Taxonomy!$A:$K,3,)</f>
        <v>#N/A</v>
      </c>
      <c r="Q726" t="e">
        <f>VLOOKUP($B726,[3]Taxonomy!$A:$K,4,)</f>
        <v>#N/A</v>
      </c>
      <c r="R726" t="e">
        <f>VLOOKUP($B726,[3]Taxonomy!$A:$K,5,)</f>
        <v>#N/A</v>
      </c>
      <c r="S726" t="e">
        <f>VLOOKUP($B726,[3]Taxonomy!$A:$K,6,)</f>
        <v>#N/A</v>
      </c>
      <c r="T726" t="e">
        <f>VLOOKUP($B726,[3]Taxonomy!$A:$K,7,)</f>
        <v>#N/A</v>
      </c>
      <c r="U726" t="e">
        <f>VLOOKUP($B726,[3]Taxonomy!$A:$K,8,)</f>
        <v>#N/A</v>
      </c>
      <c r="V726" t="e">
        <f>VLOOKUP($B726,[3]Taxonomy!$A:$K,9,)</f>
        <v>#N/A</v>
      </c>
      <c r="W726" t="e">
        <f>VLOOKUP($B726,[3]Taxonomy!$A:$K,10,)</f>
        <v>#N/A</v>
      </c>
      <c r="X726" t="e">
        <f>VLOOKUP($B726,[3]Taxonomy!$A:$K,11,)</f>
        <v>#N/A</v>
      </c>
      <c r="Y726" t="e">
        <f>VLOOKUP($B726,[3]Taxonomy!$A:$K,12,)</f>
        <v>#N/A</v>
      </c>
      <c r="Z726" t="e">
        <f>VLOOKUP($B726,[3]Taxonomy!$A:$K,13,)</f>
        <v>#N/A</v>
      </c>
    </row>
    <row r="727" spans="1:26" x14ac:dyDescent="0.25">
      <c r="A727" t="s">
        <v>1547</v>
      </c>
      <c r="B727" t="s">
        <v>1548</v>
      </c>
      <c r="C727" t="s">
        <v>1549</v>
      </c>
      <c r="M727" t="str">
        <f>VLOOKUP(B727,[4]Sheet1!$C:$E,3,)</f>
        <v>BOLD:AAH2038</v>
      </c>
      <c r="O727" t="e">
        <f>VLOOKUP($B727,[3]Taxonomy!$A:$K,2,)</f>
        <v>#N/A</v>
      </c>
      <c r="P727" t="e">
        <f>VLOOKUP($B727,[3]Taxonomy!$A:$K,3,)</f>
        <v>#N/A</v>
      </c>
      <c r="Q727" t="e">
        <f>VLOOKUP($B727,[3]Taxonomy!$A:$K,4,)</f>
        <v>#N/A</v>
      </c>
      <c r="R727" t="e">
        <f>VLOOKUP($B727,[3]Taxonomy!$A:$K,5,)</f>
        <v>#N/A</v>
      </c>
      <c r="S727" t="e">
        <f>VLOOKUP($B727,[3]Taxonomy!$A:$K,6,)</f>
        <v>#N/A</v>
      </c>
      <c r="T727" t="e">
        <f>VLOOKUP($B727,[3]Taxonomy!$A:$K,7,)</f>
        <v>#N/A</v>
      </c>
      <c r="U727" t="e">
        <f>VLOOKUP($B727,[3]Taxonomy!$A:$K,8,)</f>
        <v>#N/A</v>
      </c>
      <c r="V727" t="e">
        <f>VLOOKUP($B727,[3]Taxonomy!$A:$K,9,)</f>
        <v>#N/A</v>
      </c>
      <c r="W727" t="e">
        <f>VLOOKUP($B727,[3]Taxonomy!$A:$K,10,)</f>
        <v>#N/A</v>
      </c>
      <c r="X727" t="e">
        <f>VLOOKUP($B727,[3]Taxonomy!$A:$K,11,)</f>
        <v>#N/A</v>
      </c>
      <c r="Y727" t="e">
        <f>VLOOKUP($B727,[3]Taxonomy!$A:$K,12,)</f>
        <v>#N/A</v>
      </c>
      <c r="Z727" t="e">
        <f>VLOOKUP($B727,[3]Taxonomy!$A:$K,13,)</f>
        <v>#N/A</v>
      </c>
    </row>
    <row r="728" spans="1:26" x14ac:dyDescent="0.25">
      <c r="A728" t="s">
        <v>1550</v>
      </c>
      <c r="B728" t="s">
        <v>1551</v>
      </c>
      <c r="C728" t="s">
        <v>1552</v>
      </c>
      <c r="O728" t="e">
        <f>VLOOKUP($B728,[3]Taxonomy!$A:$K,2,)</f>
        <v>#N/A</v>
      </c>
      <c r="P728" t="e">
        <f>VLOOKUP($B728,[3]Taxonomy!$A:$K,3,)</f>
        <v>#N/A</v>
      </c>
      <c r="Q728" t="e">
        <f>VLOOKUP($B728,[3]Taxonomy!$A:$K,4,)</f>
        <v>#N/A</v>
      </c>
      <c r="R728" t="e">
        <f>VLOOKUP($B728,[3]Taxonomy!$A:$K,5,)</f>
        <v>#N/A</v>
      </c>
      <c r="S728" t="e">
        <f>VLOOKUP($B728,[3]Taxonomy!$A:$K,6,)</f>
        <v>#N/A</v>
      </c>
      <c r="T728" t="e">
        <f>VLOOKUP($B728,[3]Taxonomy!$A:$K,7,)</f>
        <v>#N/A</v>
      </c>
      <c r="U728" t="e">
        <f>VLOOKUP($B728,[3]Taxonomy!$A:$K,8,)</f>
        <v>#N/A</v>
      </c>
      <c r="V728" t="e">
        <f>VLOOKUP($B728,[3]Taxonomy!$A:$K,9,)</f>
        <v>#N/A</v>
      </c>
      <c r="W728" t="e">
        <f>VLOOKUP($B728,[3]Taxonomy!$A:$K,10,)</f>
        <v>#N/A</v>
      </c>
      <c r="X728" t="e">
        <f>VLOOKUP($B728,[3]Taxonomy!$A:$K,11,)</f>
        <v>#N/A</v>
      </c>
      <c r="Y728" t="e">
        <f>VLOOKUP($B728,[3]Taxonomy!$A:$K,12,)</f>
        <v>#N/A</v>
      </c>
      <c r="Z728" t="e">
        <f>VLOOKUP($B728,[3]Taxonomy!$A:$K,13,)</f>
        <v>#N/A</v>
      </c>
    </row>
    <row r="729" spans="1:26" x14ac:dyDescent="0.25">
      <c r="A729" t="s">
        <v>1553</v>
      </c>
      <c r="B729" t="s">
        <v>1554</v>
      </c>
      <c r="C729" t="s">
        <v>1555</v>
      </c>
      <c r="O729" t="e">
        <f>VLOOKUP($B729,[3]Taxonomy!$A:$K,2,)</f>
        <v>#N/A</v>
      </c>
      <c r="P729" t="e">
        <f>VLOOKUP($B729,[3]Taxonomy!$A:$K,3,)</f>
        <v>#N/A</v>
      </c>
      <c r="Q729" t="e">
        <f>VLOOKUP($B729,[3]Taxonomy!$A:$K,4,)</f>
        <v>#N/A</v>
      </c>
      <c r="R729" t="e">
        <f>VLOOKUP($B729,[3]Taxonomy!$A:$K,5,)</f>
        <v>#N/A</v>
      </c>
      <c r="S729" t="e">
        <f>VLOOKUP($B729,[3]Taxonomy!$A:$K,6,)</f>
        <v>#N/A</v>
      </c>
      <c r="T729" t="e">
        <f>VLOOKUP($B729,[3]Taxonomy!$A:$K,7,)</f>
        <v>#N/A</v>
      </c>
      <c r="U729" t="e">
        <f>VLOOKUP($B729,[3]Taxonomy!$A:$K,8,)</f>
        <v>#N/A</v>
      </c>
      <c r="V729" t="e">
        <f>VLOOKUP($B729,[3]Taxonomy!$A:$K,9,)</f>
        <v>#N/A</v>
      </c>
      <c r="W729" t="e">
        <f>VLOOKUP($B729,[3]Taxonomy!$A:$K,10,)</f>
        <v>#N/A</v>
      </c>
      <c r="X729" t="e">
        <f>VLOOKUP($B729,[3]Taxonomy!$A:$K,11,)</f>
        <v>#N/A</v>
      </c>
      <c r="Y729" t="e">
        <f>VLOOKUP($B729,[3]Taxonomy!$A:$K,12,)</f>
        <v>#N/A</v>
      </c>
      <c r="Z729" t="e">
        <f>VLOOKUP($B729,[3]Taxonomy!$A:$K,13,)</f>
        <v>#N/A</v>
      </c>
    </row>
    <row r="730" spans="1:26" x14ac:dyDescent="0.25">
      <c r="A730" t="s">
        <v>1556</v>
      </c>
      <c r="B730" t="s">
        <v>1557</v>
      </c>
      <c r="C730" t="s">
        <v>1555</v>
      </c>
      <c r="O730" t="e">
        <f>VLOOKUP($B730,[3]Taxonomy!$A:$K,2,)</f>
        <v>#N/A</v>
      </c>
      <c r="P730" t="e">
        <f>VLOOKUP($B730,[3]Taxonomy!$A:$K,3,)</f>
        <v>#N/A</v>
      </c>
      <c r="Q730" t="e">
        <f>VLOOKUP($B730,[3]Taxonomy!$A:$K,4,)</f>
        <v>#N/A</v>
      </c>
      <c r="R730" t="e">
        <f>VLOOKUP($B730,[3]Taxonomy!$A:$K,5,)</f>
        <v>#N/A</v>
      </c>
      <c r="S730" t="e">
        <f>VLOOKUP($B730,[3]Taxonomy!$A:$K,6,)</f>
        <v>#N/A</v>
      </c>
      <c r="T730" t="e">
        <f>VLOOKUP($B730,[3]Taxonomy!$A:$K,7,)</f>
        <v>#N/A</v>
      </c>
      <c r="U730" t="e">
        <f>VLOOKUP($B730,[3]Taxonomy!$A:$K,8,)</f>
        <v>#N/A</v>
      </c>
      <c r="V730" t="e">
        <f>VLOOKUP($B730,[3]Taxonomy!$A:$K,9,)</f>
        <v>#N/A</v>
      </c>
      <c r="W730" t="e">
        <f>VLOOKUP($B730,[3]Taxonomy!$A:$K,10,)</f>
        <v>#N/A</v>
      </c>
      <c r="X730" t="e">
        <f>VLOOKUP($B730,[3]Taxonomy!$A:$K,11,)</f>
        <v>#N/A</v>
      </c>
      <c r="Y730" t="e">
        <f>VLOOKUP($B730,[3]Taxonomy!$A:$K,12,)</f>
        <v>#N/A</v>
      </c>
      <c r="Z730" t="e">
        <f>VLOOKUP($B730,[3]Taxonomy!$A:$K,13,)</f>
        <v>#N/A</v>
      </c>
    </row>
    <row r="731" spans="1:26" x14ac:dyDescent="0.25">
      <c r="A731" t="s">
        <v>1558</v>
      </c>
      <c r="B731" t="s">
        <v>1559</v>
      </c>
      <c r="C731" t="s">
        <v>1555</v>
      </c>
      <c r="O731" t="e">
        <f>VLOOKUP($B731,[3]Taxonomy!$A:$K,2,)</f>
        <v>#N/A</v>
      </c>
      <c r="P731" t="e">
        <f>VLOOKUP($B731,[3]Taxonomy!$A:$K,3,)</f>
        <v>#N/A</v>
      </c>
      <c r="Q731" t="e">
        <f>VLOOKUP($B731,[3]Taxonomy!$A:$K,4,)</f>
        <v>#N/A</v>
      </c>
      <c r="R731" t="e">
        <f>VLOOKUP($B731,[3]Taxonomy!$A:$K,5,)</f>
        <v>#N/A</v>
      </c>
      <c r="S731" t="e">
        <f>VLOOKUP($B731,[3]Taxonomy!$A:$K,6,)</f>
        <v>#N/A</v>
      </c>
      <c r="T731" t="e">
        <f>VLOOKUP($B731,[3]Taxonomy!$A:$K,7,)</f>
        <v>#N/A</v>
      </c>
      <c r="U731" t="e">
        <f>VLOOKUP($B731,[3]Taxonomy!$A:$K,8,)</f>
        <v>#N/A</v>
      </c>
      <c r="V731" t="e">
        <f>VLOOKUP($B731,[3]Taxonomy!$A:$K,9,)</f>
        <v>#N/A</v>
      </c>
      <c r="W731" t="e">
        <f>VLOOKUP($B731,[3]Taxonomy!$A:$K,10,)</f>
        <v>#N/A</v>
      </c>
      <c r="X731" t="e">
        <f>VLOOKUP($B731,[3]Taxonomy!$A:$K,11,)</f>
        <v>#N/A</v>
      </c>
      <c r="Y731" t="e">
        <f>VLOOKUP($B731,[3]Taxonomy!$A:$K,12,)</f>
        <v>#N/A</v>
      </c>
      <c r="Z731" t="e">
        <f>VLOOKUP($B731,[3]Taxonomy!$A:$K,13,)</f>
        <v>#N/A</v>
      </c>
    </row>
    <row r="732" spans="1:26" x14ac:dyDescent="0.25">
      <c r="A732" t="s">
        <v>1560</v>
      </c>
      <c r="B732" t="s">
        <v>1561</v>
      </c>
      <c r="C732" t="s">
        <v>1555</v>
      </c>
      <c r="O732" t="e">
        <f>VLOOKUP($B732,[3]Taxonomy!$A:$K,2,)</f>
        <v>#N/A</v>
      </c>
      <c r="P732" t="e">
        <f>VLOOKUP($B732,[3]Taxonomy!$A:$K,3,)</f>
        <v>#N/A</v>
      </c>
      <c r="Q732" t="e">
        <f>VLOOKUP($B732,[3]Taxonomy!$A:$K,4,)</f>
        <v>#N/A</v>
      </c>
      <c r="R732" t="e">
        <f>VLOOKUP($B732,[3]Taxonomy!$A:$K,5,)</f>
        <v>#N/A</v>
      </c>
      <c r="S732" t="e">
        <f>VLOOKUP($B732,[3]Taxonomy!$A:$K,6,)</f>
        <v>#N/A</v>
      </c>
      <c r="T732" t="e">
        <f>VLOOKUP($B732,[3]Taxonomy!$A:$K,7,)</f>
        <v>#N/A</v>
      </c>
      <c r="U732" t="e">
        <f>VLOOKUP($B732,[3]Taxonomy!$A:$K,8,)</f>
        <v>#N/A</v>
      </c>
      <c r="V732" t="e">
        <f>VLOOKUP($B732,[3]Taxonomy!$A:$K,9,)</f>
        <v>#N/A</v>
      </c>
      <c r="W732" t="e">
        <f>VLOOKUP($B732,[3]Taxonomy!$A:$K,10,)</f>
        <v>#N/A</v>
      </c>
      <c r="X732" t="e">
        <f>VLOOKUP($B732,[3]Taxonomy!$A:$K,11,)</f>
        <v>#N/A</v>
      </c>
      <c r="Y732" t="e">
        <f>VLOOKUP($B732,[3]Taxonomy!$A:$K,12,)</f>
        <v>#N/A</v>
      </c>
      <c r="Z732" t="e">
        <f>VLOOKUP($B732,[3]Taxonomy!$A:$K,13,)</f>
        <v>#N/A</v>
      </c>
    </row>
    <row r="733" spans="1:26" x14ac:dyDescent="0.25">
      <c r="A733" t="s">
        <v>1562</v>
      </c>
      <c r="B733" t="s">
        <v>1563</v>
      </c>
      <c r="C733" t="s">
        <v>1555</v>
      </c>
      <c r="O733" t="e">
        <f>VLOOKUP($B733,[3]Taxonomy!$A:$K,2,)</f>
        <v>#N/A</v>
      </c>
      <c r="P733" t="e">
        <f>VLOOKUP($B733,[3]Taxonomy!$A:$K,3,)</f>
        <v>#N/A</v>
      </c>
      <c r="Q733" t="e">
        <f>VLOOKUP($B733,[3]Taxonomy!$A:$K,4,)</f>
        <v>#N/A</v>
      </c>
      <c r="R733" t="e">
        <f>VLOOKUP($B733,[3]Taxonomy!$A:$K,5,)</f>
        <v>#N/A</v>
      </c>
      <c r="S733" t="e">
        <f>VLOOKUP($B733,[3]Taxonomy!$A:$K,6,)</f>
        <v>#N/A</v>
      </c>
      <c r="T733" t="e">
        <f>VLOOKUP($B733,[3]Taxonomy!$A:$K,7,)</f>
        <v>#N/A</v>
      </c>
      <c r="U733" t="e">
        <f>VLOOKUP($B733,[3]Taxonomy!$A:$K,8,)</f>
        <v>#N/A</v>
      </c>
      <c r="V733" t="e">
        <f>VLOOKUP($B733,[3]Taxonomy!$A:$K,9,)</f>
        <v>#N/A</v>
      </c>
      <c r="W733" t="e">
        <f>VLOOKUP($B733,[3]Taxonomy!$A:$K,10,)</f>
        <v>#N/A</v>
      </c>
      <c r="X733" t="e">
        <f>VLOOKUP($B733,[3]Taxonomy!$A:$K,11,)</f>
        <v>#N/A</v>
      </c>
      <c r="Y733" t="e">
        <f>VLOOKUP($B733,[3]Taxonomy!$A:$K,12,)</f>
        <v>#N/A</v>
      </c>
      <c r="Z733" t="e">
        <f>VLOOKUP($B733,[3]Taxonomy!$A:$K,13,)</f>
        <v>#N/A</v>
      </c>
    </row>
    <row r="734" spans="1:26" x14ac:dyDescent="0.25">
      <c r="A734" t="s">
        <v>1564</v>
      </c>
      <c r="B734" t="s">
        <v>1565</v>
      </c>
      <c r="C734" t="s">
        <v>1555</v>
      </c>
      <c r="O734" t="e">
        <f>VLOOKUP($B734,[3]Taxonomy!$A:$K,2,)</f>
        <v>#N/A</v>
      </c>
      <c r="P734" t="e">
        <f>VLOOKUP($B734,[3]Taxonomy!$A:$K,3,)</f>
        <v>#N/A</v>
      </c>
      <c r="Q734" t="e">
        <f>VLOOKUP($B734,[3]Taxonomy!$A:$K,4,)</f>
        <v>#N/A</v>
      </c>
      <c r="R734" t="e">
        <f>VLOOKUP($B734,[3]Taxonomy!$A:$K,5,)</f>
        <v>#N/A</v>
      </c>
      <c r="S734" t="e">
        <f>VLOOKUP($B734,[3]Taxonomy!$A:$K,6,)</f>
        <v>#N/A</v>
      </c>
      <c r="T734" t="e">
        <f>VLOOKUP($B734,[3]Taxonomy!$A:$K,7,)</f>
        <v>#N/A</v>
      </c>
      <c r="U734" t="e">
        <f>VLOOKUP($B734,[3]Taxonomy!$A:$K,8,)</f>
        <v>#N/A</v>
      </c>
      <c r="V734" t="e">
        <f>VLOOKUP($B734,[3]Taxonomy!$A:$K,9,)</f>
        <v>#N/A</v>
      </c>
      <c r="W734" t="e">
        <f>VLOOKUP($B734,[3]Taxonomy!$A:$K,10,)</f>
        <v>#N/A</v>
      </c>
      <c r="X734" t="e">
        <f>VLOOKUP($B734,[3]Taxonomy!$A:$K,11,)</f>
        <v>#N/A</v>
      </c>
      <c r="Y734" t="e">
        <f>VLOOKUP($B734,[3]Taxonomy!$A:$K,12,)</f>
        <v>#N/A</v>
      </c>
      <c r="Z734" t="e">
        <f>VLOOKUP($B734,[3]Taxonomy!$A:$K,13,)</f>
        <v>#N/A</v>
      </c>
    </row>
    <row r="735" spans="1:26" x14ac:dyDescent="0.25">
      <c r="A735" t="s">
        <v>1566</v>
      </c>
      <c r="B735" t="s">
        <v>1567</v>
      </c>
      <c r="C735" t="s">
        <v>1555</v>
      </c>
      <c r="O735" t="e">
        <f>VLOOKUP($B735,[3]Taxonomy!$A:$K,2,)</f>
        <v>#N/A</v>
      </c>
      <c r="P735" t="e">
        <f>VLOOKUP($B735,[3]Taxonomy!$A:$K,3,)</f>
        <v>#N/A</v>
      </c>
      <c r="Q735" t="e">
        <f>VLOOKUP($B735,[3]Taxonomy!$A:$K,4,)</f>
        <v>#N/A</v>
      </c>
      <c r="R735" t="e">
        <f>VLOOKUP($B735,[3]Taxonomy!$A:$K,5,)</f>
        <v>#N/A</v>
      </c>
      <c r="S735" t="e">
        <f>VLOOKUP($B735,[3]Taxonomy!$A:$K,6,)</f>
        <v>#N/A</v>
      </c>
      <c r="T735" t="e">
        <f>VLOOKUP($B735,[3]Taxonomy!$A:$K,7,)</f>
        <v>#N/A</v>
      </c>
      <c r="U735" t="e">
        <f>VLOOKUP($B735,[3]Taxonomy!$A:$K,8,)</f>
        <v>#N/A</v>
      </c>
      <c r="V735" t="e">
        <f>VLOOKUP($B735,[3]Taxonomy!$A:$K,9,)</f>
        <v>#N/A</v>
      </c>
      <c r="W735" t="e">
        <f>VLOOKUP($B735,[3]Taxonomy!$A:$K,10,)</f>
        <v>#N/A</v>
      </c>
      <c r="X735" t="e">
        <f>VLOOKUP($B735,[3]Taxonomy!$A:$K,11,)</f>
        <v>#N/A</v>
      </c>
      <c r="Y735" t="e">
        <f>VLOOKUP($B735,[3]Taxonomy!$A:$K,12,)</f>
        <v>#N/A</v>
      </c>
      <c r="Z735" t="e">
        <f>VLOOKUP($B735,[3]Taxonomy!$A:$K,13,)</f>
        <v>#N/A</v>
      </c>
    </row>
    <row r="736" spans="1:26" x14ac:dyDescent="0.25">
      <c r="A736" t="s">
        <v>1568</v>
      </c>
      <c r="B736" t="s">
        <v>1569</v>
      </c>
      <c r="C736" t="s">
        <v>1555</v>
      </c>
      <c r="O736" t="e">
        <f>VLOOKUP($B736,[3]Taxonomy!$A:$K,2,)</f>
        <v>#N/A</v>
      </c>
      <c r="P736" t="e">
        <f>VLOOKUP($B736,[3]Taxonomy!$A:$K,3,)</f>
        <v>#N/A</v>
      </c>
      <c r="Q736" t="e">
        <f>VLOOKUP($B736,[3]Taxonomy!$A:$K,4,)</f>
        <v>#N/A</v>
      </c>
      <c r="R736" t="e">
        <f>VLOOKUP($B736,[3]Taxonomy!$A:$K,5,)</f>
        <v>#N/A</v>
      </c>
      <c r="S736" t="e">
        <f>VLOOKUP($B736,[3]Taxonomy!$A:$K,6,)</f>
        <v>#N/A</v>
      </c>
      <c r="T736" t="e">
        <f>VLOOKUP($B736,[3]Taxonomy!$A:$K,7,)</f>
        <v>#N/A</v>
      </c>
      <c r="U736" t="e">
        <f>VLOOKUP($B736,[3]Taxonomy!$A:$K,8,)</f>
        <v>#N/A</v>
      </c>
      <c r="V736" t="e">
        <f>VLOOKUP($B736,[3]Taxonomy!$A:$K,9,)</f>
        <v>#N/A</v>
      </c>
      <c r="W736" t="e">
        <f>VLOOKUP($B736,[3]Taxonomy!$A:$K,10,)</f>
        <v>#N/A</v>
      </c>
      <c r="X736" t="e">
        <f>VLOOKUP($B736,[3]Taxonomy!$A:$K,11,)</f>
        <v>#N/A</v>
      </c>
      <c r="Y736" t="e">
        <f>VLOOKUP($B736,[3]Taxonomy!$A:$K,12,)</f>
        <v>#N/A</v>
      </c>
      <c r="Z736" t="e">
        <f>VLOOKUP($B736,[3]Taxonomy!$A:$K,13,)</f>
        <v>#N/A</v>
      </c>
    </row>
    <row r="737" spans="1:26" x14ac:dyDescent="0.25">
      <c r="A737" t="s">
        <v>1570</v>
      </c>
      <c r="B737" t="s">
        <v>1571</v>
      </c>
      <c r="C737" t="s">
        <v>1555</v>
      </c>
      <c r="O737" t="e">
        <f>VLOOKUP($B737,[3]Taxonomy!$A:$K,2,)</f>
        <v>#N/A</v>
      </c>
      <c r="P737" t="e">
        <f>VLOOKUP($B737,[3]Taxonomy!$A:$K,3,)</f>
        <v>#N/A</v>
      </c>
      <c r="Q737" t="e">
        <f>VLOOKUP($B737,[3]Taxonomy!$A:$K,4,)</f>
        <v>#N/A</v>
      </c>
      <c r="R737" t="e">
        <f>VLOOKUP($B737,[3]Taxonomy!$A:$K,5,)</f>
        <v>#N/A</v>
      </c>
      <c r="S737" t="e">
        <f>VLOOKUP($B737,[3]Taxonomy!$A:$K,6,)</f>
        <v>#N/A</v>
      </c>
      <c r="T737" t="e">
        <f>VLOOKUP($B737,[3]Taxonomy!$A:$K,7,)</f>
        <v>#N/A</v>
      </c>
      <c r="U737" t="e">
        <f>VLOOKUP($B737,[3]Taxonomy!$A:$K,8,)</f>
        <v>#N/A</v>
      </c>
      <c r="V737" t="e">
        <f>VLOOKUP($B737,[3]Taxonomy!$A:$K,9,)</f>
        <v>#N/A</v>
      </c>
      <c r="W737" t="e">
        <f>VLOOKUP($B737,[3]Taxonomy!$A:$K,10,)</f>
        <v>#N/A</v>
      </c>
      <c r="X737" t="e">
        <f>VLOOKUP($B737,[3]Taxonomy!$A:$K,11,)</f>
        <v>#N/A</v>
      </c>
      <c r="Y737" t="e">
        <f>VLOOKUP($B737,[3]Taxonomy!$A:$K,12,)</f>
        <v>#N/A</v>
      </c>
      <c r="Z737" t="e">
        <f>VLOOKUP($B737,[3]Taxonomy!$A:$K,13,)</f>
        <v>#N/A</v>
      </c>
    </row>
    <row r="738" spans="1:26" x14ac:dyDescent="0.25">
      <c r="A738" t="s">
        <v>1572</v>
      </c>
      <c r="B738" t="s">
        <v>1573</v>
      </c>
      <c r="C738" t="s">
        <v>1555</v>
      </c>
      <c r="O738" t="e">
        <f>VLOOKUP($B738,[3]Taxonomy!$A:$K,2,)</f>
        <v>#N/A</v>
      </c>
      <c r="P738" t="e">
        <f>VLOOKUP($B738,[3]Taxonomy!$A:$K,3,)</f>
        <v>#N/A</v>
      </c>
      <c r="Q738" t="e">
        <f>VLOOKUP($B738,[3]Taxonomy!$A:$K,4,)</f>
        <v>#N/A</v>
      </c>
      <c r="R738" t="e">
        <f>VLOOKUP($B738,[3]Taxonomy!$A:$K,5,)</f>
        <v>#N/A</v>
      </c>
      <c r="S738" t="e">
        <f>VLOOKUP($B738,[3]Taxonomy!$A:$K,6,)</f>
        <v>#N/A</v>
      </c>
      <c r="T738" t="e">
        <f>VLOOKUP($B738,[3]Taxonomy!$A:$K,7,)</f>
        <v>#N/A</v>
      </c>
      <c r="U738" t="e">
        <f>VLOOKUP($B738,[3]Taxonomy!$A:$K,8,)</f>
        <v>#N/A</v>
      </c>
      <c r="V738" t="e">
        <f>VLOOKUP($B738,[3]Taxonomy!$A:$K,9,)</f>
        <v>#N/A</v>
      </c>
      <c r="W738" t="e">
        <f>VLOOKUP($B738,[3]Taxonomy!$A:$K,10,)</f>
        <v>#N/A</v>
      </c>
      <c r="X738" t="e">
        <f>VLOOKUP($B738,[3]Taxonomy!$A:$K,11,)</f>
        <v>#N/A</v>
      </c>
      <c r="Y738" t="e">
        <f>VLOOKUP($B738,[3]Taxonomy!$A:$K,12,)</f>
        <v>#N/A</v>
      </c>
      <c r="Z738" t="e">
        <f>VLOOKUP($B738,[3]Taxonomy!$A:$K,13,)</f>
        <v>#N/A</v>
      </c>
    </row>
    <row r="739" spans="1:26" x14ac:dyDescent="0.25">
      <c r="A739" t="s">
        <v>1574</v>
      </c>
      <c r="B739" t="s">
        <v>1575</v>
      </c>
      <c r="C739" t="s">
        <v>1555</v>
      </c>
      <c r="O739" t="e">
        <f>VLOOKUP($B739,[3]Taxonomy!$A:$K,2,)</f>
        <v>#N/A</v>
      </c>
      <c r="P739" t="e">
        <f>VLOOKUP($B739,[3]Taxonomy!$A:$K,3,)</f>
        <v>#N/A</v>
      </c>
      <c r="Q739" t="e">
        <f>VLOOKUP($B739,[3]Taxonomy!$A:$K,4,)</f>
        <v>#N/A</v>
      </c>
      <c r="R739" t="e">
        <f>VLOOKUP($B739,[3]Taxonomy!$A:$K,5,)</f>
        <v>#N/A</v>
      </c>
      <c r="S739" t="e">
        <f>VLOOKUP($B739,[3]Taxonomy!$A:$K,6,)</f>
        <v>#N/A</v>
      </c>
      <c r="T739" t="e">
        <f>VLOOKUP($B739,[3]Taxonomy!$A:$K,7,)</f>
        <v>#N/A</v>
      </c>
      <c r="U739" t="e">
        <f>VLOOKUP($B739,[3]Taxonomy!$A:$K,8,)</f>
        <v>#N/A</v>
      </c>
      <c r="V739" t="e">
        <f>VLOOKUP($B739,[3]Taxonomy!$A:$K,9,)</f>
        <v>#N/A</v>
      </c>
      <c r="W739" t="e">
        <f>VLOOKUP($B739,[3]Taxonomy!$A:$K,10,)</f>
        <v>#N/A</v>
      </c>
      <c r="X739" t="e">
        <f>VLOOKUP($B739,[3]Taxonomy!$A:$K,11,)</f>
        <v>#N/A</v>
      </c>
      <c r="Y739" t="e">
        <f>VLOOKUP($B739,[3]Taxonomy!$A:$K,12,)</f>
        <v>#N/A</v>
      </c>
      <c r="Z739" t="e">
        <f>VLOOKUP($B739,[3]Taxonomy!$A:$K,13,)</f>
        <v>#N/A</v>
      </c>
    </row>
    <row r="740" spans="1:26" x14ac:dyDescent="0.25">
      <c r="A740" t="s">
        <v>1576</v>
      </c>
      <c r="B740" t="s">
        <v>1577</v>
      </c>
      <c r="C740" t="s">
        <v>1555</v>
      </c>
      <c r="O740" t="e">
        <f>VLOOKUP($B740,[3]Taxonomy!$A:$K,2,)</f>
        <v>#N/A</v>
      </c>
      <c r="P740" t="e">
        <f>VLOOKUP($B740,[3]Taxonomy!$A:$K,3,)</f>
        <v>#N/A</v>
      </c>
      <c r="Q740" t="e">
        <f>VLOOKUP($B740,[3]Taxonomy!$A:$K,4,)</f>
        <v>#N/A</v>
      </c>
      <c r="R740" t="e">
        <f>VLOOKUP($B740,[3]Taxonomy!$A:$K,5,)</f>
        <v>#N/A</v>
      </c>
      <c r="S740" t="e">
        <f>VLOOKUP($B740,[3]Taxonomy!$A:$K,6,)</f>
        <v>#N/A</v>
      </c>
      <c r="T740" t="e">
        <f>VLOOKUP($B740,[3]Taxonomy!$A:$K,7,)</f>
        <v>#N/A</v>
      </c>
      <c r="U740" t="e">
        <f>VLOOKUP($B740,[3]Taxonomy!$A:$K,8,)</f>
        <v>#N/A</v>
      </c>
      <c r="V740" t="e">
        <f>VLOOKUP($B740,[3]Taxonomy!$A:$K,9,)</f>
        <v>#N/A</v>
      </c>
      <c r="W740" t="e">
        <f>VLOOKUP($B740,[3]Taxonomy!$A:$K,10,)</f>
        <v>#N/A</v>
      </c>
      <c r="X740" t="e">
        <f>VLOOKUP($B740,[3]Taxonomy!$A:$K,11,)</f>
        <v>#N/A</v>
      </c>
      <c r="Y740" t="e">
        <f>VLOOKUP($B740,[3]Taxonomy!$A:$K,12,)</f>
        <v>#N/A</v>
      </c>
      <c r="Z740" t="e">
        <f>VLOOKUP($B740,[3]Taxonomy!$A:$K,13,)</f>
        <v>#N/A</v>
      </c>
    </row>
    <row r="741" spans="1:26" x14ac:dyDescent="0.25">
      <c r="A741" t="s">
        <v>1578</v>
      </c>
      <c r="B741" t="s">
        <v>1579</v>
      </c>
      <c r="C741" t="s">
        <v>1555</v>
      </c>
      <c r="O741" t="e">
        <f>VLOOKUP($B741,[3]Taxonomy!$A:$K,2,)</f>
        <v>#N/A</v>
      </c>
      <c r="P741" t="e">
        <f>VLOOKUP($B741,[3]Taxonomy!$A:$K,3,)</f>
        <v>#N/A</v>
      </c>
      <c r="Q741" t="e">
        <f>VLOOKUP($B741,[3]Taxonomy!$A:$K,4,)</f>
        <v>#N/A</v>
      </c>
      <c r="R741" t="e">
        <f>VLOOKUP($B741,[3]Taxonomy!$A:$K,5,)</f>
        <v>#N/A</v>
      </c>
      <c r="S741" t="e">
        <f>VLOOKUP($B741,[3]Taxonomy!$A:$K,6,)</f>
        <v>#N/A</v>
      </c>
      <c r="T741" t="e">
        <f>VLOOKUP($B741,[3]Taxonomy!$A:$K,7,)</f>
        <v>#N/A</v>
      </c>
      <c r="U741" t="e">
        <f>VLOOKUP($B741,[3]Taxonomy!$A:$K,8,)</f>
        <v>#N/A</v>
      </c>
      <c r="V741" t="e">
        <f>VLOOKUP($B741,[3]Taxonomy!$A:$K,9,)</f>
        <v>#N/A</v>
      </c>
      <c r="W741" t="e">
        <f>VLOOKUP($B741,[3]Taxonomy!$A:$K,10,)</f>
        <v>#N/A</v>
      </c>
      <c r="X741" t="e">
        <f>VLOOKUP($B741,[3]Taxonomy!$A:$K,11,)</f>
        <v>#N/A</v>
      </c>
      <c r="Y741" t="e">
        <f>VLOOKUP($B741,[3]Taxonomy!$A:$K,12,)</f>
        <v>#N/A</v>
      </c>
      <c r="Z741" t="e">
        <f>VLOOKUP($B741,[3]Taxonomy!$A:$K,13,)</f>
        <v>#N/A</v>
      </c>
    </row>
    <row r="742" spans="1:26" x14ac:dyDescent="0.25">
      <c r="A742" t="s">
        <v>1580</v>
      </c>
      <c r="B742" t="s">
        <v>1581</v>
      </c>
      <c r="C742" t="s">
        <v>1555</v>
      </c>
      <c r="O742" t="e">
        <f>VLOOKUP($B742,[3]Taxonomy!$A:$K,2,)</f>
        <v>#N/A</v>
      </c>
      <c r="P742" t="e">
        <f>VLOOKUP($B742,[3]Taxonomy!$A:$K,3,)</f>
        <v>#N/A</v>
      </c>
      <c r="Q742" t="e">
        <f>VLOOKUP($B742,[3]Taxonomy!$A:$K,4,)</f>
        <v>#N/A</v>
      </c>
      <c r="R742" t="e">
        <f>VLOOKUP($B742,[3]Taxonomy!$A:$K,5,)</f>
        <v>#N/A</v>
      </c>
      <c r="S742" t="e">
        <f>VLOOKUP($B742,[3]Taxonomy!$A:$K,6,)</f>
        <v>#N/A</v>
      </c>
      <c r="T742" t="e">
        <f>VLOOKUP($B742,[3]Taxonomy!$A:$K,7,)</f>
        <v>#N/A</v>
      </c>
      <c r="U742" t="e">
        <f>VLOOKUP($B742,[3]Taxonomy!$A:$K,8,)</f>
        <v>#N/A</v>
      </c>
      <c r="V742" t="e">
        <f>VLOOKUP($B742,[3]Taxonomy!$A:$K,9,)</f>
        <v>#N/A</v>
      </c>
      <c r="W742" t="e">
        <f>VLOOKUP($B742,[3]Taxonomy!$A:$K,10,)</f>
        <v>#N/A</v>
      </c>
      <c r="X742" t="e">
        <f>VLOOKUP($B742,[3]Taxonomy!$A:$K,11,)</f>
        <v>#N/A</v>
      </c>
      <c r="Y742" t="e">
        <f>VLOOKUP($B742,[3]Taxonomy!$A:$K,12,)</f>
        <v>#N/A</v>
      </c>
      <c r="Z742" t="e">
        <f>VLOOKUP($B742,[3]Taxonomy!$A:$K,13,)</f>
        <v>#N/A</v>
      </c>
    </row>
    <row r="743" spans="1:26" x14ac:dyDescent="0.25">
      <c r="A743" t="s">
        <v>1582</v>
      </c>
      <c r="B743" t="s">
        <v>1583</v>
      </c>
      <c r="C743" t="s">
        <v>1555</v>
      </c>
      <c r="O743" t="e">
        <f>VLOOKUP($B743,[3]Taxonomy!$A:$K,2,)</f>
        <v>#N/A</v>
      </c>
      <c r="P743" t="e">
        <f>VLOOKUP($B743,[3]Taxonomy!$A:$K,3,)</f>
        <v>#N/A</v>
      </c>
      <c r="Q743" t="e">
        <f>VLOOKUP($B743,[3]Taxonomy!$A:$K,4,)</f>
        <v>#N/A</v>
      </c>
      <c r="R743" t="e">
        <f>VLOOKUP($B743,[3]Taxonomy!$A:$K,5,)</f>
        <v>#N/A</v>
      </c>
      <c r="S743" t="e">
        <f>VLOOKUP($B743,[3]Taxonomy!$A:$K,6,)</f>
        <v>#N/A</v>
      </c>
      <c r="T743" t="e">
        <f>VLOOKUP($B743,[3]Taxonomy!$A:$K,7,)</f>
        <v>#N/A</v>
      </c>
      <c r="U743" t="e">
        <f>VLOOKUP($B743,[3]Taxonomy!$A:$K,8,)</f>
        <v>#N/A</v>
      </c>
      <c r="V743" t="e">
        <f>VLOOKUP($B743,[3]Taxonomy!$A:$K,9,)</f>
        <v>#N/A</v>
      </c>
      <c r="W743" t="e">
        <f>VLOOKUP($B743,[3]Taxonomy!$A:$K,10,)</f>
        <v>#N/A</v>
      </c>
      <c r="X743" t="e">
        <f>VLOOKUP($B743,[3]Taxonomy!$A:$K,11,)</f>
        <v>#N/A</v>
      </c>
      <c r="Y743" t="e">
        <f>VLOOKUP($B743,[3]Taxonomy!$A:$K,12,)</f>
        <v>#N/A</v>
      </c>
      <c r="Z743" t="e">
        <f>VLOOKUP($B743,[3]Taxonomy!$A:$K,13,)</f>
        <v>#N/A</v>
      </c>
    </row>
    <row r="744" spans="1:26" x14ac:dyDescent="0.25">
      <c r="A744" t="s">
        <v>1584</v>
      </c>
      <c r="B744" t="s">
        <v>1585</v>
      </c>
      <c r="C744" t="s">
        <v>1555</v>
      </c>
      <c r="O744" t="e">
        <f>VLOOKUP($B744,[3]Taxonomy!$A:$K,2,)</f>
        <v>#N/A</v>
      </c>
      <c r="P744" t="e">
        <f>VLOOKUP($B744,[3]Taxonomy!$A:$K,3,)</f>
        <v>#N/A</v>
      </c>
      <c r="Q744" t="e">
        <f>VLOOKUP($B744,[3]Taxonomy!$A:$K,4,)</f>
        <v>#N/A</v>
      </c>
      <c r="R744" t="e">
        <f>VLOOKUP($B744,[3]Taxonomy!$A:$K,5,)</f>
        <v>#N/A</v>
      </c>
      <c r="S744" t="e">
        <f>VLOOKUP($B744,[3]Taxonomy!$A:$K,6,)</f>
        <v>#N/A</v>
      </c>
      <c r="T744" t="e">
        <f>VLOOKUP($B744,[3]Taxonomy!$A:$K,7,)</f>
        <v>#N/A</v>
      </c>
      <c r="U744" t="e">
        <f>VLOOKUP($B744,[3]Taxonomy!$A:$K,8,)</f>
        <v>#N/A</v>
      </c>
      <c r="V744" t="e">
        <f>VLOOKUP($B744,[3]Taxonomy!$A:$K,9,)</f>
        <v>#N/A</v>
      </c>
      <c r="W744" t="e">
        <f>VLOOKUP($B744,[3]Taxonomy!$A:$K,10,)</f>
        <v>#N/A</v>
      </c>
      <c r="X744" t="e">
        <f>VLOOKUP($B744,[3]Taxonomy!$A:$K,11,)</f>
        <v>#N/A</v>
      </c>
      <c r="Y744" t="e">
        <f>VLOOKUP($B744,[3]Taxonomy!$A:$K,12,)</f>
        <v>#N/A</v>
      </c>
      <c r="Z744" t="e">
        <f>VLOOKUP($B744,[3]Taxonomy!$A:$K,13,)</f>
        <v>#N/A</v>
      </c>
    </row>
    <row r="745" spans="1:26" x14ac:dyDescent="0.25">
      <c r="A745" t="s">
        <v>1586</v>
      </c>
      <c r="B745" t="s">
        <v>1587</v>
      </c>
      <c r="C745" t="s">
        <v>1555</v>
      </c>
      <c r="O745" t="e">
        <f>VLOOKUP($B745,[3]Taxonomy!$A:$K,2,)</f>
        <v>#N/A</v>
      </c>
      <c r="P745" t="e">
        <f>VLOOKUP($B745,[3]Taxonomy!$A:$K,3,)</f>
        <v>#N/A</v>
      </c>
      <c r="Q745" t="e">
        <f>VLOOKUP($B745,[3]Taxonomy!$A:$K,4,)</f>
        <v>#N/A</v>
      </c>
      <c r="R745" t="e">
        <f>VLOOKUP($B745,[3]Taxonomy!$A:$K,5,)</f>
        <v>#N/A</v>
      </c>
      <c r="S745" t="e">
        <f>VLOOKUP($B745,[3]Taxonomy!$A:$K,6,)</f>
        <v>#N/A</v>
      </c>
      <c r="T745" t="e">
        <f>VLOOKUP($B745,[3]Taxonomy!$A:$K,7,)</f>
        <v>#N/A</v>
      </c>
      <c r="U745" t="e">
        <f>VLOOKUP($B745,[3]Taxonomy!$A:$K,8,)</f>
        <v>#N/A</v>
      </c>
      <c r="V745" t="e">
        <f>VLOOKUP($B745,[3]Taxonomy!$A:$K,9,)</f>
        <v>#N/A</v>
      </c>
      <c r="W745" t="e">
        <f>VLOOKUP($B745,[3]Taxonomy!$A:$K,10,)</f>
        <v>#N/A</v>
      </c>
      <c r="X745" t="e">
        <f>VLOOKUP($B745,[3]Taxonomy!$A:$K,11,)</f>
        <v>#N/A</v>
      </c>
      <c r="Y745" t="e">
        <f>VLOOKUP($B745,[3]Taxonomy!$A:$K,12,)</f>
        <v>#N/A</v>
      </c>
      <c r="Z745" t="e">
        <f>VLOOKUP($B745,[3]Taxonomy!$A:$K,13,)</f>
        <v>#N/A</v>
      </c>
    </row>
    <row r="746" spans="1:26" x14ac:dyDescent="0.25">
      <c r="A746" t="s">
        <v>1588</v>
      </c>
      <c r="B746" t="s">
        <v>1589</v>
      </c>
      <c r="C746" t="s">
        <v>1555</v>
      </c>
      <c r="O746" t="e">
        <f>VLOOKUP($B746,[3]Taxonomy!$A:$K,2,)</f>
        <v>#N/A</v>
      </c>
      <c r="P746" t="e">
        <f>VLOOKUP($B746,[3]Taxonomy!$A:$K,3,)</f>
        <v>#N/A</v>
      </c>
      <c r="Q746" t="e">
        <f>VLOOKUP($B746,[3]Taxonomy!$A:$K,4,)</f>
        <v>#N/A</v>
      </c>
      <c r="R746" t="e">
        <f>VLOOKUP($B746,[3]Taxonomy!$A:$K,5,)</f>
        <v>#N/A</v>
      </c>
      <c r="S746" t="e">
        <f>VLOOKUP($B746,[3]Taxonomy!$A:$K,6,)</f>
        <v>#N/A</v>
      </c>
      <c r="T746" t="e">
        <f>VLOOKUP($B746,[3]Taxonomy!$A:$K,7,)</f>
        <v>#N/A</v>
      </c>
      <c r="U746" t="e">
        <f>VLOOKUP($B746,[3]Taxonomy!$A:$K,8,)</f>
        <v>#N/A</v>
      </c>
      <c r="V746" t="e">
        <f>VLOOKUP($B746,[3]Taxonomy!$A:$K,9,)</f>
        <v>#N/A</v>
      </c>
      <c r="W746" t="e">
        <f>VLOOKUP($B746,[3]Taxonomy!$A:$K,10,)</f>
        <v>#N/A</v>
      </c>
      <c r="X746" t="e">
        <f>VLOOKUP($B746,[3]Taxonomy!$A:$K,11,)</f>
        <v>#N/A</v>
      </c>
      <c r="Y746" t="e">
        <f>VLOOKUP($B746,[3]Taxonomy!$A:$K,12,)</f>
        <v>#N/A</v>
      </c>
      <c r="Z746" t="e">
        <f>VLOOKUP($B746,[3]Taxonomy!$A:$K,13,)</f>
        <v>#N/A</v>
      </c>
    </row>
    <row r="747" spans="1:26" x14ac:dyDescent="0.25">
      <c r="A747" t="s">
        <v>1590</v>
      </c>
      <c r="B747" t="s">
        <v>1591</v>
      </c>
      <c r="C747" t="s">
        <v>1555</v>
      </c>
      <c r="O747" t="e">
        <f>VLOOKUP($B747,[3]Taxonomy!$A:$K,2,)</f>
        <v>#N/A</v>
      </c>
      <c r="P747" t="e">
        <f>VLOOKUP($B747,[3]Taxonomy!$A:$K,3,)</f>
        <v>#N/A</v>
      </c>
      <c r="Q747" t="e">
        <f>VLOOKUP($B747,[3]Taxonomy!$A:$K,4,)</f>
        <v>#N/A</v>
      </c>
      <c r="R747" t="e">
        <f>VLOOKUP($B747,[3]Taxonomy!$A:$K,5,)</f>
        <v>#N/A</v>
      </c>
      <c r="S747" t="e">
        <f>VLOOKUP($B747,[3]Taxonomy!$A:$K,6,)</f>
        <v>#N/A</v>
      </c>
      <c r="T747" t="e">
        <f>VLOOKUP($B747,[3]Taxonomy!$A:$K,7,)</f>
        <v>#N/A</v>
      </c>
      <c r="U747" t="e">
        <f>VLOOKUP($B747,[3]Taxonomy!$A:$K,8,)</f>
        <v>#N/A</v>
      </c>
      <c r="V747" t="e">
        <f>VLOOKUP($B747,[3]Taxonomy!$A:$K,9,)</f>
        <v>#N/A</v>
      </c>
      <c r="W747" t="e">
        <f>VLOOKUP($B747,[3]Taxonomy!$A:$K,10,)</f>
        <v>#N/A</v>
      </c>
      <c r="X747" t="e">
        <f>VLOOKUP($B747,[3]Taxonomy!$A:$K,11,)</f>
        <v>#N/A</v>
      </c>
      <c r="Y747" t="e">
        <f>VLOOKUP($B747,[3]Taxonomy!$A:$K,12,)</f>
        <v>#N/A</v>
      </c>
      <c r="Z747" t="e">
        <f>VLOOKUP($B747,[3]Taxonomy!$A:$K,13,)</f>
        <v>#N/A</v>
      </c>
    </row>
    <row r="748" spans="1:26" x14ac:dyDescent="0.25">
      <c r="A748" t="s">
        <v>1592</v>
      </c>
      <c r="B748" t="s">
        <v>1593</v>
      </c>
      <c r="C748" t="s">
        <v>1555</v>
      </c>
      <c r="O748" t="e">
        <f>VLOOKUP($B748,[3]Taxonomy!$A:$K,2,)</f>
        <v>#N/A</v>
      </c>
      <c r="P748" t="e">
        <f>VLOOKUP($B748,[3]Taxonomy!$A:$K,3,)</f>
        <v>#N/A</v>
      </c>
      <c r="Q748" t="e">
        <f>VLOOKUP($B748,[3]Taxonomy!$A:$K,4,)</f>
        <v>#N/A</v>
      </c>
      <c r="R748" t="e">
        <f>VLOOKUP($B748,[3]Taxonomy!$A:$K,5,)</f>
        <v>#N/A</v>
      </c>
      <c r="S748" t="e">
        <f>VLOOKUP($B748,[3]Taxonomy!$A:$K,6,)</f>
        <v>#N/A</v>
      </c>
      <c r="T748" t="e">
        <f>VLOOKUP($B748,[3]Taxonomy!$A:$K,7,)</f>
        <v>#N/A</v>
      </c>
      <c r="U748" t="e">
        <f>VLOOKUP($B748,[3]Taxonomy!$A:$K,8,)</f>
        <v>#N/A</v>
      </c>
      <c r="V748" t="e">
        <f>VLOOKUP($B748,[3]Taxonomy!$A:$K,9,)</f>
        <v>#N/A</v>
      </c>
      <c r="W748" t="e">
        <f>VLOOKUP($B748,[3]Taxonomy!$A:$K,10,)</f>
        <v>#N/A</v>
      </c>
      <c r="X748" t="e">
        <f>VLOOKUP($B748,[3]Taxonomy!$A:$K,11,)</f>
        <v>#N/A</v>
      </c>
      <c r="Y748" t="e">
        <f>VLOOKUP($B748,[3]Taxonomy!$A:$K,12,)</f>
        <v>#N/A</v>
      </c>
      <c r="Z748" t="e">
        <f>VLOOKUP($B748,[3]Taxonomy!$A:$K,13,)</f>
        <v>#N/A</v>
      </c>
    </row>
    <row r="749" spans="1:26" x14ac:dyDescent="0.25">
      <c r="A749" t="s">
        <v>1594</v>
      </c>
      <c r="B749" t="s">
        <v>1595</v>
      </c>
      <c r="C749" t="s">
        <v>1555</v>
      </c>
      <c r="M749" t="str">
        <f>VLOOKUP(B749,[4]Sheet1!$C:$E,3,)</f>
        <v>BOLD:AAH2048</v>
      </c>
      <c r="O749" t="e">
        <f>VLOOKUP($B749,[3]Taxonomy!$A:$K,2,)</f>
        <v>#N/A</v>
      </c>
      <c r="P749" t="e">
        <f>VLOOKUP($B749,[3]Taxonomy!$A:$K,3,)</f>
        <v>#N/A</v>
      </c>
      <c r="Q749" t="e">
        <f>VLOOKUP($B749,[3]Taxonomy!$A:$K,4,)</f>
        <v>#N/A</v>
      </c>
      <c r="R749" t="e">
        <f>VLOOKUP($B749,[3]Taxonomy!$A:$K,5,)</f>
        <v>#N/A</v>
      </c>
      <c r="S749" t="e">
        <f>VLOOKUP($B749,[3]Taxonomy!$A:$K,6,)</f>
        <v>#N/A</v>
      </c>
      <c r="T749" t="e">
        <f>VLOOKUP($B749,[3]Taxonomy!$A:$K,7,)</f>
        <v>#N/A</v>
      </c>
      <c r="U749" t="e">
        <f>VLOOKUP($B749,[3]Taxonomy!$A:$K,8,)</f>
        <v>#N/A</v>
      </c>
      <c r="V749" t="e">
        <f>VLOOKUP($B749,[3]Taxonomy!$A:$K,9,)</f>
        <v>#N/A</v>
      </c>
      <c r="W749" t="e">
        <f>VLOOKUP($B749,[3]Taxonomy!$A:$K,10,)</f>
        <v>#N/A</v>
      </c>
      <c r="X749" t="e">
        <f>VLOOKUP($B749,[3]Taxonomy!$A:$K,11,)</f>
        <v>#N/A</v>
      </c>
      <c r="Y749" t="e">
        <f>VLOOKUP($B749,[3]Taxonomy!$A:$K,12,)</f>
        <v>#N/A</v>
      </c>
      <c r="Z749" t="e">
        <f>VLOOKUP($B749,[3]Taxonomy!$A:$K,13,)</f>
        <v>#N/A</v>
      </c>
    </row>
    <row r="750" spans="1:26" x14ac:dyDescent="0.25">
      <c r="A750" t="s">
        <v>1596</v>
      </c>
      <c r="B750" t="s">
        <v>1597</v>
      </c>
      <c r="C750" t="s">
        <v>1555</v>
      </c>
      <c r="M750" t="str">
        <f>VLOOKUP(B750,[4]Sheet1!$C:$E,3,)</f>
        <v>BOLD:AAH2048</v>
      </c>
      <c r="O750" t="e">
        <f>VLOOKUP($B750,[3]Taxonomy!$A:$K,2,)</f>
        <v>#N/A</v>
      </c>
      <c r="P750" t="e">
        <f>VLOOKUP($B750,[3]Taxonomy!$A:$K,3,)</f>
        <v>#N/A</v>
      </c>
      <c r="Q750" t="e">
        <f>VLOOKUP($B750,[3]Taxonomy!$A:$K,4,)</f>
        <v>#N/A</v>
      </c>
      <c r="R750" t="e">
        <f>VLOOKUP($B750,[3]Taxonomy!$A:$K,5,)</f>
        <v>#N/A</v>
      </c>
      <c r="S750" t="e">
        <f>VLOOKUP($B750,[3]Taxonomy!$A:$K,6,)</f>
        <v>#N/A</v>
      </c>
      <c r="T750" t="e">
        <f>VLOOKUP($B750,[3]Taxonomy!$A:$K,7,)</f>
        <v>#N/A</v>
      </c>
      <c r="U750" t="e">
        <f>VLOOKUP($B750,[3]Taxonomy!$A:$K,8,)</f>
        <v>#N/A</v>
      </c>
      <c r="V750" t="e">
        <f>VLOOKUP($B750,[3]Taxonomy!$A:$K,9,)</f>
        <v>#N/A</v>
      </c>
      <c r="W750" t="e">
        <f>VLOOKUP($B750,[3]Taxonomy!$A:$K,10,)</f>
        <v>#N/A</v>
      </c>
      <c r="X750" t="e">
        <f>VLOOKUP($B750,[3]Taxonomy!$A:$K,11,)</f>
        <v>#N/A</v>
      </c>
      <c r="Y750" t="e">
        <f>VLOOKUP($B750,[3]Taxonomy!$A:$K,12,)</f>
        <v>#N/A</v>
      </c>
      <c r="Z750" t="e">
        <f>VLOOKUP($B750,[3]Taxonomy!$A:$K,13,)</f>
        <v>#N/A</v>
      </c>
    </row>
    <row r="751" spans="1:26" x14ac:dyDescent="0.25">
      <c r="A751" t="s">
        <v>1598</v>
      </c>
      <c r="B751" t="s">
        <v>1599</v>
      </c>
      <c r="C751" t="s">
        <v>1555</v>
      </c>
      <c r="M751" t="str">
        <f>VLOOKUP(B751,[4]Sheet1!$C:$E,3,)</f>
        <v>BOLD:AAH2048</v>
      </c>
      <c r="O751" t="e">
        <f>VLOOKUP($B751,[3]Taxonomy!$A:$K,2,)</f>
        <v>#N/A</v>
      </c>
      <c r="P751" t="e">
        <f>VLOOKUP($B751,[3]Taxonomy!$A:$K,3,)</f>
        <v>#N/A</v>
      </c>
      <c r="Q751" t="e">
        <f>VLOOKUP($B751,[3]Taxonomy!$A:$K,4,)</f>
        <v>#N/A</v>
      </c>
      <c r="R751" t="e">
        <f>VLOOKUP($B751,[3]Taxonomy!$A:$K,5,)</f>
        <v>#N/A</v>
      </c>
      <c r="S751" t="e">
        <f>VLOOKUP($B751,[3]Taxonomy!$A:$K,6,)</f>
        <v>#N/A</v>
      </c>
      <c r="T751" t="e">
        <f>VLOOKUP($B751,[3]Taxonomy!$A:$K,7,)</f>
        <v>#N/A</v>
      </c>
      <c r="U751" t="e">
        <f>VLOOKUP($B751,[3]Taxonomy!$A:$K,8,)</f>
        <v>#N/A</v>
      </c>
      <c r="V751" t="e">
        <f>VLOOKUP($B751,[3]Taxonomy!$A:$K,9,)</f>
        <v>#N/A</v>
      </c>
      <c r="W751" t="e">
        <f>VLOOKUP($B751,[3]Taxonomy!$A:$K,10,)</f>
        <v>#N/A</v>
      </c>
      <c r="X751" t="e">
        <f>VLOOKUP($B751,[3]Taxonomy!$A:$K,11,)</f>
        <v>#N/A</v>
      </c>
      <c r="Y751" t="e">
        <f>VLOOKUP($B751,[3]Taxonomy!$A:$K,12,)</f>
        <v>#N/A</v>
      </c>
      <c r="Z751" t="e">
        <f>VLOOKUP($B751,[3]Taxonomy!$A:$K,13,)</f>
        <v>#N/A</v>
      </c>
    </row>
    <row r="752" spans="1:26" x14ac:dyDescent="0.25">
      <c r="A752" t="s">
        <v>1600</v>
      </c>
      <c r="B752" t="s">
        <v>1601</v>
      </c>
      <c r="C752" t="s">
        <v>1555</v>
      </c>
      <c r="M752" t="str">
        <f>VLOOKUP(B752,[4]Sheet1!$C:$E,3,)</f>
        <v>BOLD:AAH2048</v>
      </c>
      <c r="O752" t="e">
        <f>VLOOKUP($B752,[3]Taxonomy!$A:$K,2,)</f>
        <v>#N/A</v>
      </c>
      <c r="P752" t="e">
        <f>VLOOKUP($B752,[3]Taxonomy!$A:$K,3,)</f>
        <v>#N/A</v>
      </c>
      <c r="Q752" t="e">
        <f>VLOOKUP($B752,[3]Taxonomy!$A:$K,4,)</f>
        <v>#N/A</v>
      </c>
      <c r="R752" t="e">
        <f>VLOOKUP($B752,[3]Taxonomy!$A:$K,5,)</f>
        <v>#N/A</v>
      </c>
      <c r="S752" t="e">
        <f>VLOOKUP($B752,[3]Taxonomy!$A:$K,6,)</f>
        <v>#N/A</v>
      </c>
      <c r="T752" t="e">
        <f>VLOOKUP($B752,[3]Taxonomy!$A:$K,7,)</f>
        <v>#N/A</v>
      </c>
      <c r="U752" t="e">
        <f>VLOOKUP($B752,[3]Taxonomy!$A:$K,8,)</f>
        <v>#N/A</v>
      </c>
      <c r="V752" t="e">
        <f>VLOOKUP($B752,[3]Taxonomy!$A:$K,9,)</f>
        <v>#N/A</v>
      </c>
      <c r="W752" t="e">
        <f>VLOOKUP($B752,[3]Taxonomy!$A:$K,10,)</f>
        <v>#N/A</v>
      </c>
      <c r="X752" t="e">
        <f>VLOOKUP($B752,[3]Taxonomy!$A:$K,11,)</f>
        <v>#N/A</v>
      </c>
      <c r="Y752" t="e">
        <f>VLOOKUP($B752,[3]Taxonomy!$A:$K,12,)</f>
        <v>#N/A</v>
      </c>
      <c r="Z752" t="e">
        <f>VLOOKUP($B752,[3]Taxonomy!$A:$K,13,)</f>
        <v>#N/A</v>
      </c>
    </row>
    <row r="753" spans="1:26" x14ac:dyDescent="0.25">
      <c r="A753" t="s">
        <v>1602</v>
      </c>
      <c r="B753" t="s">
        <v>1603</v>
      </c>
      <c r="C753" t="s">
        <v>1555</v>
      </c>
      <c r="M753">
        <f>VLOOKUP(B753,[4]Sheet1!$C:$E,3,)</f>
        <v>0</v>
      </c>
      <c r="O753" t="e">
        <f>VLOOKUP($B753,[3]Taxonomy!$A:$K,2,)</f>
        <v>#N/A</v>
      </c>
      <c r="P753" t="e">
        <f>VLOOKUP($B753,[3]Taxonomy!$A:$K,3,)</f>
        <v>#N/A</v>
      </c>
      <c r="Q753" t="e">
        <f>VLOOKUP($B753,[3]Taxonomy!$A:$K,4,)</f>
        <v>#N/A</v>
      </c>
      <c r="R753" t="e">
        <f>VLOOKUP($B753,[3]Taxonomy!$A:$K,5,)</f>
        <v>#N/A</v>
      </c>
      <c r="S753" t="e">
        <f>VLOOKUP($B753,[3]Taxonomy!$A:$K,6,)</f>
        <v>#N/A</v>
      </c>
      <c r="T753" t="e">
        <f>VLOOKUP($B753,[3]Taxonomy!$A:$K,7,)</f>
        <v>#N/A</v>
      </c>
      <c r="U753" t="e">
        <f>VLOOKUP($B753,[3]Taxonomy!$A:$K,8,)</f>
        <v>#N/A</v>
      </c>
      <c r="V753" t="e">
        <f>VLOOKUP($B753,[3]Taxonomy!$A:$K,9,)</f>
        <v>#N/A</v>
      </c>
      <c r="W753" t="e">
        <f>VLOOKUP($B753,[3]Taxonomy!$A:$K,10,)</f>
        <v>#N/A</v>
      </c>
      <c r="X753" t="e">
        <f>VLOOKUP($B753,[3]Taxonomy!$A:$K,11,)</f>
        <v>#N/A</v>
      </c>
      <c r="Y753" t="e">
        <f>VLOOKUP($B753,[3]Taxonomy!$A:$K,12,)</f>
        <v>#N/A</v>
      </c>
      <c r="Z753" t="e">
        <f>VLOOKUP($B753,[3]Taxonomy!$A:$K,13,)</f>
        <v>#N/A</v>
      </c>
    </row>
    <row r="754" spans="1:26" x14ac:dyDescent="0.25">
      <c r="A754" t="s">
        <v>1604</v>
      </c>
      <c r="B754" t="s">
        <v>1605</v>
      </c>
      <c r="C754" t="s">
        <v>1606</v>
      </c>
      <c r="M754" t="str">
        <f>VLOOKUP(B754,[4]Sheet1!$C:$E,3,)</f>
        <v>BOLD:AAH2042</v>
      </c>
      <c r="O754" t="e">
        <f>VLOOKUP($B754,[3]Taxonomy!$A:$K,2,)</f>
        <v>#N/A</v>
      </c>
      <c r="P754" t="e">
        <f>VLOOKUP($B754,[3]Taxonomy!$A:$K,3,)</f>
        <v>#N/A</v>
      </c>
      <c r="Q754" t="e">
        <f>VLOOKUP($B754,[3]Taxonomy!$A:$K,4,)</f>
        <v>#N/A</v>
      </c>
      <c r="R754" t="e">
        <f>VLOOKUP($B754,[3]Taxonomy!$A:$K,5,)</f>
        <v>#N/A</v>
      </c>
      <c r="S754" t="e">
        <f>VLOOKUP($B754,[3]Taxonomy!$A:$K,6,)</f>
        <v>#N/A</v>
      </c>
      <c r="T754" t="e">
        <f>VLOOKUP($B754,[3]Taxonomy!$A:$K,7,)</f>
        <v>#N/A</v>
      </c>
      <c r="U754" t="e">
        <f>VLOOKUP($B754,[3]Taxonomy!$A:$K,8,)</f>
        <v>#N/A</v>
      </c>
      <c r="V754" t="e">
        <f>VLOOKUP($B754,[3]Taxonomy!$A:$K,9,)</f>
        <v>#N/A</v>
      </c>
      <c r="W754" t="e">
        <f>VLOOKUP($B754,[3]Taxonomy!$A:$K,10,)</f>
        <v>#N/A</v>
      </c>
      <c r="X754" t="e">
        <f>VLOOKUP($B754,[3]Taxonomy!$A:$K,11,)</f>
        <v>#N/A</v>
      </c>
      <c r="Y754" t="e">
        <f>VLOOKUP($B754,[3]Taxonomy!$A:$K,12,)</f>
        <v>#N/A</v>
      </c>
      <c r="Z754" t="e">
        <f>VLOOKUP($B754,[3]Taxonomy!$A:$K,13,)</f>
        <v>#N/A</v>
      </c>
    </row>
    <row r="755" spans="1:26" x14ac:dyDescent="0.25">
      <c r="A755" t="s">
        <v>1607</v>
      </c>
      <c r="B755" t="s">
        <v>1608</v>
      </c>
      <c r="C755" t="s">
        <v>1609</v>
      </c>
      <c r="M755" t="str">
        <f>VLOOKUP(B755,[4]Sheet1!$C:$E,3,)</f>
        <v>BOLD:AAN8644</v>
      </c>
      <c r="O755" t="e">
        <f>VLOOKUP($B755,[3]Taxonomy!$A:$K,2,)</f>
        <v>#N/A</v>
      </c>
      <c r="P755" t="e">
        <f>VLOOKUP($B755,[3]Taxonomy!$A:$K,3,)</f>
        <v>#N/A</v>
      </c>
      <c r="Q755" t="e">
        <f>VLOOKUP($B755,[3]Taxonomy!$A:$K,4,)</f>
        <v>#N/A</v>
      </c>
      <c r="R755" t="e">
        <f>VLOOKUP($B755,[3]Taxonomy!$A:$K,5,)</f>
        <v>#N/A</v>
      </c>
      <c r="S755" t="e">
        <f>VLOOKUP($B755,[3]Taxonomy!$A:$K,6,)</f>
        <v>#N/A</v>
      </c>
      <c r="T755" t="e">
        <f>VLOOKUP($B755,[3]Taxonomy!$A:$K,7,)</f>
        <v>#N/A</v>
      </c>
      <c r="U755" t="e">
        <f>VLOOKUP($B755,[3]Taxonomy!$A:$K,8,)</f>
        <v>#N/A</v>
      </c>
      <c r="V755" t="e">
        <f>VLOOKUP($B755,[3]Taxonomy!$A:$K,9,)</f>
        <v>#N/A</v>
      </c>
      <c r="W755" t="e">
        <f>VLOOKUP($B755,[3]Taxonomy!$A:$K,10,)</f>
        <v>#N/A</v>
      </c>
      <c r="X755" t="e">
        <f>VLOOKUP($B755,[3]Taxonomy!$A:$K,11,)</f>
        <v>#N/A</v>
      </c>
      <c r="Y755" t="e">
        <f>VLOOKUP($B755,[3]Taxonomy!$A:$K,12,)</f>
        <v>#N/A</v>
      </c>
      <c r="Z755" t="e">
        <f>VLOOKUP($B755,[3]Taxonomy!$A:$K,13,)</f>
        <v>#N/A</v>
      </c>
    </row>
    <row r="756" spans="1:26" x14ac:dyDescent="0.25">
      <c r="A756" t="s">
        <v>1610</v>
      </c>
      <c r="B756" t="s">
        <v>1611</v>
      </c>
      <c r="C756" t="s">
        <v>1612</v>
      </c>
      <c r="M756">
        <f>VLOOKUP(B756,[4]Sheet1!$C:$E,3,)</f>
        <v>0</v>
      </c>
      <c r="O756" t="e">
        <f>VLOOKUP($B756,[3]Taxonomy!$A:$K,2,)</f>
        <v>#N/A</v>
      </c>
      <c r="P756" t="e">
        <f>VLOOKUP($B756,[3]Taxonomy!$A:$K,3,)</f>
        <v>#N/A</v>
      </c>
      <c r="Q756" t="e">
        <f>VLOOKUP($B756,[3]Taxonomy!$A:$K,4,)</f>
        <v>#N/A</v>
      </c>
      <c r="R756" t="e">
        <f>VLOOKUP($B756,[3]Taxonomy!$A:$K,5,)</f>
        <v>#N/A</v>
      </c>
      <c r="S756" t="e">
        <f>VLOOKUP($B756,[3]Taxonomy!$A:$K,6,)</f>
        <v>#N/A</v>
      </c>
      <c r="T756" t="e">
        <f>VLOOKUP($B756,[3]Taxonomy!$A:$K,7,)</f>
        <v>#N/A</v>
      </c>
      <c r="U756" t="e">
        <f>VLOOKUP($B756,[3]Taxonomy!$A:$K,8,)</f>
        <v>#N/A</v>
      </c>
      <c r="V756" t="e">
        <f>VLOOKUP($B756,[3]Taxonomy!$A:$K,9,)</f>
        <v>#N/A</v>
      </c>
      <c r="W756" t="e">
        <f>VLOOKUP($B756,[3]Taxonomy!$A:$K,10,)</f>
        <v>#N/A</v>
      </c>
      <c r="X756" t="e">
        <f>VLOOKUP($B756,[3]Taxonomy!$A:$K,11,)</f>
        <v>#N/A</v>
      </c>
      <c r="Y756" t="e">
        <f>VLOOKUP($B756,[3]Taxonomy!$A:$K,12,)</f>
        <v>#N/A</v>
      </c>
      <c r="Z756" t="e">
        <f>VLOOKUP($B756,[3]Taxonomy!$A:$K,13,)</f>
        <v>#N/A</v>
      </c>
    </row>
    <row r="757" spans="1:26" x14ac:dyDescent="0.25">
      <c r="A757" t="s">
        <v>1613</v>
      </c>
      <c r="B757" t="s">
        <v>1614</v>
      </c>
      <c r="C757" t="s">
        <v>1615</v>
      </c>
      <c r="M757" t="str">
        <f>VLOOKUP(B757,[4]Sheet1!$C:$E,3,)</f>
        <v>BOLD:AAH2043</v>
      </c>
      <c r="O757" t="e">
        <f>VLOOKUP($B757,[3]Taxonomy!$A:$K,2,)</f>
        <v>#N/A</v>
      </c>
      <c r="P757" t="e">
        <f>VLOOKUP($B757,[3]Taxonomy!$A:$K,3,)</f>
        <v>#N/A</v>
      </c>
      <c r="Q757" t="e">
        <f>VLOOKUP($B757,[3]Taxonomy!$A:$K,4,)</f>
        <v>#N/A</v>
      </c>
      <c r="R757" t="e">
        <f>VLOOKUP($B757,[3]Taxonomy!$A:$K,5,)</f>
        <v>#N/A</v>
      </c>
      <c r="S757" t="e">
        <f>VLOOKUP($B757,[3]Taxonomy!$A:$K,6,)</f>
        <v>#N/A</v>
      </c>
      <c r="T757" t="e">
        <f>VLOOKUP($B757,[3]Taxonomy!$A:$K,7,)</f>
        <v>#N/A</v>
      </c>
      <c r="U757" t="e">
        <f>VLOOKUP($B757,[3]Taxonomy!$A:$K,8,)</f>
        <v>#N/A</v>
      </c>
      <c r="V757" t="e">
        <f>VLOOKUP($B757,[3]Taxonomy!$A:$K,9,)</f>
        <v>#N/A</v>
      </c>
      <c r="W757" t="e">
        <f>VLOOKUP($B757,[3]Taxonomy!$A:$K,10,)</f>
        <v>#N/A</v>
      </c>
      <c r="X757" t="e">
        <f>VLOOKUP($B757,[3]Taxonomy!$A:$K,11,)</f>
        <v>#N/A</v>
      </c>
      <c r="Y757" t="e">
        <f>VLOOKUP($B757,[3]Taxonomy!$A:$K,12,)</f>
        <v>#N/A</v>
      </c>
      <c r="Z757" t="e">
        <f>VLOOKUP($B757,[3]Taxonomy!$A:$K,13,)</f>
        <v>#N/A</v>
      </c>
    </row>
    <row r="758" spans="1:26" x14ac:dyDescent="0.25">
      <c r="A758" t="s">
        <v>1616</v>
      </c>
      <c r="B758" t="s">
        <v>1617</v>
      </c>
      <c r="C758" t="s">
        <v>1615</v>
      </c>
      <c r="M758" t="str">
        <f>VLOOKUP(B758,[4]Sheet1!$C:$E,3,)</f>
        <v>BOLD:AAH2043</v>
      </c>
      <c r="O758" t="e">
        <f>VLOOKUP($B758,[3]Taxonomy!$A:$K,2,)</f>
        <v>#N/A</v>
      </c>
      <c r="P758" t="e">
        <f>VLOOKUP($B758,[3]Taxonomy!$A:$K,3,)</f>
        <v>#N/A</v>
      </c>
      <c r="Q758" t="e">
        <f>VLOOKUP($B758,[3]Taxonomy!$A:$K,4,)</f>
        <v>#N/A</v>
      </c>
      <c r="R758" t="e">
        <f>VLOOKUP($B758,[3]Taxonomy!$A:$K,5,)</f>
        <v>#N/A</v>
      </c>
      <c r="S758" t="e">
        <f>VLOOKUP($B758,[3]Taxonomy!$A:$K,6,)</f>
        <v>#N/A</v>
      </c>
      <c r="T758" t="e">
        <f>VLOOKUP($B758,[3]Taxonomy!$A:$K,7,)</f>
        <v>#N/A</v>
      </c>
      <c r="U758" t="e">
        <f>VLOOKUP($B758,[3]Taxonomy!$A:$K,8,)</f>
        <v>#N/A</v>
      </c>
      <c r="V758" t="e">
        <f>VLOOKUP($B758,[3]Taxonomy!$A:$K,9,)</f>
        <v>#N/A</v>
      </c>
      <c r="W758" t="e">
        <f>VLOOKUP($B758,[3]Taxonomy!$A:$K,10,)</f>
        <v>#N/A</v>
      </c>
      <c r="X758" t="e">
        <f>VLOOKUP($B758,[3]Taxonomy!$A:$K,11,)</f>
        <v>#N/A</v>
      </c>
      <c r="Y758" t="e">
        <f>VLOOKUP($B758,[3]Taxonomy!$A:$K,12,)</f>
        <v>#N/A</v>
      </c>
      <c r="Z758" t="e">
        <f>VLOOKUP($B758,[3]Taxonomy!$A:$K,13,)</f>
        <v>#N/A</v>
      </c>
    </row>
    <row r="759" spans="1:26" x14ac:dyDescent="0.25">
      <c r="A759" t="s">
        <v>1618</v>
      </c>
      <c r="B759" t="s">
        <v>1619</v>
      </c>
      <c r="C759" t="s">
        <v>1615</v>
      </c>
      <c r="M759" t="str">
        <f>VLOOKUP(B759,[4]Sheet1!$C:$E,3,)</f>
        <v>BOLD:AAH2043</v>
      </c>
      <c r="O759" t="e">
        <f>VLOOKUP($B759,[3]Taxonomy!$A:$K,2,)</f>
        <v>#N/A</v>
      </c>
      <c r="P759" t="e">
        <f>VLOOKUP($B759,[3]Taxonomy!$A:$K,3,)</f>
        <v>#N/A</v>
      </c>
      <c r="Q759" t="e">
        <f>VLOOKUP($B759,[3]Taxonomy!$A:$K,4,)</f>
        <v>#N/A</v>
      </c>
      <c r="R759" t="e">
        <f>VLOOKUP($B759,[3]Taxonomy!$A:$K,5,)</f>
        <v>#N/A</v>
      </c>
      <c r="S759" t="e">
        <f>VLOOKUP($B759,[3]Taxonomy!$A:$K,6,)</f>
        <v>#N/A</v>
      </c>
      <c r="T759" t="e">
        <f>VLOOKUP($B759,[3]Taxonomy!$A:$K,7,)</f>
        <v>#N/A</v>
      </c>
      <c r="U759" t="e">
        <f>VLOOKUP($B759,[3]Taxonomy!$A:$K,8,)</f>
        <v>#N/A</v>
      </c>
      <c r="V759" t="e">
        <f>VLOOKUP($B759,[3]Taxonomy!$A:$K,9,)</f>
        <v>#N/A</v>
      </c>
      <c r="W759" t="e">
        <f>VLOOKUP($B759,[3]Taxonomy!$A:$K,10,)</f>
        <v>#N/A</v>
      </c>
      <c r="X759" t="e">
        <f>VLOOKUP($B759,[3]Taxonomy!$A:$K,11,)</f>
        <v>#N/A</v>
      </c>
      <c r="Y759" t="e">
        <f>VLOOKUP($B759,[3]Taxonomy!$A:$K,12,)</f>
        <v>#N/A</v>
      </c>
      <c r="Z759" t="e">
        <f>VLOOKUP($B759,[3]Taxonomy!$A:$K,13,)</f>
        <v>#N/A</v>
      </c>
    </row>
    <row r="760" spans="1:26" x14ac:dyDescent="0.25">
      <c r="A760" t="s">
        <v>1620</v>
      </c>
      <c r="B760" t="s">
        <v>1621</v>
      </c>
      <c r="C760" t="s">
        <v>1615</v>
      </c>
      <c r="M760" t="str">
        <f>VLOOKUP(B760,[4]Sheet1!$C:$E,3,)</f>
        <v>BOLD:AAH2043</v>
      </c>
      <c r="O760" t="e">
        <f>VLOOKUP($B760,[3]Taxonomy!$A:$K,2,)</f>
        <v>#N/A</v>
      </c>
      <c r="P760" t="e">
        <f>VLOOKUP($B760,[3]Taxonomy!$A:$K,3,)</f>
        <v>#N/A</v>
      </c>
      <c r="Q760" t="e">
        <f>VLOOKUP($B760,[3]Taxonomy!$A:$K,4,)</f>
        <v>#N/A</v>
      </c>
      <c r="R760" t="e">
        <f>VLOOKUP($B760,[3]Taxonomy!$A:$K,5,)</f>
        <v>#N/A</v>
      </c>
      <c r="S760" t="e">
        <f>VLOOKUP($B760,[3]Taxonomy!$A:$K,6,)</f>
        <v>#N/A</v>
      </c>
      <c r="T760" t="e">
        <f>VLOOKUP($B760,[3]Taxonomy!$A:$K,7,)</f>
        <v>#N/A</v>
      </c>
      <c r="U760" t="e">
        <f>VLOOKUP($B760,[3]Taxonomy!$A:$K,8,)</f>
        <v>#N/A</v>
      </c>
      <c r="V760" t="e">
        <f>VLOOKUP($B760,[3]Taxonomy!$A:$K,9,)</f>
        <v>#N/A</v>
      </c>
      <c r="W760" t="e">
        <f>VLOOKUP($B760,[3]Taxonomy!$A:$K,10,)</f>
        <v>#N/A</v>
      </c>
      <c r="X760" t="e">
        <f>VLOOKUP($B760,[3]Taxonomy!$A:$K,11,)</f>
        <v>#N/A</v>
      </c>
      <c r="Y760" t="e">
        <f>VLOOKUP($B760,[3]Taxonomy!$A:$K,12,)</f>
        <v>#N/A</v>
      </c>
      <c r="Z760" t="e">
        <f>VLOOKUP($B760,[3]Taxonomy!$A:$K,13,)</f>
        <v>#N/A</v>
      </c>
    </row>
    <row r="761" spans="1:26" x14ac:dyDescent="0.25">
      <c r="A761" t="s">
        <v>1622</v>
      </c>
      <c r="B761" t="s">
        <v>1623</v>
      </c>
      <c r="C761" t="s">
        <v>1624</v>
      </c>
      <c r="M761" t="str">
        <f>VLOOKUP(B761,[4]Sheet1!$C:$E,3,)</f>
        <v>BOLD:AAH2033</v>
      </c>
      <c r="O761" t="e">
        <f>VLOOKUP($B761,[3]Taxonomy!$A:$K,2,)</f>
        <v>#N/A</v>
      </c>
      <c r="P761" t="e">
        <f>VLOOKUP($B761,[3]Taxonomy!$A:$K,3,)</f>
        <v>#N/A</v>
      </c>
      <c r="Q761" t="e">
        <f>VLOOKUP($B761,[3]Taxonomy!$A:$K,4,)</f>
        <v>#N/A</v>
      </c>
      <c r="R761" t="e">
        <f>VLOOKUP($B761,[3]Taxonomy!$A:$K,5,)</f>
        <v>#N/A</v>
      </c>
      <c r="S761" t="e">
        <f>VLOOKUP($B761,[3]Taxonomy!$A:$K,6,)</f>
        <v>#N/A</v>
      </c>
      <c r="T761" t="e">
        <f>VLOOKUP($B761,[3]Taxonomy!$A:$K,7,)</f>
        <v>#N/A</v>
      </c>
      <c r="U761" t="e">
        <f>VLOOKUP($B761,[3]Taxonomy!$A:$K,8,)</f>
        <v>#N/A</v>
      </c>
      <c r="V761" t="e">
        <f>VLOOKUP($B761,[3]Taxonomy!$A:$K,9,)</f>
        <v>#N/A</v>
      </c>
      <c r="W761" t="e">
        <f>VLOOKUP($B761,[3]Taxonomy!$A:$K,10,)</f>
        <v>#N/A</v>
      </c>
      <c r="X761" t="e">
        <f>VLOOKUP($B761,[3]Taxonomy!$A:$K,11,)</f>
        <v>#N/A</v>
      </c>
      <c r="Y761" t="e">
        <f>VLOOKUP($B761,[3]Taxonomy!$A:$K,12,)</f>
        <v>#N/A</v>
      </c>
      <c r="Z761" t="e">
        <f>VLOOKUP($B761,[3]Taxonomy!$A:$K,13,)</f>
        <v>#N/A</v>
      </c>
    </row>
    <row r="762" spans="1:26" x14ac:dyDescent="0.25">
      <c r="A762" t="s">
        <v>1625</v>
      </c>
      <c r="B762" t="s">
        <v>1626</v>
      </c>
      <c r="C762" t="s">
        <v>1624</v>
      </c>
      <c r="M762" t="str">
        <f>VLOOKUP(B762,[4]Sheet1!$C:$E,3,)</f>
        <v>BOLD:AAH2033</v>
      </c>
      <c r="O762" t="e">
        <f>VLOOKUP($B762,[3]Taxonomy!$A:$K,2,)</f>
        <v>#N/A</v>
      </c>
      <c r="P762" t="e">
        <f>VLOOKUP($B762,[3]Taxonomy!$A:$K,3,)</f>
        <v>#N/A</v>
      </c>
      <c r="Q762" t="e">
        <f>VLOOKUP($B762,[3]Taxonomy!$A:$K,4,)</f>
        <v>#N/A</v>
      </c>
      <c r="R762" t="e">
        <f>VLOOKUP($B762,[3]Taxonomy!$A:$K,5,)</f>
        <v>#N/A</v>
      </c>
      <c r="S762" t="e">
        <f>VLOOKUP($B762,[3]Taxonomy!$A:$K,6,)</f>
        <v>#N/A</v>
      </c>
      <c r="T762" t="e">
        <f>VLOOKUP($B762,[3]Taxonomy!$A:$K,7,)</f>
        <v>#N/A</v>
      </c>
      <c r="U762" t="e">
        <f>VLOOKUP($B762,[3]Taxonomy!$A:$K,8,)</f>
        <v>#N/A</v>
      </c>
      <c r="V762" t="e">
        <f>VLOOKUP($B762,[3]Taxonomy!$A:$K,9,)</f>
        <v>#N/A</v>
      </c>
      <c r="W762" t="e">
        <f>VLOOKUP($B762,[3]Taxonomy!$A:$K,10,)</f>
        <v>#N/A</v>
      </c>
      <c r="X762" t="e">
        <f>VLOOKUP($B762,[3]Taxonomy!$A:$K,11,)</f>
        <v>#N/A</v>
      </c>
      <c r="Y762" t="e">
        <f>VLOOKUP($B762,[3]Taxonomy!$A:$K,12,)</f>
        <v>#N/A</v>
      </c>
      <c r="Z762" t="e">
        <f>VLOOKUP($B762,[3]Taxonomy!$A:$K,13,)</f>
        <v>#N/A</v>
      </c>
    </row>
    <row r="763" spans="1:26" x14ac:dyDescent="0.25">
      <c r="A763" t="s">
        <v>1627</v>
      </c>
      <c r="B763" t="s">
        <v>1628</v>
      </c>
      <c r="C763" t="s">
        <v>1624</v>
      </c>
      <c r="M763" t="str">
        <f>VLOOKUP(B763,[4]Sheet1!$C:$E,3,)</f>
        <v>BOLD:AAH2033</v>
      </c>
      <c r="O763" t="e">
        <f>VLOOKUP($B763,[3]Taxonomy!$A:$K,2,)</f>
        <v>#N/A</v>
      </c>
      <c r="P763" t="e">
        <f>VLOOKUP($B763,[3]Taxonomy!$A:$K,3,)</f>
        <v>#N/A</v>
      </c>
      <c r="Q763" t="e">
        <f>VLOOKUP($B763,[3]Taxonomy!$A:$K,4,)</f>
        <v>#N/A</v>
      </c>
      <c r="R763" t="e">
        <f>VLOOKUP($B763,[3]Taxonomy!$A:$K,5,)</f>
        <v>#N/A</v>
      </c>
      <c r="S763" t="e">
        <f>VLOOKUP($B763,[3]Taxonomy!$A:$K,6,)</f>
        <v>#N/A</v>
      </c>
      <c r="T763" t="e">
        <f>VLOOKUP($B763,[3]Taxonomy!$A:$K,7,)</f>
        <v>#N/A</v>
      </c>
      <c r="U763" t="e">
        <f>VLOOKUP($B763,[3]Taxonomy!$A:$K,8,)</f>
        <v>#N/A</v>
      </c>
      <c r="V763" t="e">
        <f>VLOOKUP($B763,[3]Taxonomy!$A:$K,9,)</f>
        <v>#N/A</v>
      </c>
      <c r="W763" t="e">
        <f>VLOOKUP($B763,[3]Taxonomy!$A:$K,10,)</f>
        <v>#N/A</v>
      </c>
      <c r="X763" t="e">
        <f>VLOOKUP($B763,[3]Taxonomy!$A:$K,11,)</f>
        <v>#N/A</v>
      </c>
      <c r="Y763" t="e">
        <f>VLOOKUP($B763,[3]Taxonomy!$A:$K,12,)</f>
        <v>#N/A</v>
      </c>
      <c r="Z763" t="e">
        <f>VLOOKUP($B763,[3]Taxonomy!$A:$K,13,)</f>
        <v>#N/A</v>
      </c>
    </row>
    <row r="764" spans="1:26" x14ac:dyDescent="0.25">
      <c r="A764" t="s">
        <v>1629</v>
      </c>
      <c r="B764" t="s">
        <v>1630</v>
      </c>
      <c r="C764" t="s">
        <v>1631</v>
      </c>
      <c r="M764">
        <f>VLOOKUP(B764,[4]Sheet1!$C:$E,3,)</f>
        <v>0</v>
      </c>
      <c r="O764" t="e">
        <f>VLOOKUP($B764,[3]Taxonomy!$A:$K,2,)</f>
        <v>#N/A</v>
      </c>
      <c r="P764" t="e">
        <f>VLOOKUP($B764,[3]Taxonomy!$A:$K,3,)</f>
        <v>#N/A</v>
      </c>
      <c r="Q764" t="e">
        <f>VLOOKUP($B764,[3]Taxonomy!$A:$K,4,)</f>
        <v>#N/A</v>
      </c>
      <c r="R764" t="e">
        <f>VLOOKUP($B764,[3]Taxonomy!$A:$K,5,)</f>
        <v>#N/A</v>
      </c>
      <c r="S764" t="e">
        <f>VLOOKUP($B764,[3]Taxonomy!$A:$K,6,)</f>
        <v>#N/A</v>
      </c>
      <c r="T764" t="e">
        <f>VLOOKUP($B764,[3]Taxonomy!$A:$K,7,)</f>
        <v>#N/A</v>
      </c>
      <c r="U764" t="e">
        <f>VLOOKUP($B764,[3]Taxonomy!$A:$K,8,)</f>
        <v>#N/A</v>
      </c>
      <c r="V764" t="e">
        <f>VLOOKUP($B764,[3]Taxonomy!$A:$K,9,)</f>
        <v>#N/A</v>
      </c>
      <c r="W764" t="e">
        <f>VLOOKUP($B764,[3]Taxonomy!$A:$K,10,)</f>
        <v>#N/A</v>
      </c>
      <c r="X764" t="e">
        <f>VLOOKUP($B764,[3]Taxonomy!$A:$K,11,)</f>
        <v>#N/A</v>
      </c>
      <c r="Y764" t="e">
        <f>VLOOKUP($B764,[3]Taxonomy!$A:$K,12,)</f>
        <v>#N/A</v>
      </c>
      <c r="Z764" t="e">
        <f>VLOOKUP($B764,[3]Taxonomy!$A:$K,13,)</f>
        <v>#N/A</v>
      </c>
    </row>
    <row r="765" spans="1:26" x14ac:dyDescent="0.25">
      <c r="A765" t="s">
        <v>1632</v>
      </c>
      <c r="B765" t="s">
        <v>1633</v>
      </c>
      <c r="C765" t="s">
        <v>1634</v>
      </c>
      <c r="M765" t="str">
        <f>VLOOKUP(B765,[4]Sheet1!$C:$E,3,)</f>
        <v>BOLD:AAH2045</v>
      </c>
      <c r="O765" t="e">
        <f>VLOOKUP($B765,[3]Taxonomy!$A:$K,2,)</f>
        <v>#N/A</v>
      </c>
      <c r="P765" t="e">
        <f>VLOOKUP($B765,[3]Taxonomy!$A:$K,3,)</f>
        <v>#N/A</v>
      </c>
      <c r="Q765" t="e">
        <f>VLOOKUP($B765,[3]Taxonomy!$A:$K,4,)</f>
        <v>#N/A</v>
      </c>
      <c r="R765" t="e">
        <f>VLOOKUP($B765,[3]Taxonomy!$A:$K,5,)</f>
        <v>#N/A</v>
      </c>
      <c r="S765" t="e">
        <f>VLOOKUP($B765,[3]Taxonomy!$A:$K,6,)</f>
        <v>#N/A</v>
      </c>
      <c r="T765" t="e">
        <f>VLOOKUP($B765,[3]Taxonomy!$A:$K,7,)</f>
        <v>#N/A</v>
      </c>
      <c r="U765" t="e">
        <f>VLOOKUP($B765,[3]Taxonomy!$A:$K,8,)</f>
        <v>#N/A</v>
      </c>
      <c r="V765" t="e">
        <f>VLOOKUP($B765,[3]Taxonomy!$A:$K,9,)</f>
        <v>#N/A</v>
      </c>
      <c r="W765" t="e">
        <f>VLOOKUP($B765,[3]Taxonomy!$A:$K,10,)</f>
        <v>#N/A</v>
      </c>
      <c r="X765" t="e">
        <f>VLOOKUP($B765,[3]Taxonomy!$A:$K,11,)</f>
        <v>#N/A</v>
      </c>
      <c r="Y765" t="e">
        <f>VLOOKUP($B765,[3]Taxonomy!$A:$K,12,)</f>
        <v>#N/A</v>
      </c>
      <c r="Z765" t="e">
        <f>VLOOKUP($B765,[3]Taxonomy!$A:$K,13,)</f>
        <v>#N/A</v>
      </c>
    </row>
    <row r="766" spans="1:26" x14ac:dyDescent="0.25">
      <c r="A766" t="s">
        <v>1635</v>
      </c>
      <c r="B766" t="s">
        <v>1636</v>
      </c>
      <c r="C766" t="s">
        <v>1637</v>
      </c>
      <c r="M766" t="str">
        <f>VLOOKUP(B766,[4]Sheet1!$C:$E,3,)</f>
        <v>BOLD:AAH2037</v>
      </c>
      <c r="O766" t="e">
        <f>VLOOKUP($B766,[3]Taxonomy!$A:$K,2,)</f>
        <v>#N/A</v>
      </c>
      <c r="P766" t="e">
        <f>VLOOKUP($B766,[3]Taxonomy!$A:$K,3,)</f>
        <v>#N/A</v>
      </c>
      <c r="Q766" t="e">
        <f>VLOOKUP($B766,[3]Taxonomy!$A:$K,4,)</f>
        <v>#N/A</v>
      </c>
      <c r="R766" t="e">
        <f>VLOOKUP($B766,[3]Taxonomy!$A:$K,5,)</f>
        <v>#N/A</v>
      </c>
      <c r="S766" t="e">
        <f>VLOOKUP($B766,[3]Taxonomy!$A:$K,6,)</f>
        <v>#N/A</v>
      </c>
      <c r="T766" t="e">
        <f>VLOOKUP($B766,[3]Taxonomy!$A:$K,7,)</f>
        <v>#N/A</v>
      </c>
      <c r="U766" t="e">
        <f>VLOOKUP($B766,[3]Taxonomy!$A:$K,8,)</f>
        <v>#N/A</v>
      </c>
      <c r="V766" t="e">
        <f>VLOOKUP($B766,[3]Taxonomy!$A:$K,9,)</f>
        <v>#N/A</v>
      </c>
      <c r="W766" t="e">
        <f>VLOOKUP($B766,[3]Taxonomy!$A:$K,10,)</f>
        <v>#N/A</v>
      </c>
      <c r="X766" t="e">
        <f>VLOOKUP($B766,[3]Taxonomy!$A:$K,11,)</f>
        <v>#N/A</v>
      </c>
      <c r="Y766" t="e">
        <f>VLOOKUP($B766,[3]Taxonomy!$A:$K,12,)</f>
        <v>#N/A</v>
      </c>
      <c r="Z766" t="e">
        <f>VLOOKUP($B766,[3]Taxonomy!$A:$K,13,)</f>
        <v>#N/A</v>
      </c>
    </row>
    <row r="767" spans="1:26" x14ac:dyDescent="0.25">
      <c r="A767" t="s">
        <v>1638</v>
      </c>
      <c r="B767" t="s">
        <v>1639</v>
      </c>
      <c r="C767" t="s">
        <v>1637</v>
      </c>
      <c r="M767" t="str">
        <f>VLOOKUP(B767,[4]Sheet1!$C:$E,3,)</f>
        <v>BOLD:AAH2037</v>
      </c>
      <c r="O767" t="e">
        <f>VLOOKUP($B767,[3]Taxonomy!$A:$K,2,)</f>
        <v>#N/A</v>
      </c>
      <c r="P767" t="e">
        <f>VLOOKUP($B767,[3]Taxonomy!$A:$K,3,)</f>
        <v>#N/A</v>
      </c>
      <c r="Q767" t="e">
        <f>VLOOKUP($B767,[3]Taxonomy!$A:$K,4,)</f>
        <v>#N/A</v>
      </c>
      <c r="R767" t="e">
        <f>VLOOKUP($B767,[3]Taxonomy!$A:$K,5,)</f>
        <v>#N/A</v>
      </c>
      <c r="S767" t="e">
        <f>VLOOKUP($B767,[3]Taxonomy!$A:$K,6,)</f>
        <v>#N/A</v>
      </c>
      <c r="T767" t="e">
        <f>VLOOKUP($B767,[3]Taxonomy!$A:$K,7,)</f>
        <v>#N/A</v>
      </c>
      <c r="U767" t="e">
        <f>VLOOKUP($B767,[3]Taxonomy!$A:$K,8,)</f>
        <v>#N/A</v>
      </c>
      <c r="V767" t="e">
        <f>VLOOKUP($B767,[3]Taxonomy!$A:$K,9,)</f>
        <v>#N/A</v>
      </c>
      <c r="W767" t="e">
        <f>VLOOKUP($B767,[3]Taxonomy!$A:$K,10,)</f>
        <v>#N/A</v>
      </c>
      <c r="X767" t="e">
        <f>VLOOKUP($B767,[3]Taxonomy!$A:$K,11,)</f>
        <v>#N/A</v>
      </c>
      <c r="Y767" t="e">
        <f>VLOOKUP($B767,[3]Taxonomy!$A:$K,12,)</f>
        <v>#N/A</v>
      </c>
      <c r="Z767" t="e">
        <f>VLOOKUP($B767,[3]Taxonomy!$A:$K,13,)</f>
        <v>#N/A</v>
      </c>
    </row>
    <row r="768" spans="1:26" x14ac:dyDescent="0.25">
      <c r="A768" t="s">
        <v>1640</v>
      </c>
      <c r="B768" t="s">
        <v>1641</v>
      </c>
      <c r="C768" t="s">
        <v>1642</v>
      </c>
      <c r="J768" t="e">
        <v>#N/A</v>
      </c>
      <c r="M768" t="s">
        <v>6135</v>
      </c>
      <c r="N768" t="s">
        <v>6136</v>
      </c>
      <c r="O768" t="s">
        <v>6083</v>
      </c>
      <c r="P768" t="s">
        <v>6084</v>
      </c>
      <c r="Q768" t="s">
        <v>6085</v>
      </c>
      <c r="R768" t="s">
        <v>6137</v>
      </c>
      <c r="S768" t="s">
        <v>6138</v>
      </c>
      <c r="T768" t="s">
        <v>6139</v>
      </c>
      <c r="U768" t="s">
        <v>6140</v>
      </c>
      <c r="V768" t="s">
        <v>6136</v>
      </c>
      <c r="W768">
        <v>0</v>
      </c>
      <c r="X768" t="s">
        <v>6141</v>
      </c>
      <c r="Y768" t="s">
        <v>6142</v>
      </c>
      <c r="Z768" t="e">
        <v>#REF!</v>
      </c>
    </row>
    <row r="769" spans="1:26" x14ac:dyDescent="0.25">
      <c r="A769" t="s">
        <v>1643</v>
      </c>
      <c r="B769" t="s">
        <v>1644</v>
      </c>
      <c r="C769" t="s">
        <v>1645</v>
      </c>
      <c r="J769" t="e">
        <v>#N/A</v>
      </c>
      <c r="M769" t="s">
        <v>6143</v>
      </c>
      <c r="N769" t="s">
        <v>6144</v>
      </c>
      <c r="O769" t="s">
        <v>6083</v>
      </c>
      <c r="P769" t="s">
        <v>6084</v>
      </c>
      <c r="Q769" t="s">
        <v>6085</v>
      </c>
      <c r="R769" t="s">
        <v>6137</v>
      </c>
      <c r="S769" t="s">
        <v>6145</v>
      </c>
      <c r="T769">
        <v>0</v>
      </c>
      <c r="U769" t="s">
        <v>6146</v>
      </c>
      <c r="V769" t="s">
        <v>6144</v>
      </c>
      <c r="W769">
        <v>0</v>
      </c>
      <c r="X769" t="s">
        <v>6141</v>
      </c>
      <c r="Y769" t="s">
        <v>6142</v>
      </c>
      <c r="Z769" t="e">
        <v>#REF!</v>
      </c>
    </row>
    <row r="770" spans="1:26" x14ac:dyDescent="0.25">
      <c r="A770" t="s">
        <v>1646</v>
      </c>
      <c r="B770" t="s">
        <v>1647</v>
      </c>
      <c r="C770" t="s">
        <v>1648</v>
      </c>
      <c r="O770" t="e">
        <f>VLOOKUP($B770,[3]Taxonomy!$A:$K,2,)</f>
        <v>#N/A</v>
      </c>
      <c r="P770" t="e">
        <f>VLOOKUP($B770,[3]Taxonomy!$A:$K,3,)</f>
        <v>#N/A</v>
      </c>
      <c r="Q770" t="e">
        <f>VLOOKUP($B770,[3]Taxonomy!$A:$K,4,)</f>
        <v>#N/A</v>
      </c>
      <c r="R770" t="e">
        <f>VLOOKUP($B770,[3]Taxonomy!$A:$K,5,)</f>
        <v>#N/A</v>
      </c>
      <c r="S770" t="e">
        <f>VLOOKUP($B770,[3]Taxonomy!$A:$K,6,)</f>
        <v>#N/A</v>
      </c>
      <c r="T770" t="e">
        <f>VLOOKUP($B770,[3]Taxonomy!$A:$K,7,)</f>
        <v>#N/A</v>
      </c>
      <c r="U770" t="e">
        <f>VLOOKUP($B770,[3]Taxonomy!$A:$K,8,)</f>
        <v>#N/A</v>
      </c>
      <c r="V770" t="e">
        <f>VLOOKUP($B770,[3]Taxonomy!$A:$K,9,)</f>
        <v>#N/A</v>
      </c>
      <c r="W770" t="e">
        <f>VLOOKUP($B770,[3]Taxonomy!$A:$K,10,)</f>
        <v>#N/A</v>
      </c>
      <c r="X770" t="e">
        <f>VLOOKUP($B770,[3]Taxonomy!$A:$K,11,)</f>
        <v>#N/A</v>
      </c>
      <c r="Y770" t="e">
        <f>VLOOKUP($B770,[3]Taxonomy!$A:$K,12,)</f>
        <v>#N/A</v>
      </c>
      <c r="Z770" t="e">
        <f>VLOOKUP($B770,[3]Taxonomy!$A:$K,13,)</f>
        <v>#N/A</v>
      </c>
    </row>
    <row r="771" spans="1:26" x14ac:dyDescent="0.25">
      <c r="A771" t="s">
        <v>1649</v>
      </c>
      <c r="B771" t="s">
        <v>1650</v>
      </c>
      <c r="C771" t="s">
        <v>1651</v>
      </c>
      <c r="O771" t="e">
        <f>VLOOKUP($B771,[3]Taxonomy!$A:$K,2,)</f>
        <v>#N/A</v>
      </c>
      <c r="P771" t="e">
        <f>VLOOKUP($B771,[3]Taxonomy!$A:$K,3,)</f>
        <v>#N/A</v>
      </c>
      <c r="Q771" t="e">
        <f>VLOOKUP($B771,[3]Taxonomy!$A:$K,4,)</f>
        <v>#N/A</v>
      </c>
      <c r="R771" t="e">
        <f>VLOOKUP($B771,[3]Taxonomy!$A:$K,5,)</f>
        <v>#N/A</v>
      </c>
      <c r="S771" t="e">
        <f>VLOOKUP($B771,[3]Taxonomy!$A:$K,6,)</f>
        <v>#N/A</v>
      </c>
      <c r="T771" t="e">
        <f>VLOOKUP($B771,[3]Taxonomy!$A:$K,7,)</f>
        <v>#N/A</v>
      </c>
      <c r="U771" t="e">
        <f>VLOOKUP($B771,[3]Taxonomy!$A:$K,8,)</f>
        <v>#N/A</v>
      </c>
      <c r="V771" t="e">
        <f>VLOOKUP($B771,[3]Taxonomy!$A:$K,9,)</f>
        <v>#N/A</v>
      </c>
      <c r="W771" t="e">
        <f>VLOOKUP($B771,[3]Taxonomy!$A:$K,10,)</f>
        <v>#N/A</v>
      </c>
      <c r="X771" t="e">
        <f>VLOOKUP($B771,[3]Taxonomy!$A:$K,11,)</f>
        <v>#N/A</v>
      </c>
      <c r="Y771" t="e">
        <f>VLOOKUP($B771,[3]Taxonomy!$A:$K,12,)</f>
        <v>#N/A</v>
      </c>
      <c r="Z771" t="e">
        <f>VLOOKUP($B771,[3]Taxonomy!$A:$K,13,)</f>
        <v>#N/A</v>
      </c>
    </row>
    <row r="772" spans="1:26" x14ac:dyDescent="0.25">
      <c r="A772" t="s">
        <v>1652</v>
      </c>
      <c r="B772" t="s">
        <v>1653</v>
      </c>
      <c r="C772" t="s">
        <v>1651</v>
      </c>
      <c r="M772">
        <f>VLOOKUP(B772,[4]Sheet1!$C:$E,3,)</f>
        <v>0</v>
      </c>
      <c r="O772" t="e">
        <f>VLOOKUP($B772,[3]Taxonomy!$A:$K,2,)</f>
        <v>#N/A</v>
      </c>
      <c r="P772" t="e">
        <f>VLOOKUP($B772,[3]Taxonomy!$A:$K,3,)</f>
        <v>#N/A</v>
      </c>
      <c r="Q772" t="e">
        <f>VLOOKUP($B772,[3]Taxonomy!$A:$K,4,)</f>
        <v>#N/A</v>
      </c>
      <c r="R772" t="e">
        <f>VLOOKUP($B772,[3]Taxonomy!$A:$K,5,)</f>
        <v>#N/A</v>
      </c>
      <c r="S772" t="e">
        <f>VLOOKUP($B772,[3]Taxonomy!$A:$K,6,)</f>
        <v>#N/A</v>
      </c>
      <c r="T772" t="e">
        <f>VLOOKUP($B772,[3]Taxonomy!$A:$K,7,)</f>
        <v>#N/A</v>
      </c>
      <c r="U772" t="e">
        <f>VLOOKUP($B772,[3]Taxonomy!$A:$K,8,)</f>
        <v>#N/A</v>
      </c>
      <c r="V772" t="e">
        <f>VLOOKUP($B772,[3]Taxonomy!$A:$K,9,)</f>
        <v>#N/A</v>
      </c>
      <c r="W772" t="e">
        <f>VLOOKUP($B772,[3]Taxonomy!$A:$K,10,)</f>
        <v>#N/A</v>
      </c>
      <c r="X772" t="e">
        <f>VLOOKUP($B772,[3]Taxonomy!$A:$K,11,)</f>
        <v>#N/A</v>
      </c>
      <c r="Y772" t="e">
        <f>VLOOKUP($B772,[3]Taxonomy!$A:$K,12,)</f>
        <v>#N/A</v>
      </c>
      <c r="Z772" t="e">
        <f>VLOOKUP($B772,[3]Taxonomy!$A:$K,13,)</f>
        <v>#N/A</v>
      </c>
    </row>
    <row r="773" spans="1:26" x14ac:dyDescent="0.25">
      <c r="A773" t="s">
        <v>1654</v>
      </c>
      <c r="B773" t="s">
        <v>1655</v>
      </c>
      <c r="C773" t="s">
        <v>1651</v>
      </c>
      <c r="M773">
        <f>VLOOKUP(B773,[4]Sheet1!$C:$E,3,)</f>
        <v>0</v>
      </c>
      <c r="O773" t="e">
        <f>VLOOKUP($B773,[3]Taxonomy!$A:$K,2,)</f>
        <v>#N/A</v>
      </c>
      <c r="P773" t="e">
        <f>VLOOKUP($B773,[3]Taxonomy!$A:$K,3,)</f>
        <v>#N/A</v>
      </c>
      <c r="Q773" t="e">
        <f>VLOOKUP($B773,[3]Taxonomy!$A:$K,4,)</f>
        <v>#N/A</v>
      </c>
      <c r="R773" t="e">
        <f>VLOOKUP($B773,[3]Taxonomy!$A:$K,5,)</f>
        <v>#N/A</v>
      </c>
      <c r="S773" t="e">
        <f>VLOOKUP($B773,[3]Taxonomy!$A:$K,6,)</f>
        <v>#N/A</v>
      </c>
      <c r="T773" t="e">
        <f>VLOOKUP($B773,[3]Taxonomy!$A:$K,7,)</f>
        <v>#N/A</v>
      </c>
      <c r="U773" t="e">
        <f>VLOOKUP($B773,[3]Taxonomy!$A:$K,8,)</f>
        <v>#N/A</v>
      </c>
      <c r="V773" t="e">
        <f>VLOOKUP($B773,[3]Taxonomy!$A:$K,9,)</f>
        <v>#N/A</v>
      </c>
      <c r="W773" t="e">
        <f>VLOOKUP($B773,[3]Taxonomy!$A:$K,10,)</f>
        <v>#N/A</v>
      </c>
      <c r="X773" t="e">
        <f>VLOOKUP($B773,[3]Taxonomy!$A:$K,11,)</f>
        <v>#N/A</v>
      </c>
      <c r="Y773" t="e">
        <f>VLOOKUP($B773,[3]Taxonomy!$A:$K,12,)</f>
        <v>#N/A</v>
      </c>
      <c r="Z773" t="e">
        <f>VLOOKUP($B773,[3]Taxonomy!$A:$K,13,)</f>
        <v>#N/A</v>
      </c>
    </row>
    <row r="774" spans="1:26" x14ac:dyDescent="0.25">
      <c r="A774" t="s">
        <v>1656</v>
      </c>
      <c r="B774" t="s">
        <v>1657</v>
      </c>
      <c r="C774" t="s">
        <v>1651</v>
      </c>
      <c r="M774">
        <f>VLOOKUP(B774,[4]Sheet1!$C:$E,3,)</f>
        <v>0</v>
      </c>
      <c r="O774" t="e">
        <f>VLOOKUP($B774,[3]Taxonomy!$A:$K,2,)</f>
        <v>#N/A</v>
      </c>
      <c r="P774" t="e">
        <f>VLOOKUP($B774,[3]Taxonomy!$A:$K,3,)</f>
        <v>#N/A</v>
      </c>
      <c r="Q774" t="e">
        <f>VLOOKUP($B774,[3]Taxonomy!$A:$K,4,)</f>
        <v>#N/A</v>
      </c>
      <c r="R774" t="e">
        <f>VLOOKUP($B774,[3]Taxonomy!$A:$K,5,)</f>
        <v>#N/A</v>
      </c>
      <c r="S774" t="e">
        <f>VLOOKUP($B774,[3]Taxonomy!$A:$K,6,)</f>
        <v>#N/A</v>
      </c>
      <c r="T774" t="e">
        <f>VLOOKUP($B774,[3]Taxonomy!$A:$K,7,)</f>
        <v>#N/A</v>
      </c>
      <c r="U774" t="e">
        <f>VLOOKUP($B774,[3]Taxonomy!$A:$K,8,)</f>
        <v>#N/A</v>
      </c>
      <c r="V774" t="e">
        <f>VLOOKUP($B774,[3]Taxonomy!$A:$K,9,)</f>
        <v>#N/A</v>
      </c>
      <c r="W774" t="e">
        <f>VLOOKUP($B774,[3]Taxonomy!$A:$K,10,)</f>
        <v>#N/A</v>
      </c>
      <c r="X774" t="e">
        <f>VLOOKUP($B774,[3]Taxonomy!$A:$K,11,)</f>
        <v>#N/A</v>
      </c>
      <c r="Y774" t="e">
        <f>VLOOKUP($B774,[3]Taxonomy!$A:$K,12,)</f>
        <v>#N/A</v>
      </c>
      <c r="Z774" t="e">
        <f>VLOOKUP($B774,[3]Taxonomy!$A:$K,13,)</f>
        <v>#N/A</v>
      </c>
    </row>
    <row r="775" spans="1:26" x14ac:dyDescent="0.25">
      <c r="A775" t="s">
        <v>1658</v>
      </c>
      <c r="B775" t="s">
        <v>1659</v>
      </c>
      <c r="C775" t="s">
        <v>1651</v>
      </c>
      <c r="M775">
        <f>VLOOKUP(B775,[4]Sheet1!$C:$E,3,)</f>
        <v>0</v>
      </c>
      <c r="O775" t="e">
        <f>VLOOKUP($B775,[3]Taxonomy!$A:$K,2,)</f>
        <v>#N/A</v>
      </c>
      <c r="P775" t="e">
        <f>VLOOKUP($B775,[3]Taxonomy!$A:$K,3,)</f>
        <v>#N/A</v>
      </c>
      <c r="Q775" t="e">
        <f>VLOOKUP($B775,[3]Taxonomy!$A:$K,4,)</f>
        <v>#N/A</v>
      </c>
      <c r="R775" t="e">
        <f>VLOOKUP($B775,[3]Taxonomy!$A:$K,5,)</f>
        <v>#N/A</v>
      </c>
      <c r="S775" t="e">
        <f>VLOOKUP($B775,[3]Taxonomy!$A:$K,6,)</f>
        <v>#N/A</v>
      </c>
      <c r="T775" t="e">
        <f>VLOOKUP($B775,[3]Taxonomy!$A:$K,7,)</f>
        <v>#N/A</v>
      </c>
      <c r="U775" t="e">
        <f>VLOOKUP($B775,[3]Taxonomy!$A:$K,8,)</f>
        <v>#N/A</v>
      </c>
      <c r="V775" t="e">
        <f>VLOOKUP($B775,[3]Taxonomy!$A:$K,9,)</f>
        <v>#N/A</v>
      </c>
      <c r="W775" t="e">
        <f>VLOOKUP($B775,[3]Taxonomy!$A:$K,10,)</f>
        <v>#N/A</v>
      </c>
      <c r="X775" t="e">
        <f>VLOOKUP($B775,[3]Taxonomy!$A:$K,11,)</f>
        <v>#N/A</v>
      </c>
      <c r="Y775" t="e">
        <f>VLOOKUP($B775,[3]Taxonomy!$A:$K,12,)</f>
        <v>#N/A</v>
      </c>
      <c r="Z775" t="e">
        <f>VLOOKUP($B775,[3]Taxonomy!$A:$K,13,)</f>
        <v>#N/A</v>
      </c>
    </row>
    <row r="776" spans="1:26" x14ac:dyDescent="0.25">
      <c r="A776" t="s">
        <v>1660</v>
      </c>
      <c r="B776" t="s">
        <v>1661</v>
      </c>
      <c r="C776" t="s">
        <v>1651</v>
      </c>
      <c r="M776">
        <f>VLOOKUP(B776,[4]Sheet1!$C:$E,3,)</f>
        <v>0</v>
      </c>
      <c r="O776" t="e">
        <f>VLOOKUP($B776,[3]Taxonomy!$A:$K,2,)</f>
        <v>#N/A</v>
      </c>
      <c r="P776" t="e">
        <f>VLOOKUP($B776,[3]Taxonomy!$A:$K,3,)</f>
        <v>#N/A</v>
      </c>
      <c r="Q776" t="e">
        <f>VLOOKUP($B776,[3]Taxonomy!$A:$K,4,)</f>
        <v>#N/A</v>
      </c>
      <c r="R776" t="e">
        <f>VLOOKUP($B776,[3]Taxonomy!$A:$K,5,)</f>
        <v>#N/A</v>
      </c>
      <c r="S776" t="e">
        <f>VLOOKUP($B776,[3]Taxonomy!$A:$K,6,)</f>
        <v>#N/A</v>
      </c>
      <c r="T776" t="e">
        <f>VLOOKUP($B776,[3]Taxonomy!$A:$K,7,)</f>
        <v>#N/A</v>
      </c>
      <c r="U776" t="e">
        <f>VLOOKUP($B776,[3]Taxonomy!$A:$K,8,)</f>
        <v>#N/A</v>
      </c>
      <c r="V776" t="e">
        <f>VLOOKUP($B776,[3]Taxonomy!$A:$K,9,)</f>
        <v>#N/A</v>
      </c>
      <c r="W776" t="e">
        <f>VLOOKUP($B776,[3]Taxonomy!$A:$K,10,)</f>
        <v>#N/A</v>
      </c>
      <c r="X776" t="e">
        <f>VLOOKUP($B776,[3]Taxonomy!$A:$K,11,)</f>
        <v>#N/A</v>
      </c>
      <c r="Y776" t="e">
        <f>VLOOKUP($B776,[3]Taxonomy!$A:$K,12,)</f>
        <v>#N/A</v>
      </c>
      <c r="Z776" t="e">
        <f>VLOOKUP($B776,[3]Taxonomy!$A:$K,13,)</f>
        <v>#N/A</v>
      </c>
    </row>
    <row r="777" spans="1:26" x14ac:dyDescent="0.25">
      <c r="A777" t="s">
        <v>1662</v>
      </c>
      <c r="B777" t="s">
        <v>1663</v>
      </c>
      <c r="C777" t="s">
        <v>1664</v>
      </c>
      <c r="O777" t="e">
        <f>VLOOKUP($B777,[3]Taxonomy!$A:$K,2,)</f>
        <v>#N/A</v>
      </c>
      <c r="P777" t="e">
        <f>VLOOKUP($B777,[3]Taxonomy!$A:$K,3,)</f>
        <v>#N/A</v>
      </c>
      <c r="Q777" t="e">
        <f>VLOOKUP($B777,[3]Taxonomy!$A:$K,4,)</f>
        <v>#N/A</v>
      </c>
      <c r="R777" t="e">
        <f>VLOOKUP($B777,[3]Taxonomy!$A:$K,5,)</f>
        <v>#N/A</v>
      </c>
      <c r="S777" t="e">
        <f>VLOOKUP($B777,[3]Taxonomy!$A:$K,6,)</f>
        <v>#N/A</v>
      </c>
      <c r="T777" t="e">
        <f>VLOOKUP($B777,[3]Taxonomy!$A:$K,7,)</f>
        <v>#N/A</v>
      </c>
      <c r="U777" t="e">
        <f>VLOOKUP($B777,[3]Taxonomy!$A:$K,8,)</f>
        <v>#N/A</v>
      </c>
      <c r="V777" t="e">
        <f>VLOOKUP($B777,[3]Taxonomy!$A:$K,9,)</f>
        <v>#N/A</v>
      </c>
      <c r="W777" t="e">
        <f>VLOOKUP($B777,[3]Taxonomy!$A:$K,10,)</f>
        <v>#N/A</v>
      </c>
      <c r="X777" t="e">
        <f>VLOOKUP($B777,[3]Taxonomy!$A:$K,11,)</f>
        <v>#N/A</v>
      </c>
      <c r="Y777" t="e">
        <f>VLOOKUP($B777,[3]Taxonomy!$A:$K,12,)</f>
        <v>#N/A</v>
      </c>
      <c r="Z777" t="e">
        <f>VLOOKUP($B777,[3]Taxonomy!$A:$K,13,)</f>
        <v>#N/A</v>
      </c>
    </row>
    <row r="778" spans="1:26" x14ac:dyDescent="0.25">
      <c r="A778" t="s">
        <v>1665</v>
      </c>
      <c r="B778" t="s">
        <v>1666</v>
      </c>
      <c r="C778" t="s">
        <v>1664</v>
      </c>
      <c r="O778" t="e">
        <f>VLOOKUP($B778,[3]Taxonomy!$A:$K,2,)</f>
        <v>#N/A</v>
      </c>
      <c r="P778" t="e">
        <f>VLOOKUP($B778,[3]Taxonomy!$A:$K,3,)</f>
        <v>#N/A</v>
      </c>
      <c r="Q778" t="e">
        <f>VLOOKUP($B778,[3]Taxonomy!$A:$K,4,)</f>
        <v>#N/A</v>
      </c>
      <c r="R778" t="e">
        <f>VLOOKUP($B778,[3]Taxonomy!$A:$K,5,)</f>
        <v>#N/A</v>
      </c>
      <c r="S778" t="e">
        <f>VLOOKUP($B778,[3]Taxonomy!$A:$K,6,)</f>
        <v>#N/A</v>
      </c>
      <c r="T778" t="e">
        <f>VLOOKUP($B778,[3]Taxonomy!$A:$K,7,)</f>
        <v>#N/A</v>
      </c>
      <c r="U778" t="e">
        <f>VLOOKUP($B778,[3]Taxonomy!$A:$K,8,)</f>
        <v>#N/A</v>
      </c>
      <c r="V778" t="e">
        <f>VLOOKUP($B778,[3]Taxonomy!$A:$K,9,)</f>
        <v>#N/A</v>
      </c>
      <c r="W778" t="e">
        <f>VLOOKUP($B778,[3]Taxonomy!$A:$K,10,)</f>
        <v>#N/A</v>
      </c>
      <c r="X778" t="e">
        <f>VLOOKUP($B778,[3]Taxonomy!$A:$K,11,)</f>
        <v>#N/A</v>
      </c>
      <c r="Y778" t="e">
        <f>VLOOKUP($B778,[3]Taxonomy!$A:$K,12,)</f>
        <v>#N/A</v>
      </c>
      <c r="Z778" t="e">
        <f>VLOOKUP($B778,[3]Taxonomy!$A:$K,13,)</f>
        <v>#N/A</v>
      </c>
    </row>
    <row r="779" spans="1:26" x14ac:dyDescent="0.25">
      <c r="A779" t="s">
        <v>1667</v>
      </c>
      <c r="B779" t="s">
        <v>1668</v>
      </c>
      <c r="C779" t="s">
        <v>1664</v>
      </c>
      <c r="O779" t="e">
        <f>VLOOKUP($B779,[3]Taxonomy!$A:$K,2,)</f>
        <v>#N/A</v>
      </c>
      <c r="P779" t="e">
        <f>VLOOKUP($B779,[3]Taxonomy!$A:$K,3,)</f>
        <v>#N/A</v>
      </c>
      <c r="Q779" t="e">
        <f>VLOOKUP($B779,[3]Taxonomy!$A:$K,4,)</f>
        <v>#N/A</v>
      </c>
      <c r="R779" t="e">
        <f>VLOOKUP($B779,[3]Taxonomy!$A:$K,5,)</f>
        <v>#N/A</v>
      </c>
      <c r="S779" t="e">
        <f>VLOOKUP($B779,[3]Taxonomy!$A:$K,6,)</f>
        <v>#N/A</v>
      </c>
      <c r="T779" t="e">
        <f>VLOOKUP($B779,[3]Taxonomy!$A:$K,7,)</f>
        <v>#N/A</v>
      </c>
      <c r="U779" t="e">
        <f>VLOOKUP($B779,[3]Taxonomy!$A:$K,8,)</f>
        <v>#N/A</v>
      </c>
      <c r="V779" t="e">
        <f>VLOOKUP($B779,[3]Taxonomy!$A:$K,9,)</f>
        <v>#N/A</v>
      </c>
      <c r="W779" t="e">
        <f>VLOOKUP($B779,[3]Taxonomy!$A:$K,10,)</f>
        <v>#N/A</v>
      </c>
      <c r="X779" t="e">
        <f>VLOOKUP($B779,[3]Taxonomy!$A:$K,11,)</f>
        <v>#N/A</v>
      </c>
      <c r="Y779" t="e">
        <f>VLOOKUP($B779,[3]Taxonomy!$A:$K,12,)</f>
        <v>#N/A</v>
      </c>
      <c r="Z779" t="e">
        <f>VLOOKUP($B779,[3]Taxonomy!$A:$K,13,)</f>
        <v>#N/A</v>
      </c>
    </row>
    <row r="780" spans="1:26" x14ac:dyDescent="0.25">
      <c r="A780" t="s">
        <v>1669</v>
      </c>
      <c r="B780" t="s">
        <v>1670</v>
      </c>
      <c r="C780" t="s">
        <v>1664</v>
      </c>
      <c r="O780" t="e">
        <f>VLOOKUP($B780,[3]Taxonomy!$A:$K,2,)</f>
        <v>#N/A</v>
      </c>
      <c r="P780" t="e">
        <f>VLOOKUP($B780,[3]Taxonomy!$A:$K,3,)</f>
        <v>#N/A</v>
      </c>
      <c r="Q780" t="e">
        <f>VLOOKUP($B780,[3]Taxonomy!$A:$K,4,)</f>
        <v>#N/A</v>
      </c>
      <c r="R780" t="e">
        <f>VLOOKUP($B780,[3]Taxonomy!$A:$K,5,)</f>
        <v>#N/A</v>
      </c>
      <c r="S780" t="e">
        <f>VLOOKUP($B780,[3]Taxonomy!$A:$K,6,)</f>
        <v>#N/A</v>
      </c>
      <c r="T780" t="e">
        <f>VLOOKUP($B780,[3]Taxonomy!$A:$K,7,)</f>
        <v>#N/A</v>
      </c>
      <c r="U780" t="e">
        <f>VLOOKUP($B780,[3]Taxonomy!$A:$K,8,)</f>
        <v>#N/A</v>
      </c>
      <c r="V780" t="e">
        <f>VLOOKUP($B780,[3]Taxonomy!$A:$K,9,)</f>
        <v>#N/A</v>
      </c>
      <c r="W780" t="e">
        <f>VLOOKUP($B780,[3]Taxonomy!$A:$K,10,)</f>
        <v>#N/A</v>
      </c>
      <c r="X780" t="e">
        <f>VLOOKUP($B780,[3]Taxonomy!$A:$K,11,)</f>
        <v>#N/A</v>
      </c>
      <c r="Y780" t="e">
        <f>VLOOKUP($B780,[3]Taxonomy!$A:$K,12,)</f>
        <v>#N/A</v>
      </c>
      <c r="Z780" t="e">
        <f>VLOOKUP($B780,[3]Taxonomy!$A:$K,13,)</f>
        <v>#N/A</v>
      </c>
    </row>
    <row r="781" spans="1:26" x14ac:dyDescent="0.25">
      <c r="A781" t="s">
        <v>1671</v>
      </c>
      <c r="B781" t="s">
        <v>1672</v>
      </c>
      <c r="C781" t="s">
        <v>1664</v>
      </c>
      <c r="O781" t="e">
        <f>VLOOKUP($B781,[3]Taxonomy!$A:$K,2,)</f>
        <v>#N/A</v>
      </c>
      <c r="P781" t="e">
        <f>VLOOKUP($B781,[3]Taxonomy!$A:$K,3,)</f>
        <v>#N/A</v>
      </c>
      <c r="Q781" t="e">
        <f>VLOOKUP($B781,[3]Taxonomy!$A:$K,4,)</f>
        <v>#N/A</v>
      </c>
      <c r="R781" t="e">
        <f>VLOOKUP($B781,[3]Taxonomy!$A:$K,5,)</f>
        <v>#N/A</v>
      </c>
      <c r="S781" t="e">
        <f>VLOOKUP($B781,[3]Taxonomy!$A:$K,6,)</f>
        <v>#N/A</v>
      </c>
      <c r="T781" t="e">
        <f>VLOOKUP($B781,[3]Taxonomy!$A:$K,7,)</f>
        <v>#N/A</v>
      </c>
      <c r="U781" t="e">
        <f>VLOOKUP($B781,[3]Taxonomy!$A:$K,8,)</f>
        <v>#N/A</v>
      </c>
      <c r="V781" t="e">
        <f>VLOOKUP($B781,[3]Taxonomy!$A:$K,9,)</f>
        <v>#N/A</v>
      </c>
      <c r="W781" t="e">
        <f>VLOOKUP($B781,[3]Taxonomy!$A:$K,10,)</f>
        <v>#N/A</v>
      </c>
      <c r="X781" t="e">
        <f>VLOOKUP($B781,[3]Taxonomy!$A:$K,11,)</f>
        <v>#N/A</v>
      </c>
      <c r="Y781" t="e">
        <f>VLOOKUP($B781,[3]Taxonomy!$A:$K,12,)</f>
        <v>#N/A</v>
      </c>
      <c r="Z781" t="e">
        <f>VLOOKUP($B781,[3]Taxonomy!$A:$K,13,)</f>
        <v>#N/A</v>
      </c>
    </row>
    <row r="782" spans="1:26" x14ac:dyDescent="0.25">
      <c r="A782" t="s">
        <v>1673</v>
      </c>
      <c r="B782" t="s">
        <v>1674</v>
      </c>
      <c r="C782" t="s">
        <v>1664</v>
      </c>
      <c r="O782" t="e">
        <f>VLOOKUP($B782,[3]Taxonomy!$A:$K,2,)</f>
        <v>#N/A</v>
      </c>
      <c r="P782" t="e">
        <f>VLOOKUP($B782,[3]Taxonomy!$A:$K,3,)</f>
        <v>#N/A</v>
      </c>
      <c r="Q782" t="e">
        <f>VLOOKUP($B782,[3]Taxonomy!$A:$K,4,)</f>
        <v>#N/A</v>
      </c>
      <c r="R782" t="e">
        <f>VLOOKUP($B782,[3]Taxonomy!$A:$K,5,)</f>
        <v>#N/A</v>
      </c>
      <c r="S782" t="e">
        <f>VLOOKUP($B782,[3]Taxonomy!$A:$K,6,)</f>
        <v>#N/A</v>
      </c>
      <c r="T782" t="e">
        <f>VLOOKUP($B782,[3]Taxonomy!$A:$K,7,)</f>
        <v>#N/A</v>
      </c>
      <c r="U782" t="e">
        <f>VLOOKUP($B782,[3]Taxonomy!$A:$K,8,)</f>
        <v>#N/A</v>
      </c>
      <c r="V782" t="e">
        <f>VLOOKUP($B782,[3]Taxonomy!$A:$K,9,)</f>
        <v>#N/A</v>
      </c>
      <c r="W782" t="e">
        <f>VLOOKUP($B782,[3]Taxonomy!$A:$K,10,)</f>
        <v>#N/A</v>
      </c>
      <c r="X782" t="e">
        <f>VLOOKUP($B782,[3]Taxonomy!$A:$K,11,)</f>
        <v>#N/A</v>
      </c>
      <c r="Y782" t="e">
        <f>VLOOKUP($B782,[3]Taxonomy!$A:$K,12,)</f>
        <v>#N/A</v>
      </c>
      <c r="Z782" t="e">
        <f>VLOOKUP($B782,[3]Taxonomy!$A:$K,13,)</f>
        <v>#N/A</v>
      </c>
    </row>
    <row r="783" spans="1:26" x14ac:dyDescent="0.25">
      <c r="A783" t="s">
        <v>1675</v>
      </c>
      <c r="B783" t="s">
        <v>1676</v>
      </c>
      <c r="C783" t="s">
        <v>1664</v>
      </c>
      <c r="O783" t="e">
        <f>VLOOKUP($B783,[3]Taxonomy!$A:$K,2,)</f>
        <v>#N/A</v>
      </c>
      <c r="P783" t="e">
        <f>VLOOKUP($B783,[3]Taxonomy!$A:$K,3,)</f>
        <v>#N/A</v>
      </c>
      <c r="Q783" t="e">
        <f>VLOOKUP($B783,[3]Taxonomy!$A:$K,4,)</f>
        <v>#N/A</v>
      </c>
      <c r="R783" t="e">
        <f>VLOOKUP($B783,[3]Taxonomy!$A:$K,5,)</f>
        <v>#N/A</v>
      </c>
      <c r="S783" t="e">
        <f>VLOOKUP($B783,[3]Taxonomy!$A:$K,6,)</f>
        <v>#N/A</v>
      </c>
      <c r="T783" t="e">
        <f>VLOOKUP($B783,[3]Taxonomy!$A:$K,7,)</f>
        <v>#N/A</v>
      </c>
      <c r="U783" t="e">
        <f>VLOOKUP($B783,[3]Taxonomy!$A:$K,8,)</f>
        <v>#N/A</v>
      </c>
      <c r="V783" t="e">
        <f>VLOOKUP($B783,[3]Taxonomy!$A:$K,9,)</f>
        <v>#N/A</v>
      </c>
      <c r="W783" t="e">
        <f>VLOOKUP($B783,[3]Taxonomy!$A:$K,10,)</f>
        <v>#N/A</v>
      </c>
      <c r="X783" t="e">
        <f>VLOOKUP($B783,[3]Taxonomy!$A:$K,11,)</f>
        <v>#N/A</v>
      </c>
      <c r="Y783" t="e">
        <f>VLOOKUP($B783,[3]Taxonomy!$A:$K,12,)</f>
        <v>#N/A</v>
      </c>
      <c r="Z783" t="e">
        <f>VLOOKUP($B783,[3]Taxonomy!$A:$K,13,)</f>
        <v>#N/A</v>
      </c>
    </row>
    <row r="784" spans="1:26" x14ac:dyDescent="0.25">
      <c r="A784" t="s">
        <v>1677</v>
      </c>
      <c r="B784" t="s">
        <v>1678</v>
      </c>
      <c r="C784" t="s">
        <v>1664</v>
      </c>
      <c r="O784" t="e">
        <f>VLOOKUP($B784,[3]Taxonomy!$A:$K,2,)</f>
        <v>#N/A</v>
      </c>
      <c r="P784" t="e">
        <f>VLOOKUP($B784,[3]Taxonomy!$A:$K,3,)</f>
        <v>#N/A</v>
      </c>
      <c r="Q784" t="e">
        <f>VLOOKUP($B784,[3]Taxonomy!$A:$K,4,)</f>
        <v>#N/A</v>
      </c>
      <c r="R784" t="e">
        <f>VLOOKUP($B784,[3]Taxonomy!$A:$K,5,)</f>
        <v>#N/A</v>
      </c>
      <c r="S784" t="e">
        <f>VLOOKUP($B784,[3]Taxonomy!$A:$K,6,)</f>
        <v>#N/A</v>
      </c>
      <c r="T784" t="e">
        <f>VLOOKUP($B784,[3]Taxonomy!$A:$K,7,)</f>
        <v>#N/A</v>
      </c>
      <c r="U784" t="e">
        <f>VLOOKUP($B784,[3]Taxonomy!$A:$K,8,)</f>
        <v>#N/A</v>
      </c>
      <c r="V784" t="e">
        <f>VLOOKUP($B784,[3]Taxonomy!$A:$K,9,)</f>
        <v>#N/A</v>
      </c>
      <c r="W784" t="e">
        <f>VLOOKUP($B784,[3]Taxonomy!$A:$K,10,)</f>
        <v>#N/A</v>
      </c>
      <c r="X784" t="e">
        <f>VLOOKUP($B784,[3]Taxonomy!$A:$K,11,)</f>
        <v>#N/A</v>
      </c>
      <c r="Y784" t="e">
        <f>VLOOKUP($B784,[3]Taxonomy!$A:$K,12,)</f>
        <v>#N/A</v>
      </c>
      <c r="Z784" t="e">
        <f>VLOOKUP($B784,[3]Taxonomy!$A:$K,13,)</f>
        <v>#N/A</v>
      </c>
    </row>
    <row r="785" spans="1:26" x14ac:dyDescent="0.25">
      <c r="A785" t="s">
        <v>1679</v>
      </c>
      <c r="B785" t="s">
        <v>1680</v>
      </c>
      <c r="C785" t="s">
        <v>1664</v>
      </c>
      <c r="O785" t="e">
        <f>VLOOKUP($B785,[3]Taxonomy!$A:$K,2,)</f>
        <v>#N/A</v>
      </c>
      <c r="P785" t="e">
        <f>VLOOKUP($B785,[3]Taxonomy!$A:$K,3,)</f>
        <v>#N/A</v>
      </c>
      <c r="Q785" t="e">
        <f>VLOOKUP($B785,[3]Taxonomy!$A:$K,4,)</f>
        <v>#N/A</v>
      </c>
      <c r="R785" t="e">
        <f>VLOOKUP($B785,[3]Taxonomy!$A:$K,5,)</f>
        <v>#N/A</v>
      </c>
      <c r="S785" t="e">
        <f>VLOOKUP($B785,[3]Taxonomy!$A:$K,6,)</f>
        <v>#N/A</v>
      </c>
      <c r="T785" t="e">
        <f>VLOOKUP($B785,[3]Taxonomy!$A:$K,7,)</f>
        <v>#N/A</v>
      </c>
      <c r="U785" t="e">
        <f>VLOOKUP($B785,[3]Taxonomy!$A:$K,8,)</f>
        <v>#N/A</v>
      </c>
      <c r="V785" t="e">
        <f>VLOOKUP($B785,[3]Taxonomy!$A:$K,9,)</f>
        <v>#N/A</v>
      </c>
      <c r="W785" t="e">
        <f>VLOOKUP($B785,[3]Taxonomy!$A:$K,10,)</f>
        <v>#N/A</v>
      </c>
      <c r="X785" t="e">
        <f>VLOOKUP($B785,[3]Taxonomy!$A:$K,11,)</f>
        <v>#N/A</v>
      </c>
      <c r="Y785" t="e">
        <f>VLOOKUP($B785,[3]Taxonomy!$A:$K,12,)</f>
        <v>#N/A</v>
      </c>
      <c r="Z785" t="e">
        <f>VLOOKUP($B785,[3]Taxonomy!$A:$K,13,)</f>
        <v>#N/A</v>
      </c>
    </row>
    <row r="786" spans="1:26" x14ac:dyDescent="0.25">
      <c r="A786" t="s">
        <v>1681</v>
      </c>
      <c r="B786" t="s">
        <v>1682</v>
      </c>
      <c r="C786" t="s">
        <v>1664</v>
      </c>
      <c r="O786" t="e">
        <f>VLOOKUP($B786,[3]Taxonomy!$A:$K,2,)</f>
        <v>#N/A</v>
      </c>
      <c r="P786" t="e">
        <f>VLOOKUP($B786,[3]Taxonomy!$A:$K,3,)</f>
        <v>#N/A</v>
      </c>
      <c r="Q786" t="e">
        <f>VLOOKUP($B786,[3]Taxonomy!$A:$K,4,)</f>
        <v>#N/A</v>
      </c>
      <c r="R786" t="e">
        <f>VLOOKUP($B786,[3]Taxonomy!$A:$K,5,)</f>
        <v>#N/A</v>
      </c>
      <c r="S786" t="e">
        <f>VLOOKUP($B786,[3]Taxonomy!$A:$K,6,)</f>
        <v>#N/A</v>
      </c>
      <c r="T786" t="e">
        <f>VLOOKUP($B786,[3]Taxonomy!$A:$K,7,)</f>
        <v>#N/A</v>
      </c>
      <c r="U786" t="e">
        <f>VLOOKUP($B786,[3]Taxonomy!$A:$K,8,)</f>
        <v>#N/A</v>
      </c>
      <c r="V786" t="e">
        <f>VLOOKUP($B786,[3]Taxonomy!$A:$K,9,)</f>
        <v>#N/A</v>
      </c>
      <c r="W786" t="e">
        <f>VLOOKUP($B786,[3]Taxonomy!$A:$K,10,)</f>
        <v>#N/A</v>
      </c>
      <c r="X786" t="e">
        <f>VLOOKUP($B786,[3]Taxonomy!$A:$K,11,)</f>
        <v>#N/A</v>
      </c>
      <c r="Y786" t="e">
        <f>VLOOKUP($B786,[3]Taxonomy!$A:$K,12,)</f>
        <v>#N/A</v>
      </c>
      <c r="Z786" t="e">
        <f>VLOOKUP($B786,[3]Taxonomy!$A:$K,13,)</f>
        <v>#N/A</v>
      </c>
    </row>
    <row r="787" spans="1:26" x14ac:dyDescent="0.25">
      <c r="A787" t="s">
        <v>1683</v>
      </c>
      <c r="B787" t="s">
        <v>1684</v>
      </c>
      <c r="C787" t="s">
        <v>1664</v>
      </c>
      <c r="O787" t="e">
        <f>VLOOKUP($B787,[3]Taxonomy!$A:$K,2,)</f>
        <v>#N/A</v>
      </c>
      <c r="P787" t="e">
        <f>VLOOKUP($B787,[3]Taxonomy!$A:$K,3,)</f>
        <v>#N/A</v>
      </c>
      <c r="Q787" t="e">
        <f>VLOOKUP($B787,[3]Taxonomy!$A:$K,4,)</f>
        <v>#N/A</v>
      </c>
      <c r="R787" t="e">
        <f>VLOOKUP($B787,[3]Taxonomy!$A:$K,5,)</f>
        <v>#N/A</v>
      </c>
      <c r="S787" t="e">
        <f>VLOOKUP($B787,[3]Taxonomy!$A:$K,6,)</f>
        <v>#N/A</v>
      </c>
      <c r="T787" t="e">
        <f>VLOOKUP($B787,[3]Taxonomy!$A:$K,7,)</f>
        <v>#N/A</v>
      </c>
      <c r="U787" t="e">
        <f>VLOOKUP($B787,[3]Taxonomy!$A:$K,8,)</f>
        <v>#N/A</v>
      </c>
      <c r="V787" t="e">
        <f>VLOOKUP($B787,[3]Taxonomy!$A:$K,9,)</f>
        <v>#N/A</v>
      </c>
      <c r="W787" t="e">
        <f>VLOOKUP($B787,[3]Taxonomy!$A:$K,10,)</f>
        <v>#N/A</v>
      </c>
      <c r="X787" t="e">
        <f>VLOOKUP($B787,[3]Taxonomy!$A:$K,11,)</f>
        <v>#N/A</v>
      </c>
      <c r="Y787" t="e">
        <f>VLOOKUP($B787,[3]Taxonomy!$A:$K,12,)</f>
        <v>#N/A</v>
      </c>
      <c r="Z787" t="e">
        <f>VLOOKUP($B787,[3]Taxonomy!$A:$K,13,)</f>
        <v>#N/A</v>
      </c>
    </row>
    <row r="788" spans="1:26" x14ac:dyDescent="0.25">
      <c r="A788" t="s">
        <v>1685</v>
      </c>
      <c r="B788" t="s">
        <v>1686</v>
      </c>
      <c r="C788" t="s">
        <v>1664</v>
      </c>
      <c r="O788" t="e">
        <f>VLOOKUP($B788,[3]Taxonomy!$A:$K,2,)</f>
        <v>#N/A</v>
      </c>
      <c r="P788" t="e">
        <f>VLOOKUP($B788,[3]Taxonomy!$A:$K,3,)</f>
        <v>#N/A</v>
      </c>
      <c r="Q788" t="e">
        <f>VLOOKUP($B788,[3]Taxonomy!$A:$K,4,)</f>
        <v>#N/A</v>
      </c>
      <c r="R788" t="e">
        <f>VLOOKUP($B788,[3]Taxonomy!$A:$K,5,)</f>
        <v>#N/A</v>
      </c>
      <c r="S788" t="e">
        <f>VLOOKUP($B788,[3]Taxonomy!$A:$K,6,)</f>
        <v>#N/A</v>
      </c>
      <c r="T788" t="e">
        <f>VLOOKUP($B788,[3]Taxonomy!$A:$K,7,)</f>
        <v>#N/A</v>
      </c>
      <c r="U788" t="e">
        <f>VLOOKUP($B788,[3]Taxonomy!$A:$K,8,)</f>
        <v>#N/A</v>
      </c>
      <c r="V788" t="e">
        <f>VLOOKUP($B788,[3]Taxonomy!$A:$K,9,)</f>
        <v>#N/A</v>
      </c>
      <c r="W788" t="e">
        <f>VLOOKUP($B788,[3]Taxonomy!$A:$K,10,)</f>
        <v>#N/A</v>
      </c>
      <c r="X788" t="e">
        <f>VLOOKUP($B788,[3]Taxonomy!$A:$K,11,)</f>
        <v>#N/A</v>
      </c>
      <c r="Y788" t="e">
        <f>VLOOKUP($B788,[3]Taxonomy!$A:$K,12,)</f>
        <v>#N/A</v>
      </c>
      <c r="Z788" t="e">
        <f>VLOOKUP($B788,[3]Taxonomy!$A:$K,13,)</f>
        <v>#N/A</v>
      </c>
    </row>
    <row r="789" spans="1:26" x14ac:dyDescent="0.25">
      <c r="A789" t="s">
        <v>1687</v>
      </c>
      <c r="B789" t="s">
        <v>1688</v>
      </c>
      <c r="C789" t="s">
        <v>1664</v>
      </c>
      <c r="O789" t="e">
        <f>VLOOKUP($B789,[3]Taxonomy!$A:$K,2,)</f>
        <v>#N/A</v>
      </c>
      <c r="P789" t="e">
        <f>VLOOKUP($B789,[3]Taxonomy!$A:$K,3,)</f>
        <v>#N/A</v>
      </c>
      <c r="Q789" t="e">
        <f>VLOOKUP($B789,[3]Taxonomy!$A:$K,4,)</f>
        <v>#N/A</v>
      </c>
      <c r="R789" t="e">
        <f>VLOOKUP($B789,[3]Taxonomy!$A:$K,5,)</f>
        <v>#N/A</v>
      </c>
      <c r="S789" t="e">
        <f>VLOOKUP($B789,[3]Taxonomy!$A:$K,6,)</f>
        <v>#N/A</v>
      </c>
      <c r="T789" t="e">
        <f>VLOOKUP($B789,[3]Taxonomy!$A:$K,7,)</f>
        <v>#N/A</v>
      </c>
      <c r="U789" t="e">
        <f>VLOOKUP($B789,[3]Taxonomy!$A:$K,8,)</f>
        <v>#N/A</v>
      </c>
      <c r="V789" t="e">
        <f>VLOOKUP($B789,[3]Taxonomy!$A:$K,9,)</f>
        <v>#N/A</v>
      </c>
      <c r="W789" t="e">
        <f>VLOOKUP($B789,[3]Taxonomy!$A:$K,10,)</f>
        <v>#N/A</v>
      </c>
      <c r="X789" t="e">
        <f>VLOOKUP($B789,[3]Taxonomy!$A:$K,11,)</f>
        <v>#N/A</v>
      </c>
      <c r="Y789" t="e">
        <f>VLOOKUP($B789,[3]Taxonomy!$A:$K,12,)</f>
        <v>#N/A</v>
      </c>
      <c r="Z789" t="e">
        <f>VLOOKUP($B789,[3]Taxonomy!$A:$K,13,)</f>
        <v>#N/A</v>
      </c>
    </row>
    <row r="790" spans="1:26" x14ac:dyDescent="0.25">
      <c r="A790" t="s">
        <v>1689</v>
      </c>
      <c r="B790" t="s">
        <v>1690</v>
      </c>
      <c r="C790" t="s">
        <v>1664</v>
      </c>
      <c r="O790" t="e">
        <f>VLOOKUP($B790,[3]Taxonomy!$A:$K,2,)</f>
        <v>#N/A</v>
      </c>
      <c r="P790" t="e">
        <f>VLOOKUP($B790,[3]Taxonomy!$A:$K,3,)</f>
        <v>#N/A</v>
      </c>
      <c r="Q790" t="e">
        <f>VLOOKUP($B790,[3]Taxonomy!$A:$K,4,)</f>
        <v>#N/A</v>
      </c>
      <c r="R790" t="e">
        <f>VLOOKUP($B790,[3]Taxonomy!$A:$K,5,)</f>
        <v>#N/A</v>
      </c>
      <c r="S790" t="e">
        <f>VLOOKUP($B790,[3]Taxonomy!$A:$K,6,)</f>
        <v>#N/A</v>
      </c>
      <c r="T790" t="e">
        <f>VLOOKUP($B790,[3]Taxonomy!$A:$K,7,)</f>
        <v>#N/A</v>
      </c>
      <c r="U790" t="e">
        <f>VLOOKUP($B790,[3]Taxonomy!$A:$K,8,)</f>
        <v>#N/A</v>
      </c>
      <c r="V790" t="e">
        <f>VLOOKUP($B790,[3]Taxonomy!$A:$K,9,)</f>
        <v>#N/A</v>
      </c>
      <c r="W790" t="e">
        <f>VLOOKUP($B790,[3]Taxonomy!$A:$K,10,)</f>
        <v>#N/A</v>
      </c>
      <c r="X790" t="e">
        <f>VLOOKUP($B790,[3]Taxonomy!$A:$K,11,)</f>
        <v>#N/A</v>
      </c>
      <c r="Y790" t="e">
        <f>VLOOKUP($B790,[3]Taxonomy!$A:$K,12,)</f>
        <v>#N/A</v>
      </c>
      <c r="Z790" t="e">
        <f>VLOOKUP($B790,[3]Taxonomy!$A:$K,13,)</f>
        <v>#N/A</v>
      </c>
    </row>
    <row r="791" spans="1:26" x14ac:dyDescent="0.25">
      <c r="A791" t="s">
        <v>1691</v>
      </c>
      <c r="B791" t="s">
        <v>1692</v>
      </c>
      <c r="C791" t="s">
        <v>1664</v>
      </c>
      <c r="M791" t="str">
        <f>VLOOKUP(B791,[4]Sheet1!$C:$E,3,)</f>
        <v>BOLD:AAH1994</v>
      </c>
      <c r="O791" t="e">
        <f>VLOOKUP($B791,[3]Taxonomy!$A:$K,2,)</f>
        <v>#N/A</v>
      </c>
      <c r="P791" t="e">
        <f>VLOOKUP($B791,[3]Taxonomy!$A:$K,3,)</f>
        <v>#N/A</v>
      </c>
      <c r="Q791" t="e">
        <f>VLOOKUP($B791,[3]Taxonomy!$A:$K,4,)</f>
        <v>#N/A</v>
      </c>
      <c r="R791" t="e">
        <f>VLOOKUP($B791,[3]Taxonomy!$A:$K,5,)</f>
        <v>#N/A</v>
      </c>
      <c r="S791" t="e">
        <f>VLOOKUP($B791,[3]Taxonomy!$A:$K,6,)</f>
        <v>#N/A</v>
      </c>
      <c r="T791" t="e">
        <f>VLOOKUP($B791,[3]Taxonomy!$A:$K,7,)</f>
        <v>#N/A</v>
      </c>
      <c r="U791" t="e">
        <f>VLOOKUP($B791,[3]Taxonomy!$A:$K,8,)</f>
        <v>#N/A</v>
      </c>
      <c r="V791" t="e">
        <f>VLOOKUP($B791,[3]Taxonomy!$A:$K,9,)</f>
        <v>#N/A</v>
      </c>
      <c r="W791" t="e">
        <f>VLOOKUP($B791,[3]Taxonomy!$A:$K,10,)</f>
        <v>#N/A</v>
      </c>
      <c r="X791" t="e">
        <f>VLOOKUP($B791,[3]Taxonomy!$A:$K,11,)</f>
        <v>#N/A</v>
      </c>
      <c r="Y791" t="e">
        <f>VLOOKUP($B791,[3]Taxonomy!$A:$K,12,)</f>
        <v>#N/A</v>
      </c>
      <c r="Z791" t="e">
        <f>VLOOKUP($B791,[3]Taxonomy!$A:$K,13,)</f>
        <v>#N/A</v>
      </c>
    </row>
    <row r="792" spans="1:26" x14ac:dyDescent="0.25">
      <c r="A792" t="s">
        <v>1693</v>
      </c>
      <c r="B792" t="s">
        <v>1694</v>
      </c>
      <c r="C792" t="s">
        <v>1664</v>
      </c>
      <c r="M792" t="str">
        <f>VLOOKUP(B792,[4]Sheet1!$C:$E,3,)</f>
        <v>BOLD:AAH1994</v>
      </c>
      <c r="O792" t="e">
        <f>VLOOKUP($B792,[3]Taxonomy!$A:$K,2,)</f>
        <v>#N/A</v>
      </c>
      <c r="P792" t="e">
        <f>VLOOKUP($B792,[3]Taxonomy!$A:$K,3,)</f>
        <v>#N/A</v>
      </c>
      <c r="Q792" t="e">
        <f>VLOOKUP($B792,[3]Taxonomy!$A:$K,4,)</f>
        <v>#N/A</v>
      </c>
      <c r="R792" t="e">
        <f>VLOOKUP($B792,[3]Taxonomy!$A:$K,5,)</f>
        <v>#N/A</v>
      </c>
      <c r="S792" t="e">
        <f>VLOOKUP($B792,[3]Taxonomy!$A:$K,6,)</f>
        <v>#N/A</v>
      </c>
      <c r="T792" t="e">
        <f>VLOOKUP($B792,[3]Taxonomy!$A:$K,7,)</f>
        <v>#N/A</v>
      </c>
      <c r="U792" t="e">
        <f>VLOOKUP($B792,[3]Taxonomy!$A:$K,8,)</f>
        <v>#N/A</v>
      </c>
      <c r="V792" t="e">
        <f>VLOOKUP($B792,[3]Taxonomy!$A:$K,9,)</f>
        <v>#N/A</v>
      </c>
      <c r="W792" t="e">
        <f>VLOOKUP($B792,[3]Taxonomy!$A:$K,10,)</f>
        <v>#N/A</v>
      </c>
      <c r="X792" t="e">
        <f>VLOOKUP($B792,[3]Taxonomy!$A:$K,11,)</f>
        <v>#N/A</v>
      </c>
      <c r="Y792" t="e">
        <f>VLOOKUP($B792,[3]Taxonomy!$A:$K,12,)</f>
        <v>#N/A</v>
      </c>
      <c r="Z792" t="e">
        <f>VLOOKUP($B792,[3]Taxonomy!$A:$K,13,)</f>
        <v>#N/A</v>
      </c>
    </row>
    <row r="793" spans="1:26" x14ac:dyDescent="0.25">
      <c r="A793" t="s">
        <v>1695</v>
      </c>
      <c r="B793" t="s">
        <v>1696</v>
      </c>
      <c r="C793" t="s">
        <v>1664</v>
      </c>
      <c r="M793" t="str">
        <f>VLOOKUP(B793,[4]Sheet1!$C:$E,3,)</f>
        <v>BOLD:AAH1994</v>
      </c>
      <c r="O793" t="e">
        <f>VLOOKUP($B793,[3]Taxonomy!$A:$K,2,)</f>
        <v>#N/A</v>
      </c>
      <c r="P793" t="e">
        <f>VLOOKUP($B793,[3]Taxonomy!$A:$K,3,)</f>
        <v>#N/A</v>
      </c>
      <c r="Q793" t="e">
        <f>VLOOKUP($B793,[3]Taxonomy!$A:$K,4,)</f>
        <v>#N/A</v>
      </c>
      <c r="R793" t="e">
        <f>VLOOKUP($B793,[3]Taxonomy!$A:$K,5,)</f>
        <v>#N/A</v>
      </c>
      <c r="S793" t="e">
        <f>VLOOKUP($B793,[3]Taxonomy!$A:$K,6,)</f>
        <v>#N/A</v>
      </c>
      <c r="T793" t="e">
        <f>VLOOKUP($B793,[3]Taxonomy!$A:$K,7,)</f>
        <v>#N/A</v>
      </c>
      <c r="U793" t="e">
        <f>VLOOKUP($B793,[3]Taxonomy!$A:$K,8,)</f>
        <v>#N/A</v>
      </c>
      <c r="V793" t="e">
        <f>VLOOKUP($B793,[3]Taxonomy!$A:$K,9,)</f>
        <v>#N/A</v>
      </c>
      <c r="W793" t="e">
        <f>VLOOKUP($B793,[3]Taxonomy!$A:$K,10,)</f>
        <v>#N/A</v>
      </c>
      <c r="X793" t="e">
        <f>VLOOKUP($B793,[3]Taxonomy!$A:$K,11,)</f>
        <v>#N/A</v>
      </c>
      <c r="Y793" t="e">
        <f>VLOOKUP($B793,[3]Taxonomy!$A:$K,12,)</f>
        <v>#N/A</v>
      </c>
      <c r="Z793" t="e">
        <f>VLOOKUP($B793,[3]Taxonomy!$A:$K,13,)</f>
        <v>#N/A</v>
      </c>
    </row>
    <row r="794" spans="1:26" x14ac:dyDescent="0.25">
      <c r="A794" t="s">
        <v>1697</v>
      </c>
      <c r="B794" t="s">
        <v>1698</v>
      </c>
      <c r="C794" t="s">
        <v>1664</v>
      </c>
      <c r="M794">
        <f>VLOOKUP(B794,[4]Sheet1!$C:$E,3,)</f>
        <v>0</v>
      </c>
      <c r="O794" t="e">
        <f>VLOOKUP($B794,[3]Taxonomy!$A:$K,2,)</f>
        <v>#N/A</v>
      </c>
      <c r="P794" t="e">
        <f>VLOOKUP($B794,[3]Taxonomy!$A:$K,3,)</f>
        <v>#N/A</v>
      </c>
      <c r="Q794" t="e">
        <f>VLOOKUP($B794,[3]Taxonomy!$A:$K,4,)</f>
        <v>#N/A</v>
      </c>
      <c r="R794" t="e">
        <f>VLOOKUP($B794,[3]Taxonomy!$A:$K,5,)</f>
        <v>#N/A</v>
      </c>
      <c r="S794" t="e">
        <f>VLOOKUP($B794,[3]Taxonomy!$A:$K,6,)</f>
        <v>#N/A</v>
      </c>
      <c r="T794" t="e">
        <f>VLOOKUP($B794,[3]Taxonomy!$A:$K,7,)</f>
        <v>#N/A</v>
      </c>
      <c r="U794" t="e">
        <f>VLOOKUP($B794,[3]Taxonomy!$A:$K,8,)</f>
        <v>#N/A</v>
      </c>
      <c r="V794" t="e">
        <f>VLOOKUP($B794,[3]Taxonomy!$A:$K,9,)</f>
        <v>#N/A</v>
      </c>
      <c r="W794" t="e">
        <f>VLOOKUP($B794,[3]Taxonomy!$A:$K,10,)</f>
        <v>#N/A</v>
      </c>
      <c r="X794" t="e">
        <f>VLOOKUP($B794,[3]Taxonomy!$A:$K,11,)</f>
        <v>#N/A</v>
      </c>
      <c r="Y794" t="e">
        <f>VLOOKUP($B794,[3]Taxonomy!$A:$K,12,)</f>
        <v>#N/A</v>
      </c>
      <c r="Z794" t="e">
        <f>VLOOKUP($B794,[3]Taxonomy!$A:$K,13,)</f>
        <v>#N/A</v>
      </c>
    </row>
    <row r="795" spans="1:26" x14ac:dyDescent="0.25">
      <c r="A795" t="s">
        <v>1699</v>
      </c>
      <c r="B795" t="s">
        <v>1700</v>
      </c>
      <c r="C795" t="s">
        <v>1701</v>
      </c>
      <c r="O795" t="e">
        <f>VLOOKUP($B795,[3]Taxonomy!$A:$K,2,)</f>
        <v>#N/A</v>
      </c>
      <c r="P795" t="e">
        <f>VLOOKUP($B795,[3]Taxonomy!$A:$K,3,)</f>
        <v>#N/A</v>
      </c>
      <c r="Q795" t="e">
        <f>VLOOKUP($B795,[3]Taxonomy!$A:$K,4,)</f>
        <v>#N/A</v>
      </c>
      <c r="R795" t="e">
        <f>VLOOKUP($B795,[3]Taxonomy!$A:$K,5,)</f>
        <v>#N/A</v>
      </c>
      <c r="S795" t="e">
        <f>VLOOKUP($B795,[3]Taxonomy!$A:$K,6,)</f>
        <v>#N/A</v>
      </c>
      <c r="T795" t="e">
        <f>VLOOKUP($B795,[3]Taxonomy!$A:$K,7,)</f>
        <v>#N/A</v>
      </c>
      <c r="U795" t="e">
        <f>VLOOKUP($B795,[3]Taxonomy!$A:$K,8,)</f>
        <v>#N/A</v>
      </c>
      <c r="V795" t="e">
        <f>VLOOKUP($B795,[3]Taxonomy!$A:$K,9,)</f>
        <v>#N/A</v>
      </c>
      <c r="W795" t="e">
        <f>VLOOKUP($B795,[3]Taxonomy!$A:$K,10,)</f>
        <v>#N/A</v>
      </c>
      <c r="X795" t="e">
        <f>VLOOKUP($B795,[3]Taxonomy!$A:$K,11,)</f>
        <v>#N/A</v>
      </c>
      <c r="Y795" t="e">
        <f>VLOOKUP($B795,[3]Taxonomy!$A:$K,12,)</f>
        <v>#N/A</v>
      </c>
      <c r="Z795" t="e">
        <f>VLOOKUP($B795,[3]Taxonomy!$A:$K,13,)</f>
        <v>#N/A</v>
      </c>
    </row>
    <row r="796" spans="1:26" x14ac:dyDescent="0.25">
      <c r="A796" t="s">
        <v>1702</v>
      </c>
      <c r="B796" t="s">
        <v>1703</v>
      </c>
      <c r="C796" t="s">
        <v>1701</v>
      </c>
      <c r="M796" t="str">
        <f>VLOOKUP(B796,[4]Sheet1!$C:$E,3,)</f>
        <v>BOLD:AAH2049</v>
      </c>
      <c r="O796" t="e">
        <f>VLOOKUP($B796,[3]Taxonomy!$A:$K,2,)</f>
        <v>#N/A</v>
      </c>
      <c r="P796" t="e">
        <f>VLOOKUP($B796,[3]Taxonomy!$A:$K,3,)</f>
        <v>#N/A</v>
      </c>
      <c r="Q796" t="e">
        <f>VLOOKUP($B796,[3]Taxonomy!$A:$K,4,)</f>
        <v>#N/A</v>
      </c>
      <c r="R796" t="e">
        <f>VLOOKUP($B796,[3]Taxonomy!$A:$K,5,)</f>
        <v>#N/A</v>
      </c>
      <c r="S796" t="e">
        <f>VLOOKUP($B796,[3]Taxonomy!$A:$K,6,)</f>
        <v>#N/A</v>
      </c>
      <c r="T796" t="e">
        <f>VLOOKUP($B796,[3]Taxonomy!$A:$K,7,)</f>
        <v>#N/A</v>
      </c>
      <c r="U796" t="e">
        <f>VLOOKUP($B796,[3]Taxonomy!$A:$K,8,)</f>
        <v>#N/A</v>
      </c>
      <c r="V796" t="e">
        <f>VLOOKUP($B796,[3]Taxonomy!$A:$K,9,)</f>
        <v>#N/A</v>
      </c>
      <c r="W796" t="e">
        <f>VLOOKUP($B796,[3]Taxonomy!$A:$K,10,)</f>
        <v>#N/A</v>
      </c>
      <c r="X796" t="e">
        <f>VLOOKUP($B796,[3]Taxonomy!$A:$K,11,)</f>
        <v>#N/A</v>
      </c>
      <c r="Y796" t="e">
        <f>VLOOKUP($B796,[3]Taxonomy!$A:$K,12,)</f>
        <v>#N/A</v>
      </c>
      <c r="Z796" t="e">
        <f>VLOOKUP($B796,[3]Taxonomy!$A:$K,13,)</f>
        <v>#N/A</v>
      </c>
    </row>
    <row r="797" spans="1:26" x14ac:dyDescent="0.25">
      <c r="A797" t="s">
        <v>1704</v>
      </c>
      <c r="B797" t="s">
        <v>1705</v>
      </c>
      <c r="C797" t="s">
        <v>1706</v>
      </c>
      <c r="O797" t="e">
        <f>VLOOKUP($B797,[3]Taxonomy!$A:$K,2,)</f>
        <v>#N/A</v>
      </c>
      <c r="P797" t="e">
        <f>VLOOKUP($B797,[3]Taxonomy!$A:$K,3,)</f>
        <v>#N/A</v>
      </c>
      <c r="Q797" t="e">
        <f>VLOOKUP($B797,[3]Taxonomy!$A:$K,4,)</f>
        <v>#N/A</v>
      </c>
      <c r="R797" t="e">
        <f>VLOOKUP($B797,[3]Taxonomy!$A:$K,5,)</f>
        <v>#N/A</v>
      </c>
      <c r="S797" t="e">
        <f>VLOOKUP($B797,[3]Taxonomy!$A:$K,6,)</f>
        <v>#N/A</v>
      </c>
      <c r="T797" t="e">
        <f>VLOOKUP($B797,[3]Taxonomy!$A:$K,7,)</f>
        <v>#N/A</v>
      </c>
      <c r="U797" t="e">
        <f>VLOOKUP($B797,[3]Taxonomy!$A:$K,8,)</f>
        <v>#N/A</v>
      </c>
      <c r="V797" t="e">
        <f>VLOOKUP($B797,[3]Taxonomy!$A:$K,9,)</f>
        <v>#N/A</v>
      </c>
      <c r="W797" t="e">
        <f>VLOOKUP($B797,[3]Taxonomy!$A:$K,10,)</f>
        <v>#N/A</v>
      </c>
      <c r="X797" t="e">
        <f>VLOOKUP($B797,[3]Taxonomy!$A:$K,11,)</f>
        <v>#N/A</v>
      </c>
      <c r="Y797" t="e">
        <f>VLOOKUP($B797,[3]Taxonomy!$A:$K,12,)</f>
        <v>#N/A</v>
      </c>
      <c r="Z797" t="e">
        <f>VLOOKUP($B797,[3]Taxonomy!$A:$K,13,)</f>
        <v>#N/A</v>
      </c>
    </row>
    <row r="798" spans="1:26" x14ac:dyDescent="0.25">
      <c r="A798" t="s">
        <v>1707</v>
      </c>
      <c r="B798" t="s">
        <v>1708</v>
      </c>
      <c r="C798" t="s">
        <v>1706</v>
      </c>
      <c r="O798" t="e">
        <f>VLOOKUP($B798,[3]Taxonomy!$A:$K,2,)</f>
        <v>#N/A</v>
      </c>
      <c r="P798" t="e">
        <f>VLOOKUP($B798,[3]Taxonomy!$A:$K,3,)</f>
        <v>#N/A</v>
      </c>
      <c r="Q798" t="e">
        <f>VLOOKUP($B798,[3]Taxonomy!$A:$K,4,)</f>
        <v>#N/A</v>
      </c>
      <c r="R798" t="e">
        <f>VLOOKUP($B798,[3]Taxonomy!$A:$K,5,)</f>
        <v>#N/A</v>
      </c>
      <c r="S798" t="e">
        <f>VLOOKUP($B798,[3]Taxonomy!$A:$K,6,)</f>
        <v>#N/A</v>
      </c>
      <c r="T798" t="e">
        <f>VLOOKUP($B798,[3]Taxonomy!$A:$K,7,)</f>
        <v>#N/A</v>
      </c>
      <c r="U798" t="e">
        <f>VLOOKUP($B798,[3]Taxonomy!$A:$K,8,)</f>
        <v>#N/A</v>
      </c>
      <c r="V798" t="e">
        <f>VLOOKUP($B798,[3]Taxonomy!$A:$K,9,)</f>
        <v>#N/A</v>
      </c>
      <c r="W798" t="e">
        <f>VLOOKUP($B798,[3]Taxonomy!$A:$K,10,)</f>
        <v>#N/A</v>
      </c>
      <c r="X798" t="e">
        <f>VLOOKUP($B798,[3]Taxonomy!$A:$K,11,)</f>
        <v>#N/A</v>
      </c>
      <c r="Y798" t="e">
        <f>VLOOKUP($B798,[3]Taxonomy!$A:$K,12,)</f>
        <v>#N/A</v>
      </c>
      <c r="Z798" t="e">
        <f>VLOOKUP($B798,[3]Taxonomy!$A:$K,13,)</f>
        <v>#N/A</v>
      </c>
    </row>
    <row r="799" spans="1:26" x14ac:dyDescent="0.25">
      <c r="A799" t="s">
        <v>1709</v>
      </c>
      <c r="B799" t="s">
        <v>1710</v>
      </c>
      <c r="C799" t="s">
        <v>1706</v>
      </c>
      <c r="O799" t="e">
        <f>VLOOKUP($B799,[3]Taxonomy!$A:$K,2,)</f>
        <v>#N/A</v>
      </c>
      <c r="P799" t="e">
        <f>VLOOKUP($B799,[3]Taxonomy!$A:$K,3,)</f>
        <v>#N/A</v>
      </c>
      <c r="Q799" t="e">
        <f>VLOOKUP($B799,[3]Taxonomy!$A:$K,4,)</f>
        <v>#N/A</v>
      </c>
      <c r="R799" t="e">
        <f>VLOOKUP($B799,[3]Taxonomy!$A:$K,5,)</f>
        <v>#N/A</v>
      </c>
      <c r="S799" t="e">
        <f>VLOOKUP($B799,[3]Taxonomy!$A:$K,6,)</f>
        <v>#N/A</v>
      </c>
      <c r="T799" t="e">
        <f>VLOOKUP($B799,[3]Taxonomy!$A:$K,7,)</f>
        <v>#N/A</v>
      </c>
      <c r="U799" t="e">
        <f>VLOOKUP($B799,[3]Taxonomy!$A:$K,8,)</f>
        <v>#N/A</v>
      </c>
      <c r="V799" t="e">
        <f>VLOOKUP($B799,[3]Taxonomy!$A:$K,9,)</f>
        <v>#N/A</v>
      </c>
      <c r="W799" t="e">
        <f>VLOOKUP($B799,[3]Taxonomy!$A:$K,10,)</f>
        <v>#N/A</v>
      </c>
      <c r="X799" t="e">
        <f>VLOOKUP($B799,[3]Taxonomy!$A:$K,11,)</f>
        <v>#N/A</v>
      </c>
      <c r="Y799" t="e">
        <f>VLOOKUP($B799,[3]Taxonomy!$A:$K,12,)</f>
        <v>#N/A</v>
      </c>
      <c r="Z799" t="e">
        <f>VLOOKUP($B799,[3]Taxonomy!$A:$K,13,)</f>
        <v>#N/A</v>
      </c>
    </row>
    <row r="800" spans="1:26" x14ac:dyDescent="0.25">
      <c r="A800" t="s">
        <v>1711</v>
      </c>
      <c r="B800" t="s">
        <v>1712</v>
      </c>
      <c r="C800" t="s">
        <v>1706</v>
      </c>
      <c r="O800" t="e">
        <f>VLOOKUP($B800,[3]Taxonomy!$A:$K,2,)</f>
        <v>#N/A</v>
      </c>
      <c r="P800" t="e">
        <f>VLOOKUP($B800,[3]Taxonomy!$A:$K,3,)</f>
        <v>#N/A</v>
      </c>
      <c r="Q800" t="e">
        <f>VLOOKUP($B800,[3]Taxonomy!$A:$K,4,)</f>
        <v>#N/A</v>
      </c>
      <c r="R800" t="e">
        <f>VLOOKUP($B800,[3]Taxonomy!$A:$K,5,)</f>
        <v>#N/A</v>
      </c>
      <c r="S800" t="e">
        <f>VLOOKUP($B800,[3]Taxonomy!$A:$K,6,)</f>
        <v>#N/A</v>
      </c>
      <c r="T800" t="e">
        <f>VLOOKUP($B800,[3]Taxonomy!$A:$K,7,)</f>
        <v>#N/A</v>
      </c>
      <c r="U800" t="e">
        <f>VLOOKUP($B800,[3]Taxonomy!$A:$K,8,)</f>
        <v>#N/A</v>
      </c>
      <c r="V800" t="e">
        <f>VLOOKUP($B800,[3]Taxonomy!$A:$K,9,)</f>
        <v>#N/A</v>
      </c>
      <c r="W800" t="e">
        <f>VLOOKUP($B800,[3]Taxonomy!$A:$K,10,)</f>
        <v>#N/A</v>
      </c>
      <c r="X800" t="e">
        <f>VLOOKUP($B800,[3]Taxonomy!$A:$K,11,)</f>
        <v>#N/A</v>
      </c>
      <c r="Y800" t="e">
        <f>VLOOKUP($B800,[3]Taxonomy!$A:$K,12,)</f>
        <v>#N/A</v>
      </c>
      <c r="Z800" t="e">
        <f>VLOOKUP($B800,[3]Taxonomy!$A:$K,13,)</f>
        <v>#N/A</v>
      </c>
    </row>
    <row r="801" spans="1:26" x14ac:dyDescent="0.25">
      <c r="A801" t="s">
        <v>1713</v>
      </c>
      <c r="B801" t="s">
        <v>1714</v>
      </c>
      <c r="C801" t="s">
        <v>1706</v>
      </c>
      <c r="O801" t="e">
        <f>VLOOKUP($B801,[3]Taxonomy!$A:$K,2,)</f>
        <v>#N/A</v>
      </c>
      <c r="P801" t="e">
        <f>VLOOKUP($B801,[3]Taxonomy!$A:$K,3,)</f>
        <v>#N/A</v>
      </c>
      <c r="Q801" t="e">
        <f>VLOOKUP($B801,[3]Taxonomy!$A:$K,4,)</f>
        <v>#N/A</v>
      </c>
      <c r="R801" t="e">
        <f>VLOOKUP($B801,[3]Taxonomy!$A:$K,5,)</f>
        <v>#N/A</v>
      </c>
      <c r="S801" t="e">
        <f>VLOOKUP($B801,[3]Taxonomy!$A:$K,6,)</f>
        <v>#N/A</v>
      </c>
      <c r="T801" t="e">
        <f>VLOOKUP($B801,[3]Taxonomy!$A:$K,7,)</f>
        <v>#N/A</v>
      </c>
      <c r="U801" t="e">
        <f>VLOOKUP($B801,[3]Taxonomy!$A:$K,8,)</f>
        <v>#N/A</v>
      </c>
      <c r="V801" t="e">
        <f>VLOOKUP($B801,[3]Taxonomy!$A:$K,9,)</f>
        <v>#N/A</v>
      </c>
      <c r="W801" t="e">
        <f>VLOOKUP($B801,[3]Taxonomy!$A:$K,10,)</f>
        <v>#N/A</v>
      </c>
      <c r="X801" t="e">
        <f>VLOOKUP($B801,[3]Taxonomy!$A:$K,11,)</f>
        <v>#N/A</v>
      </c>
      <c r="Y801" t="e">
        <f>VLOOKUP($B801,[3]Taxonomy!$A:$K,12,)</f>
        <v>#N/A</v>
      </c>
      <c r="Z801" t="e">
        <f>VLOOKUP($B801,[3]Taxonomy!$A:$K,13,)</f>
        <v>#N/A</v>
      </c>
    </row>
    <row r="802" spans="1:26" x14ac:dyDescent="0.25">
      <c r="A802" t="s">
        <v>1715</v>
      </c>
      <c r="B802" t="s">
        <v>1716</v>
      </c>
      <c r="C802" t="s">
        <v>1706</v>
      </c>
      <c r="M802">
        <f>VLOOKUP(B802,[4]Sheet1!$C:$E,3,)</f>
        <v>0</v>
      </c>
      <c r="O802" t="e">
        <f>VLOOKUP($B802,[3]Taxonomy!$A:$K,2,)</f>
        <v>#N/A</v>
      </c>
      <c r="P802" t="e">
        <f>VLOOKUP($B802,[3]Taxonomy!$A:$K,3,)</f>
        <v>#N/A</v>
      </c>
      <c r="Q802" t="e">
        <f>VLOOKUP($B802,[3]Taxonomy!$A:$K,4,)</f>
        <v>#N/A</v>
      </c>
      <c r="R802" t="e">
        <f>VLOOKUP($B802,[3]Taxonomy!$A:$K,5,)</f>
        <v>#N/A</v>
      </c>
      <c r="S802" t="e">
        <f>VLOOKUP($B802,[3]Taxonomy!$A:$K,6,)</f>
        <v>#N/A</v>
      </c>
      <c r="T802" t="e">
        <f>VLOOKUP($B802,[3]Taxonomy!$A:$K,7,)</f>
        <v>#N/A</v>
      </c>
      <c r="U802" t="e">
        <f>VLOOKUP($B802,[3]Taxonomy!$A:$K,8,)</f>
        <v>#N/A</v>
      </c>
      <c r="V802" t="e">
        <f>VLOOKUP($B802,[3]Taxonomy!$A:$K,9,)</f>
        <v>#N/A</v>
      </c>
      <c r="W802" t="e">
        <f>VLOOKUP($B802,[3]Taxonomy!$A:$K,10,)</f>
        <v>#N/A</v>
      </c>
      <c r="X802" t="e">
        <f>VLOOKUP($B802,[3]Taxonomy!$A:$K,11,)</f>
        <v>#N/A</v>
      </c>
      <c r="Y802" t="e">
        <f>VLOOKUP($B802,[3]Taxonomy!$A:$K,12,)</f>
        <v>#N/A</v>
      </c>
      <c r="Z802" t="e">
        <f>VLOOKUP($B802,[3]Taxonomy!$A:$K,13,)</f>
        <v>#N/A</v>
      </c>
    </row>
    <row r="803" spans="1:26" x14ac:dyDescent="0.25">
      <c r="A803" t="s">
        <v>1717</v>
      </c>
      <c r="B803" t="s">
        <v>1718</v>
      </c>
      <c r="C803" t="s">
        <v>1706</v>
      </c>
      <c r="M803">
        <f>VLOOKUP(B803,[4]Sheet1!$C:$E,3,)</f>
        <v>0</v>
      </c>
      <c r="O803" t="e">
        <f>VLOOKUP($B803,[3]Taxonomy!$A:$K,2,)</f>
        <v>#N/A</v>
      </c>
      <c r="P803" t="e">
        <f>VLOOKUP($B803,[3]Taxonomy!$A:$K,3,)</f>
        <v>#N/A</v>
      </c>
      <c r="Q803" t="e">
        <f>VLOOKUP($B803,[3]Taxonomy!$A:$K,4,)</f>
        <v>#N/A</v>
      </c>
      <c r="R803" t="e">
        <f>VLOOKUP($B803,[3]Taxonomy!$A:$K,5,)</f>
        <v>#N/A</v>
      </c>
      <c r="S803" t="e">
        <f>VLOOKUP($B803,[3]Taxonomy!$A:$K,6,)</f>
        <v>#N/A</v>
      </c>
      <c r="T803" t="e">
        <f>VLOOKUP($B803,[3]Taxonomy!$A:$K,7,)</f>
        <v>#N/A</v>
      </c>
      <c r="U803" t="e">
        <f>VLOOKUP($B803,[3]Taxonomy!$A:$K,8,)</f>
        <v>#N/A</v>
      </c>
      <c r="V803" t="e">
        <f>VLOOKUP($B803,[3]Taxonomy!$A:$K,9,)</f>
        <v>#N/A</v>
      </c>
      <c r="W803" t="e">
        <f>VLOOKUP($B803,[3]Taxonomy!$A:$K,10,)</f>
        <v>#N/A</v>
      </c>
      <c r="X803" t="e">
        <f>VLOOKUP($B803,[3]Taxonomy!$A:$K,11,)</f>
        <v>#N/A</v>
      </c>
      <c r="Y803" t="e">
        <f>VLOOKUP($B803,[3]Taxonomy!$A:$K,12,)</f>
        <v>#N/A</v>
      </c>
      <c r="Z803" t="e">
        <f>VLOOKUP($B803,[3]Taxonomy!$A:$K,13,)</f>
        <v>#N/A</v>
      </c>
    </row>
    <row r="804" spans="1:26" x14ac:dyDescent="0.25">
      <c r="A804" t="s">
        <v>1719</v>
      </c>
      <c r="B804" t="s">
        <v>1720</v>
      </c>
      <c r="C804" t="s">
        <v>1721</v>
      </c>
      <c r="M804">
        <f>VLOOKUP(B804,[4]Sheet1!$C:$E,3,)</f>
        <v>0</v>
      </c>
      <c r="O804" t="e">
        <f>VLOOKUP($B804,[3]Taxonomy!$A:$K,2,)</f>
        <v>#N/A</v>
      </c>
      <c r="P804" t="e">
        <f>VLOOKUP($B804,[3]Taxonomy!$A:$K,3,)</f>
        <v>#N/A</v>
      </c>
      <c r="Q804" t="e">
        <f>VLOOKUP($B804,[3]Taxonomy!$A:$K,4,)</f>
        <v>#N/A</v>
      </c>
      <c r="R804" t="e">
        <f>VLOOKUP($B804,[3]Taxonomy!$A:$K,5,)</f>
        <v>#N/A</v>
      </c>
      <c r="S804" t="e">
        <f>VLOOKUP($B804,[3]Taxonomy!$A:$K,6,)</f>
        <v>#N/A</v>
      </c>
      <c r="T804" t="e">
        <f>VLOOKUP($B804,[3]Taxonomy!$A:$K,7,)</f>
        <v>#N/A</v>
      </c>
      <c r="U804" t="e">
        <f>VLOOKUP($B804,[3]Taxonomy!$A:$K,8,)</f>
        <v>#N/A</v>
      </c>
      <c r="V804" t="e">
        <f>VLOOKUP($B804,[3]Taxonomy!$A:$K,9,)</f>
        <v>#N/A</v>
      </c>
      <c r="W804" t="e">
        <f>VLOOKUP($B804,[3]Taxonomy!$A:$K,10,)</f>
        <v>#N/A</v>
      </c>
      <c r="X804" t="e">
        <f>VLOOKUP($B804,[3]Taxonomy!$A:$K,11,)</f>
        <v>#N/A</v>
      </c>
      <c r="Y804" t="e">
        <f>VLOOKUP($B804,[3]Taxonomy!$A:$K,12,)</f>
        <v>#N/A</v>
      </c>
      <c r="Z804" t="e">
        <f>VLOOKUP($B804,[3]Taxonomy!$A:$K,13,)</f>
        <v>#N/A</v>
      </c>
    </row>
    <row r="805" spans="1:26" x14ac:dyDescent="0.25">
      <c r="A805" t="s">
        <v>1722</v>
      </c>
      <c r="B805" t="s">
        <v>1723</v>
      </c>
      <c r="C805" t="s">
        <v>1721</v>
      </c>
      <c r="M805">
        <f>VLOOKUP(B805,[4]Sheet1!$C:$E,3,)</f>
        <v>0</v>
      </c>
      <c r="O805" t="e">
        <f>VLOOKUP($B805,[3]Taxonomy!$A:$K,2,)</f>
        <v>#N/A</v>
      </c>
      <c r="P805" t="e">
        <f>VLOOKUP($B805,[3]Taxonomy!$A:$K,3,)</f>
        <v>#N/A</v>
      </c>
      <c r="Q805" t="e">
        <f>VLOOKUP($B805,[3]Taxonomy!$A:$K,4,)</f>
        <v>#N/A</v>
      </c>
      <c r="R805" t="e">
        <f>VLOOKUP($B805,[3]Taxonomy!$A:$K,5,)</f>
        <v>#N/A</v>
      </c>
      <c r="S805" t="e">
        <f>VLOOKUP($B805,[3]Taxonomy!$A:$K,6,)</f>
        <v>#N/A</v>
      </c>
      <c r="T805" t="e">
        <f>VLOOKUP($B805,[3]Taxonomy!$A:$K,7,)</f>
        <v>#N/A</v>
      </c>
      <c r="U805" t="e">
        <f>VLOOKUP($B805,[3]Taxonomy!$A:$K,8,)</f>
        <v>#N/A</v>
      </c>
      <c r="V805" t="e">
        <f>VLOOKUP($B805,[3]Taxonomy!$A:$K,9,)</f>
        <v>#N/A</v>
      </c>
      <c r="W805" t="e">
        <f>VLOOKUP($B805,[3]Taxonomy!$A:$K,10,)</f>
        <v>#N/A</v>
      </c>
      <c r="X805" t="e">
        <f>VLOOKUP($B805,[3]Taxonomy!$A:$K,11,)</f>
        <v>#N/A</v>
      </c>
      <c r="Y805" t="e">
        <f>VLOOKUP($B805,[3]Taxonomy!$A:$K,12,)</f>
        <v>#N/A</v>
      </c>
      <c r="Z805" t="e">
        <f>VLOOKUP($B805,[3]Taxonomy!$A:$K,13,)</f>
        <v>#N/A</v>
      </c>
    </row>
    <row r="806" spans="1:26" x14ac:dyDescent="0.25">
      <c r="A806" t="s">
        <v>1724</v>
      </c>
      <c r="B806" t="s">
        <v>1725</v>
      </c>
      <c r="C806" t="s">
        <v>1726</v>
      </c>
      <c r="M806" t="str">
        <f>VLOOKUP(B806,[4]Sheet1!$C:$E,3,)</f>
        <v>BOLD:AAH2040</v>
      </c>
      <c r="O806" t="e">
        <f>VLOOKUP($B806,[3]Taxonomy!$A:$K,2,)</f>
        <v>#N/A</v>
      </c>
      <c r="P806" t="e">
        <f>VLOOKUP($B806,[3]Taxonomy!$A:$K,3,)</f>
        <v>#N/A</v>
      </c>
      <c r="Q806" t="e">
        <f>VLOOKUP($B806,[3]Taxonomy!$A:$K,4,)</f>
        <v>#N/A</v>
      </c>
      <c r="R806" t="e">
        <f>VLOOKUP($B806,[3]Taxonomy!$A:$K,5,)</f>
        <v>#N/A</v>
      </c>
      <c r="S806" t="e">
        <f>VLOOKUP($B806,[3]Taxonomy!$A:$K,6,)</f>
        <v>#N/A</v>
      </c>
      <c r="T806" t="e">
        <f>VLOOKUP($B806,[3]Taxonomy!$A:$K,7,)</f>
        <v>#N/A</v>
      </c>
      <c r="U806" t="e">
        <f>VLOOKUP($B806,[3]Taxonomy!$A:$K,8,)</f>
        <v>#N/A</v>
      </c>
      <c r="V806" t="e">
        <f>VLOOKUP($B806,[3]Taxonomy!$A:$K,9,)</f>
        <v>#N/A</v>
      </c>
      <c r="W806" t="e">
        <f>VLOOKUP($B806,[3]Taxonomy!$A:$K,10,)</f>
        <v>#N/A</v>
      </c>
      <c r="X806" t="e">
        <f>VLOOKUP($B806,[3]Taxonomy!$A:$K,11,)</f>
        <v>#N/A</v>
      </c>
      <c r="Y806" t="e">
        <f>VLOOKUP($B806,[3]Taxonomy!$A:$K,12,)</f>
        <v>#N/A</v>
      </c>
      <c r="Z806" t="e">
        <f>VLOOKUP($B806,[3]Taxonomy!$A:$K,13,)</f>
        <v>#N/A</v>
      </c>
    </row>
    <row r="807" spans="1:26" x14ac:dyDescent="0.25">
      <c r="A807" t="s">
        <v>1727</v>
      </c>
      <c r="B807" t="s">
        <v>1728</v>
      </c>
      <c r="C807" t="s">
        <v>1729</v>
      </c>
      <c r="M807" t="str">
        <f>VLOOKUP(B807,[4]Sheet1!$C:$E,3,)</f>
        <v>BOLD:AAH2040</v>
      </c>
      <c r="O807" t="e">
        <f>VLOOKUP($B807,[3]Taxonomy!$A:$K,2,)</f>
        <v>#N/A</v>
      </c>
      <c r="P807" t="e">
        <f>VLOOKUP($B807,[3]Taxonomy!$A:$K,3,)</f>
        <v>#N/A</v>
      </c>
      <c r="Q807" t="e">
        <f>VLOOKUP($B807,[3]Taxonomy!$A:$K,4,)</f>
        <v>#N/A</v>
      </c>
      <c r="R807" t="e">
        <f>VLOOKUP($B807,[3]Taxonomy!$A:$K,5,)</f>
        <v>#N/A</v>
      </c>
      <c r="S807" t="e">
        <f>VLOOKUP($B807,[3]Taxonomy!$A:$K,6,)</f>
        <v>#N/A</v>
      </c>
      <c r="T807" t="e">
        <f>VLOOKUP($B807,[3]Taxonomy!$A:$K,7,)</f>
        <v>#N/A</v>
      </c>
      <c r="U807" t="e">
        <f>VLOOKUP($B807,[3]Taxonomy!$A:$K,8,)</f>
        <v>#N/A</v>
      </c>
      <c r="V807" t="e">
        <f>VLOOKUP($B807,[3]Taxonomy!$A:$K,9,)</f>
        <v>#N/A</v>
      </c>
      <c r="W807" t="e">
        <f>VLOOKUP($B807,[3]Taxonomy!$A:$K,10,)</f>
        <v>#N/A</v>
      </c>
      <c r="X807" t="e">
        <f>VLOOKUP($B807,[3]Taxonomy!$A:$K,11,)</f>
        <v>#N/A</v>
      </c>
      <c r="Y807" t="e">
        <f>VLOOKUP($B807,[3]Taxonomy!$A:$K,12,)</f>
        <v>#N/A</v>
      </c>
      <c r="Z807" t="e">
        <f>VLOOKUP($B807,[3]Taxonomy!$A:$K,13,)</f>
        <v>#N/A</v>
      </c>
    </row>
    <row r="808" spans="1:26" x14ac:dyDescent="0.25">
      <c r="A808" t="s">
        <v>1730</v>
      </c>
      <c r="B808" t="s">
        <v>1731</v>
      </c>
      <c r="C808" t="s">
        <v>1732</v>
      </c>
      <c r="M808" t="str">
        <f>VLOOKUP(B808,[4]Sheet1!$C:$E,3,)</f>
        <v>BOLD:AAH2050</v>
      </c>
      <c r="O808" t="e">
        <f>VLOOKUP($B808,[3]Taxonomy!$A:$K,2,)</f>
        <v>#N/A</v>
      </c>
      <c r="P808" t="e">
        <f>VLOOKUP($B808,[3]Taxonomy!$A:$K,3,)</f>
        <v>#N/A</v>
      </c>
      <c r="Q808" t="e">
        <f>VLOOKUP($B808,[3]Taxonomy!$A:$K,4,)</f>
        <v>#N/A</v>
      </c>
      <c r="R808" t="e">
        <f>VLOOKUP($B808,[3]Taxonomy!$A:$K,5,)</f>
        <v>#N/A</v>
      </c>
      <c r="S808" t="e">
        <f>VLOOKUP($B808,[3]Taxonomy!$A:$K,6,)</f>
        <v>#N/A</v>
      </c>
      <c r="T808" t="e">
        <f>VLOOKUP($B808,[3]Taxonomy!$A:$K,7,)</f>
        <v>#N/A</v>
      </c>
      <c r="U808" t="e">
        <f>VLOOKUP($B808,[3]Taxonomy!$A:$K,8,)</f>
        <v>#N/A</v>
      </c>
      <c r="V808" t="e">
        <f>VLOOKUP($B808,[3]Taxonomy!$A:$K,9,)</f>
        <v>#N/A</v>
      </c>
      <c r="W808" t="e">
        <f>VLOOKUP($B808,[3]Taxonomy!$A:$K,10,)</f>
        <v>#N/A</v>
      </c>
      <c r="X808" t="e">
        <f>VLOOKUP($B808,[3]Taxonomy!$A:$K,11,)</f>
        <v>#N/A</v>
      </c>
      <c r="Y808" t="e">
        <f>VLOOKUP($B808,[3]Taxonomy!$A:$K,12,)</f>
        <v>#N/A</v>
      </c>
      <c r="Z808" t="e">
        <f>VLOOKUP($B808,[3]Taxonomy!$A:$K,13,)</f>
        <v>#N/A</v>
      </c>
    </row>
    <row r="809" spans="1:26" x14ac:dyDescent="0.25">
      <c r="A809" t="s">
        <v>1733</v>
      </c>
      <c r="B809" t="s">
        <v>1734</v>
      </c>
      <c r="C809" t="s">
        <v>1735</v>
      </c>
      <c r="O809" t="e">
        <f>VLOOKUP($B809,[3]Taxonomy!$A:$K,2,)</f>
        <v>#N/A</v>
      </c>
      <c r="P809" t="e">
        <f>VLOOKUP($B809,[3]Taxonomy!$A:$K,3,)</f>
        <v>#N/A</v>
      </c>
      <c r="Q809" t="e">
        <f>VLOOKUP($B809,[3]Taxonomy!$A:$K,4,)</f>
        <v>#N/A</v>
      </c>
      <c r="R809" t="e">
        <f>VLOOKUP($B809,[3]Taxonomy!$A:$K,5,)</f>
        <v>#N/A</v>
      </c>
      <c r="S809" t="e">
        <f>VLOOKUP($B809,[3]Taxonomy!$A:$K,6,)</f>
        <v>#N/A</v>
      </c>
      <c r="T809" t="e">
        <f>VLOOKUP($B809,[3]Taxonomy!$A:$K,7,)</f>
        <v>#N/A</v>
      </c>
      <c r="U809" t="e">
        <f>VLOOKUP($B809,[3]Taxonomy!$A:$K,8,)</f>
        <v>#N/A</v>
      </c>
      <c r="V809" t="e">
        <f>VLOOKUP($B809,[3]Taxonomy!$A:$K,9,)</f>
        <v>#N/A</v>
      </c>
      <c r="W809" t="e">
        <f>VLOOKUP($B809,[3]Taxonomy!$A:$K,10,)</f>
        <v>#N/A</v>
      </c>
      <c r="X809" t="e">
        <f>VLOOKUP($B809,[3]Taxonomy!$A:$K,11,)</f>
        <v>#N/A</v>
      </c>
      <c r="Y809" t="e">
        <f>VLOOKUP($B809,[3]Taxonomy!$A:$K,12,)</f>
        <v>#N/A</v>
      </c>
      <c r="Z809" t="e">
        <f>VLOOKUP($B809,[3]Taxonomy!$A:$K,13,)</f>
        <v>#N/A</v>
      </c>
    </row>
    <row r="810" spans="1:26" x14ac:dyDescent="0.25">
      <c r="A810" t="s">
        <v>1736</v>
      </c>
      <c r="B810" t="s">
        <v>1737</v>
      </c>
      <c r="C810" t="s">
        <v>1735</v>
      </c>
      <c r="M810" t="str">
        <f>VLOOKUP(B810,[4]Sheet1!$C:$E,3,)</f>
        <v>BOLD:AAH2046</v>
      </c>
      <c r="O810" t="e">
        <f>VLOOKUP($B810,[3]Taxonomy!$A:$K,2,)</f>
        <v>#N/A</v>
      </c>
      <c r="P810" t="e">
        <f>VLOOKUP($B810,[3]Taxonomy!$A:$K,3,)</f>
        <v>#N/A</v>
      </c>
      <c r="Q810" t="e">
        <f>VLOOKUP($B810,[3]Taxonomy!$A:$K,4,)</f>
        <v>#N/A</v>
      </c>
      <c r="R810" t="e">
        <f>VLOOKUP($B810,[3]Taxonomy!$A:$K,5,)</f>
        <v>#N/A</v>
      </c>
      <c r="S810" t="e">
        <f>VLOOKUP($B810,[3]Taxonomy!$A:$K,6,)</f>
        <v>#N/A</v>
      </c>
      <c r="T810" t="e">
        <f>VLOOKUP($B810,[3]Taxonomy!$A:$K,7,)</f>
        <v>#N/A</v>
      </c>
      <c r="U810" t="e">
        <f>VLOOKUP($B810,[3]Taxonomy!$A:$K,8,)</f>
        <v>#N/A</v>
      </c>
      <c r="V810" t="e">
        <f>VLOOKUP($B810,[3]Taxonomy!$A:$K,9,)</f>
        <v>#N/A</v>
      </c>
      <c r="W810" t="e">
        <f>VLOOKUP($B810,[3]Taxonomy!$A:$K,10,)</f>
        <v>#N/A</v>
      </c>
      <c r="X810" t="e">
        <f>VLOOKUP($B810,[3]Taxonomy!$A:$K,11,)</f>
        <v>#N/A</v>
      </c>
      <c r="Y810" t="e">
        <f>VLOOKUP($B810,[3]Taxonomy!$A:$K,12,)</f>
        <v>#N/A</v>
      </c>
      <c r="Z810" t="e">
        <f>VLOOKUP($B810,[3]Taxonomy!$A:$K,13,)</f>
        <v>#N/A</v>
      </c>
    </row>
    <row r="811" spans="1:26" x14ac:dyDescent="0.25">
      <c r="A811" t="s">
        <v>1738</v>
      </c>
      <c r="B811" t="s">
        <v>1739</v>
      </c>
      <c r="C811" t="s">
        <v>1740</v>
      </c>
      <c r="O811" t="e">
        <f>VLOOKUP($B811,[3]Taxonomy!$A:$K,2,)</f>
        <v>#N/A</v>
      </c>
      <c r="P811" t="e">
        <f>VLOOKUP($B811,[3]Taxonomy!$A:$K,3,)</f>
        <v>#N/A</v>
      </c>
      <c r="Q811" t="e">
        <f>VLOOKUP($B811,[3]Taxonomy!$A:$K,4,)</f>
        <v>#N/A</v>
      </c>
      <c r="R811" t="e">
        <f>VLOOKUP($B811,[3]Taxonomy!$A:$K,5,)</f>
        <v>#N/A</v>
      </c>
      <c r="S811" t="e">
        <f>VLOOKUP($B811,[3]Taxonomy!$A:$K,6,)</f>
        <v>#N/A</v>
      </c>
      <c r="T811" t="e">
        <f>VLOOKUP($B811,[3]Taxonomy!$A:$K,7,)</f>
        <v>#N/A</v>
      </c>
      <c r="U811" t="e">
        <f>VLOOKUP($B811,[3]Taxonomy!$A:$K,8,)</f>
        <v>#N/A</v>
      </c>
      <c r="V811" t="e">
        <f>VLOOKUP($B811,[3]Taxonomy!$A:$K,9,)</f>
        <v>#N/A</v>
      </c>
      <c r="W811" t="e">
        <f>VLOOKUP($B811,[3]Taxonomy!$A:$K,10,)</f>
        <v>#N/A</v>
      </c>
      <c r="X811" t="e">
        <f>VLOOKUP($B811,[3]Taxonomy!$A:$K,11,)</f>
        <v>#N/A</v>
      </c>
      <c r="Y811" t="e">
        <f>VLOOKUP($B811,[3]Taxonomy!$A:$K,12,)</f>
        <v>#N/A</v>
      </c>
      <c r="Z811" t="e">
        <f>VLOOKUP($B811,[3]Taxonomy!$A:$K,13,)</f>
        <v>#N/A</v>
      </c>
    </row>
    <row r="812" spans="1:26" x14ac:dyDescent="0.25">
      <c r="A812" t="s">
        <v>1741</v>
      </c>
      <c r="B812" t="s">
        <v>1742</v>
      </c>
      <c r="C812" t="s">
        <v>1740</v>
      </c>
      <c r="O812" t="e">
        <f>VLOOKUP($B812,[3]Taxonomy!$A:$K,2,)</f>
        <v>#N/A</v>
      </c>
      <c r="P812" t="e">
        <f>VLOOKUP($B812,[3]Taxonomy!$A:$K,3,)</f>
        <v>#N/A</v>
      </c>
      <c r="Q812" t="e">
        <f>VLOOKUP($B812,[3]Taxonomy!$A:$K,4,)</f>
        <v>#N/A</v>
      </c>
      <c r="R812" t="e">
        <f>VLOOKUP($B812,[3]Taxonomy!$A:$K,5,)</f>
        <v>#N/A</v>
      </c>
      <c r="S812" t="e">
        <f>VLOOKUP($B812,[3]Taxonomy!$A:$K,6,)</f>
        <v>#N/A</v>
      </c>
      <c r="T812" t="e">
        <f>VLOOKUP($B812,[3]Taxonomy!$A:$K,7,)</f>
        <v>#N/A</v>
      </c>
      <c r="U812" t="e">
        <f>VLOOKUP($B812,[3]Taxonomy!$A:$K,8,)</f>
        <v>#N/A</v>
      </c>
      <c r="V812" t="e">
        <f>VLOOKUP($B812,[3]Taxonomy!$A:$K,9,)</f>
        <v>#N/A</v>
      </c>
      <c r="W812" t="e">
        <f>VLOOKUP($B812,[3]Taxonomy!$A:$K,10,)</f>
        <v>#N/A</v>
      </c>
      <c r="X812" t="e">
        <f>VLOOKUP($B812,[3]Taxonomy!$A:$K,11,)</f>
        <v>#N/A</v>
      </c>
      <c r="Y812" t="e">
        <f>VLOOKUP($B812,[3]Taxonomy!$A:$K,12,)</f>
        <v>#N/A</v>
      </c>
      <c r="Z812" t="e">
        <f>VLOOKUP($B812,[3]Taxonomy!$A:$K,13,)</f>
        <v>#N/A</v>
      </c>
    </row>
    <row r="813" spans="1:26" x14ac:dyDescent="0.25">
      <c r="A813" t="s">
        <v>1743</v>
      </c>
      <c r="B813" t="s">
        <v>1744</v>
      </c>
      <c r="C813" t="s">
        <v>1740</v>
      </c>
      <c r="M813" t="str">
        <f>VLOOKUP(B813,[4]Sheet1!$C:$E,3,)</f>
        <v>BOLD:AAH2039</v>
      </c>
      <c r="O813" t="e">
        <f>VLOOKUP($B813,[3]Taxonomy!$A:$K,2,)</f>
        <v>#N/A</v>
      </c>
      <c r="P813" t="e">
        <f>VLOOKUP($B813,[3]Taxonomy!$A:$K,3,)</f>
        <v>#N/A</v>
      </c>
      <c r="Q813" t="e">
        <f>VLOOKUP($B813,[3]Taxonomy!$A:$K,4,)</f>
        <v>#N/A</v>
      </c>
      <c r="R813" t="e">
        <f>VLOOKUP($B813,[3]Taxonomy!$A:$K,5,)</f>
        <v>#N/A</v>
      </c>
      <c r="S813" t="e">
        <f>VLOOKUP($B813,[3]Taxonomy!$A:$K,6,)</f>
        <v>#N/A</v>
      </c>
      <c r="T813" t="e">
        <f>VLOOKUP($B813,[3]Taxonomy!$A:$K,7,)</f>
        <v>#N/A</v>
      </c>
      <c r="U813" t="e">
        <f>VLOOKUP($B813,[3]Taxonomy!$A:$K,8,)</f>
        <v>#N/A</v>
      </c>
      <c r="V813" t="e">
        <f>VLOOKUP($B813,[3]Taxonomy!$A:$K,9,)</f>
        <v>#N/A</v>
      </c>
      <c r="W813" t="e">
        <f>VLOOKUP($B813,[3]Taxonomy!$A:$K,10,)</f>
        <v>#N/A</v>
      </c>
      <c r="X813" t="e">
        <f>VLOOKUP($B813,[3]Taxonomy!$A:$K,11,)</f>
        <v>#N/A</v>
      </c>
      <c r="Y813" t="e">
        <f>VLOOKUP($B813,[3]Taxonomy!$A:$K,12,)</f>
        <v>#N/A</v>
      </c>
      <c r="Z813" t="e">
        <f>VLOOKUP($B813,[3]Taxonomy!$A:$K,13,)</f>
        <v>#N/A</v>
      </c>
    </row>
    <row r="814" spans="1:26" x14ac:dyDescent="0.25">
      <c r="A814" t="s">
        <v>1745</v>
      </c>
      <c r="B814" t="s">
        <v>1746</v>
      </c>
      <c r="C814" t="s">
        <v>1740</v>
      </c>
      <c r="M814" t="str">
        <f>VLOOKUP(B814,[4]Sheet1!$C:$E,3,)</f>
        <v>BOLD:AAH2039</v>
      </c>
      <c r="O814" t="e">
        <f>VLOOKUP($B814,[3]Taxonomy!$A:$K,2,)</f>
        <v>#N/A</v>
      </c>
      <c r="P814" t="e">
        <f>VLOOKUP($B814,[3]Taxonomy!$A:$K,3,)</f>
        <v>#N/A</v>
      </c>
      <c r="Q814" t="e">
        <f>VLOOKUP($B814,[3]Taxonomy!$A:$K,4,)</f>
        <v>#N/A</v>
      </c>
      <c r="R814" t="e">
        <f>VLOOKUP($B814,[3]Taxonomy!$A:$K,5,)</f>
        <v>#N/A</v>
      </c>
      <c r="S814" t="e">
        <f>VLOOKUP($B814,[3]Taxonomy!$A:$K,6,)</f>
        <v>#N/A</v>
      </c>
      <c r="T814" t="e">
        <f>VLOOKUP($B814,[3]Taxonomy!$A:$K,7,)</f>
        <v>#N/A</v>
      </c>
      <c r="U814" t="e">
        <f>VLOOKUP($B814,[3]Taxonomy!$A:$K,8,)</f>
        <v>#N/A</v>
      </c>
      <c r="V814" t="e">
        <f>VLOOKUP($B814,[3]Taxonomy!$A:$K,9,)</f>
        <v>#N/A</v>
      </c>
      <c r="W814" t="e">
        <f>VLOOKUP($B814,[3]Taxonomy!$A:$K,10,)</f>
        <v>#N/A</v>
      </c>
      <c r="X814" t="e">
        <f>VLOOKUP($B814,[3]Taxonomy!$A:$K,11,)</f>
        <v>#N/A</v>
      </c>
      <c r="Y814" t="e">
        <f>VLOOKUP($B814,[3]Taxonomy!$A:$K,12,)</f>
        <v>#N/A</v>
      </c>
      <c r="Z814" t="e">
        <f>VLOOKUP($B814,[3]Taxonomy!$A:$K,13,)</f>
        <v>#N/A</v>
      </c>
    </row>
    <row r="815" spans="1:26" x14ac:dyDescent="0.25">
      <c r="A815" t="s">
        <v>1747</v>
      </c>
      <c r="B815" t="s">
        <v>1748</v>
      </c>
      <c r="C815" t="s">
        <v>1740</v>
      </c>
      <c r="M815" t="str">
        <f>VLOOKUP(B815,[4]Sheet1!$C:$E,3,)</f>
        <v>BOLD:AAH2039</v>
      </c>
      <c r="O815" t="e">
        <f>VLOOKUP($B815,[3]Taxonomy!$A:$K,2,)</f>
        <v>#N/A</v>
      </c>
      <c r="P815" t="e">
        <f>VLOOKUP($B815,[3]Taxonomy!$A:$K,3,)</f>
        <v>#N/A</v>
      </c>
      <c r="Q815" t="e">
        <f>VLOOKUP($B815,[3]Taxonomy!$A:$K,4,)</f>
        <v>#N/A</v>
      </c>
      <c r="R815" t="e">
        <f>VLOOKUP($B815,[3]Taxonomy!$A:$K,5,)</f>
        <v>#N/A</v>
      </c>
      <c r="S815" t="e">
        <f>VLOOKUP($B815,[3]Taxonomy!$A:$K,6,)</f>
        <v>#N/A</v>
      </c>
      <c r="T815" t="e">
        <f>VLOOKUP($B815,[3]Taxonomy!$A:$K,7,)</f>
        <v>#N/A</v>
      </c>
      <c r="U815" t="e">
        <f>VLOOKUP($B815,[3]Taxonomy!$A:$K,8,)</f>
        <v>#N/A</v>
      </c>
      <c r="V815" t="e">
        <f>VLOOKUP($B815,[3]Taxonomy!$A:$K,9,)</f>
        <v>#N/A</v>
      </c>
      <c r="W815" t="e">
        <f>VLOOKUP($B815,[3]Taxonomy!$A:$K,10,)</f>
        <v>#N/A</v>
      </c>
      <c r="X815" t="e">
        <f>VLOOKUP($B815,[3]Taxonomy!$A:$K,11,)</f>
        <v>#N/A</v>
      </c>
      <c r="Y815" t="e">
        <f>VLOOKUP($B815,[3]Taxonomy!$A:$K,12,)</f>
        <v>#N/A</v>
      </c>
      <c r="Z815" t="e">
        <f>VLOOKUP($B815,[3]Taxonomy!$A:$K,13,)</f>
        <v>#N/A</v>
      </c>
    </row>
    <row r="816" spans="1:26" x14ac:dyDescent="0.25">
      <c r="A816" t="s">
        <v>1749</v>
      </c>
      <c r="B816" t="s">
        <v>1750</v>
      </c>
      <c r="C816" t="s">
        <v>1751</v>
      </c>
      <c r="M816" t="str">
        <f>VLOOKUP(B816,[4]Sheet1!$C:$E,3,)</f>
        <v>BOLD:AAH2052</v>
      </c>
      <c r="O816" t="e">
        <f>VLOOKUP($B816,[3]Taxonomy!$A:$K,2,)</f>
        <v>#N/A</v>
      </c>
      <c r="P816" t="e">
        <f>VLOOKUP($B816,[3]Taxonomy!$A:$K,3,)</f>
        <v>#N/A</v>
      </c>
      <c r="Q816" t="e">
        <f>VLOOKUP($B816,[3]Taxonomy!$A:$K,4,)</f>
        <v>#N/A</v>
      </c>
      <c r="R816" t="e">
        <f>VLOOKUP($B816,[3]Taxonomy!$A:$K,5,)</f>
        <v>#N/A</v>
      </c>
      <c r="S816" t="e">
        <f>VLOOKUP($B816,[3]Taxonomy!$A:$K,6,)</f>
        <v>#N/A</v>
      </c>
      <c r="T816" t="e">
        <f>VLOOKUP($B816,[3]Taxonomy!$A:$K,7,)</f>
        <v>#N/A</v>
      </c>
      <c r="U816" t="e">
        <f>VLOOKUP($B816,[3]Taxonomy!$A:$K,8,)</f>
        <v>#N/A</v>
      </c>
      <c r="V816" t="e">
        <f>VLOOKUP($B816,[3]Taxonomy!$A:$K,9,)</f>
        <v>#N/A</v>
      </c>
      <c r="W816" t="e">
        <f>VLOOKUP($B816,[3]Taxonomy!$A:$K,10,)</f>
        <v>#N/A</v>
      </c>
      <c r="X816" t="e">
        <f>VLOOKUP($B816,[3]Taxonomy!$A:$K,11,)</f>
        <v>#N/A</v>
      </c>
      <c r="Y816" t="e">
        <f>VLOOKUP($B816,[3]Taxonomy!$A:$K,12,)</f>
        <v>#N/A</v>
      </c>
      <c r="Z816" t="e">
        <f>VLOOKUP($B816,[3]Taxonomy!$A:$K,13,)</f>
        <v>#N/A</v>
      </c>
    </row>
    <row r="817" spans="1:26" x14ac:dyDescent="0.25">
      <c r="A817" t="s">
        <v>1752</v>
      </c>
      <c r="B817" t="s">
        <v>1753</v>
      </c>
      <c r="C817" t="s">
        <v>1751</v>
      </c>
      <c r="M817">
        <f>VLOOKUP(B817,[4]Sheet1!$C:$E,3,)</f>
        <v>0</v>
      </c>
      <c r="O817" t="e">
        <f>VLOOKUP($B817,[3]Taxonomy!$A:$K,2,)</f>
        <v>#N/A</v>
      </c>
      <c r="P817" t="e">
        <f>VLOOKUP($B817,[3]Taxonomy!$A:$K,3,)</f>
        <v>#N/A</v>
      </c>
      <c r="Q817" t="e">
        <f>VLOOKUP($B817,[3]Taxonomy!$A:$K,4,)</f>
        <v>#N/A</v>
      </c>
      <c r="R817" t="e">
        <f>VLOOKUP($B817,[3]Taxonomy!$A:$K,5,)</f>
        <v>#N/A</v>
      </c>
      <c r="S817" t="e">
        <f>VLOOKUP($B817,[3]Taxonomy!$A:$K,6,)</f>
        <v>#N/A</v>
      </c>
      <c r="T817" t="e">
        <f>VLOOKUP($B817,[3]Taxonomy!$A:$K,7,)</f>
        <v>#N/A</v>
      </c>
      <c r="U817" t="e">
        <f>VLOOKUP($B817,[3]Taxonomy!$A:$K,8,)</f>
        <v>#N/A</v>
      </c>
      <c r="V817" t="e">
        <f>VLOOKUP($B817,[3]Taxonomy!$A:$K,9,)</f>
        <v>#N/A</v>
      </c>
      <c r="W817" t="e">
        <f>VLOOKUP($B817,[3]Taxonomy!$A:$K,10,)</f>
        <v>#N/A</v>
      </c>
      <c r="X817" t="e">
        <f>VLOOKUP($B817,[3]Taxonomy!$A:$K,11,)</f>
        <v>#N/A</v>
      </c>
      <c r="Y817" t="e">
        <f>VLOOKUP($B817,[3]Taxonomy!$A:$K,12,)</f>
        <v>#N/A</v>
      </c>
      <c r="Z817" t="e">
        <f>VLOOKUP($B817,[3]Taxonomy!$A:$K,13,)</f>
        <v>#N/A</v>
      </c>
    </row>
    <row r="818" spans="1:26" x14ac:dyDescent="0.25">
      <c r="A818" t="s">
        <v>1754</v>
      </c>
      <c r="B818" t="s">
        <v>1755</v>
      </c>
      <c r="C818" t="s">
        <v>1751</v>
      </c>
      <c r="M818">
        <f>VLOOKUP(B818,[4]Sheet1!$C:$E,3,)</f>
        <v>0</v>
      </c>
      <c r="O818" t="e">
        <f>VLOOKUP($B818,[3]Taxonomy!$A:$K,2,)</f>
        <v>#N/A</v>
      </c>
      <c r="P818" t="e">
        <f>VLOOKUP($B818,[3]Taxonomy!$A:$K,3,)</f>
        <v>#N/A</v>
      </c>
      <c r="Q818" t="e">
        <f>VLOOKUP($B818,[3]Taxonomy!$A:$K,4,)</f>
        <v>#N/A</v>
      </c>
      <c r="R818" t="e">
        <f>VLOOKUP($B818,[3]Taxonomy!$A:$K,5,)</f>
        <v>#N/A</v>
      </c>
      <c r="S818" t="e">
        <f>VLOOKUP($B818,[3]Taxonomy!$A:$K,6,)</f>
        <v>#N/A</v>
      </c>
      <c r="T818" t="e">
        <f>VLOOKUP($B818,[3]Taxonomy!$A:$K,7,)</f>
        <v>#N/A</v>
      </c>
      <c r="U818" t="e">
        <f>VLOOKUP($B818,[3]Taxonomy!$A:$K,8,)</f>
        <v>#N/A</v>
      </c>
      <c r="V818" t="e">
        <f>VLOOKUP($B818,[3]Taxonomy!$A:$K,9,)</f>
        <v>#N/A</v>
      </c>
      <c r="W818" t="e">
        <f>VLOOKUP($B818,[3]Taxonomy!$A:$K,10,)</f>
        <v>#N/A</v>
      </c>
      <c r="X818" t="e">
        <f>VLOOKUP($B818,[3]Taxonomy!$A:$K,11,)</f>
        <v>#N/A</v>
      </c>
      <c r="Y818" t="e">
        <f>VLOOKUP($B818,[3]Taxonomy!$A:$K,12,)</f>
        <v>#N/A</v>
      </c>
      <c r="Z818" t="e">
        <f>VLOOKUP($B818,[3]Taxonomy!$A:$K,13,)</f>
        <v>#N/A</v>
      </c>
    </row>
    <row r="819" spans="1:26" x14ac:dyDescent="0.25">
      <c r="A819" t="s">
        <v>1756</v>
      </c>
      <c r="B819" t="s">
        <v>1757</v>
      </c>
      <c r="C819" t="s">
        <v>1751</v>
      </c>
      <c r="M819">
        <f>VLOOKUP(B819,[4]Sheet1!$C:$E,3,)</f>
        <v>0</v>
      </c>
      <c r="O819" t="e">
        <f>VLOOKUP($B819,[3]Taxonomy!$A:$K,2,)</f>
        <v>#N/A</v>
      </c>
      <c r="P819" t="e">
        <f>VLOOKUP($B819,[3]Taxonomy!$A:$K,3,)</f>
        <v>#N/A</v>
      </c>
      <c r="Q819" t="e">
        <f>VLOOKUP($B819,[3]Taxonomy!$A:$K,4,)</f>
        <v>#N/A</v>
      </c>
      <c r="R819" t="e">
        <f>VLOOKUP($B819,[3]Taxonomy!$A:$K,5,)</f>
        <v>#N/A</v>
      </c>
      <c r="S819" t="e">
        <f>VLOOKUP($B819,[3]Taxonomy!$A:$K,6,)</f>
        <v>#N/A</v>
      </c>
      <c r="T819" t="e">
        <f>VLOOKUP($B819,[3]Taxonomy!$A:$K,7,)</f>
        <v>#N/A</v>
      </c>
      <c r="U819" t="e">
        <f>VLOOKUP($B819,[3]Taxonomy!$A:$K,8,)</f>
        <v>#N/A</v>
      </c>
      <c r="V819" t="e">
        <f>VLOOKUP($B819,[3]Taxonomy!$A:$K,9,)</f>
        <v>#N/A</v>
      </c>
      <c r="W819" t="e">
        <f>VLOOKUP($B819,[3]Taxonomy!$A:$K,10,)</f>
        <v>#N/A</v>
      </c>
      <c r="X819" t="e">
        <f>VLOOKUP($B819,[3]Taxonomy!$A:$K,11,)</f>
        <v>#N/A</v>
      </c>
      <c r="Y819" t="e">
        <f>VLOOKUP($B819,[3]Taxonomy!$A:$K,12,)</f>
        <v>#N/A</v>
      </c>
      <c r="Z819" t="e">
        <f>VLOOKUP($B819,[3]Taxonomy!$A:$K,13,)</f>
        <v>#N/A</v>
      </c>
    </row>
    <row r="820" spans="1:26" x14ac:dyDescent="0.25">
      <c r="A820" t="s">
        <v>1758</v>
      </c>
      <c r="B820" t="s">
        <v>1759</v>
      </c>
      <c r="C820" t="s">
        <v>1760</v>
      </c>
      <c r="M820">
        <f>VLOOKUP(B820,[4]Sheet1!$C:$E,3,)</f>
        <v>0</v>
      </c>
      <c r="O820" t="e">
        <f>VLOOKUP($B820,[3]Taxonomy!$A:$K,2,)</f>
        <v>#N/A</v>
      </c>
      <c r="P820" t="e">
        <f>VLOOKUP($B820,[3]Taxonomy!$A:$K,3,)</f>
        <v>#N/A</v>
      </c>
      <c r="Q820" t="e">
        <f>VLOOKUP($B820,[3]Taxonomy!$A:$K,4,)</f>
        <v>#N/A</v>
      </c>
      <c r="R820" t="e">
        <f>VLOOKUP($B820,[3]Taxonomy!$A:$K,5,)</f>
        <v>#N/A</v>
      </c>
      <c r="S820" t="e">
        <f>VLOOKUP($B820,[3]Taxonomy!$A:$K,6,)</f>
        <v>#N/A</v>
      </c>
      <c r="T820" t="e">
        <f>VLOOKUP($B820,[3]Taxonomy!$A:$K,7,)</f>
        <v>#N/A</v>
      </c>
      <c r="U820" t="e">
        <f>VLOOKUP($B820,[3]Taxonomy!$A:$K,8,)</f>
        <v>#N/A</v>
      </c>
      <c r="V820" t="e">
        <f>VLOOKUP($B820,[3]Taxonomy!$A:$K,9,)</f>
        <v>#N/A</v>
      </c>
      <c r="W820" t="e">
        <f>VLOOKUP($B820,[3]Taxonomy!$A:$K,10,)</f>
        <v>#N/A</v>
      </c>
      <c r="X820" t="e">
        <f>VLOOKUP($B820,[3]Taxonomy!$A:$K,11,)</f>
        <v>#N/A</v>
      </c>
      <c r="Y820" t="e">
        <f>VLOOKUP($B820,[3]Taxonomy!$A:$K,12,)</f>
        <v>#N/A</v>
      </c>
      <c r="Z820" t="e">
        <f>VLOOKUP($B820,[3]Taxonomy!$A:$K,13,)</f>
        <v>#N/A</v>
      </c>
    </row>
    <row r="821" spans="1:26" x14ac:dyDescent="0.25">
      <c r="A821" t="s">
        <v>1761</v>
      </c>
      <c r="B821" t="s">
        <v>1762</v>
      </c>
      <c r="C821" t="s">
        <v>1760</v>
      </c>
      <c r="M821">
        <f>VLOOKUP(B821,[4]Sheet1!$C:$E,3,)</f>
        <v>0</v>
      </c>
      <c r="O821" t="e">
        <f>VLOOKUP($B821,[3]Taxonomy!$A:$K,2,)</f>
        <v>#N/A</v>
      </c>
      <c r="P821" t="e">
        <f>VLOOKUP($B821,[3]Taxonomy!$A:$K,3,)</f>
        <v>#N/A</v>
      </c>
      <c r="Q821" t="e">
        <f>VLOOKUP($B821,[3]Taxonomy!$A:$K,4,)</f>
        <v>#N/A</v>
      </c>
      <c r="R821" t="e">
        <f>VLOOKUP($B821,[3]Taxonomy!$A:$K,5,)</f>
        <v>#N/A</v>
      </c>
      <c r="S821" t="e">
        <f>VLOOKUP($B821,[3]Taxonomy!$A:$K,6,)</f>
        <v>#N/A</v>
      </c>
      <c r="T821" t="e">
        <f>VLOOKUP($B821,[3]Taxonomy!$A:$K,7,)</f>
        <v>#N/A</v>
      </c>
      <c r="U821" t="e">
        <f>VLOOKUP($B821,[3]Taxonomy!$A:$K,8,)</f>
        <v>#N/A</v>
      </c>
      <c r="V821" t="e">
        <f>VLOOKUP($B821,[3]Taxonomy!$A:$K,9,)</f>
        <v>#N/A</v>
      </c>
      <c r="W821" t="e">
        <f>VLOOKUP($B821,[3]Taxonomy!$A:$K,10,)</f>
        <v>#N/A</v>
      </c>
      <c r="X821" t="e">
        <f>VLOOKUP($B821,[3]Taxonomy!$A:$K,11,)</f>
        <v>#N/A</v>
      </c>
      <c r="Y821" t="e">
        <f>VLOOKUP($B821,[3]Taxonomy!$A:$K,12,)</f>
        <v>#N/A</v>
      </c>
      <c r="Z821" t="e">
        <f>VLOOKUP($B821,[3]Taxonomy!$A:$K,13,)</f>
        <v>#N/A</v>
      </c>
    </row>
    <row r="822" spans="1:26" x14ac:dyDescent="0.25">
      <c r="A822" t="s">
        <v>1763</v>
      </c>
      <c r="B822" t="s">
        <v>1764</v>
      </c>
      <c r="C822" t="s">
        <v>1765</v>
      </c>
      <c r="M822" t="str">
        <f>VLOOKUP(B822,[4]Sheet1!$C:$E,3,)</f>
        <v>BOLD:AAH2036</v>
      </c>
      <c r="O822" t="e">
        <f>VLOOKUP($B822,[3]Taxonomy!$A:$K,2,)</f>
        <v>#N/A</v>
      </c>
      <c r="P822" t="e">
        <f>VLOOKUP($B822,[3]Taxonomy!$A:$K,3,)</f>
        <v>#N/A</v>
      </c>
      <c r="Q822" t="e">
        <f>VLOOKUP($B822,[3]Taxonomy!$A:$K,4,)</f>
        <v>#N/A</v>
      </c>
      <c r="R822" t="e">
        <f>VLOOKUP($B822,[3]Taxonomy!$A:$K,5,)</f>
        <v>#N/A</v>
      </c>
      <c r="S822" t="e">
        <f>VLOOKUP($B822,[3]Taxonomy!$A:$K,6,)</f>
        <v>#N/A</v>
      </c>
      <c r="T822" t="e">
        <f>VLOOKUP($B822,[3]Taxonomy!$A:$K,7,)</f>
        <v>#N/A</v>
      </c>
      <c r="U822" t="e">
        <f>VLOOKUP($B822,[3]Taxonomy!$A:$K,8,)</f>
        <v>#N/A</v>
      </c>
      <c r="V822" t="e">
        <f>VLOOKUP($B822,[3]Taxonomy!$A:$K,9,)</f>
        <v>#N/A</v>
      </c>
      <c r="W822" t="e">
        <f>VLOOKUP($B822,[3]Taxonomy!$A:$K,10,)</f>
        <v>#N/A</v>
      </c>
      <c r="X822" t="e">
        <f>VLOOKUP($B822,[3]Taxonomy!$A:$K,11,)</f>
        <v>#N/A</v>
      </c>
      <c r="Y822" t="e">
        <f>VLOOKUP($B822,[3]Taxonomy!$A:$K,12,)</f>
        <v>#N/A</v>
      </c>
      <c r="Z822" t="e">
        <f>VLOOKUP($B822,[3]Taxonomy!$A:$K,13,)</f>
        <v>#N/A</v>
      </c>
    </row>
    <row r="823" spans="1:26" x14ac:dyDescent="0.25">
      <c r="A823" t="s">
        <v>1766</v>
      </c>
      <c r="B823" t="s">
        <v>1767</v>
      </c>
      <c r="C823" t="s">
        <v>1768</v>
      </c>
      <c r="O823" t="e">
        <f>VLOOKUP($B823,[3]Taxonomy!$A:$K,2,)</f>
        <v>#N/A</v>
      </c>
      <c r="P823" t="e">
        <f>VLOOKUP($B823,[3]Taxonomy!$A:$K,3,)</f>
        <v>#N/A</v>
      </c>
      <c r="Q823" t="e">
        <f>VLOOKUP($B823,[3]Taxonomy!$A:$K,4,)</f>
        <v>#N/A</v>
      </c>
      <c r="R823" t="e">
        <f>VLOOKUP($B823,[3]Taxonomy!$A:$K,5,)</f>
        <v>#N/A</v>
      </c>
      <c r="S823" t="e">
        <f>VLOOKUP($B823,[3]Taxonomy!$A:$K,6,)</f>
        <v>#N/A</v>
      </c>
      <c r="T823" t="e">
        <f>VLOOKUP($B823,[3]Taxonomy!$A:$K,7,)</f>
        <v>#N/A</v>
      </c>
      <c r="U823" t="e">
        <f>VLOOKUP($B823,[3]Taxonomy!$A:$K,8,)</f>
        <v>#N/A</v>
      </c>
      <c r="V823" t="e">
        <f>VLOOKUP($B823,[3]Taxonomy!$A:$K,9,)</f>
        <v>#N/A</v>
      </c>
      <c r="W823" t="e">
        <f>VLOOKUP($B823,[3]Taxonomy!$A:$K,10,)</f>
        <v>#N/A</v>
      </c>
      <c r="X823" t="e">
        <f>VLOOKUP($B823,[3]Taxonomy!$A:$K,11,)</f>
        <v>#N/A</v>
      </c>
      <c r="Y823" t="e">
        <f>VLOOKUP($B823,[3]Taxonomy!$A:$K,12,)</f>
        <v>#N/A</v>
      </c>
      <c r="Z823" t="e">
        <f>VLOOKUP($B823,[3]Taxonomy!$A:$K,13,)</f>
        <v>#N/A</v>
      </c>
    </row>
    <row r="824" spans="1:26" x14ac:dyDescent="0.25">
      <c r="A824" t="s">
        <v>1769</v>
      </c>
      <c r="B824" t="s">
        <v>1770</v>
      </c>
      <c r="C824" t="s">
        <v>1768</v>
      </c>
      <c r="O824" t="e">
        <f>VLOOKUP($B824,[3]Taxonomy!$A:$K,2,)</f>
        <v>#N/A</v>
      </c>
      <c r="P824" t="e">
        <f>VLOOKUP($B824,[3]Taxonomy!$A:$K,3,)</f>
        <v>#N/A</v>
      </c>
      <c r="Q824" t="e">
        <f>VLOOKUP($B824,[3]Taxonomy!$A:$K,4,)</f>
        <v>#N/A</v>
      </c>
      <c r="R824" t="e">
        <f>VLOOKUP($B824,[3]Taxonomy!$A:$K,5,)</f>
        <v>#N/A</v>
      </c>
      <c r="S824" t="e">
        <f>VLOOKUP($B824,[3]Taxonomy!$A:$K,6,)</f>
        <v>#N/A</v>
      </c>
      <c r="T824" t="e">
        <f>VLOOKUP($B824,[3]Taxonomy!$A:$K,7,)</f>
        <v>#N/A</v>
      </c>
      <c r="U824" t="e">
        <f>VLOOKUP($B824,[3]Taxonomy!$A:$K,8,)</f>
        <v>#N/A</v>
      </c>
      <c r="V824" t="e">
        <f>VLOOKUP($B824,[3]Taxonomy!$A:$K,9,)</f>
        <v>#N/A</v>
      </c>
      <c r="W824" t="e">
        <f>VLOOKUP($B824,[3]Taxonomy!$A:$K,10,)</f>
        <v>#N/A</v>
      </c>
      <c r="X824" t="e">
        <f>VLOOKUP($B824,[3]Taxonomy!$A:$K,11,)</f>
        <v>#N/A</v>
      </c>
      <c r="Y824" t="e">
        <f>VLOOKUP($B824,[3]Taxonomy!$A:$K,12,)</f>
        <v>#N/A</v>
      </c>
      <c r="Z824" t="e">
        <f>VLOOKUP($B824,[3]Taxonomy!$A:$K,13,)</f>
        <v>#N/A</v>
      </c>
    </row>
    <row r="825" spans="1:26" hidden="1" x14ac:dyDescent="0.25">
      <c r="A825" t="s">
        <v>1771</v>
      </c>
      <c r="B825" t="s">
        <v>1772</v>
      </c>
      <c r="C825" t="s">
        <v>1773</v>
      </c>
      <c r="D825" t="str">
        <f>VLOOKUP(B825,'[1]important one'!$A:$C,3,)</f>
        <v>MICR006</v>
      </c>
      <c r="E825">
        <f t="shared" ref="E825:E888" si="5">IF(C825=D825,1,0)</f>
        <v>1</v>
      </c>
      <c r="M825">
        <f>VLOOKUP(B825,[4]Sheet1!$C:$E,3,)</f>
        <v>0</v>
      </c>
      <c r="O825" t="e">
        <f>VLOOKUP($B825,[3]Taxonomy!$A:$K,2,)</f>
        <v>#N/A</v>
      </c>
      <c r="P825" t="e">
        <f>VLOOKUP($B825,[3]Taxonomy!$A:$K,3,)</f>
        <v>#N/A</v>
      </c>
      <c r="Q825" t="e">
        <f>VLOOKUP($B825,[3]Taxonomy!$A:$K,4,)</f>
        <v>#N/A</v>
      </c>
      <c r="R825" t="e">
        <f>VLOOKUP($B825,[3]Taxonomy!$A:$K,5,)</f>
        <v>#N/A</v>
      </c>
      <c r="S825" t="e">
        <f>VLOOKUP($B825,[3]Taxonomy!$A:$K,6,)</f>
        <v>#N/A</v>
      </c>
      <c r="T825" t="e">
        <f>VLOOKUP($B825,[3]Taxonomy!$A:$K,7,)</f>
        <v>#N/A</v>
      </c>
      <c r="U825" t="e">
        <f>VLOOKUP($B825,[3]Taxonomy!$A:$K,8,)</f>
        <v>#N/A</v>
      </c>
      <c r="V825" t="e">
        <f>VLOOKUP($B825,[3]Taxonomy!$A:$K,9,)</f>
        <v>#N/A</v>
      </c>
      <c r="W825" t="e">
        <f>VLOOKUP($B825,[3]Taxonomy!$A:$K,10,)</f>
        <v>#N/A</v>
      </c>
      <c r="X825" t="e">
        <f>VLOOKUP($B825,[3]Taxonomy!$A:$K,11,)</f>
        <v>#N/A</v>
      </c>
      <c r="Y825" t="e">
        <f>VLOOKUP($B825,[3]Taxonomy!$A:$K,12,)</f>
        <v>#N/A</v>
      </c>
      <c r="Z825" t="e">
        <f>VLOOKUP($B825,[3]Taxonomy!$A:$K,13,)</f>
        <v>#N/A</v>
      </c>
    </row>
    <row r="826" spans="1:26" hidden="1" x14ac:dyDescent="0.25">
      <c r="A826" t="s">
        <v>1774</v>
      </c>
      <c r="B826" t="s">
        <v>1775</v>
      </c>
      <c r="C826" t="s">
        <v>1776</v>
      </c>
      <c r="D826" t="str">
        <f>VLOOKUP(B826,'[1]important one'!$A:$C,3,)</f>
        <v>MICR010</v>
      </c>
      <c r="E826">
        <f t="shared" si="5"/>
        <v>1</v>
      </c>
      <c r="M826" t="s">
        <v>6147</v>
      </c>
      <c r="N826" t="s">
        <v>6124</v>
      </c>
      <c r="O826" t="s">
        <v>6083</v>
      </c>
      <c r="P826" t="s">
        <v>6084</v>
      </c>
      <c r="Q826" t="s">
        <v>6085</v>
      </c>
      <c r="R826" t="s">
        <v>6086</v>
      </c>
      <c r="S826" t="s">
        <v>6094</v>
      </c>
      <c r="T826">
        <v>0</v>
      </c>
      <c r="U826" t="s">
        <v>6124</v>
      </c>
      <c r="V826">
        <v>0</v>
      </c>
      <c r="W826">
        <v>0</v>
      </c>
      <c r="X826" t="s">
        <v>6104</v>
      </c>
      <c r="Y826" t="s">
        <v>6105</v>
      </c>
      <c r="Z826" t="e">
        <v>#REF!</v>
      </c>
    </row>
    <row r="827" spans="1:26" hidden="1" x14ac:dyDescent="0.25">
      <c r="A827" t="s">
        <v>1777</v>
      </c>
      <c r="B827" t="s">
        <v>1778</v>
      </c>
      <c r="C827" t="s">
        <v>1779</v>
      </c>
      <c r="D827" t="str">
        <f>VLOOKUP(B827,'[1]important one'!$A:$C,3,)</f>
        <v>MICR011</v>
      </c>
      <c r="E827">
        <f t="shared" si="5"/>
        <v>1</v>
      </c>
      <c r="O827" t="e">
        <f>VLOOKUP($B827,[3]Taxonomy!$A:$K,2,)</f>
        <v>#N/A</v>
      </c>
      <c r="P827" t="e">
        <f>VLOOKUP($B827,[3]Taxonomy!$A:$K,3,)</f>
        <v>#N/A</v>
      </c>
      <c r="Q827" t="e">
        <f>VLOOKUP($B827,[3]Taxonomy!$A:$K,4,)</f>
        <v>#N/A</v>
      </c>
      <c r="R827" t="e">
        <f>VLOOKUP($B827,[3]Taxonomy!$A:$K,5,)</f>
        <v>#N/A</v>
      </c>
      <c r="S827" t="e">
        <f>VLOOKUP($B827,[3]Taxonomy!$A:$K,6,)</f>
        <v>#N/A</v>
      </c>
      <c r="T827" t="e">
        <f>VLOOKUP($B827,[3]Taxonomy!$A:$K,7,)</f>
        <v>#N/A</v>
      </c>
      <c r="U827" t="e">
        <f>VLOOKUP($B827,[3]Taxonomy!$A:$K,8,)</f>
        <v>#N/A</v>
      </c>
      <c r="V827" t="e">
        <f>VLOOKUP($B827,[3]Taxonomy!$A:$K,9,)</f>
        <v>#N/A</v>
      </c>
      <c r="W827" t="e">
        <f>VLOOKUP($B827,[3]Taxonomy!$A:$K,10,)</f>
        <v>#N/A</v>
      </c>
      <c r="X827" t="e">
        <f>VLOOKUP($B827,[3]Taxonomy!$A:$K,11,)</f>
        <v>#N/A</v>
      </c>
      <c r="Y827" t="e">
        <f>VLOOKUP($B827,[3]Taxonomy!$A:$K,12,)</f>
        <v>#N/A</v>
      </c>
      <c r="Z827" t="e">
        <f>VLOOKUP($B827,[3]Taxonomy!$A:$K,13,)</f>
        <v>#N/A</v>
      </c>
    </row>
    <row r="828" spans="1:26" hidden="1" x14ac:dyDescent="0.25">
      <c r="A828" t="s">
        <v>1780</v>
      </c>
      <c r="B828" t="s">
        <v>1781</v>
      </c>
      <c r="C828" t="s">
        <v>1782</v>
      </c>
      <c r="D828" t="str">
        <f>VLOOKUP(B828,'[1]important one'!$A:$C,3,)</f>
        <v>MICR012</v>
      </c>
      <c r="E828">
        <f t="shared" si="5"/>
        <v>1</v>
      </c>
      <c r="M828">
        <f>VLOOKUP(B828,'[3]Lab Sheet'!$C:$E,3,)</f>
        <v>0</v>
      </c>
      <c r="O828" t="str">
        <f>VLOOKUP($B828,[3]Taxonomy!$A:$K,2,)</f>
        <v>Arthropoda</v>
      </c>
    </row>
    <row r="829" spans="1:26" hidden="1" x14ac:dyDescent="0.25">
      <c r="A829" t="s">
        <v>1783</v>
      </c>
      <c r="B829" t="s">
        <v>1784</v>
      </c>
      <c r="C829" t="s">
        <v>1785</v>
      </c>
      <c r="D829" t="str">
        <f>VLOOKUP(B829,'[1]important one'!$A:$C,3,)</f>
        <v>MICR013</v>
      </c>
      <c r="E829">
        <f t="shared" si="5"/>
        <v>1</v>
      </c>
      <c r="O829" t="e">
        <f>VLOOKUP($B829,[3]Taxonomy!$A:$K,2,)</f>
        <v>#N/A</v>
      </c>
      <c r="P829" t="e">
        <f>VLOOKUP($B829,[3]Taxonomy!$A:$K,3,)</f>
        <v>#N/A</v>
      </c>
      <c r="Q829" t="e">
        <f>VLOOKUP($B829,[3]Taxonomy!$A:$K,4,)</f>
        <v>#N/A</v>
      </c>
      <c r="R829" t="e">
        <f>VLOOKUP($B829,[3]Taxonomy!$A:$K,5,)</f>
        <v>#N/A</v>
      </c>
      <c r="S829" t="e">
        <f>VLOOKUP($B829,[3]Taxonomy!$A:$K,6,)</f>
        <v>#N/A</v>
      </c>
      <c r="T829" t="e">
        <f>VLOOKUP($B829,[3]Taxonomy!$A:$K,7,)</f>
        <v>#N/A</v>
      </c>
      <c r="U829" t="e">
        <f>VLOOKUP($B829,[3]Taxonomy!$A:$K,8,)</f>
        <v>#N/A</v>
      </c>
      <c r="V829" t="e">
        <f>VLOOKUP($B829,[3]Taxonomy!$A:$K,9,)</f>
        <v>#N/A</v>
      </c>
      <c r="W829" t="e">
        <f>VLOOKUP($B829,[3]Taxonomy!$A:$K,10,)</f>
        <v>#N/A</v>
      </c>
      <c r="X829" t="e">
        <f>VLOOKUP($B829,[3]Taxonomy!$A:$K,11,)</f>
        <v>#N/A</v>
      </c>
      <c r="Y829" t="e">
        <f>VLOOKUP($B829,[3]Taxonomy!$A:$K,12,)</f>
        <v>#N/A</v>
      </c>
      <c r="Z829" t="e">
        <f>VLOOKUP($B829,[3]Taxonomy!$A:$K,13,)</f>
        <v>#N/A</v>
      </c>
    </row>
    <row r="830" spans="1:26" hidden="1" x14ac:dyDescent="0.25">
      <c r="A830" t="s">
        <v>1786</v>
      </c>
      <c r="B830" t="s">
        <v>1787</v>
      </c>
      <c r="C830" t="s">
        <v>1785</v>
      </c>
      <c r="D830" t="str">
        <f>VLOOKUP(B830,'[1]important one'!$A:$C,3,)</f>
        <v>MICR013</v>
      </c>
      <c r="E830">
        <f t="shared" si="5"/>
        <v>1</v>
      </c>
      <c r="O830" t="e">
        <f>VLOOKUP($B830,[3]Taxonomy!$A:$K,2,)</f>
        <v>#N/A</v>
      </c>
      <c r="P830" t="e">
        <f>VLOOKUP($B830,[3]Taxonomy!$A:$K,3,)</f>
        <v>#N/A</v>
      </c>
      <c r="Q830" t="e">
        <f>VLOOKUP($B830,[3]Taxonomy!$A:$K,4,)</f>
        <v>#N/A</v>
      </c>
      <c r="R830" t="e">
        <f>VLOOKUP($B830,[3]Taxonomy!$A:$K,5,)</f>
        <v>#N/A</v>
      </c>
      <c r="S830" t="e">
        <f>VLOOKUP($B830,[3]Taxonomy!$A:$K,6,)</f>
        <v>#N/A</v>
      </c>
      <c r="T830" t="e">
        <f>VLOOKUP($B830,[3]Taxonomy!$A:$K,7,)</f>
        <v>#N/A</v>
      </c>
      <c r="U830" t="e">
        <f>VLOOKUP($B830,[3]Taxonomy!$A:$K,8,)</f>
        <v>#N/A</v>
      </c>
      <c r="V830" t="e">
        <f>VLOOKUP($B830,[3]Taxonomy!$A:$K,9,)</f>
        <v>#N/A</v>
      </c>
      <c r="W830" t="e">
        <f>VLOOKUP($B830,[3]Taxonomy!$A:$K,10,)</f>
        <v>#N/A</v>
      </c>
      <c r="X830" t="e">
        <f>VLOOKUP($B830,[3]Taxonomy!$A:$K,11,)</f>
        <v>#N/A</v>
      </c>
      <c r="Y830" t="e">
        <f>VLOOKUP($B830,[3]Taxonomy!$A:$K,12,)</f>
        <v>#N/A</v>
      </c>
      <c r="Z830" t="e">
        <f>VLOOKUP($B830,[3]Taxonomy!$A:$K,13,)</f>
        <v>#N/A</v>
      </c>
    </row>
    <row r="831" spans="1:26" hidden="1" x14ac:dyDescent="0.25">
      <c r="A831" t="s">
        <v>1788</v>
      </c>
      <c r="B831" t="s">
        <v>1789</v>
      </c>
      <c r="C831" t="s">
        <v>1785</v>
      </c>
      <c r="D831" t="str">
        <f>VLOOKUP(B831,'[1]important one'!$A:$C,3,)</f>
        <v>MICR013</v>
      </c>
      <c r="E831">
        <f t="shared" si="5"/>
        <v>1</v>
      </c>
      <c r="O831" t="e">
        <f>VLOOKUP($B831,[3]Taxonomy!$A:$K,2,)</f>
        <v>#N/A</v>
      </c>
      <c r="P831" t="e">
        <f>VLOOKUP($B831,[3]Taxonomy!$A:$K,3,)</f>
        <v>#N/A</v>
      </c>
      <c r="Q831" t="e">
        <f>VLOOKUP($B831,[3]Taxonomy!$A:$K,4,)</f>
        <v>#N/A</v>
      </c>
      <c r="R831" t="e">
        <f>VLOOKUP($B831,[3]Taxonomy!$A:$K,5,)</f>
        <v>#N/A</v>
      </c>
      <c r="S831" t="e">
        <f>VLOOKUP($B831,[3]Taxonomy!$A:$K,6,)</f>
        <v>#N/A</v>
      </c>
      <c r="T831" t="e">
        <f>VLOOKUP($B831,[3]Taxonomy!$A:$K,7,)</f>
        <v>#N/A</v>
      </c>
      <c r="U831" t="e">
        <f>VLOOKUP($B831,[3]Taxonomy!$A:$K,8,)</f>
        <v>#N/A</v>
      </c>
      <c r="V831" t="e">
        <f>VLOOKUP($B831,[3]Taxonomy!$A:$K,9,)</f>
        <v>#N/A</v>
      </c>
      <c r="W831" t="e">
        <f>VLOOKUP($B831,[3]Taxonomy!$A:$K,10,)</f>
        <v>#N/A</v>
      </c>
      <c r="X831" t="e">
        <f>VLOOKUP($B831,[3]Taxonomy!$A:$K,11,)</f>
        <v>#N/A</v>
      </c>
      <c r="Y831" t="e">
        <f>VLOOKUP($B831,[3]Taxonomy!$A:$K,12,)</f>
        <v>#N/A</v>
      </c>
      <c r="Z831" t="e">
        <f>VLOOKUP($B831,[3]Taxonomy!$A:$K,13,)</f>
        <v>#N/A</v>
      </c>
    </row>
    <row r="832" spans="1:26" hidden="1" x14ac:dyDescent="0.25">
      <c r="A832" t="s">
        <v>1790</v>
      </c>
      <c r="B832" t="s">
        <v>1791</v>
      </c>
      <c r="C832" t="s">
        <v>1785</v>
      </c>
      <c r="D832" t="str">
        <f>VLOOKUP(B832,'[1]important one'!$A:$C,3,)</f>
        <v>MICR013</v>
      </c>
      <c r="E832">
        <f t="shared" si="5"/>
        <v>1</v>
      </c>
      <c r="O832" t="e">
        <f>VLOOKUP($B832,[3]Taxonomy!$A:$K,2,)</f>
        <v>#N/A</v>
      </c>
      <c r="P832" t="e">
        <f>VLOOKUP($B832,[3]Taxonomy!$A:$K,3,)</f>
        <v>#N/A</v>
      </c>
      <c r="Q832" t="e">
        <f>VLOOKUP($B832,[3]Taxonomy!$A:$K,4,)</f>
        <v>#N/A</v>
      </c>
      <c r="R832" t="e">
        <f>VLOOKUP($B832,[3]Taxonomy!$A:$K,5,)</f>
        <v>#N/A</v>
      </c>
      <c r="S832" t="e">
        <f>VLOOKUP($B832,[3]Taxonomy!$A:$K,6,)</f>
        <v>#N/A</v>
      </c>
      <c r="T832" t="e">
        <f>VLOOKUP($B832,[3]Taxonomy!$A:$K,7,)</f>
        <v>#N/A</v>
      </c>
      <c r="U832" t="e">
        <f>VLOOKUP($B832,[3]Taxonomy!$A:$K,8,)</f>
        <v>#N/A</v>
      </c>
      <c r="V832" t="e">
        <f>VLOOKUP($B832,[3]Taxonomy!$A:$K,9,)</f>
        <v>#N/A</v>
      </c>
      <c r="W832" t="e">
        <f>VLOOKUP($B832,[3]Taxonomy!$A:$K,10,)</f>
        <v>#N/A</v>
      </c>
      <c r="X832" t="e">
        <f>VLOOKUP($B832,[3]Taxonomy!$A:$K,11,)</f>
        <v>#N/A</v>
      </c>
      <c r="Y832" t="e">
        <f>VLOOKUP($B832,[3]Taxonomy!$A:$K,12,)</f>
        <v>#N/A</v>
      </c>
      <c r="Z832" t="e">
        <f>VLOOKUP($B832,[3]Taxonomy!$A:$K,13,)</f>
        <v>#N/A</v>
      </c>
    </row>
    <row r="833" spans="1:26" hidden="1" x14ac:dyDescent="0.25">
      <c r="A833" t="s">
        <v>1792</v>
      </c>
      <c r="B833" t="s">
        <v>1793</v>
      </c>
      <c r="C833" t="s">
        <v>1785</v>
      </c>
      <c r="D833" t="str">
        <f>VLOOKUP(B833,'[1]important one'!$A:$C,3,)</f>
        <v>MICR013</v>
      </c>
      <c r="E833">
        <f t="shared" si="5"/>
        <v>1</v>
      </c>
      <c r="M833" t="s">
        <v>6148</v>
      </c>
      <c r="N833" t="s">
        <v>6149</v>
      </c>
      <c r="O833" t="s">
        <v>6083</v>
      </c>
      <c r="P833" t="s">
        <v>6084</v>
      </c>
      <c r="Q833" t="s">
        <v>6085</v>
      </c>
      <c r="R833" t="s">
        <v>6086</v>
      </c>
      <c r="S833" t="s">
        <v>6094</v>
      </c>
      <c r="T833">
        <v>0</v>
      </c>
      <c r="U833" t="s">
        <v>6124</v>
      </c>
      <c r="V833" t="s">
        <v>6149</v>
      </c>
      <c r="W833">
        <v>0</v>
      </c>
      <c r="X833" t="s">
        <v>6096</v>
      </c>
      <c r="Y833" t="s">
        <v>6097</v>
      </c>
      <c r="Z833" t="e">
        <v>#REF!</v>
      </c>
    </row>
    <row r="834" spans="1:26" hidden="1" x14ac:dyDescent="0.25">
      <c r="A834" t="s">
        <v>1794</v>
      </c>
      <c r="B834" t="s">
        <v>1795</v>
      </c>
      <c r="C834" t="s">
        <v>1785</v>
      </c>
      <c r="D834" t="str">
        <f>VLOOKUP(B834,'[1]important one'!$A:$C,3,)</f>
        <v>MICR013</v>
      </c>
      <c r="E834">
        <f t="shared" si="5"/>
        <v>1</v>
      </c>
      <c r="M834" t="s">
        <v>6148</v>
      </c>
      <c r="N834" t="s">
        <v>6149</v>
      </c>
      <c r="O834" t="s">
        <v>6083</v>
      </c>
      <c r="P834" t="s">
        <v>6084</v>
      </c>
      <c r="Q834" t="s">
        <v>6085</v>
      </c>
      <c r="R834" t="s">
        <v>6086</v>
      </c>
      <c r="S834" t="s">
        <v>6094</v>
      </c>
      <c r="T834">
        <v>0</v>
      </c>
      <c r="U834" t="s">
        <v>6124</v>
      </c>
      <c r="V834" t="s">
        <v>6149</v>
      </c>
      <c r="W834">
        <v>0</v>
      </c>
      <c r="X834" t="s">
        <v>6096</v>
      </c>
      <c r="Y834" t="s">
        <v>6097</v>
      </c>
      <c r="Z834" t="e">
        <v>#REF!</v>
      </c>
    </row>
    <row r="835" spans="1:26" hidden="1" x14ac:dyDescent="0.25">
      <c r="A835" t="s">
        <v>1796</v>
      </c>
      <c r="B835" t="s">
        <v>1797</v>
      </c>
      <c r="C835" t="s">
        <v>1785</v>
      </c>
      <c r="D835" t="str">
        <f>VLOOKUP(B835,'[1]important one'!$A:$C,3,)</f>
        <v>MICR013</v>
      </c>
      <c r="E835">
        <f t="shared" si="5"/>
        <v>1</v>
      </c>
      <c r="M835" t="s">
        <v>6148</v>
      </c>
      <c r="N835" t="s">
        <v>6149</v>
      </c>
      <c r="O835" t="s">
        <v>6083</v>
      </c>
      <c r="P835" t="s">
        <v>6084</v>
      </c>
      <c r="Q835" t="s">
        <v>6085</v>
      </c>
      <c r="R835" t="s">
        <v>6086</v>
      </c>
      <c r="S835" t="s">
        <v>6094</v>
      </c>
      <c r="T835">
        <v>0</v>
      </c>
      <c r="U835" t="s">
        <v>6124</v>
      </c>
      <c r="V835" t="s">
        <v>6149</v>
      </c>
      <c r="W835">
        <v>0</v>
      </c>
      <c r="X835" t="s">
        <v>6096</v>
      </c>
      <c r="Y835" t="s">
        <v>6097</v>
      </c>
      <c r="Z835" t="e">
        <v>#REF!</v>
      </c>
    </row>
    <row r="836" spans="1:26" hidden="1" x14ac:dyDescent="0.25">
      <c r="A836" t="s">
        <v>1798</v>
      </c>
      <c r="B836" t="s">
        <v>1799</v>
      </c>
      <c r="C836" t="s">
        <v>1785</v>
      </c>
      <c r="D836" t="str">
        <f>VLOOKUP(B836,'[1]important one'!$A:$C,3,)</f>
        <v>MICR013</v>
      </c>
      <c r="E836">
        <f t="shared" si="5"/>
        <v>1</v>
      </c>
      <c r="M836" t="s">
        <v>6148</v>
      </c>
      <c r="N836" t="s">
        <v>6149</v>
      </c>
      <c r="O836" t="s">
        <v>6083</v>
      </c>
      <c r="P836" t="s">
        <v>6084</v>
      </c>
      <c r="Q836" t="s">
        <v>6085</v>
      </c>
      <c r="R836" t="s">
        <v>6086</v>
      </c>
      <c r="S836" t="s">
        <v>6094</v>
      </c>
      <c r="T836">
        <v>0</v>
      </c>
      <c r="U836" t="s">
        <v>6124</v>
      </c>
      <c r="V836" t="s">
        <v>6149</v>
      </c>
      <c r="W836">
        <v>0</v>
      </c>
      <c r="X836" t="s">
        <v>6096</v>
      </c>
      <c r="Y836" t="s">
        <v>6097</v>
      </c>
      <c r="Z836" t="e">
        <v>#REF!</v>
      </c>
    </row>
    <row r="837" spans="1:26" hidden="1" x14ac:dyDescent="0.25">
      <c r="A837" t="s">
        <v>1800</v>
      </c>
      <c r="B837" t="s">
        <v>1801</v>
      </c>
      <c r="C837" t="s">
        <v>1785</v>
      </c>
      <c r="D837" t="str">
        <f>VLOOKUP(B837,'[1]important one'!$A:$C,3,)</f>
        <v>MICR013</v>
      </c>
      <c r="E837">
        <f t="shared" si="5"/>
        <v>1</v>
      </c>
      <c r="M837" t="s">
        <v>6148</v>
      </c>
      <c r="N837" t="s">
        <v>6149</v>
      </c>
      <c r="O837" t="s">
        <v>6083</v>
      </c>
      <c r="P837" t="s">
        <v>6084</v>
      </c>
      <c r="Q837" t="s">
        <v>6085</v>
      </c>
      <c r="R837" t="s">
        <v>6086</v>
      </c>
      <c r="S837" t="s">
        <v>6094</v>
      </c>
      <c r="T837">
        <v>0</v>
      </c>
      <c r="U837" t="s">
        <v>6124</v>
      </c>
      <c r="V837" t="s">
        <v>6149</v>
      </c>
      <c r="W837">
        <v>0</v>
      </c>
      <c r="X837" t="s">
        <v>6096</v>
      </c>
      <c r="Y837" t="s">
        <v>6097</v>
      </c>
      <c r="Z837" t="e">
        <v>#REF!</v>
      </c>
    </row>
    <row r="838" spans="1:26" hidden="1" x14ac:dyDescent="0.25">
      <c r="A838" t="s">
        <v>1802</v>
      </c>
      <c r="B838" t="s">
        <v>1803</v>
      </c>
      <c r="C838" t="s">
        <v>1785</v>
      </c>
      <c r="D838" t="str">
        <f>VLOOKUP(B838,'[1]important one'!$A:$C,3,)</f>
        <v>MICR013</v>
      </c>
      <c r="E838">
        <f t="shared" si="5"/>
        <v>1</v>
      </c>
      <c r="M838">
        <f>VLOOKUP(B838,'[3]Lab Sheet'!$C:$E,3,)</f>
        <v>0</v>
      </c>
      <c r="O838" t="str">
        <f>VLOOKUP($B838,[3]Taxonomy!$A:$K,2,)</f>
        <v>Arthropoda</v>
      </c>
    </row>
    <row r="839" spans="1:26" hidden="1" x14ac:dyDescent="0.25">
      <c r="A839" t="s">
        <v>1804</v>
      </c>
      <c r="B839" t="s">
        <v>1805</v>
      </c>
      <c r="C839" t="s">
        <v>1806</v>
      </c>
      <c r="D839" t="str">
        <f>VLOOKUP(B839,'[1]important one'!$A:$C,3,)</f>
        <v>MICR014</v>
      </c>
      <c r="E839">
        <f t="shared" si="5"/>
        <v>1</v>
      </c>
      <c r="O839" t="e">
        <f>VLOOKUP($B839,[3]Taxonomy!$A:$K,2,)</f>
        <v>#N/A</v>
      </c>
      <c r="P839" t="e">
        <f>VLOOKUP($B839,[3]Taxonomy!$A:$K,3,)</f>
        <v>#N/A</v>
      </c>
      <c r="Q839" t="e">
        <f>VLOOKUP($B839,[3]Taxonomy!$A:$K,4,)</f>
        <v>#N/A</v>
      </c>
      <c r="R839" t="e">
        <f>VLOOKUP($B839,[3]Taxonomy!$A:$K,5,)</f>
        <v>#N/A</v>
      </c>
      <c r="S839" t="e">
        <f>VLOOKUP($B839,[3]Taxonomy!$A:$K,6,)</f>
        <v>#N/A</v>
      </c>
      <c r="T839" t="e">
        <f>VLOOKUP($B839,[3]Taxonomy!$A:$K,7,)</f>
        <v>#N/A</v>
      </c>
      <c r="U839" t="e">
        <f>VLOOKUP($B839,[3]Taxonomy!$A:$K,8,)</f>
        <v>#N/A</v>
      </c>
      <c r="V839" t="e">
        <f>VLOOKUP($B839,[3]Taxonomy!$A:$K,9,)</f>
        <v>#N/A</v>
      </c>
      <c r="W839" t="e">
        <f>VLOOKUP($B839,[3]Taxonomy!$A:$K,10,)</f>
        <v>#N/A</v>
      </c>
      <c r="X839" t="e">
        <f>VLOOKUP($B839,[3]Taxonomy!$A:$K,11,)</f>
        <v>#N/A</v>
      </c>
      <c r="Y839" t="e">
        <f>VLOOKUP($B839,[3]Taxonomy!$A:$K,12,)</f>
        <v>#N/A</v>
      </c>
      <c r="Z839" t="e">
        <f>VLOOKUP($B839,[3]Taxonomy!$A:$K,13,)</f>
        <v>#N/A</v>
      </c>
    </row>
    <row r="840" spans="1:26" hidden="1" x14ac:dyDescent="0.25">
      <c r="A840" t="s">
        <v>1807</v>
      </c>
      <c r="B840" t="s">
        <v>1808</v>
      </c>
      <c r="C840" t="s">
        <v>1806</v>
      </c>
      <c r="D840" t="str">
        <f>VLOOKUP(B840,'[1]important one'!$A:$C,3,)</f>
        <v>MICR014</v>
      </c>
      <c r="E840">
        <f t="shared" si="5"/>
        <v>1</v>
      </c>
      <c r="O840" t="e">
        <f>VLOOKUP($B840,[3]Taxonomy!$A:$K,2,)</f>
        <v>#N/A</v>
      </c>
      <c r="P840" t="e">
        <f>VLOOKUP($B840,[3]Taxonomy!$A:$K,3,)</f>
        <v>#N/A</v>
      </c>
      <c r="Q840" t="e">
        <f>VLOOKUP($B840,[3]Taxonomy!$A:$K,4,)</f>
        <v>#N/A</v>
      </c>
      <c r="R840" t="e">
        <f>VLOOKUP($B840,[3]Taxonomy!$A:$K,5,)</f>
        <v>#N/A</v>
      </c>
      <c r="S840" t="e">
        <f>VLOOKUP($B840,[3]Taxonomy!$A:$K,6,)</f>
        <v>#N/A</v>
      </c>
      <c r="T840" t="e">
        <f>VLOOKUP($B840,[3]Taxonomy!$A:$K,7,)</f>
        <v>#N/A</v>
      </c>
      <c r="U840" t="e">
        <f>VLOOKUP($B840,[3]Taxonomy!$A:$K,8,)</f>
        <v>#N/A</v>
      </c>
      <c r="V840" t="e">
        <f>VLOOKUP($B840,[3]Taxonomy!$A:$K,9,)</f>
        <v>#N/A</v>
      </c>
      <c r="W840" t="e">
        <f>VLOOKUP($B840,[3]Taxonomy!$A:$K,10,)</f>
        <v>#N/A</v>
      </c>
      <c r="X840" t="e">
        <f>VLOOKUP($B840,[3]Taxonomy!$A:$K,11,)</f>
        <v>#N/A</v>
      </c>
      <c r="Y840" t="e">
        <f>VLOOKUP($B840,[3]Taxonomy!$A:$K,12,)</f>
        <v>#N/A</v>
      </c>
      <c r="Z840" t="e">
        <f>VLOOKUP($B840,[3]Taxonomy!$A:$K,13,)</f>
        <v>#N/A</v>
      </c>
    </row>
    <row r="841" spans="1:26" hidden="1" x14ac:dyDescent="0.25">
      <c r="A841" t="s">
        <v>1809</v>
      </c>
      <c r="B841" t="s">
        <v>1810</v>
      </c>
      <c r="C841" t="s">
        <v>1806</v>
      </c>
      <c r="D841" t="str">
        <f>VLOOKUP(B841,'[1]important one'!$A:$C,3,)</f>
        <v>MICR014</v>
      </c>
      <c r="E841">
        <f t="shared" si="5"/>
        <v>1</v>
      </c>
      <c r="O841" t="e">
        <f>VLOOKUP($B841,[3]Taxonomy!$A:$K,2,)</f>
        <v>#N/A</v>
      </c>
      <c r="P841" t="e">
        <f>VLOOKUP($B841,[3]Taxonomy!$A:$K,3,)</f>
        <v>#N/A</v>
      </c>
      <c r="Q841" t="e">
        <f>VLOOKUP($B841,[3]Taxonomy!$A:$K,4,)</f>
        <v>#N/A</v>
      </c>
      <c r="R841" t="e">
        <f>VLOOKUP($B841,[3]Taxonomy!$A:$K,5,)</f>
        <v>#N/A</v>
      </c>
      <c r="S841" t="e">
        <f>VLOOKUP($B841,[3]Taxonomy!$A:$K,6,)</f>
        <v>#N/A</v>
      </c>
      <c r="T841" t="e">
        <f>VLOOKUP($B841,[3]Taxonomy!$A:$K,7,)</f>
        <v>#N/A</v>
      </c>
      <c r="U841" t="e">
        <f>VLOOKUP($B841,[3]Taxonomy!$A:$K,8,)</f>
        <v>#N/A</v>
      </c>
      <c r="V841" t="e">
        <f>VLOOKUP($B841,[3]Taxonomy!$A:$K,9,)</f>
        <v>#N/A</v>
      </c>
      <c r="W841" t="e">
        <f>VLOOKUP($B841,[3]Taxonomy!$A:$K,10,)</f>
        <v>#N/A</v>
      </c>
      <c r="X841" t="e">
        <f>VLOOKUP($B841,[3]Taxonomy!$A:$K,11,)</f>
        <v>#N/A</v>
      </c>
      <c r="Y841" t="e">
        <f>VLOOKUP($B841,[3]Taxonomy!$A:$K,12,)</f>
        <v>#N/A</v>
      </c>
      <c r="Z841" t="e">
        <f>VLOOKUP($B841,[3]Taxonomy!$A:$K,13,)</f>
        <v>#N/A</v>
      </c>
    </row>
    <row r="842" spans="1:26" hidden="1" x14ac:dyDescent="0.25">
      <c r="A842" t="s">
        <v>1811</v>
      </c>
      <c r="B842" t="s">
        <v>1812</v>
      </c>
      <c r="C842" t="s">
        <v>1806</v>
      </c>
      <c r="D842" t="str">
        <f>VLOOKUP(B842,'[1]important one'!$A:$C,3,)</f>
        <v>MICR014</v>
      </c>
      <c r="E842">
        <f t="shared" si="5"/>
        <v>1</v>
      </c>
      <c r="O842" t="e">
        <f>VLOOKUP($B842,[3]Taxonomy!$A:$K,2,)</f>
        <v>#N/A</v>
      </c>
      <c r="P842" t="e">
        <f>VLOOKUP($B842,[3]Taxonomy!$A:$K,3,)</f>
        <v>#N/A</v>
      </c>
      <c r="Q842" t="e">
        <f>VLOOKUP($B842,[3]Taxonomy!$A:$K,4,)</f>
        <v>#N/A</v>
      </c>
      <c r="R842" t="e">
        <f>VLOOKUP($B842,[3]Taxonomy!$A:$K,5,)</f>
        <v>#N/A</v>
      </c>
      <c r="S842" t="e">
        <f>VLOOKUP($B842,[3]Taxonomy!$A:$K,6,)</f>
        <v>#N/A</v>
      </c>
      <c r="T842" t="e">
        <f>VLOOKUP($B842,[3]Taxonomy!$A:$K,7,)</f>
        <v>#N/A</v>
      </c>
      <c r="U842" t="e">
        <f>VLOOKUP($B842,[3]Taxonomy!$A:$K,8,)</f>
        <v>#N/A</v>
      </c>
      <c r="V842" t="e">
        <f>VLOOKUP($B842,[3]Taxonomy!$A:$K,9,)</f>
        <v>#N/A</v>
      </c>
      <c r="W842" t="e">
        <f>VLOOKUP($B842,[3]Taxonomy!$A:$K,10,)</f>
        <v>#N/A</v>
      </c>
      <c r="X842" t="e">
        <f>VLOOKUP($B842,[3]Taxonomy!$A:$K,11,)</f>
        <v>#N/A</v>
      </c>
      <c r="Y842" t="e">
        <f>VLOOKUP($B842,[3]Taxonomy!$A:$K,12,)</f>
        <v>#N/A</v>
      </c>
      <c r="Z842" t="e">
        <f>VLOOKUP($B842,[3]Taxonomy!$A:$K,13,)</f>
        <v>#N/A</v>
      </c>
    </row>
    <row r="843" spans="1:26" hidden="1" x14ac:dyDescent="0.25">
      <c r="A843" t="s">
        <v>1813</v>
      </c>
      <c r="B843" t="s">
        <v>1814</v>
      </c>
      <c r="C843" t="s">
        <v>1806</v>
      </c>
      <c r="D843" t="str">
        <f>VLOOKUP(B843,'[1]important one'!$A:$C,3,)</f>
        <v>MICR014</v>
      </c>
      <c r="E843">
        <f t="shared" si="5"/>
        <v>1</v>
      </c>
      <c r="O843" t="e">
        <f>VLOOKUP($B843,[3]Taxonomy!$A:$K,2,)</f>
        <v>#N/A</v>
      </c>
      <c r="P843" t="e">
        <f>VLOOKUP($B843,[3]Taxonomy!$A:$K,3,)</f>
        <v>#N/A</v>
      </c>
      <c r="Q843" t="e">
        <f>VLOOKUP($B843,[3]Taxonomy!$A:$K,4,)</f>
        <v>#N/A</v>
      </c>
      <c r="R843" t="e">
        <f>VLOOKUP($B843,[3]Taxonomy!$A:$K,5,)</f>
        <v>#N/A</v>
      </c>
      <c r="S843" t="e">
        <f>VLOOKUP($B843,[3]Taxonomy!$A:$K,6,)</f>
        <v>#N/A</v>
      </c>
      <c r="T843" t="e">
        <f>VLOOKUP($B843,[3]Taxonomy!$A:$K,7,)</f>
        <v>#N/A</v>
      </c>
      <c r="U843" t="e">
        <f>VLOOKUP($B843,[3]Taxonomy!$A:$K,8,)</f>
        <v>#N/A</v>
      </c>
      <c r="V843" t="e">
        <f>VLOOKUP($B843,[3]Taxonomy!$A:$K,9,)</f>
        <v>#N/A</v>
      </c>
      <c r="W843" t="e">
        <f>VLOOKUP($B843,[3]Taxonomy!$A:$K,10,)</f>
        <v>#N/A</v>
      </c>
      <c r="X843" t="e">
        <f>VLOOKUP($B843,[3]Taxonomy!$A:$K,11,)</f>
        <v>#N/A</v>
      </c>
      <c r="Y843" t="e">
        <f>VLOOKUP($B843,[3]Taxonomy!$A:$K,12,)</f>
        <v>#N/A</v>
      </c>
      <c r="Z843" t="e">
        <f>VLOOKUP($B843,[3]Taxonomy!$A:$K,13,)</f>
        <v>#N/A</v>
      </c>
    </row>
    <row r="844" spans="1:26" hidden="1" x14ac:dyDescent="0.25">
      <c r="A844" t="s">
        <v>1815</v>
      </c>
      <c r="B844" t="s">
        <v>1816</v>
      </c>
      <c r="C844" t="s">
        <v>1806</v>
      </c>
      <c r="D844" t="str">
        <f>VLOOKUP(B844,'[1]important one'!$A:$C,3,)</f>
        <v>MICR014</v>
      </c>
      <c r="E844">
        <f t="shared" si="5"/>
        <v>1</v>
      </c>
      <c r="O844" t="e">
        <f>VLOOKUP($B844,[3]Taxonomy!$A:$K,2,)</f>
        <v>#N/A</v>
      </c>
      <c r="P844" t="e">
        <f>VLOOKUP($B844,[3]Taxonomy!$A:$K,3,)</f>
        <v>#N/A</v>
      </c>
      <c r="Q844" t="e">
        <f>VLOOKUP($B844,[3]Taxonomy!$A:$K,4,)</f>
        <v>#N/A</v>
      </c>
      <c r="R844" t="e">
        <f>VLOOKUP($B844,[3]Taxonomy!$A:$K,5,)</f>
        <v>#N/A</v>
      </c>
      <c r="S844" t="e">
        <f>VLOOKUP($B844,[3]Taxonomy!$A:$K,6,)</f>
        <v>#N/A</v>
      </c>
      <c r="T844" t="e">
        <f>VLOOKUP($B844,[3]Taxonomy!$A:$K,7,)</f>
        <v>#N/A</v>
      </c>
      <c r="U844" t="e">
        <f>VLOOKUP($B844,[3]Taxonomy!$A:$K,8,)</f>
        <v>#N/A</v>
      </c>
      <c r="V844" t="e">
        <f>VLOOKUP($B844,[3]Taxonomy!$A:$K,9,)</f>
        <v>#N/A</v>
      </c>
      <c r="W844" t="e">
        <f>VLOOKUP($B844,[3]Taxonomy!$A:$K,10,)</f>
        <v>#N/A</v>
      </c>
      <c r="X844" t="e">
        <f>VLOOKUP($B844,[3]Taxonomy!$A:$K,11,)</f>
        <v>#N/A</v>
      </c>
      <c r="Y844" t="e">
        <f>VLOOKUP($B844,[3]Taxonomy!$A:$K,12,)</f>
        <v>#N/A</v>
      </c>
      <c r="Z844" t="e">
        <f>VLOOKUP($B844,[3]Taxonomy!$A:$K,13,)</f>
        <v>#N/A</v>
      </c>
    </row>
    <row r="845" spans="1:26" hidden="1" x14ac:dyDescent="0.25">
      <c r="A845" t="s">
        <v>1817</v>
      </c>
      <c r="B845" t="s">
        <v>1818</v>
      </c>
      <c r="C845" t="s">
        <v>1806</v>
      </c>
      <c r="D845" t="str">
        <f>VLOOKUP(B845,'[1]important one'!$A:$C,3,)</f>
        <v>MICR014</v>
      </c>
      <c r="E845">
        <f t="shared" si="5"/>
        <v>1</v>
      </c>
      <c r="O845" t="e">
        <f>VLOOKUP($B845,[3]Taxonomy!$A:$K,2,)</f>
        <v>#N/A</v>
      </c>
      <c r="P845" t="e">
        <f>VLOOKUP($B845,[3]Taxonomy!$A:$K,3,)</f>
        <v>#N/A</v>
      </c>
      <c r="Q845" t="e">
        <f>VLOOKUP($B845,[3]Taxonomy!$A:$K,4,)</f>
        <v>#N/A</v>
      </c>
      <c r="R845" t="e">
        <f>VLOOKUP($B845,[3]Taxonomy!$A:$K,5,)</f>
        <v>#N/A</v>
      </c>
      <c r="S845" t="e">
        <f>VLOOKUP($B845,[3]Taxonomy!$A:$K,6,)</f>
        <v>#N/A</v>
      </c>
      <c r="T845" t="e">
        <f>VLOOKUP($B845,[3]Taxonomy!$A:$K,7,)</f>
        <v>#N/A</v>
      </c>
      <c r="U845" t="e">
        <f>VLOOKUP($B845,[3]Taxonomy!$A:$K,8,)</f>
        <v>#N/A</v>
      </c>
      <c r="V845" t="e">
        <f>VLOOKUP($B845,[3]Taxonomy!$A:$K,9,)</f>
        <v>#N/A</v>
      </c>
      <c r="W845" t="e">
        <f>VLOOKUP($B845,[3]Taxonomy!$A:$K,10,)</f>
        <v>#N/A</v>
      </c>
      <c r="X845" t="e">
        <f>VLOOKUP($B845,[3]Taxonomy!$A:$K,11,)</f>
        <v>#N/A</v>
      </c>
      <c r="Y845" t="e">
        <f>VLOOKUP($B845,[3]Taxonomy!$A:$K,12,)</f>
        <v>#N/A</v>
      </c>
      <c r="Z845" t="e">
        <f>VLOOKUP($B845,[3]Taxonomy!$A:$K,13,)</f>
        <v>#N/A</v>
      </c>
    </row>
    <row r="846" spans="1:26" hidden="1" x14ac:dyDescent="0.25">
      <c r="A846" t="s">
        <v>1819</v>
      </c>
      <c r="B846" t="s">
        <v>1820</v>
      </c>
      <c r="C846" t="s">
        <v>1806</v>
      </c>
      <c r="D846" t="str">
        <f>VLOOKUP(B846,'[1]important one'!$A:$C,3,)</f>
        <v>MICR014</v>
      </c>
      <c r="E846">
        <f t="shared" si="5"/>
        <v>1</v>
      </c>
      <c r="O846" t="e">
        <f>VLOOKUP($B846,[3]Taxonomy!$A:$K,2,)</f>
        <v>#N/A</v>
      </c>
      <c r="P846" t="e">
        <f>VLOOKUP($B846,[3]Taxonomy!$A:$K,3,)</f>
        <v>#N/A</v>
      </c>
      <c r="Q846" t="e">
        <f>VLOOKUP($B846,[3]Taxonomy!$A:$K,4,)</f>
        <v>#N/A</v>
      </c>
      <c r="R846" t="e">
        <f>VLOOKUP($B846,[3]Taxonomy!$A:$K,5,)</f>
        <v>#N/A</v>
      </c>
      <c r="S846" t="e">
        <f>VLOOKUP($B846,[3]Taxonomy!$A:$K,6,)</f>
        <v>#N/A</v>
      </c>
      <c r="T846" t="e">
        <f>VLOOKUP($B846,[3]Taxonomy!$A:$K,7,)</f>
        <v>#N/A</v>
      </c>
      <c r="U846" t="e">
        <f>VLOOKUP($B846,[3]Taxonomy!$A:$K,8,)</f>
        <v>#N/A</v>
      </c>
      <c r="V846" t="e">
        <f>VLOOKUP($B846,[3]Taxonomy!$A:$K,9,)</f>
        <v>#N/A</v>
      </c>
      <c r="W846" t="e">
        <f>VLOOKUP($B846,[3]Taxonomy!$A:$K,10,)</f>
        <v>#N/A</v>
      </c>
      <c r="X846" t="e">
        <f>VLOOKUP($B846,[3]Taxonomy!$A:$K,11,)</f>
        <v>#N/A</v>
      </c>
      <c r="Y846" t="e">
        <f>VLOOKUP($B846,[3]Taxonomy!$A:$K,12,)</f>
        <v>#N/A</v>
      </c>
      <c r="Z846" t="e">
        <f>VLOOKUP($B846,[3]Taxonomy!$A:$K,13,)</f>
        <v>#N/A</v>
      </c>
    </row>
    <row r="847" spans="1:26" hidden="1" x14ac:dyDescent="0.25">
      <c r="A847" t="s">
        <v>1821</v>
      </c>
      <c r="B847" t="s">
        <v>1822</v>
      </c>
      <c r="C847" t="s">
        <v>1806</v>
      </c>
      <c r="D847" t="str">
        <f>VLOOKUP(B847,'[1]important one'!$A:$C,3,)</f>
        <v>MICR014</v>
      </c>
      <c r="E847">
        <f t="shared" si="5"/>
        <v>1</v>
      </c>
      <c r="O847" t="e">
        <f>VLOOKUP($B847,[3]Taxonomy!$A:$K,2,)</f>
        <v>#N/A</v>
      </c>
      <c r="P847" t="e">
        <f>VLOOKUP($B847,[3]Taxonomy!$A:$K,3,)</f>
        <v>#N/A</v>
      </c>
      <c r="Q847" t="e">
        <f>VLOOKUP($B847,[3]Taxonomy!$A:$K,4,)</f>
        <v>#N/A</v>
      </c>
      <c r="R847" t="e">
        <f>VLOOKUP($B847,[3]Taxonomy!$A:$K,5,)</f>
        <v>#N/A</v>
      </c>
      <c r="S847" t="e">
        <f>VLOOKUP($B847,[3]Taxonomy!$A:$K,6,)</f>
        <v>#N/A</v>
      </c>
      <c r="T847" t="e">
        <f>VLOOKUP($B847,[3]Taxonomy!$A:$K,7,)</f>
        <v>#N/A</v>
      </c>
      <c r="U847" t="e">
        <f>VLOOKUP($B847,[3]Taxonomy!$A:$K,8,)</f>
        <v>#N/A</v>
      </c>
      <c r="V847" t="e">
        <f>VLOOKUP($B847,[3]Taxonomy!$A:$K,9,)</f>
        <v>#N/A</v>
      </c>
      <c r="W847" t="e">
        <f>VLOOKUP($B847,[3]Taxonomy!$A:$K,10,)</f>
        <v>#N/A</v>
      </c>
      <c r="X847" t="e">
        <f>VLOOKUP($B847,[3]Taxonomy!$A:$K,11,)</f>
        <v>#N/A</v>
      </c>
      <c r="Y847" t="e">
        <f>VLOOKUP($B847,[3]Taxonomy!$A:$K,12,)</f>
        <v>#N/A</v>
      </c>
      <c r="Z847" t="e">
        <f>VLOOKUP($B847,[3]Taxonomy!$A:$K,13,)</f>
        <v>#N/A</v>
      </c>
    </row>
    <row r="848" spans="1:26" hidden="1" x14ac:dyDescent="0.25">
      <c r="A848" t="s">
        <v>1823</v>
      </c>
      <c r="B848" t="s">
        <v>1824</v>
      </c>
      <c r="C848" t="s">
        <v>1806</v>
      </c>
      <c r="D848" t="str">
        <f>VLOOKUP(B848,'[1]important one'!$A:$C,3,)</f>
        <v>MICR014</v>
      </c>
      <c r="E848">
        <f t="shared" si="5"/>
        <v>1</v>
      </c>
      <c r="O848" t="e">
        <f>VLOOKUP($B848,[3]Taxonomy!$A:$K,2,)</f>
        <v>#N/A</v>
      </c>
      <c r="P848" t="e">
        <f>VLOOKUP($B848,[3]Taxonomy!$A:$K,3,)</f>
        <v>#N/A</v>
      </c>
      <c r="Q848" t="e">
        <f>VLOOKUP($B848,[3]Taxonomy!$A:$K,4,)</f>
        <v>#N/A</v>
      </c>
      <c r="R848" t="e">
        <f>VLOOKUP($B848,[3]Taxonomy!$A:$K,5,)</f>
        <v>#N/A</v>
      </c>
      <c r="S848" t="e">
        <f>VLOOKUP($B848,[3]Taxonomy!$A:$K,6,)</f>
        <v>#N/A</v>
      </c>
      <c r="T848" t="e">
        <f>VLOOKUP($B848,[3]Taxonomy!$A:$K,7,)</f>
        <v>#N/A</v>
      </c>
      <c r="U848" t="e">
        <f>VLOOKUP($B848,[3]Taxonomy!$A:$K,8,)</f>
        <v>#N/A</v>
      </c>
      <c r="V848" t="e">
        <f>VLOOKUP($B848,[3]Taxonomy!$A:$K,9,)</f>
        <v>#N/A</v>
      </c>
      <c r="W848" t="e">
        <f>VLOOKUP($B848,[3]Taxonomy!$A:$K,10,)</f>
        <v>#N/A</v>
      </c>
      <c r="X848" t="e">
        <f>VLOOKUP($B848,[3]Taxonomy!$A:$K,11,)</f>
        <v>#N/A</v>
      </c>
      <c r="Y848" t="e">
        <f>VLOOKUP($B848,[3]Taxonomy!$A:$K,12,)</f>
        <v>#N/A</v>
      </c>
      <c r="Z848" t="e">
        <f>VLOOKUP($B848,[3]Taxonomy!$A:$K,13,)</f>
        <v>#N/A</v>
      </c>
    </row>
    <row r="849" spans="1:26" hidden="1" x14ac:dyDescent="0.25">
      <c r="A849" t="s">
        <v>1825</v>
      </c>
      <c r="B849" t="s">
        <v>1826</v>
      </c>
      <c r="C849" t="s">
        <v>1806</v>
      </c>
      <c r="D849" t="str">
        <f>VLOOKUP(B849,'[1]important one'!$A:$C,3,)</f>
        <v>MICR014</v>
      </c>
      <c r="E849">
        <f t="shared" si="5"/>
        <v>1</v>
      </c>
      <c r="O849" t="e">
        <f>VLOOKUP($B849,[3]Taxonomy!$A:$K,2,)</f>
        <v>#N/A</v>
      </c>
      <c r="P849" t="e">
        <f>VLOOKUP($B849,[3]Taxonomy!$A:$K,3,)</f>
        <v>#N/A</v>
      </c>
      <c r="Q849" t="e">
        <f>VLOOKUP($B849,[3]Taxonomy!$A:$K,4,)</f>
        <v>#N/A</v>
      </c>
      <c r="R849" t="e">
        <f>VLOOKUP($B849,[3]Taxonomy!$A:$K,5,)</f>
        <v>#N/A</v>
      </c>
      <c r="S849" t="e">
        <f>VLOOKUP($B849,[3]Taxonomy!$A:$K,6,)</f>
        <v>#N/A</v>
      </c>
      <c r="T849" t="e">
        <f>VLOOKUP($B849,[3]Taxonomy!$A:$K,7,)</f>
        <v>#N/A</v>
      </c>
      <c r="U849" t="e">
        <f>VLOOKUP($B849,[3]Taxonomy!$A:$K,8,)</f>
        <v>#N/A</v>
      </c>
      <c r="V849" t="e">
        <f>VLOOKUP($B849,[3]Taxonomy!$A:$K,9,)</f>
        <v>#N/A</v>
      </c>
      <c r="W849" t="e">
        <f>VLOOKUP($B849,[3]Taxonomy!$A:$K,10,)</f>
        <v>#N/A</v>
      </c>
      <c r="X849" t="e">
        <f>VLOOKUP($B849,[3]Taxonomy!$A:$K,11,)</f>
        <v>#N/A</v>
      </c>
      <c r="Y849" t="e">
        <f>VLOOKUP($B849,[3]Taxonomy!$A:$K,12,)</f>
        <v>#N/A</v>
      </c>
      <c r="Z849" t="e">
        <f>VLOOKUP($B849,[3]Taxonomy!$A:$K,13,)</f>
        <v>#N/A</v>
      </c>
    </row>
    <row r="850" spans="1:26" hidden="1" x14ac:dyDescent="0.25">
      <c r="A850" t="s">
        <v>1827</v>
      </c>
      <c r="B850" t="s">
        <v>1828</v>
      </c>
      <c r="C850" t="s">
        <v>1806</v>
      </c>
      <c r="D850" t="str">
        <f>VLOOKUP(B850,'[1]important one'!$A:$C,3,)</f>
        <v>MICR014</v>
      </c>
      <c r="E850">
        <f t="shared" si="5"/>
        <v>1</v>
      </c>
      <c r="O850" t="e">
        <f>VLOOKUP($B850,[3]Taxonomy!$A:$K,2,)</f>
        <v>#N/A</v>
      </c>
      <c r="P850" t="e">
        <f>VLOOKUP($B850,[3]Taxonomy!$A:$K,3,)</f>
        <v>#N/A</v>
      </c>
      <c r="Q850" t="e">
        <f>VLOOKUP($B850,[3]Taxonomy!$A:$K,4,)</f>
        <v>#N/A</v>
      </c>
      <c r="R850" t="e">
        <f>VLOOKUP($B850,[3]Taxonomy!$A:$K,5,)</f>
        <v>#N/A</v>
      </c>
      <c r="S850" t="e">
        <f>VLOOKUP($B850,[3]Taxonomy!$A:$K,6,)</f>
        <v>#N/A</v>
      </c>
      <c r="T850" t="e">
        <f>VLOOKUP($B850,[3]Taxonomy!$A:$K,7,)</f>
        <v>#N/A</v>
      </c>
      <c r="U850" t="e">
        <f>VLOOKUP($B850,[3]Taxonomy!$A:$K,8,)</f>
        <v>#N/A</v>
      </c>
      <c r="V850" t="e">
        <f>VLOOKUP($B850,[3]Taxonomy!$A:$K,9,)</f>
        <v>#N/A</v>
      </c>
      <c r="W850" t="e">
        <f>VLOOKUP($B850,[3]Taxonomy!$A:$K,10,)</f>
        <v>#N/A</v>
      </c>
      <c r="X850" t="e">
        <f>VLOOKUP($B850,[3]Taxonomy!$A:$K,11,)</f>
        <v>#N/A</v>
      </c>
      <c r="Y850" t="e">
        <f>VLOOKUP($B850,[3]Taxonomy!$A:$K,12,)</f>
        <v>#N/A</v>
      </c>
      <c r="Z850" t="e">
        <f>VLOOKUP($B850,[3]Taxonomy!$A:$K,13,)</f>
        <v>#N/A</v>
      </c>
    </row>
    <row r="851" spans="1:26" hidden="1" x14ac:dyDescent="0.25">
      <c r="A851" t="s">
        <v>1829</v>
      </c>
      <c r="B851" t="s">
        <v>1830</v>
      </c>
      <c r="C851" t="s">
        <v>1806</v>
      </c>
      <c r="D851" t="str">
        <f>VLOOKUP(B851,'[1]important one'!$A:$C,3,)</f>
        <v>MICR014</v>
      </c>
      <c r="E851">
        <f t="shared" si="5"/>
        <v>1</v>
      </c>
      <c r="O851" t="e">
        <f>VLOOKUP($B851,[3]Taxonomy!$A:$K,2,)</f>
        <v>#N/A</v>
      </c>
      <c r="P851" t="e">
        <f>VLOOKUP($B851,[3]Taxonomy!$A:$K,3,)</f>
        <v>#N/A</v>
      </c>
      <c r="Q851" t="e">
        <f>VLOOKUP($B851,[3]Taxonomy!$A:$K,4,)</f>
        <v>#N/A</v>
      </c>
      <c r="R851" t="e">
        <f>VLOOKUP($B851,[3]Taxonomy!$A:$K,5,)</f>
        <v>#N/A</v>
      </c>
      <c r="S851" t="e">
        <f>VLOOKUP($B851,[3]Taxonomy!$A:$K,6,)</f>
        <v>#N/A</v>
      </c>
      <c r="T851" t="e">
        <f>VLOOKUP($B851,[3]Taxonomy!$A:$K,7,)</f>
        <v>#N/A</v>
      </c>
      <c r="U851" t="e">
        <f>VLOOKUP($B851,[3]Taxonomy!$A:$K,8,)</f>
        <v>#N/A</v>
      </c>
      <c r="V851" t="e">
        <f>VLOOKUP($B851,[3]Taxonomy!$A:$K,9,)</f>
        <v>#N/A</v>
      </c>
      <c r="W851" t="e">
        <f>VLOOKUP($B851,[3]Taxonomy!$A:$K,10,)</f>
        <v>#N/A</v>
      </c>
      <c r="X851" t="e">
        <f>VLOOKUP($B851,[3]Taxonomy!$A:$K,11,)</f>
        <v>#N/A</v>
      </c>
      <c r="Y851" t="e">
        <f>VLOOKUP($B851,[3]Taxonomy!$A:$K,12,)</f>
        <v>#N/A</v>
      </c>
      <c r="Z851" t="e">
        <f>VLOOKUP($B851,[3]Taxonomy!$A:$K,13,)</f>
        <v>#N/A</v>
      </c>
    </row>
    <row r="852" spans="1:26" hidden="1" x14ac:dyDescent="0.25">
      <c r="A852" t="s">
        <v>1831</v>
      </c>
      <c r="B852" t="s">
        <v>1832</v>
      </c>
      <c r="C852" t="s">
        <v>1806</v>
      </c>
      <c r="D852" t="str">
        <f>VLOOKUP(B852,'[1]important one'!$A:$C,3,)</f>
        <v>MICR014</v>
      </c>
      <c r="E852">
        <f t="shared" si="5"/>
        <v>1</v>
      </c>
      <c r="O852" t="e">
        <f>VLOOKUP($B852,[3]Taxonomy!$A:$K,2,)</f>
        <v>#N/A</v>
      </c>
      <c r="P852" t="e">
        <f>VLOOKUP($B852,[3]Taxonomy!$A:$K,3,)</f>
        <v>#N/A</v>
      </c>
      <c r="Q852" t="e">
        <f>VLOOKUP($B852,[3]Taxonomy!$A:$K,4,)</f>
        <v>#N/A</v>
      </c>
      <c r="R852" t="e">
        <f>VLOOKUP($B852,[3]Taxonomy!$A:$K,5,)</f>
        <v>#N/A</v>
      </c>
      <c r="S852" t="e">
        <f>VLOOKUP($B852,[3]Taxonomy!$A:$K,6,)</f>
        <v>#N/A</v>
      </c>
      <c r="T852" t="e">
        <f>VLOOKUP($B852,[3]Taxonomy!$A:$K,7,)</f>
        <v>#N/A</v>
      </c>
      <c r="U852" t="e">
        <f>VLOOKUP($B852,[3]Taxonomy!$A:$K,8,)</f>
        <v>#N/A</v>
      </c>
      <c r="V852" t="e">
        <f>VLOOKUP($B852,[3]Taxonomy!$A:$K,9,)</f>
        <v>#N/A</v>
      </c>
      <c r="W852" t="e">
        <f>VLOOKUP($B852,[3]Taxonomy!$A:$K,10,)</f>
        <v>#N/A</v>
      </c>
      <c r="X852" t="e">
        <f>VLOOKUP($B852,[3]Taxonomy!$A:$K,11,)</f>
        <v>#N/A</v>
      </c>
      <c r="Y852" t="e">
        <f>VLOOKUP($B852,[3]Taxonomy!$A:$K,12,)</f>
        <v>#N/A</v>
      </c>
      <c r="Z852" t="e">
        <f>VLOOKUP($B852,[3]Taxonomy!$A:$K,13,)</f>
        <v>#N/A</v>
      </c>
    </row>
    <row r="853" spans="1:26" hidden="1" x14ac:dyDescent="0.25">
      <c r="A853" t="s">
        <v>1833</v>
      </c>
      <c r="B853" t="s">
        <v>1834</v>
      </c>
      <c r="C853" t="s">
        <v>1806</v>
      </c>
      <c r="D853" t="str">
        <f>VLOOKUP(B853,'[1]important one'!$A:$C,3,)</f>
        <v>MICR014</v>
      </c>
      <c r="E853">
        <f t="shared" si="5"/>
        <v>1</v>
      </c>
      <c r="O853" t="e">
        <f>VLOOKUP($B853,[3]Taxonomy!$A:$K,2,)</f>
        <v>#N/A</v>
      </c>
      <c r="P853" t="e">
        <f>VLOOKUP($B853,[3]Taxonomy!$A:$K,3,)</f>
        <v>#N/A</v>
      </c>
      <c r="Q853" t="e">
        <f>VLOOKUP($B853,[3]Taxonomy!$A:$K,4,)</f>
        <v>#N/A</v>
      </c>
      <c r="R853" t="e">
        <f>VLOOKUP($B853,[3]Taxonomy!$A:$K,5,)</f>
        <v>#N/A</v>
      </c>
      <c r="S853" t="e">
        <f>VLOOKUP($B853,[3]Taxonomy!$A:$K,6,)</f>
        <v>#N/A</v>
      </c>
      <c r="T853" t="e">
        <f>VLOOKUP($B853,[3]Taxonomy!$A:$K,7,)</f>
        <v>#N/A</v>
      </c>
      <c r="U853" t="e">
        <f>VLOOKUP($B853,[3]Taxonomy!$A:$K,8,)</f>
        <v>#N/A</v>
      </c>
      <c r="V853" t="e">
        <f>VLOOKUP($B853,[3]Taxonomy!$A:$K,9,)</f>
        <v>#N/A</v>
      </c>
      <c r="W853" t="e">
        <f>VLOOKUP($B853,[3]Taxonomy!$A:$K,10,)</f>
        <v>#N/A</v>
      </c>
      <c r="X853" t="e">
        <f>VLOOKUP($B853,[3]Taxonomy!$A:$K,11,)</f>
        <v>#N/A</v>
      </c>
      <c r="Y853" t="e">
        <f>VLOOKUP($B853,[3]Taxonomy!$A:$K,12,)</f>
        <v>#N/A</v>
      </c>
      <c r="Z853" t="e">
        <f>VLOOKUP($B853,[3]Taxonomy!$A:$K,13,)</f>
        <v>#N/A</v>
      </c>
    </row>
    <row r="854" spans="1:26" hidden="1" x14ac:dyDescent="0.25">
      <c r="A854" t="s">
        <v>1835</v>
      </c>
      <c r="B854" t="s">
        <v>1836</v>
      </c>
      <c r="C854" t="s">
        <v>1806</v>
      </c>
      <c r="D854" t="str">
        <f>VLOOKUP(B854,'[1]important one'!$A:$C,3,)</f>
        <v>MICR014</v>
      </c>
      <c r="E854">
        <f t="shared" si="5"/>
        <v>1</v>
      </c>
      <c r="O854" t="e">
        <f>VLOOKUP($B854,[3]Taxonomy!$A:$K,2,)</f>
        <v>#N/A</v>
      </c>
      <c r="P854" t="e">
        <f>VLOOKUP($B854,[3]Taxonomy!$A:$K,3,)</f>
        <v>#N/A</v>
      </c>
      <c r="Q854" t="e">
        <f>VLOOKUP($B854,[3]Taxonomy!$A:$K,4,)</f>
        <v>#N/A</v>
      </c>
      <c r="R854" t="e">
        <f>VLOOKUP($B854,[3]Taxonomy!$A:$K,5,)</f>
        <v>#N/A</v>
      </c>
      <c r="S854" t="e">
        <f>VLOOKUP($B854,[3]Taxonomy!$A:$K,6,)</f>
        <v>#N/A</v>
      </c>
      <c r="T854" t="e">
        <f>VLOOKUP($B854,[3]Taxonomy!$A:$K,7,)</f>
        <v>#N/A</v>
      </c>
      <c r="U854" t="e">
        <f>VLOOKUP($B854,[3]Taxonomy!$A:$K,8,)</f>
        <v>#N/A</v>
      </c>
      <c r="V854" t="e">
        <f>VLOOKUP($B854,[3]Taxonomy!$A:$K,9,)</f>
        <v>#N/A</v>
      </c>
      <c r="W854" t="e">
        <f>VLOOKUP($B854,[3]Taxonomy!$A:$K,10,)</f>
        <v>#N/A</v>
      </c>
      <c r="X854" t="e">
        <f>VLOOKUP($B854,[3]Taxonomy!$A:$K,11,)</f>
        <v>#N/A</v>
      </c>
      <c r="Y854" t="e">
        <f>VLOOKUP($B854,[3]Taxonomy!$A:$K,12,)</f>
        <v>#N/A</v>
      </c>
      <c r="Z854" t="e">
        <f>VLOOKUP($B854,[3]Taxonomy!$A:$K,13,)</f>
        <v>#N/A</v>
      </c>
    </row>
    <row r="855" spans="1:26" hidden="1" x14ac:dyDescent="0.25">
      <c r="A855" t="s">
        <v>1837</v>
      </c>
      <c r="B855" t="s">
        <v>1838</v>
      </c>
      <c r="C855" t="s">
        <v>1806</v>
      </c>
      <c r="D855" t="str">
        <f>VLOOKUP(B855,'[1]important one'!$A:$C,3,)</f>
        <v>MICR014</v>
      </c>
      <c r="E855">
        <f t="shared" si="5"/>
        <v>1</v>
      </c>
      <c r="O855" t="e">
        <f>VLOOKUP($B855,[3]Taxonomy!$A:$K,2,)</f>
        <v>#N/A</v>
      </c>
      <c r="P855" t="e">
        <f>VLOOKUP($B855,[3]Taxonomy!$A:$K,3,)</f>
        <v>#N/A</v>
      </c>
      <c r="Q855" t="e">
        <f>VLOOKUP($B855,[3]Taxonomy!$A:$K,4,)</f>
        <v>#N/A</v>
      </c>
      <c r="R855" t="e">
        <f>VLOOKUP($B855,[3]Taxonomy!$A:$K,5,)</f>
        <v>#N/A</v>
      </c>
      <c r="S855" t="e">
        <f>VLOOKUP($B855,[3]Taxonomy!$A:$K,6,)</f>
        <v>#N/A</v>
      </c>
      <c r="T855" t="e">
        <f>VLOOKUP($B855,[3]Taxonomy!$A:$K,7,)</f>
        <v>#N/A</v>
      </c>
      <c r="U855" t="e">
        <f>VLOOKUP($B855,[3]Taxonomy!$A:$K,8,)</f>
        <v>#N/A</v>
      </c>
      <c r="V855" t="e">
        <f>VLOOKUP($B855,[3]Taxonomy!$A:$K,9,)</f>
        <v>#N/A</v>
      </c>
      <c r="W855" t="e">
        <f>VLOOKUP($B855,[3]Taxonomy!$A:$K,10,)</f>
        <v>#N/A</v>
      </c>
      <c r="X855" t="e">
        <f>VLOOKUP($B855,[3]Taxonomy!$A:$K,11,)</f>
        <v>#N/A</v>
      </c>
      <c r="Y855" t="e">
        <f>VLOOKUP($B855,[3]Taxonomy!$A:$K,12,)</f>
        <v>#N/A</v>
      </c>
      <c r="Z855" t="e">
        <f>VLOOKUP($B855,[3]Taxonomy!$A:$K,13,)</f>
        <v>#N/A</v>
      </c>
    </row>
    <row r="856" spans="1:26" hidden="1" x14ac:dyDescent="0.25">
      <c r="A856" t="s">
        <v>1839</v>
      </c>
      <c r="B856" t="s">
        <v>1840</v>
      </c>
      <c r="C856" t="s">
        <v>1806</v>
      </c>
      <c r="D856" t="str">
        <f>VLOOKUP(B856,'[1]important one'!$A:$C,3,)</f>
        <v>MICR014</v>
      </c>
      <c r="E856">
        <f t="shared" si="5"/>
        <v>1</v>
      </c>
      <c r="O856" t="e">
        <f>VLOOKUP($B856,[3]Taxonomy!$A:$K,2,)</f>
        <v>#N/A</v>
      </c>
      <c r="P856" t="e">
        <f>VLOOKUP($B856,[3]Taxonomy!$A:$K,3,)</f>
        <v>#N/A</v>
      </c>
      <c r="Q856" t="e">
        <f>VLOOKUP($B856,[3]Taxonomy!$A:$K,4,)</f>
        <v>#N/A</v>
      </c>
      <c r="R856" t="e">
        <f>VLOOKUP($B856,[3]Taxonomy!$A:$K,5,)</f>
        <v>#N/A</v>
      </c>
      <c r="S856" t="e">
        <f>VLOOKUP($B856,[3]Taxonomy!$A:$K,6,)</f>
        <v>#N/A</v>
      </c>
      <c r="T856" t="e">
        <f>VLOOKUP($B856,[3]Taxonomy!$A:$K,7,)</f>
        <v>#N/A</v>
      </c>
      <c r="U856" t="e">
        <f>VLOOKUP($B856,[3]Taxonomy!$A:$K,8,)</f>
        <v>#N/A</v>
      </c>
      <c r="V856" t="e">
        <f>VLOOKUP($B856,[3]Taxonomy!$A:$K,9,)</f>
        <v>#N/A</v>
      </c>
      <c r="W856" t="e">
        <f>VLOOKUP($B856,[3]Taxonomy!$A:$K,10,)</f>
        <v>#N/A</v>
      </c>
      <c r="X856" t="e">
        <f>VLOOKUP($B856,[3]Taxonomy!$A:$K,11,)</f>
        <v>#N/A</v>
      </c>
      <c r="Y856" t="e">
        <f>VLOOKUP($B856,[3]Taxonomy!$A:$K,12,)</f>
        <v>#N/A</v>
      </c>
      <c r="Z856" t="e">
        <f>VLOOKUP($B856,[3]Taxonomy!$A:$K,13,)</f>
        <v>#N/A</v>
      </c>
    </row>
    <row r="857" spans="1:26" hidden="1" x14ac:dyDescent="0.25">
      <c r="A857" t="s">
        <v>1841</v>
      </c>
      <c r="B857" t="s">
        <v>1842</v>
      </c>
      <c r="C857" t="s">
        <v>1806</v>
      </c>
      <c r="D857" t="str">
        <f>VLOOKUP(B857,'[1]important one'!$A:$C,3,)</f>
        <v>MICR014</v>
      </c>
      <c r="E857">
        <f t="shared" si="5"/>
        <v>1</v>
      </c>
      <c r="O857" t="e">
        <f>VLOOKUP($B857,[3]Taxonomy!$A:$K,2,)</f>
        <v>#N/A</v>
      </c>
      <c r="P857" t="e">
        <f>VLOOKUP($B857,[3]Taxonomy!$A:$K,3,)</f>
        <v>#N/A</v>
      </c>
      <c r="Q857" t="e">
        <f>VLOOKUP($B857,[3]Taxonomy!$A:$K,4,)</f>
        <v>#N/A</v>
      </c>
      <c r="R857" t="e">
        <f>VLOOKUP($B857,[3]Taxonomy!$A:$K,5,)</f>
        <v>#N/A</v>
      </c>
      <c r="S857" t="e">
        <f>VLOOKUP($B857,[3]Taxonomy!$A:$K,6,)</f>
        <v>#N/A</v>
      </c>
      <c r="T857" t="e">
        <f>VLOOKUP($B857,[3]Taxonomy!$A:$K,7,)</f>
        <v>#N/A</v>
      </c>
      <c r="U857" t="e">
        <f>VLOOKUP($B857,[3]Taxonomy!$A:$K,8,)</f>
        <v>#N/A</v>
      </c>
      <c r="V857" t="e">
        <f>VLOOKUP($B857,[3]Taxonomy!$A:$K,9,)</f>
        <v>#N/A</v>
      </c>
      <c r="W857" t="e">
        <f>VLOOKUP($B857,[3]Taxonomy!$A:$K,10,)</f>
        <v>#N/A</v>
      </c>
      <c r="X857" t="e">
        <f>VLOOKUP($B857,[3]Taxonomy!$A:$K,11,)</f>
        <v>#N/A</v>
      </c>
      <c r="Y857" t="e">
        <f>VLOOKUP($B857,[3]Taxonomy!$A:$K,12,)</f>
        <v>#N/A</v>
      </c>
      <c r="Z857" t="e">
        <f>VLOOKUP($B857,[3]Taxonomy!$A:$K,13,)</f>
        <v>#N/A</v>
      </c>
    </row>
    <row r="858" spans="1:26" hidden="1" x14ac:dyDescent="0.25">
      <c r="A858" t="s">
        <v>1843</v>
      </c>
      <c r="B858" t="s">
        <v>1844</v>
      </c>
      <c r="C858" t="s">
        <v>1806</v>
      </c>
      <c r="D858" t="str">
        <f>VLOOKUP(B858,'[1]important one'!$A:$C,3,)</f>
        <v>MICR014</v>
      </c>
      <c r="E858">
        <f t="shared" si="5"/>
        <v>1</v>
      </c>
      <c r="O858" t="e">
        <f>VLOOKUP($B858,[3]Taxonomy!$A:$K,2,)</f>
        <v>#N/A</v>
      </c>
      <c r="P858" t="e">
        <f>VLOOKUP($B858,[3]Taxonomy!$A:$K,3,)</f>
        <v>#N/A</v>
      </c>
      <c r="Q858" t="e">
        <f>VLOOKUP($B858,[3]Taxonomy!$A:$K,4,)</f>
        <v>#N/A</v>
      </c>
      <c r="R858" t="e">
        <f>VLOOKUP($B858,[3]Taxonomy!$A:$K,5,)</f>
        <v>#N/A</v>
      </c>
      <c r="S858" t="e">
        <f>VLOOKUP($B858,[3]Taxonomy!$A:$K,6,)</f>
        <v>#N/A</v>
      </c>
      <c r="T858" t="e">
        <f>VLOOKUP($B858,[3]Taxonomy!$A:$K,7,)</f>
        <v>#N/A</v>
      </c>
      <c r="U858" t="e">
        <f>VLOOKUP($B858,[3]Taxonomy!$A:$K,8,)</f>
        <v>#N/A</v>
      </c>
      <c r="V858" t="e">
        <f>VLOOKUP($B858,[3]Taxonomy!$A:$K,9,)</f>
        <v>#N/A</v>
      </c>
      <c r="W858" t="e">
        <f>VLOOKUP($B858,[3]Taxonomy!$A:$K,10,)</f>
        <v>#N/A</v>
      </c>
      <c r="X858" t="e">
        <f>VLOOKUP($B858,[3]Taxonomy!$A:$K,11,)</f>
        <v>#N/A</v>
      </c>
      <c r="Y858" t="e">
        <f>VLOOKUP($B858,[3]Taxonomy!$A:$K,12,)</f>
        <v>#N/A</v>
      </c>
      <c r="Z858" t="e">
        <f>VLOOKUP($B858,[3]Taxonomy!$A:$K,13,)</f>
        <v>#N/A</v>
      </c>
    </row>
    <row r="859" spans="1:26" hidden="1" x14ac:dyDescent="0.25">
      <c r="A859" t="s">
        <v>1845</v>
      </c>
      <c r="B859" t="s">
        <v>1846</v>
      </c>
      <c r="C859" t="s">
        <v>1806</v>
      </c>
      <c r="D859" t="str">
        <f>VLOOKUP(B859,'[1]important one'!$A:$C,3,)</f>
        <v>MICR014</v>
      </c>
      <c r="E859">
        <f t="shared" si="5"/>
        <v>1</v>
      </c>
      <c r="O859" t="e">
        <f>VLOOKUP($B859,[3]Taxonomy!$A:$K,2,)</f>
        <v>#N/A</v>
      </c>
      <c r="P859" t="e">
        <f>VLOOKUP($B859,[3]Taxonomy!$A:$K,3,)</f>
        <v>#N/A</v>
      </c>
      <c r="Q859" t="e">
        <f>VLOOKUP($B859,[3]Taxonomy!$A:$K,4,)</f>
        <v>#N/A</v>
      </c>
      <c r="R859" t="e">
        <f>VLOOKUP($B859,[3]Taxonomy!$A:$K,5,)</f>
        <v>#N/A</v>
      </c>
      <c r="S859" t="e">
        <f>VLOOKUP($B859,[3]Taxonomy!$A:$K,6,)</f>
        <v>#N/A</v>
      </c>
      <c r="T859" t="e">
        <f>VLOOKUP($B859,[3]Taxonomy!$A:$K,7,)</f>
        <v>#N/A</v>
      </c>
      <c r="U859" t="e">
        <f>VLOOKUP($B859,[3]Taxonomy!$A:$K,8,)</f>
        <v>#N/A</v>
      </c>
      <c r="V859" t="e">
        <f>VLOOKUP($B859,[3]Taxonomy!$A:$K,9,)</f>
        <v>#N/A</v>
      </c>
      <c r="W859" t="e">
        <f>VLOOKUP($B859,[3]Taxonomy!$A:$K,10,)</f>
        <v>#N/A</v>
      </c>
      <c r="X859" t="e">
        <f>VLOOKUP($B859,[3]Taxonomy!$A:$K,11,)</f>
        <v>#N/A</v>
      </c>
      <c r="Y859" t="e">
        <f>VLOOKUP($B859,[3]Taxonomy!$A:$K,12,)</f>
        <v>#N/A</v>
      </c>
      <c r="Z859" t="e">
        <f>VLOOKUP($B859,[3]Taxonomy!$A:$K,13,)</f>
        <v>#N/A</v>
      </c>
    </row>
    <row r="860" spans="1:26" hidden="1" x14ac:dyDescent="0.25">
      <c r="A860" t="s">
        <v>1847</v>
      </c>
      <c r="B860" t="s">
        <v>1848</v>
      </c>
      <c r="C860" t="s">
        <v>1806</v>
      </c>
      <c r="D860" t="str">
        <f>VLOOKUP(B860,'[1]important one'!$A:$C,3,)</f>
        <v>MICR014</v>
      </c>
      <c r="E860">
        <f t="shared" si="5"/>
        <v>1</v>
      </c>
      <c r="O860" t="e">
        <f>VLOOKUP($B860,[3]Taxonomy!$A:$K,2,)</f>
        <v>#N/A</v>
      </c>
      <c r="P860" t="e">
        <f>VLOOKUP($B860,[3]Taxonomy!$A:$K,3,)</f>
        <v>#N/A</v>
      </c>
      <c r="Q860" t="e">
        <f>VLOOKUP($B860,[3]Taxonomy!$A:$K,4,)</f>
        <v>#N/A</v>
      </c>
      <c r="R860" t="e">
        <f>VLOOKUP($B860,[3]Taxonomy!$A:$K,5,)</f>
        <v>#N/A</v>
      </c>
      <c r="S860" t="e">
        <f>VLOOKUP($B860,[3]Taxonomy!$A:$K,6,)</f>
        <v>#N/A</v>
      </c>
      <c r="T860" t="e">
        <f>VLOOKUP($B860,[3]Taxonomy!$A:$K,7,)</f>
        <v>#N/A</v>
      </c>
      <c r="U860" t="e">
        <f>VLOOKUP($B860,[3]Taxonomy!$A:$K,8,)</f>
        <v>#N/A</v>
      </c>
      <c r="V860" t="e">
        <f>VLOOKUP($B860,[3]Taxonomy!$A:$K,9,)</f>
        <v>#N/A</v>
      </c>
      <c r="W860" t="e">
        <f>VLOOKUP($B860,[3]Taxonomy!$A:$K,10,)</f>
        <v>#N/A</v>
      </c>
      <c r="X860" t="e">
        <f>VLOOKUP($B860,[3]Taxonomy!$A:$K,11,)</f>
        <v>#N/A</v>
      </c>
      <c r="Y860" t="e">
        <f>VLOOKUP($B860,[3]Taxonomy!$A:$K,12,)</f>
        <v>#N/A</v>
      </c>
      <c r="Z860" t="e">
        <f>VLOOKUP($B860,[3]Taxonomy!$A:$K,13,)</f>
        <v>#N/A</v>
      </c>
    </row>
    <row r="861" spans="1:26" hidden="1" x14ac:dyDescent="0.25">
      <c r="A861" t="s">
        <v>1849</v>
      </c>
      <c r="B861" t="s">
        <v>1850</v>
      </c>
      <c r="C861" t="s">
        <v>1806</v>
      </c>
      <c r="D861" t="str">
        <f>VLOOKUP(B861,'[1]important one'!$A:$C,3,)</f>
        <v>MICR014</v>
      </c>
      <c r="E861">
        <f t="shared" si="5"/>
        <v>1</v>
      </c>
      <c r="O861" t="e">
        <f>VLOOKUP($B861,[3]Taxonomy!$A:$K,2,)</f>
        <v>#N/A</v>
      </c>
      <c r="P861" t="e">
        <f>VLOOKUP($B861,[3]Taxonomy!$A:$K,3,)</f>
        <v>#N/A</v>
      </c>
      <c r="Q861" t="e">
        <f>VLOOKUP($B861,[3]Taxonomy!$A:$K,4,)</f>
        <v>#N/A</v>
      </c>
      <c r="R861" t="e">
        <f>VLOOKUP($B861,[3]Taxonomy!$A:$K,5,)</f>
        <v>#N/A</v>
      </c>
      <c r="S861" t="e">
        <f>VLOOKUP($B861,[3]Taxonomy!$A:$K,6,)</f>
        <v>#N/A</v>
      </c>
      <c r="T861" t="e">
        <f>VLOOKUP($B861,[3]Taxonomy!$A:$K,7,)</f>
        <v>#N/A</v>
      </c>
      <c r="U861" t="e">
        <f>VLOOKUP($B861,[3]Taxonomy!$A:$K,8,)</f>
        <v>#N/A</v>
      </c>
      <c r="V861" t="e">
        <f>VLOOKUP($B861,[3]Taxonomy!$A:$K,9,)</f>
        <v>#N/A</v>
      </c>
      <c r="W861" t="e">
        <f>VLOOKUP($B861,[3]Taxonomy!$A:$K,10,)</f>
        <v>#N/A</v>
      </c>
      <c r="X861" t="e">
        <f>VLOOKUP($B861,[3]Taxonomy!$A:$K,11,)</f>
        <v>#N/A</v>
      </c>
      <c r="Y861" t="e">
        <f>VLOOKUP($B861,[3]Taxonomy!$A:$K,12,)</f>
        <v>#N/A</v>
      </c>
      <c r="Z861" t="e">
        <f>VLOOKUP($B861,[3]Taxonomy!$A:$K,13,)</f>
        <v>#N/A</v>
      </c>
    </row>
    <row r="862" spans="1:26" hidden="1" x14ac:dyDescent="0.25">
      <c r="A862" t="s">
        <v>1851</v>
      </c>
      <c r="B862" t="s">
        <v>1852</v>
      </c>
      <c r="C862" t="s">
        <v>1806</v>
      </c>
      <c r="D862" t="str">
        <f>VLOOKUP(B862,'[1]important one'!$A:$C,3,)</f>
        <v>MICR014</v>
      </c>
      <c r="E862">
        <f t="shared" si="5"/>
        <v>1</v>
      </c>
      <c r="O862" t="e">
        <f>VLOOKUP($B862,[3]Taxonomy!$A:$K,2,)</f>
        <v>#N/A</v>
      </c>
      <c r="P862" t="e">
        <f>VLOOKUP($B862,[3]Taxonomy!$A:$K,3,)</f>
        <v>#N/A</v>
      </c>
      <c r="Q862" t="e">
        <f>VLOOKUP($B862,[3]Taxonomy!$A:$K,4,)</f>
        <v>#N/A</v>
      </c>
      <c r="R862" t="e">
        <f>VLOOKUP($B862,[3]Taxonomy!$A:$K,5,)</f>
        <v>#N/A</v>
      </c>
      <c r="S862" t="e">
        <f>VLOOKUP($B862,[3]Taxonomy!$A:$K,6,)</f>
        <v>#N/A</v>
      </c>
      <c r="T862" t="e">
        <f>VLOOKUP($B862,[3]Taxonomy!$A:$K,7,)</f>
        <v>#N/A</v>
      </c>
      <c r="U862" t="e">
        <f>VLOOKUP($B862,[3]Taxonomy!$A:$K,8,)</f>
        <v>#N/A</v>
      </c>
      <c r="V862" t="e">
        <f>VLOOKUP($B862,[3]Taxonomy!$A:$K,9,)</f>
        <v>#N/A</v>
      </c>
      <c r="W862" t="e">
        <f>VLOOKUP($B862,[3]Taxonomy!$A:$K,10,)</f>
        <v>#N/A</v>
      </c>
      <c r="X862" t="e">
        <f>VLOOKUP($B862,[3]Taxonomy!$A:$K,11,)</f>
        <v>#N/A</v>
      </c>
      <c r="Y862" t="e">
        <f>VLOOKUP($B862,[3]Taxonomy!$A:$K,12,)</f>
        <v>#N/A</v>
      </c>
      <c r="Z862" t="e">
        <f>VLOOKUP($B862,[3]Taxonomy!$A:$K,13,)</f>
        <v>#N/A</v>
      </c>
    </row>
    <row r="863" spans="1:26" hidden="1" x14ac:dyDescent="0.25">
      <c r="A863" t="s">
        <v>1853</v>
      </c>
      <c r="B863" t="s">
        <v>1854</v>
      </c>
      <c r="C863" t="s">
        <v>1806</v>
      </c>
      <c r="D863" t="str">
        <f>VLOOKUP(B863,'[1]important one'!$A:$C,3,)</f>
        <v>MICR014</v>
      </c>
      <c r="E863">
        <f t="shared" si="5"/>
        <v>1</v>
      </c>
      <c r="O863" t="e">
        <f>VLOOKUP($B863,[3]Taxonomy!$A:$K,2,)</f>
        <v>#N/A</v>
      </c>
      <c r="P863" t="e">
        <f>VLOOKUP($B863,[3]Taxonomy!$A:$K,3,)</f>
        <v>#N/A</v>
      </c>
      <c r="Q863" t="e">
        <f>VLOOKUP($B863,[3]Taxonomy!$A:$K,4,)</f>
        <v>#N/A</v>
      </c>
      <c r="R863" t="e">
        <f>VLOOKUP($B863,[3]Taxonomy!$A:$K,5,)</f>
        <v>#N/A</v>
      </c>
      <c r="S863" t="e">
        <f>VLOOKUP($B863,[3]Taxonomy!$A:$K,6,)</f>
        <v>#N/A</v>
      </c>
      <c r="T863" t="e">
        <f>VLOOKUP($B863,[3]Taxonomy!$A:$K,7,)</f>
        <v>#N/A</v>
      </c>
      <c r="U863" t="e">
        <f>VLOOKUP($B863,[3]Taxonomy!$A:$K,8,)</f>
        <v>#N/A</v>
      </c>
      <c r="V863" t="e">
        <f>VLOOKUP($B863,[3]Taxonomy!$A:$K,9,)</f>
        <v>#N/A</v>
      </c>
      <c r="W863" t="e">
        <f>VLOOKUP($B863,[3]Taxonomy!$A:$K,10,)</f>
        <v>#N/A</v>
      </c>
      <c r="X863" t="e">
        <f>VLOOKUP($B863,[3]Taxonomy!$A:$K,11,)</f>
        <v>#N/A</v>
      </c>
      <c r="Y863" t="e">
        <f>VLOOKUP($B863,[3]Taxonomy!$A:$K,12,)</f>
        <v>#N/A</v>
      </c>
      <c r="Z863" t="e">
        <f>VLOOKUP($B863,[3]Taxonomy!$A:$K,13,)</f>
        <v>#N/A</v>
      </c>
    </row>
    <row r="864" spans="1:26" hidden="1" x14ac:dyDescent="0.25">
      <c r="A864" t="s">
        <v>1855</v>
      </c>
      <c r="B864" t="s">
        <v>1856</v>
      </c>
      <c r="C864" t="s">
        <v>1806</v>
      </c>
      <c r="D864" t="str">
        <f>VLOOKUP(B864,'[1]important one'!$A:$C,3,)</f>
        <v>MICR014</v>
      </c>
      <c r="E864">
        <f t="shared" si="5"/>
        <v>1</v>
      </c>
      <c r="O864" t="e">
        <f>VLOOKUP($B864,[3]Taxonomy!$A:$K,2,)</f>
        <v>#N/A</v>
      </c>
      <c r="P864" t="e">
        <f>VLOOKUP($B864,[3]Taxonomy!$A:$K,3,)</f>
        <v>#N/A</v>
      </c>
      <c r="Q864" t="e">
        <f>VLOOKUP($B864,[3]Taxonomy!$A:$K,4,)</f>
        <v>#N/A</v>
      </c>
      <c r="R864" t="e">
        <f>VLOOKUP($B864,[3]Taxonomy!$A:$K,5,)</f>
        <v>#N/A</v>
      </c>
      <c r="S864" t="e">
        <f>VLOOKUP($B864,[3]Taxonomy!$A:$K,6,)</f>
        <v>#N/A</v>
      </c>
      <c r="T864" t="e">
        <f>VLOOKUP($B864,[3]Taxonomy!$A:$K,7,)</f>
        <v>#N/A</v>
      </c>
      <c r="U864" t="e">
        <f>VLOOKUP($B864,[3]Taxonomy!$A:$K,8,)</f>
        <v>#N/A</v>
      </c>
      <c r="V864" t="e">
        <f>VLOOKUP($B864,[3]Taxonomy!$A:$K,9,)</f>
        <v>#N/A</v>
      </c>
      <c r="W864" t="e">
        <f>VLOOKUP($B864,[3]Taxonomy!$A:$K,10,)</f>
        <v>#N/A</v>
      </c>
      <c r="X864" t="e">
        <f>VLOOKUP($B864,[3]Taxonomy!$A:$K,11,)</f>
        <v>#N/A</v>
      </c>
      <c r="Y864" t="e">
        <f>VLOOKUP($B864,[3]Taxonomy!$A:$K,12,)</f>
        <v>#N/A</v>
      </c>
      <c r="Z864" t="e">
        <f>VLOOKUP($B864,[3]Taxonomy!$A:$K,13,)</f>
        <v>#N/A</v>
      </c>
    </row>
    <row r="865" spans="1:26" hidden="1" x14ac:dyDescent="0.25">
      <c r="A865" t="s">
        <v>1857</v>
      </c>
      <c r="B865" t="s">
        <v>1858</v>
      </c>
      <c r="C865" t="s">
        <v>1806</v>
      </c>
      <c r="D865" t="str">
        <f>VLOOKUP(B865,'[1]important one'!$A:$C,3,)</f>
        <v>MICR014</v>
      </c>
      <c r="E865">
        <f t="shared" si="5"/>
        <v>1</v>
      </c>
      <c r="O865" t="e">
        <f>VLOOKUP($B865,[3]Taxonomy!$A:$K,2,)</f>
        <v>#N/A</v>
      </c>
      <c r="P865" t="e">
        <f>VLOOKUP($B865,[3]Taxonomy!$A:$K,3,)</f>
        <v>#N/A</v>
      </c>
      <c r="Q865" t="e">
        <f>VLOOKUP($B865,[3]Taxonomy!$A:$K,4,)</f>
        <v>#N/A</v>
      </c>
      <c r="R865" t="e">
        <f>VLOOKUP($B865,[3]Taxonomy!$A:$K,5,)</f>
        <v>#N/A</v>
      </c>
      <c r="S865" t="e">
        <f>VLOOKUP($B865,[3]Taxonomy!$A:$K,6,)</f>
        <v>#N/A</v>
      </c>
      <c r="T865" t="e">
        <f>VLOOKUP($B865,[3]Taxonomy!$A:$K,7,)</f>
        <v>#N/A</v>
      </c>
      <c r="U865" t="e">
        <f>VLOOKUP($B865,[3]Taxonomy!$A:$K,8,)</f>
        <v>#N/A</v>
      </c>
      <c r="V865" t="e">
        <f>VLOOKUP($B865,[3]Taxonomy!$A:$K,9,)</f>
        <v>#N/A</v>
      </c>
      <c r="W865" t="e">
        <f>VLOOKUP($B865,[3]Taxonomy!$A:$K,10,)</f>
        <v>#N/A</v>
      </c>
      <c r="X865" t="e">
        <f>VLOOKUP($B865,[3]Taxonomy!$A:$K,11,)</f>
        <v>#N/A</v>
      </c>
      <c r="Y865" t="e">
        <f>VLOOKUP($B865,[3]Taxonomy!$A:$K,12,)</f>
        <v>#N/A</v>
      </c>
      <c r="Z865" t="e">
        <f>VLOOKUP($B865,[3]Taxonomy!$A:$K,13,)</f>
        <v>#N/A</v>
      </c>
    </row>
    <row r="866" spans="1:26" hidden="1" x14ac:dyDescent="0.25">
      <c r="A866" t="s">
        <v>1859</v>
      </c>
      <c r="B866" t="s">
        <v>1860</v>
      </c>
      <c r="C866" t="s">
        <v>1806</v>
      </c>
      <c r="D866" t="str">
        <f>VLOOKUP(B866,'[1]important one'!$A:$C,3,)</f>
        <v>MICR014</v>
      </c>
      <c r="E866">
        <f t="shared" si="5"/>
        <v>1</v>
      </c>
      <c r="O866" t="e">
        <f>VLOOKUP($B866,[3]Taxonomy!$A:$K,2,)</f>
        <v>#N/A</v>
      </c>
      <c r="P866" t="e">
        <f>VLOOKUP($B866,[3]Taxonomy!$A:$K,3,)</f>
        <v>#N/A</v>
      </c>
      <c r="Q866" t="e">
        <f>VLOOKUP($B866,[3]Taxonomy!$A:$K,4,)</f>
        <v>#N/A</v>
      </c>
      <c r="R866" t="e">
        <f>VLOOKUP($B866,[3]Taxonomy!$A:$K,5,)</f>
        <v>#N/A</v>
      </c>
      <c r="S866" t="e">
        <f>VLOOKUP($B866,[3]Taxonomy!$A:$K,6,)</f>
        <v>#N/A</v>
      </c>
      <c r="T866" t="e">
        <f>VLOOKUP($B866,[3]Taxonomy!$A:$K,7,)</f>
        <v>#N/A</v>
      </c>
      <c r="U866" t="e">
        <f>VLOOKUP($B866,[3]Taxonomy!$A:$K,8,)</f>
        <v>#N/A</v>
      </c>
      <c r="V866" t="e">
        <f>VLOOKUP($B866,[3]Taxonomy!$A:$K,9,)</f>
        <v>#N/A</v>
      </c>
      <c r="W866" t="e">
        <f>VLOOKUP($B866,[3]Taxonomy!$A:$K,10,)</f>
        <v>#N/A</v>
      </c>
      <c r="X866" t="e">
        <f>VLOOKUP($B866,[3]Taxonomy!$A:$K,11,)</f>
        <v>#N/A</v>
      </c>
      <c r="Y866" t="e">
        <f>VLOOKUP($B866,[3]Taxonomy!$A:$K,12,)</f>
        <v>#N/A</v>
      </c>
      <c r="Z866" t="e">
        <f>VLOOKUP($B866,[3]Taxonomy!$A:$K,13,)</f>
        <v>#N/A</v>
      </c>
    </row>
    <row r="867" spans="1:26" hidden="1" x14ac:dyDescent="0.25">
      <c r="A867" t="s">
        <v>1861</v>
      </c>
      <c r="B867" t="s">
        <v>1862</v>
      </c>
      <c r="C867" t="s">
        <v>1806</v>
      </c>
      <c r="D867" t="str">
        <f>VLOOKUP(B867,'[1]important one'!$A:$C,3,)</f>
        <v>MICR014</v>
      </c>
      <c r="E867">
        <f t="shared" si="5"/>
        <v>1</v>
      </c>
      <c r="O867" t="e">
        <f>VLOOKUP($B867,[3]Taxonomy!$A:$K,2,)</f>
        <v>#N/A</v>
      </c>
      <c r="P867" t="e">
        <f>VLOOKUP($B867,[3]Taxonomy!$A:$K,3,)</f>
        <v>#N/A</v>
      </c>
      <c r="Q867" t="e">
        <f>VLOOKUP($B867,[3]Taxonomy!$A:$K,4,)</f>
        <v>#N/A</v>
      </c>
      <c r="R867" t="e">
        <f>VLOOKUP($B867,[3]Taxonomy!$A:$K,5,)</f>
        <v>#N/A</v>
      </c>
      <c r="S867" t="e">
        <f>VLOOKUP($B867,[3]Taxonomy!$A:$K,6,)</f>
        <v>#N/A</v>
      </c>
      <c r="T867" t="e">
        <f>VLOOKUP($B867,[3]Taxonomy!$A:$K,7,)</f>
        <v>#N/A</v>
      </c>
      <c r="U867" t="e">
        <f>VLOOKUP($B867,[3]Taxonomy!$A:$K,8,)</f>
        <v>#N/A</v>
      </c>
      <c r="V867" t="e">
        <f>VLOOKUP($B867,[3]Taxonomy!$A:$K,9,)</f>
        <v>#N/A</v>
      </c>
      <c r="W867" t="e">
        <f>VLOOKUP($B867,[3]Taxonomy!$A:$K,10,)</f>
        <v>#N/A</v>
      </c>
      <c r="X867" t="e">
        <f>VLOOKUP($B867,[3]Taxonomy!$A:$K,11,)</f>
        <v>#N/A</v>
      </c>
      <c r="Y867" t="e">
        <f>VLOOKUP($B867,[3]Taxonomy!$A:$K,12,)</f>
        <v>#N/A</v>
      </c>
      <c r="Z867" t="e">
        <f>VLOOKUP($B867,[3]Taxonomy!$A:$K,13,)</f>
        <v>#N/A</v>
      </c>
    </row>
    <row r="868" spans="1:26" hidden="1" x14ac:dyDescent="0.25">
      <c r="A868" t="s">
        <v>1863</v>
      </c>
      <c r="B868" t="s">
        <v>1864</v>
      </c>
      <c r="C868" t="s">
        <v>1806</v>
      </c>
      <c r="D868" t="str">
        <f>VLOOKUP(B868,'[1]important one'!$A:$C,3,)</f>
        <v>MICR014</v>
      </c>
      <c r="E868">
        <f t="shared" si="5"/>
        <v>1</v>
      </c>
      <c r="O868" t="e">
        <f>VLOOKUP($B868,[3]Taxonomy!$A:$K,2,)</f>
        <v>#N/A</v>
      </c>
      <c r="P868" t="e">
        <f>VLOOKUP($B868,[3]Taxonomy!$A:$K,3,)</f>
        <v>#N/A</v>
      </c>
      <c r="Q868" t="e">
        <f>VLOOKUP($B868,[3]Taxonomy!$A:$K,4,)</f>
        <v>#N/A</v>
      </c>
      <c r="R868" t="e">
        <f>VLOOKUP($B868,[3]Taxonomy!$A:$K,5,)</f>
        <v>#N/A</v>
      </c>
      <c r="S868" t="e">
        <f>VLOOKUP($B868,[3]Taxonomy!$A:$K,6,)</f>
        <v>#N/A</v>
      </c>
      <c r="T868" t="e">
        <f>VLOOKUP($B868,[3]Taxonomy!$A:$K,7,)</f>
        <v>#N/A</v>
      </c>
      <c r="U868" t="e">
        <f>VLOOKUP($B868,[3]Taxonomy!$A:$K,8,)</f>
        <v>#N/A</v>
      </c>
      <c r="V868" t="e">
        <f>VLOOKUP($B868,[3]Taxonomy!$A:$K,9,)</f>
        <v>#N/A</v>
      </c>
      <c r="W868" t="e">
        <f>VLOOKUP($B868,[3]Taxonomy!$A:$K,10,)</f>
        <v>#N/A</v>
      </c>
      <c r="X868" t="e">
        <f>VLOOKUP($B868,[3]Taxonomy!$A:$K,11,)</f>
        <v>#N/A</v>
      </c>
      <c r="Y868" t="e">
        <f>VLOOKUP($B868,[3]Taxonomy!$A:$K,12,)</f>
        <v>#N/A</v>
      </c>
      <c r="Z868" t="e">
        <f>VLOOKUP($B868,[3]Taxonomy!$A:$K,13,)</f>
        <v>#N/A</v>
      </c>
    </row>
    <row r="869" spans="1:26" hidden="1" x14ac:dyDescent="0.25">
      <c r="A869" t="s">
        <v>1865</v>
      </c>
      <c r="B869" t="s">
        <v>1866</v>
      </c>
      <c r="C869" t="s">
        <v>1806</v>
      </c>
      <c r="D869" t="str">
        <f>VLOOKUP(B869,'[1]important one'!$A:$C,3,)</f>
        <v>MICR014</v>
      </c>
      <c r="E869">
        <f t="shared" si="5"/>
        <v>1</v>
      </c>
      <c r="O869" t="e">
        <f>VLOOKUP($B869,[3]Taxonomy!$A:$K,2,)</f>
        <v>#N/A</v>
      </c>
      <c r="P869" t="e">
        <f>VLOOKUP($B869,[3]Taxonomy!$A:$K,3,)</f>
        <v>#N/A</v>
      </c>
      <c r="Q869" t="e">
        <f>VLOOKUP($B869,[3]Taxonomy!$A:$K,4,)</f>
        <v>#N/A</v>
      </c>
      <c r="R869" t="e">
        <f>VLOOKUP($B869,[3]Taxonomy!$A:$K,5,)</f>
        <v>#N/A</v>
      </c>
      <c r="S869" t="e">
        <f>VLOOKUP($B869,[3]Taxonomy!$A:$K,6,)</f>
        <v>#N/A</v>
      </c>
      <c r="T869" t="e">
        <f>VLOOKUP($B869,[3]Taxonomy!$A:$K,7,)</f>
        <v>#N/A</v>
      </c>
      <c r="U869" t="e">
        <f>VLOOKUP($B869,[3]Taxonomy!$A:$K,8,)</f>
        <v>#N/A</v>
      </c>
      <c r="V869" t="e">
        <f>VLOOKUP($B869,[3]Taxonomy!$A:$K,9,)</f>
        <v>#N/A</v>
      </c>
      <c r="W869" t="e">
        <f>VLOOKUP($B869,[3]Taxonomy!$A:$K,10,)</f>
        <v>#N/A</v>
      </c>
      <c r="X869" t="e">
        <f>VLOOKUP($B869,[3]Taxonomy!$A:$K,11,)</f>
        <v>#N/A</v>
      </c>
      <c r="Y869" t="e">
        <f>VLOOKUP($B869,[3]Taxonomy!$A:$K,12,)</f>
        <v>#N/A</v>
      </c>
      <c r="Z869" t="e">
        <f>VLOOKUP($B869,[3]Taxonomy!$A:$K,13,)</f>
        <v>#N/A</v>
      </c>
    </row>
    <row r="870" spans="1:26" hidden="1" x14ac:dyDescent="0.25">
      <c r="A870" t="s">
        <v>1867</v>
      </c>
      <c r="B870" t="s">
        <v>1868</v>
      </c>
      <c r="C870" t="s">
        <v>1806</v>
      </c>
      <c r="D870" t="str">
        <f>VLOOKUP(B870,'[1]important one'!$A:$C,3,)</f>
        <v>MICR014</v>
      </c>
      <c r="E870">
        <f t="shared" si="5"/>
        <v>1</v>
      </c>
      <c r="O870" t="e">
        <f>VLOOKUP($B870,[3]Taxonomy!$A:$K,2,)</f>
        <v>#N/A</v>
      </c>
      <c r="P870" t="e">
        <f>VLOOKUP($B870,[3]Taxonomy!$A:$K,3,)</f>
        <v>#N/A</v>
      </c>
      <c r="Q870" t="e">
        <f>VLOOKUP($B870,[3]Taxonomy!$A:$K,4,)</f>
        <v>#N/A</v>
      </c>
      <c r="R870" t="e">
        <f>VLOOKUP($B870,[3]Taxonomy!$A:$K,5,)</f>
        <v>#N/A</v>
      </c>
      <c r="S870" t="e">
        <f>VLOOKUP($B870,[3]Taxonomy!$A:$K,6,)</f>
        <v>#N/A</v>
      </c>
      <c r="T870" t="e">
        <f>VLOOKUP($B870,[3]Taxonomy!$A:$K,7,)</f>
        <v>#N/A</v>
      </c>
      <c r="U870" t="e">
        <f>VLOOKUP($B870,[3]Taxonomy!$A:$K,8,)</f>
        <v>#N/A</v>
      </c>
      <c r="V870" t="e">
        <f>VLOOKUP($B870,[3]Taxonomy!$A:$K,9,)</f>
        <v>#N/A</v>
      </c>
      <c r="W870" t="e">
        <f>VLOOKUP($B870,[3]Taxonomy!$A:$K,10,)</f>
        <v>#N/A</v>
      </c>
      <c r="X870" t="e">
        <f>VLOOKUP($B870,[3]Taxonomy!$A:$K,11,)</f>
        <v>#N/A</v>
      </c>
      <c r="Y870" t="e">
        <f>VLOOKUP($B870,[3]Taxonomy!$A:$K,12,)</f>
        <v>#N/A</v>
      </c>
      <c r="Z870" t="e">
        <f>VLOOKUP($B870,[3]Taxonomy!$A:$K,13,)</f>
        <v>#N/A</v>
      </c>
    </row>
    <row r="871" spans="1:26" hidden="1" x14ac:dyDescent="0.25">
      <c r="A871" t="s">
        <v>1869</v>
      </c>
      <c r="B871" t="s">
        <v>1870</v>
      </c>
      <c r="C871" t="s">
        <v>1806</v>
      </c>
      <c r="D871" t="str">
        <f>VLOOKUP(B871,'[1]important one'!$A:$C,3,)</f>
        <v>MICR014</v>
      </c>
      <c r="E871">
        <f t="shared" si="5"/>
        <v>1</v>
      </c>
      <c r="O871" t="e">
        <f>VLOOKUP($B871,[3]Taxonomy!$A:$K,2,)</f>
        <v>#N/A</v>
      </c>
      <c r="P871" t="e">
        <f>VLOOKUP($B871,[3]Taxonomy!$A:$K,3,)</f>
        <v>#N/A</v>
      </c>
      <c r="Q871" t="e">
        <f>VLOOKUP($B871,[3]Taxonomy!$A:$K,4,)</f>
        <v>#N/A</v>
      </c>
      <c r="R871" t="e">
        <f>VLOOKUP($B871,[3]Taxonomy!$A:$K,5,)</f>
        <v>#N/A</v>
      </c>
      <c r="S871" t="e">
        <f>VLOOKUP($B871,[3]Taxonomy!$A:$K,6,)</f>
        <v>#N/A</v>
      </c>
      <c r="T871" t="e">
        <f>VLOOKUP($B871,[3]Taxonomy!$A:$K,7,)</f>
        <v>#N/A</v>
      </c>
      <c r="U871" t="e">
        <f>VLOOKUP($B871,[3]Taxonomy!$A:$K,8,)</f>
        <v>#N/A</v>
      </c>
      <c r="V871" t="e">
        <f>VLOOKUP($B871,[3]Taxonomy!$A:$K,9,)</f>
        <v>#N/A</v>
      </c>
      <c r="W871" t="e">
        <f>VLOOKUP($B871,[3]Taxonomy!$A:$K,10,)</f>
        <v>#N/A</v>
      </c>
      <c r="X871" t="e">
        <f>VLOOKUP($B871,[3]Taxonomy!$A:$K,11,)</f>
        <v>#N/A</v>
      </c>
      <c r="Y871" t="e">
        <f>VLOOKUP($B871,[3]Taxonomy!$A:$K,12,)</f>
        <v>#N/A</v>
      </c>
      <c r="Z871" t="e">
        <f>VLOOKUP($B871,[3]Taxonomy!$A:$K,13,)</f>
        <v>#N/A</v>
      </c>
    </row>
    <row r="872" spans="1:26" hidden="1" x14ac:dyDescent="0.25">
      <c r="A872" t="s">
        <v>1871</v>
      </c>
      <c r="B872" t="s">
        <v>1872</v>
      </c>
      <c r="C872" t="s">
        <v>1806</v>
      </c>
      <c r="D872" t="str">
        <f>VLOOKUP(B872,'[1]important one'!$A:$C,3,)</f>
        <v>MICR014</v>
      </c>
      <c r="E872">
        <f t="shared" si="5"/>
        <v>1</v>
      </c>
      <c r="O872" t="e">
        <f>VLOOKUP($B872,[3]Taxonomy!$A:$K,2,)</f>
        <v>#N/A</v>
      </c>
      <c r="P872" t="e">
        <f>VLOOKUP($B872,[3]Taxonomy!$A:$K,3,)</f>
        <v>#N/A</v>
      </c>
      <c r="Q872" t="e">
        <f>VLOOKUP($B872,[3]Taxonomy!$A:$K,4,)</f>
        <v>#N/A</v>
      </c>
      <c r="R872" t="e">
        <f>VLOOKUP($B872,[3]Taxonomy!$A:$K,5,)</f>
        <v>#N/A</v>
      </c>
      <c r="S872" t="e">
        <f>VLOOKUP($B872,[3]Taxonomy!$A:$K,6,)</f>
        <v>#N/A</v>
      </c>
      <c r="T872" t="e">
        <f>VLOOKUP($B872,[3]Taxonomy!$A:$K,7,)</f>
        <v>#N/A</v>
      </c>
      <c r="U872" t="e">
        <f>VLOOKUP($B872,[3]Taxonomy!$A:$K,8,)</f>
        <v>#N/A</v>
      </c>
      <c r="V872" t="e">
        <f>VLOOKUP($B872,[3]Taxonomy!$A:$K,9,)</f>
        <v>#N/A</v>
      </c>
      <c r="W872" t="e">
        <f>VLOOKUP($B872,[3]Taxonomy!$A:$K,10,)</f>
        <v>#N/A</v>
      </c>
      <c r="X872" t="e">
        <f>VLOOKUP($B872,[3]Taxonomy!$A:$K,11,)</f>
        <v>#N/A</v>
      </c>
      <c r="Y872" t="e">
        <f>VLOOKUP($B872,[3]Taxonomy!$A:$K,12,)</f>
        <v>#N/A</v>
      </c>
      <c r="Z872" t="e">
        <f>VLOOKUP($B872,[3]Taxonomy!$A:$K,13,)</f>
        <v>#N/A</v>
      </c>
    </row>
    <row r="873" spans="1:26" hidden="1" x14ac:dyDescent="0.25">
      <c r="A873" t="s">
        <v>1873</v>
      </c>
      <c r="B873" t="s">
        <v>1874</v>
      </c>
      <c r="C873" t="s">
        <v>1806</v>
      </c>
      <c r="D873" t="str">
        <f>VLOOKUP(B873,'[1]important one'!$A:$C,3,)</f>
        <v>MICR014</v>
      </c>
      <c r="E873">
        <f t="shared" si="5"/>
        <v>1</v>
      </c>
      <c r="O873" t="e">
        <f>VLOOKUP($B873,[3]Taxonomy!$A:$K,2,)</f>
        <v>#N/A</v>
      </c>
      <c r="P873" t="e">
        <f>VLOOKUP($B873,[3]Taxonomy!$A:$K,3,)</f>
        <v>#N/A</v>
      </c>
      <c r="Q873" t="e">
        <f>VLOOKUP($B873,[3]Taxonomy!$A:$K,4,)</f>
        <v>#N/A</v>
      </c>
      <c r="R873" t="e">
        <f>VLOOKUP($B873,[3]Taxonomy!$A:$K,5,)</f>
        <v>#N/A</v>
      </c>
      <c r="S873" t="e">
        <f>VLOOKUP($B873,[3]Taxonomy!$A:$K,6,)</f>
        <v>#N/A</v>
      </c>
      <c r="T873" t="e">
        <f>VLOOKUP($B873,[3]Taxonomy!$A:$K,7,)</f>
        <v>#N/A</v>
      </c>
      <c r="U873" t="e">
        <f>VLOOKUP($B873,[3]Taxonomy!$A:$K,8,)</f>
        <v>#N/A</v>
      </c>
      <c r="V873" t="e">
        <f>VLOOKUP($B873,[3]Taxonomy!$A:$K,9,)</f>
        <v>#N/A</v>
      </c>
      <c r="W873" t="e">
        <f>VLOOKUP($B873,[3]Taxonomy!$A:$K,10,)</f>
        <v>#N/A</v>
      </c>
      <c r="X873" t="e">
        <f>VLOOKUP($B873,[3]Taxonomy!$A:$K,11,)</f>
        <v>#N/A</v>
      </c>
      <c r="Y873" t="e">
        <f>VLOOKUP($B873,[3]Taxonomy!$A:$K,12,)</f>
        <v>#N/A</v>
      </c>
      <c r="Z873" t="e">
        <f>VLOOKUP($B873,[3]Taxonomy!$A:$K,13,)</f>
        <v>#N/A</v>
      </c>
    </row>
    <row r="874" spans="1:26" hidden="1" x14ac:dyDescent="0.25">
      <c r="A874" t="s">
        <v>1875</v>
      </c>
      <c r="B874" t="s">
        <v>1876</v>
      </c>
      <c r="C874" t="s">
        <v>1806</v>
      </c>
      <c r="D874" t="str">
        <f>VLOOKUP(B874,'[1]important one'!$A:$C,3,)</f>
        <v>MICR014</v>
      </c>
      <c r="E874">
        <f t="shared" si="5"/>
        <v>1</v>
      </c>
      <c r="O874" t="e">
        <f>VLOOKUP($B874,[3]Taxonomy!$A:$K,2,)</f>
        <v>#N/A</v>
      </c>
      <c r="P874" t="e">
        <f>VLOOKUP($B874,[3]Taxonomy!$A:$K,3,)</f>
        <v>#N/A</v>
      </c>
      <c r="Q874" t="e">
        <f>VLOOKUP($B874,[3]Taxonomy!$A:$K,4,)</f>
        <v>#N/A</v>
      </c>
      <c r="R874" t="e">
        <f>VLOOKUP($B874,[3]Taxonomy!$A:$K,5,)</f>
        <v>#N/A</v>
      </c>
      <c r="S874" t="e">
        <f>VLOOKUP($B874,[3]Taxonomy!$A:$K,6,)</f>
        <v>#N/A</v>
      </c>
      <c r="T874" t="e">
        <f>VLOOKUP($B874,[3]Taxonomy!$A:$K,7,)</f>
        <v>#N/A</v>
      </c>
      <c r="U874" t="e">
        <f>VLOOKUP($B874,[3]Taxonomy!$A:$K,8,)</f>
        <v>#N/A</v>
      </c>
      <c r="V874" t="e">
        <f>VLOOKUP($B874,[3]Taxonomy!$A:$K,9,)</f>
        <v>#N/A</v>
      </c>
      <c r="W874" t="e">
        <f>VLOOKUP($B874,[3]Taxonomy!$A:$K,10,)</f>
        <v>#N/A</v>
      </c>
      <c r="X874" t="e">
        <f>VLOOKUP($B874,[3]Taxonomy!$A:$K,11,)</f>
        <v>#N/A</v>
      </c>
      <c r="Y874" t="e">
        <f>VLOOKUP($B874,[3]Taxonomy!$A:$K,12,)</f>
        <v>#N/A</v>
      </c>
      <c r="Z874" t="e">
        <f>VLOOKUP($B874,[3]Taxonomy!$A:$K,13,)</f>
        <v>#N/A</v>
      </c>
    </row>
    <row r="875" spans="1:26" hidden="1" x14ac:dyDescent="0.25">
      <c r="A875" t="s">
        <v>1877</v>
      </c>
      <c r="B875" t="s">
        <v>1878</v>
      </c>
      <c r="C875" t="s">
        <v>1806</v>
      </c>
      <c r="D875" t="str">
        <f>VLOOKUP(B875,'[1]important one'!$A:$C,3,)</f>
        <v>MICR014</v>
      </c>
      <c r="E875">
        <f t="shared" si="5"/>
        <v>1</v>
      </c>
      <c r="O875" t="e">
        <f>VLOOKUP($B875,[3]Taxonomy!$A:$K,2,)</f>
        <v>#N/A</v>
      </c>
      <c r="P875" t="e">
        <f>VLOOKUP($B875,[3]Taxonomy!$A:$K,3,)</f>
        <v>#N/A</v>
      </c>
      <c r="Q875" t="e">
        <f>VLOOKUP($B875,[3]Taxonomy!$A:$K,4,)</f>
        <v>#N/A</v>
      </c>
      <c r="R875" t="e">
        <f>VLOOKUP($B875,[3]Taxonomy!$A:$K,5,)</f>
        <v>#N/A</v>
      </c>
      <c r="S875" t="e">
        <f>VLOOKUP($B875,[3]Taxonomy!$A:$K,6,)</f>
        <v>#N/A</v>
      </c>
      <c r="T875" t="e">
        <f>VLOOKUP($B875,[3]Taxonomy!$A:$K,7,)</f>
        <v>#N/A</v>
      </c>
      <c r="U875" t="e">
        <f>VLOOKUP($B875,[3]Taxonomy!$A:$K,8,)</f>
        <v>#N/A</v>
      </c>
      <c r="V875" t="e">
        <f>VLOOKUP($B875,[3]Taxonomy!$A:$K,9,)</f>
        <v>#N/A</v>
      </c>
      <c r="W875" t="e">
        <f>VLOOKUP($B875,[3]Taxonomy!$A:$K,10,)</f>
        <v>#N/A</v>
      </c>
      <c r="X875" t="e">
        <f>VLOOKUP($B875,[3]Taxonomy!$A:$K,11,)</f>
        <v>#N/A</v>
      </c>
      <c r="Y875" t="e">
        <f>VLOOKUP($B875,[3]Taxonomy!$A:$K,12,)</f>
        <v>#N/A</v>
      </c>
      <c r="Z875" t="e">
        <f>VLOOKUP($B875,[3]Taxonomy!$A:$K,13,)</f>
        <v>#N/A</v>
      </c>
    </row>
    <row r="876" spans="1:26" hidden="1" x14ac:dyDescent="0.25">
      <c r="A876" t="s">
        <v>1879</v>
      </c>
      <c r="B876" t="s">
        <v>1880</v>
      </c>
      <c r="C876" t="s">
        <v>1806</v>
      </c>
      <c r="D876" t="str">
        <f>VLOOKUP(B876,'[1]important one'!$A:$C,3,)</f>
        <v>MICR014</v>
      </c>
      <c r="E876">
        <f t="shared" si="5"/>
        <v>1</v>
      </c>
      <c r="O876" t="e">
        <f>VLOOKUP($B876,[3]Taxonomy!$A:$K,2,)</f>
        <v>#N/A</v>
      </c>
      <c r="P876" t="e">
        <f>VLOOKUP($B876,[3]Taxonomy!$A:$K,3,)</f>
        <v>#N/A</v>
      </c>
      <c r="Q876" t="e">
        <f>VLOOKUP($B876,[3]Taxonomy!$A:$K,4,)</f>
        <v>#N/A</v>
      </c>
      <c r="R876" t="e">
        <f>VLOOKUP($B876,[3]Taxonomy!$A:$K,5,)</f>
        <v>#N/A</v>
      </c>
      <c r="S876" t="e">
        <f>VLOOKUP($B876,[3]Taxonomy!$A:$K,6,)</f>
        <v>#N/A</v>
      </c>
      <c r="T876" t="e">
        <f>VLOOKUP($B876,[3]Taxonomy!$A:$K,7,)</f>
        <v>#N/A</v>
      </c>
      <c r="U876" t="e">
        <f>VLOOKUP($B876,[3]Taxonomy!$A:$K,8,)</f>
        <v>#N/A</v>
      </c>
      <c r="V876" t="e">
        <f>VLOOKUP($B876,[3]Taxonomy!$A:$K,9,)</f>
        <v>#N/A</v>
      </c>
      <c r="W876" t="e">
        <f>VLOOKUP($B876,[3]Taxonomy!$A:$K,10,)</f>
        <v>#N/A</v>
      </c>
      <c r="X876" t="e">
        <f>VLOOKUP($B876,[3]Taxonomy!$A:$K,11,)</f>
        <v>#N/A</v>
      </c>
      <c r="Y876" t="e">
        <f>VLOOKUP($B876,[3]Taxonomy!$A:$K,12,)</f>
        <v>#N/A</v>
      </c>
      <c r="Z876" t="e">
        <f>VLOOKUP($B876,[3]Taxonomy!$A:$K,13,)</f>
        <v>#N/A</v>
      </c>
    </row>
    <row r="877" spans="1:26" hidden="1" x14ac:dyDescent="0.25">
      <c r="A877" t="s">
        <v>1881</v>
      </c>
      <c r="B877" t="s">
        <v>1882</v>
      </c>
      <c r="C877" t="s">
        <v>1806</v>
      </c>
      <c r="D877" t="str">
        <f>VLOOKUP(B877,'[1]important one'!$A:$C,3,)</f>
        <v>MICR014</v>
      </c>
      <c r="E877">
        <f t="shared" si="5"/>
        <v>1</v>
      </c>
      <c r="O877" t="e">
        <f>VLOOKUP($B877,[3]Taxonomy!$A:$K,2,)</f>
        <v>#N/A</v>
      </c>
      <c r="P877" t="e">
        <f>VLOOKUP($B877,[3]Taxonomy!$A:$K,3,)</f>
        <v>#N/A</v>
      </c>
      <c r="Q877" t="e">
        <f>VLOOKUP($B877,[3]Taxonomy!$A:$K,4,)</f>
        <v>#N/A</v>
      </c>
      <c r="R877" t="e">
        <f>VLOOKUP($B877,[3]Taxonomy!$A:$K,5,)</f>
        <v>#N/A</v>
      </c>
      <c r="S877" t="e">
        <f>VLOOKUP($B877,[3]Taxonomy!$A:$K,6,)</f>
        <v>#N/A</v>
      </c>
      <c r="T877" t="e">
        <f>VLOOKUP($B877,[3]Taxonomy!$A:$K,7,)</f>
        <v>#N/A</v>
      </c>
      <c r="U877" t="e">
        <f>VLOOKUP($B877,[3]Taxonomy!$A:$K,8,)</f>
        <v>#N/A</v>
      </c>
      <c r="V877" t="e">
        <f>VLOOKUP($B877,[3]Taxonomy!$A:$K,9,)</f>
        <v>#N/A</v>
      </c>
      <c r="W877" t="e">
        <f>VLOOKUP($B877,[3]Taxonomy!$A:$K,10,)</f>
        <v>#N/A</v>
      </c>
      <c r="X877" t="e">
        <f>VLOOKUP($B877,[3]Taxonomy!$A:$K,11,)</f>
        <v>#N/A</v>
      </c>
      <c r="Y877" t="e">
        <f>VLOOKUP($B877,[3]Taxonomy!$A:$K,12,)</f>
        <v>#N/A</v>
      </c>
      <c r="Z877" t="e">
        <f>VLOOKUP($B877,[3]Taxonomy!$A:$K,13,)</f>
        <v>#N/A</v>
      </c>
    </row>
    <row r="878" spans="1:26" hidden="1" x14ac:dyDescent="0.25">
      <c r="A878" t="s">
        <v>1883</v>
      </c>
      <c r="B878" t="s">
        <v>1884</v>
      </c>
      <c r="C878" t="s">
        <v>1806</v>
      </c>
      <c r="D878" t="str">
        <f>VLOOKUP(B878,'[1]important one'!$A:$C,3,)</f>
        <v>MICR014</v>
      </c>
      <c r="E878">
        <f t="shared" si="5"/>
        <v>1</v>
      </c>
      <c r="O878" t="e">
        <f>VLOOKUP($B878,[3]Taxonomy!$A:$K,2,)</f>
        <v>#N/A</v>
      </c>
      <c r="P878" t="e">
        <f>VLOOKUP($B878,[3]Taxonomy!$A:$K,3,)</f>
        <v>#N/A</v>
      </c>
      <c r="Q878" t="e">
        <f>VLOOKUP($B878,[3]Taxonomy!$A:$K,4,)</f>
        <v>#N/A</v>
      </c>
      <c r="R878" t="e">
        <f>VLOOKUP($B878,[3]Taxonomy!$A:$K,5,)</f>
        <v>#N/A</v>
      </c>
      <c r="S878" t="e">
        <f>VLOOKUP($B878,[3]Taxonomy!$A:$K,6,)</f>
        <v>#N/A</v>
      </c>
      <c r="T878" t="e">
        <f>VLOOKUP($B878,[3]Taxonomy!$A:$K,7,)</f>
        <v>#N/A</v>
      </c>
      <c r="U878" t="e">
        <f>VLOOKUP($B878,[3]Taxonomy!$A:$K,8,)</f>
        <v>#N/A</v>
      </c>
      <c r="V878" t="e">
        <f>VLOOKUP($B878,[3]Taxonomy!$A:$K,9,)</f>
        <v>#N/A</v>
      </c>
      <c r="W878" t="e">
        <f>VLOOKUP($B878,[3]Taxonomy!$A:$K,10,)</f>
        <v>#N/A</v>
      </c>
      <c r="X878" t="e">
        <f>VLOOKUP($B878,[3]Taxonomy!$A:$K,11,)</f>
        <v>#N/A</v>
      </c>
      <c r="Y878" t="e">
        <f>VLOOKUP($B878,[3]Taxonomy!$A:$K,12,)</f>
        <v>#N/A</v>
      </c>
      <c r="Z878" t="e">
        <f>VLOOKUP($B878,[3]Taxonomy!$A:$K,13,)</f>
        <v>#N/A</v>
      </c>
    </row>
    <row r="879" spans="1:26" hidden="1" x14ac:dyDescent="0.25">
      <c r="A879" t="s">
        <v>1885</v>
      </c>
      <c r="B879" t="s">
        <v>1886</v>
      </c>
      <c r="C879" t="s">
        <v>1806</v>
      </c>
      <c r="D879" t="str">
        <f>VLOOKUP(B879,'[1]important one'!$A:$C,3,)</f>
        <v>MICR014</v>
      </c>
      <c r="E879">
        <f t="shared" si="5"/>
        <v>1</v>
      </c>
      <c r="O879" t="e">
        <f>VLOOKUP($B879,[3]Taxonomy!$A:$K,2,)</f>
        <v>#N/A</v>
      </c>
      <c r="P879" t="e">
        <f>VLOOKUP($B879,[3]Taxonomy!$A:$K,3,)</f>
        <v>#N/A</v>
      </c>
      <c r="Q879" t="e">
        <f>VLOOKUP($B879,[3]Taxonomy!$A:$K,4,)</f>
        <v>#N/A</v>
      </c>
      <c r="R879" t="e">
        <f>VLOOKUP($B879,[3]Taxonomy!$A:$K,5,)</f>
        <v>#N/A</v>
      </c>
      <c r="S879" t="e">
        <f>VLOOKUP($B879,[3]Taxonomy!$A:$K,6,)</f>
        <v>#N/A</v>
      </c>
      <c r="T879" t="e">
        <f>VLOOKUP($B879,[3]Taxonomy!$A:$K,7,)</f>
        <v>#N/A</v>
      </c>
      <c r="U879" t="e">
        <f>VLOOKUP($B879,[3]Taxonomy!$A:$K,8,)</f>
        <v>#N/A</v>
      </c>
      <c r="V879" t="e">
        <f>VLOOKUP($B879,[3]Taxonomy!$A:$K,9,)</f>
        <v>#N/A</v>
      </c>
      <c r="W879" t="e">
        <f>VLOOKUP($B879,[3]Taxonomy!$A:$K,10,)</f>
        <v>#N/A</v>
      </c>
      <c r="X879" t="e">
        <f>VLOOKUP($B879,[3]Taxonomy!$A:$K,11,)</f>
        <v>#N/A</v>
      </c>
      <c r="Y879" t="e">
        <f>VLOOKUP($B879,[3]Taxonomy!$A:$K,12,)</f>
        <v>#N/A</v>
      </c>
      <c r="Z879" t="e">
        <f>VLOOKUP($B879,[3]Taxonomy!$A:$K,13,)</f>
        <v>#N/A</v>
      </c>
    </row>
    <row r="880" spans="1:26" hidden="1" x14ac:dyDescent="0.25">
      <c r="A880" t="s">
        <v>1887</v>
      </c>
      <c r="B880" t="s">
        <v>1888</v>
      </c>
      <c r="C880" t="s">
        <v>1806</v>
      </c>
      <c r="D880" t="str">
        <f>VLOOKUP(B880,'[1]important one'!$A:$C,3,)</f>
        <v>MICR014</v>
      </c>
      <c r="E880">
        <f t="shared" si="5"/>
        <v>1</v>
      </c>
      <c r="O880" t="e">
        <f>VLOOKUP($B880,[3]Taxonomy!$A:$K,2,)</f>
        <v>#N/A</v>
      </c>
      <c r="P880" t="e">
        <f>VLOOKUP($B880,[3]Taxonomy!$A:$K,3,)</f>
        <v>#N/A</v>
      </c>
      <c r="Q880" t="e">
        <f>VLOOKUP($B880,[3]Taxonomy!$A:$K,4,)</f>
        <v>#N/A</v>
      </c>
      <c r="R880" t="e">
        <f>VLOOKUP($B880,[3]Taxonomy!$A:$K,5,)</f>
        <v>#N/A</v>
      </c>
      <c r="S880" t="e">
        <f>VLOOKUP($B880,[3]Taxonomy!$A:$K,6,)</f>
        <v>#N/A</v>
      </c>
      <c r="T880" t="e">
        <f>VLOOKUP($B880,[3]Taxonomy!$A:$K,7,)</f>
        <v>#N/A</v>
      </c>
      <c r="U880" t="e">
        <f>VLOOKUP($B880,[3]Taxonomy!$A:$K,8,)</f>
        <v>#N/A</v>
      </c>
      <c r="V880" t="e">
        <f>VLOOKUP($B880,[3]Taxonomy!$A:$K,9,)</f>
        <v>#N/A</v>
      </c>
      <c r="W880" t="e">
        <f>VLOOKUP($B880,[3]Taxonomy!$A:$K,10,)</f>
        <v>#N/A</v>
      </c>
      <c r="X880" t="e">
        <f>VLOOKUP($B880,[3]Taxonomy!$A:$K,11,)</f>
        <v>#N/A</v>
      </c>
      <c r="Y880" t="e">
        <f>VLOOKUP($B880,[3]Taxonomy!$A:$K,12,)</f>
        <v>#N/A</v>
      </c>
      <c r="Z880" t="e">
        <f>VLOOKUP($B880,[3]Taxonomy!$A:$K,13,)</f>
        <v>#N/A</v>
      </c>
    </row>
    <row r="881" spans="1:26" hidden="1" x14ac:dyDescent="0.25">
      <c r="A881" t="s">
        <v>1889</v>
      </c>
      <c r="B881" t="s">
        <v>1890</v>
      </c>
      <c r="C881" t="s">
        <v>1806</v>
      </c>
      <c r="D881" t="str">
        <f>VLOOKUP(B881,'[1]important one'!$A:$C,3,)</f>
        <v>MICR014</v>
      </c>
      <c r="E881">
        <f t="shared" si="5"/>
        <v>1</v>
      </c>
      <c r="O881" t="e">
        <f>VLOOKUP($B881,[3]Taxonomy!$A:$K,2,)</f>
        <v>#N/A</v>
      </c>
      <c r="P881" t="e">
        <f>VLOOKUP($B881,[3]Taxonomy!$A:$K,3,)</f>
        <v>#N/A</v>
      </c>
      <c r="Q881" t="e">
        <f>VLOOKUP($B881,[3]Taxonomy!$A:$K,4,)</f>
        <v>#N/A</v>
      </c>
      <c r="R881" t="e">
        <f>VLOOKUP($B881,[3]Taxonomy!$A:$K,5,)</f>
        <v>#N/A</v>
      </c>
      <c r="S881" t="e">
        <f>VLOOKUP($B881,[3]Taxonomy!$A:$K,6,)</f>
        <v>#N/A</v>
      </c>
      <c r="T881" t="e">
        <f>VLOOKUP($B881,[3]Taxonomy!$A:$K,7,)</f>
        <v>#N/A</v>
      </c>
      <c r="U881" t="e">
        <f>VLOOKUP($B881,[3]Taxonomy!$A:$K,8,)</f>
        <v>#N/A</v>
      </c>
      <c r="V881" t="e">
        <f>VLOOKUP($B881,[3]Taxonomy!$A:$K,9,)</f>
        <v>#N/A</v>
      </c>
      <c r="W881" t="e">
        <f>VLOOKUP($B881,[3]Taxonomy!$A:$K,10,)</f>
        <v>#N/A</v>
      </c>
      <c r="X881" t="e">
        <f>VLOOKUP($B881,[3]Taxonomy!$A:$K,11,)</f>
        <v>#N/A</v>
      </c>
      <c r="Y881" t="e">
        <f>VLOOKUP($B881,[3]Taxonomy!$A:$K,12,)</f>
        <v>#N/A</v>
      </c>
      <c r="Z881" t="e">
        <f>VLOOKUP($B881,[3]Taxonomy!$A:$K,13,)</f>
        <v>#N/A</v>
      </c>
    </row>
    <row r="882" spans="1:26" hidden="1" x14ac:dyDescent="0.25">
      <c r="A882" t="s">
        <v>1891</v>
      </c>
      <c r="B882" t="s">
        <v>1892</v>
      </c>
      <c r="C882" t="s">
        <v>1806</v>
      </c>
      <c r="D882" t="str">
        <f>VLOOKUP(B882,'[1]important one'!$A:$C,3,)</f>
        <v>MICR014</v>
      </c>
      <c r="E882">
        <f t="shared" si="5"/>
        <v>1</v>
      </c>
      <c r="O882" t="e">
        <f>VLOOKUP($B882,[3]Taxonomy!$A:$K,2,)</f>
        <v>#N/A</v>
      </c>
      <c r="P882" t="e">
        <f>VLOOKUP($B882,[3]Taxonomy!$A:$K,3,)</f>
        <v>#N/A</v>
      </c>
      <c r="Q882" t="e">
        <f>VLOOKUP($B882,[3]Taxonomy!$A:$K,4,)</f>
        <v>#N/A</v>
      </c>
      <c r="R882" t="e">
        <f>VLOOKUP($B882,[3]Taxonomy!$A:$K,5,)</f>
        <v>#N/A</v>
      </c>
      <c r="S882" t="e">
        <f>VLOOKUP($B882,[3]Taxonomy!$A:$K,6,)</f>
        <v>#N/A</v>
      </c>
      <c r="T882" t="e">
        <f>VLOOKUP($B882,[3]Taxonomy!$A:$K,7,)</f>
        <v>#N/A</v>
      </c>
      <c r="U882" t="e">
        <f>VLOOKUP($B882,[3]Taxonomy!$A:$K,8,)</f>
        <v>#N/A</v>
      </c>
      <c r="V882" t="e">
        <f>VLOOKUP($B882,[3]Taxonomy!$A:$K,9,)</f>
        <v>#N/A</v>
      </c>
      <c r="W882" t="e">
        <f>VLOOKUP($B882,[3]Taxonomy!$A:$K,10,)</f>
        <v>#N/A</v>
      </c>
      <c r="X882" t="e">
        <f>VLOOKUP($B882,[3]Taxonomy!$A:$K,11,)</f>
        <v>#N/A</v>
      </c>
      <c r="Y882" t="e">
        <f>VLOOKUP($B882,[3]Taxonomy!$A:$K,12,)</f>
        <v>#N/A</v>
      </c>
      <c r="Z882" t="e">
        <f>VLOOKUP($B882,[3]Taxonomy!$A:$K,13,)</f>
        <v>#N/A</v>
      </c>
    </row>
    <row r="883" spans="1:26" hidden="1" x14ac:dyDescent="0.25">
      <c r="A883" t="s">
        <v>1893</v>
      </c>
      <c r="B883" t="s">
        <v>1894</v>
      </c>
      <c r="C883" t="s">
        <v>1806</v>
      </c>
      <c r="D883" t="str">
        <f>VLOOKUP(B883,'[1]important one'!$A:$C,3,)</f>
        <v>MICR014</v>
      </c>
      <c r="E883">
        <f t="shared" si="5"/>
        <v>1</v>
      </c>
      <c r="O883" t="e">
        <f>VLOOKUP($B883,[3]Taxonomy!$A:$K,2,)</f>
        <v>#N/A</v>
      </c>
      <c r="P883" t="e">
        <f>VLOOKUP($B883,[3]Taxonomy!$A:$K,3,)</f>
        <v>#N/A</v>
      </c>
      <c r="Q883" t="e">
        <f>VLOOKUP($B883,[3]Taxonomy!$A:$K,4,)</f>
        <v>#N/A</v>
      </c>
      <c r="R883" t="e">
        <f>VLOOKUP($B883,[3]Taxonomy!$A:$K,5,)</f>
        <v>#N/A</v>
      </c>
      <c r="S883" t="e">
        <f>VLOOKUP($B883,[3]Taxonomy!$A:$K,6,)</f>
        <v>#N/A</v>
      </c>
      <c r="T883" t="e">
        <f>VLOOKUP($B883,[3]Taxonomy!$A:$K,7,)</f>
        <v>#N/A</v>
      </c>
      <c r="U883" t="e">
        <f>VLOOKUP($B883,[3]Taxonomy!$A:$K,8,)</f>
        <v>#N/A</v>
      </c>
      <c r="V883" t="e">
        <f>VLOOKUP($B883,[3]Taxonomy!$A:$K,9,)</f>
        <v>#N/A</v>
      </c>
      <c r="W883" t="e">
        <f>VLOOKUP($B883,[3]Taxonomy!$A:$K,10,)</f>
        <v>#N/A</v>
      </c>
      <c r="X883" t="e">
        <f>VLOOKUP($B883,[3]Taxonomy!$A:$K,11,)</f>
        <v>#N/A</v>
      </c>
      <c r="Y883" t="e">
        <f>VLOOKUP($B883,[3]Taxonomy!$A:$K,12,)</f>
        <v>#N/A</v>
      </c>
      <c r="Z883" t="e">
        <f>VLOOKUP($B883,[3]Taxonomy!$A:$K,13,)</f>
        <v>#N/A</v>
      </c>
    </row>
    <row r="884" spans="1:26" hidden="1" x14ac:dyDescent="0.25">
      <c r="A884" t="s">
        <v>1895</v>
      </c>
      <c r="B884" t="s">
        <v>1896</v>
      </c>
      <c r="C884" t="s">
        <v>1806</v>
      </c>
      <c r="D884" t="str">
        <f>VLOOKUP(B884,'[1]important one'!$A:$C,3,)</f>
        <v>MICR014</v>
      </c>
      <c r="E884">
        <f t="shared" si="5"/>
        <v>1</v>
      </c>
      <c r="O884" t="e">
        <f>VLOOKUP($B884,[3]Taxonomy!$A:$K,2,)</f>
        <v>#N/A</v>
      </c>
      <c r="P884" t="e">
        <f>VLOOKUP($B884,[3]Taxonomy!$A:$K,3,)</f>
        <v>#N/A</v>
      </c>
      <c r="Q884" t="e">
        <f>VLOOKUP($B884,[3]Taxonomy!$A:$K,4,)</f>
        <v>#N/A</v>
      </c>
      <c r="R884" t="e">
        <f>VLOOKUP($B884,[3]Taxonomy!$A:$K,5,)</f>
        <v>#N/A</v>
      </c>
      <c r="S884" t="e">
        <f>VLOOKUP($B884,[3]Taxonomy!$A:$K,6,)</f>
        <v>#N/A</v>
      </c>
      <c r="T884" t="e">
        <f>VLOOKUP($B884,[3]Taxonomy!$A:$K,7,)</f>
        <v>#N/A</v>
      </c>
      <c r="U884" t="e">
        <f>VLOOKUP($B884,[3]Taxonomy!$A:$K,8,)</f>
        <v>#N/A</v>
      </c>
      <c r="V884" t="e">
        <f>VLOOKUP($B884,[3]Taxonomy!$A:$K,9,)</f>
        <v>#N/A</v>
      </c>
      <c r="W884" t="e">
        <f>VLOOKUP($B884,[3]Taxonomy!$A:$K,10,)</f>
        <v>#N/A</v>
      </c>
      <c r="X884" t="e">
        <f>VLOOKUP($B884,[3]Taxonomy!$A:$K,11,)</f>
        <v>#N/A</v>
      </c>
      <c r="Y884" t="e">
        <f>VLOOKUP($B884,[3]Taxonomy!$A:$K,12,)</f>
        <v>#N/A</v>
      </c>
      <c r="Z884" t="e">
        <f>VLOOKUP($B884,[3]Taxonomy!$A:$K,13,)</f>
        <v>#N/A</v>
      </c>
    </row>
    <row r="885" spans="1:26" hidden="1" x14ac:dyDescent="0.25">
      <c r="A885" t="s">
        <v>1897</v>
      </c>
      <c r="B885" t="s">
        <v>1898</v>
      </c>
      <c r="C885" t="s">
        <v>1806</v>
      </c>
      <c r="D885" t="str">
        <f>VLOOKUP(B885,'[1]important one'!$A:$C,3,)</f>
        <v>MICR014</v>
      </c>
      <c r="E885">
        <f t="shared" si="5"/>
        <v>1</v>
      </c>
      <c r="O885" t="e">
        <f>VLOOKUP($B885,[3]Taxonomy!$A:$K,2,)</f>
        <v>#N/A</v>
      </c>
      <c r="P885" t="e">
        <f>VLOOKUP($B885,[3]Taxonomy!$A:$K,3,)</f>
        <v>#N/A</v>
      </c>
      <c r="Q885" t="e">
        <f>VLOOKUP($B885,[3]Taxonomy!$A:$K,4,)</f>
        <v>#N/A</v>
      </c>
      <c r="R885" t="e">
        <f>VLOOKUP($B885,[3]Taxonomy!$A:$K,5,)</f>
        <v>#N/A</v>
      </c>
      <c r="S885" t="e">
        <f>VLOOKUP($B885,[3]Taxonomy!$A:$K,6,)</f>
        <v>#N/A</v>
      </c>
      <c r="T885" t="e">
        <f>VLOOKUP($B885,[3]Taxonomy!$A:$K,7,)</f>
        <v>#N/A</v>
      </c>
      <c r="U885" t="e">
        <f>VLOOKUP($B885,[3]Taxonomy!$A:$K,8,)</f>
        <v>#N/A</v>
      </c>
      <c r="V885" t="e">
        <f>VLOOKUP($B885,[3]Taxonomy!$A:$K,9,)</f>
        <v>#N/A</v>
      </c>
      <c r="W885" t="e">
        <f>VLOOKUP($B885,[3]Taxonomy!$A:$K,10,)</f>
        <v>#N/A</v>
      </c>
      <c r="X885" t="e">
        <f>VLOOKUP($B885,[3]Taxonomy!$A:$K,11,)</f>
        <v>#N/A</v>
      </c>
      <c r="Y885" t="e">
        <f>VLOOKUP($B885,[3]Taxonomy!$A:$K,12,)</f>
        <v>#N/A</v>
      </c>
      <c r="Z885" t="e">
        <f>VLOOKUP($B885,[3]Taxonomy!$A:$K,13,)</f>
        <v>#N/A</v>
      </c>
    </row>
    <row r="886" spans="1:26" hidden="1" x14ac:dyDescent="0.25">
      <c r="A886" t="s">
        <v>1899</v>
      </c>
      <c r="B886" t="s">
        <v>1900</v>
      </c>
      <c r="C886" t="s">
        <v>1806</v>
      </c>
      <c r="D886" t="str">
        <f>VLOOKUP(B886,'[1]important one'!$A:$C,3,)</f>
        <v>MICR014</v>
      </c>
      <c r="E886">
        <f t="shared" si="5"/>
        <v>1</v>
      </c>
      <c r="O886" t="e">
        <f>VLOOKUP($B886,[3]Taxonomy!$A:$K,2,)</f>
        <v>#N/A</v>
      </c>
      <c r="P886" t="e">
        <f>VLOOKUP($B886,[3]Taxonomy!$A:$K,3,)</f>
        <v>#N/A</v>
      </c>
      <c r="Q886" t="e">
        <f>VLOOKUP($B886,[3]Taxonomy!$A:$K,4,)</f>
        <v>#N/A</v>
      </c>
      <c r="R886" t="e">
        <f>VLOOKUP($B886,[3]Taxonomy!$A:$K,5,)</f>
        <v>#N/A</v>
      </c>
      <c r="S886" t="e">
        <f>VLOOKUP($B886,[3]Taxonomy!$A:$K,6,)</f>
        <v>#N/A</v>
      </c>
      <c r="T886" t="e">
        <f>VLOOKUP($B886,[3]Taxonomy!$A:$K,7,)</f>
        <v>#N/A</v>
      </c>
      <c r="U886" t="e">
        <f>VLOOKUP($B886,[3]Taxonomy!$A:$K,8,)</f>
        <v>#N/A</v>
      </c>
      <c r="V886" t="e">
        <f>VLOOKUP($B886,[3]Taxonomy!$A:$K,9,)</f>
        <v>#N/A</v>
      </c>
      <c r="W886" t="e">
        <f>VLOOKUP($B886,[3]Taxonomy!$A:$K,10,)</f>
        <v>#N/A</v>
      </c>
      <c r="X886" t="e">
        <f>VLOOKUP($B886,[3]Taxonomy!$A:$K,11,)</f>
        <v>#N/A</v>
      </c>
      <c r="Y886" t="e">
        <f>VLOOKUP($B886,[3]Taxonomy!$A:$K,12,)</f>
        <v>#N/A</v>
      </c>
      <c r="Z886" t="e">
        <f>VLOOKUP($B886,[3]Taxonomy!$A:$K,13,)</f>
        <v>#N/A</v>
      </c>
    </row>
    <row r="887" spans="1:26" hidden="1" x14ac:dyDescent="0.25">
      <c r="A887" t="s">
        <v>1901</v>
      </c>
      <c r="B887" t="s">
        <v>1902</v>
      </c>
      <c r="C887" t="s">
        <v>1806</v>
      </c>
      <c r="D887" t="str">
        <f>VLOOKUP(B887,'[1]important one'!$A:$C,3,)</f>
        <v>MICR014</v>
      </c>
      <c r="E887">
        <f t="shared" si="5"/>
        <v>1</v>
      </c>
      <c r="O887" t="e">
        <f>VLOOKUP($B887,[3]Taxonomy!$A:$K,2,)</f>
        <v>#N/A</v>
      </c>
      <c r="P887" t="e">
        <f>VLOOKUP($B887,[3]Taxonomy!$A:$K,3,)</f>
        <v>#N/A</v>
      </c>
      <c r="Q887" t="e">
        <f>VLOOKUP($B887,[3]Taxonomy!$A:$K,4,)</f>
        <v>#N/A</v>
      </c>
      <c r="R887" t="e">
        <f>VLOOKUP($B887,[3]Taxonomy!$A:$K,5,)</f>
        <v>#N/A</v>
      </c>
      <c r="S887" t="e">
        <f>VLOOKUP($B887,[3]Taxonomy!$A:$K,6,)</f>
        <v>#N/A</v>
      </c>
      <c r="T887" t="e">
        <f>VLOOKUP($B887,[3]Taxonomy!$A:$K,7,)</f>
        <v>#N/A</v>
      </c>
      <c r="U887" t="e">
        <f>VLOOKUP($B887,[3]Taxonomy!$A:$K,8,)</f>
        <v>#N/A</v>
      </c>
      <c r="V887" t="e">
        <f>VLOOKUP($B887,[3]Taxonomy!$A:$K,9,)</f>
        <v>#N/A</v>
      </c>
      <c r="W887" t="e">
        <f>VLOOKUP($B887,[3]Taxonomy!$A:$K,10,)</f>
        <v>#N/A</v>
      </c>
      <c r="X887" t="e">
        <f>VLOOKUP($B887,[3]Taxonomy!$A:$K,11,)</f>
        <v>#N/A</v>
      </c>
      <c r="Y887" t="e">
        <f>VLOOKUP($B887,[3]Taxonomy!$A:$K,12,)</f>
        <v>#N/A</v>
      </c>
      <c r="Z887" t="e">
        <f>VLOOKUP($B887,[3]Taxonomy!$A:$K,13,)</f>
        <v>#N/A</v>
      </c>
    </row>
    <row r="888" spans="1:26" hidden="1" x14ac:dyDescent="0.25">
      <c r="A888" t="s">
        <v>1903</v>
      </c>
      <c r="B888" t="s">
        <v>1904</v>
      </c>
      <c r="C888" t="s">
        <v>1806</v>
      </c>
      <c r="D888" t="str">
        <f>VLOOKUP(B888,'[1]important one'!$A:$C,3,)</f>
        <v>MICR014</v>
      </c>
      <c r="E888">
        <f t="shared" si="5"/>
        <v>1</v>
      </c>
      <c r="O888" t="e">
        <f>VLOOKUP($B888,[3]Taxonomy!$A:$K,2,)</f>
        <v>#N/A</v>
      </c>
      <c r="P888" t="e">
        <f>VLOOKUP($B888,[3]Taxonomy!$A:$K,3,)</f>
        <v>#N/A</v>
      </c>
      <c r="Q888" t="e">
        <f>VLOOKUP($B888,[3]Taxonomy!$A:$K,4,)</f>
        <v>#N/A</v>
      </c>
      <c r="R888" t="e">
        <f>VLOOKUP($B888,[3]Taxonomy!$A:$K,5,)</f>
        <v>#N/A</v>
      </c>
      <c r="S888" t="e">
        <f>VLOOKUP($B888,[3]Taxonomy!$A:$K,6,)</f>
        <v>#N/A</v>
      </c>
      <c r="T888" t="e">
        <f>VLOOKUP($B888,[3]Taxonomy!$A:$K,7,)</f>
        <v>#N/A</v>
      </c>
      <c r="U888" t="e">
        <f>VLOOKUP($B888,[3]Taxonomy!$A:$K,8,)</f>
        <v>#N/A</v>
      </c>
      <c r="V888" t="e">
        <f>VLOOKUP($B888,[3]Taxonomy!$A:$K,9,)</f>
        <v>#N/A</v>
      </c>
      <c r="W888" t="e">
        <f>VLOOKUP($B888,[3]Taxonomy!$A:$K,10,)</f>
        <v>#N/A</v>
      </c>
      <c r="X888" t="e">
        <f>VLOOKUP($B888,[3]Taxonomy!$A:$K,11,)</f>
        <v>#N/A</v>
      </c>
      <c r="Y888" t="e">
        <f>VLOOKUP($B888,[3]Taxonomy!$A:$K,12,)</f>
        <v>#N/A</v>
      </c>
      <c r="Z888" t="e">
        <f>VLOOKUP($B888,[3]Taxonomy!$A:$K,13,)</f>
        <v>#N/A</v>
      </c>
    </row>
    <row r="889" spans="1:26" hidden="1" x14ac:dyDescent="0.25">
      <c r="A889" t="s">
        <v>1905</v>
      </c>
      <c r="B889" t="s">
        <v>1906</v>
      </c>
      <c r="C889" t="s">
        <v>1806</v>
      </c>
      <c r="D889" t="str">
        <f>VLOOKUP(B889,'[1]important one'!$A:$C,3,)</f>
        <v>MICR014</v>
      </c>
      <c r="E889">
        <f t="shared" ref="E889:E952" si="6">IF(C889=D889,1,0)</f>
        <v>1</v>
      </c>
      <c r="O889" t="e">
        <f>VLOOKUP($B889,[3]Taxonomy!$A:$K,2,)</f>
        <v>#N/A</v>
      </c>
      <c r="P889" t="e">
        <f>VLOOKUP($B889,[3]Taxonomy!$A:$K,3,)</f>
        <v>#N/A</v>
      </c>
      <c r="Q889" t="e">
        <f>VLOOKUP($B889,[3]Taxonomy!$A:$K,4,)</f>
        <v>#N/A</v>
      </c>
      <c r="R889" t="e">
        <f>VLOOKUP($B889,[3]Taxonomy!$A:$K,5,)</f>
        <v>#N/A</v>
      </c>
      <c r="S889" t="e">
        <f>VLOOKUP($B889,[3]Taxonomy!$A:$K,6,)</f>
        <v>#N/A</v>
      </c>
      <c r="T889" t="e">
        <f>VLOOKUP($B889,[3]Taxonomy!$A:$K,7,)</f>
        <v>#N/A</v>
      </c>
      <c r="U889" t="e">
        <f>VLOOKUP($B889,[3]Taxonomy!$A:$K,8,)</f>
        <v>#N/A</v>
      </c>
      <c r="V889" t="e">
        <f>VLOOKUP($B889,[3]Taxonomy!$A:$K,9,)</f>
        <v>#N/A</v>
      </c>
      <c r="W889" t="e">
        <f>VLOOKUP($B889,[3]Taxonomy!$A:$K,10,)</f>
        <v>#N/A</v>
      </c>
      <c r="X889" t="e">
        <f>VLOOKUP($B889,[3]Taxonomy!$A:$K,11,)</f>
        <v>#N/A</v>
      </c>
      <c r="Y889" t="e">
        <f>VLOOKUP($B889,[3]Taxonomy!$A:$K,12,)</f>
        <v>#N/A</v>
      </c>
      <c r="Z889" t="e">
        <f>VLOOKUP($B889,[3]Taxonomy!$A:$K,13,)</f>
        <v>#N/A</v>
      </c>
    </row>
    <row r="890" spans="1:26" hidden="1" x14ac:dyDescent="0.25">
      <c r="A890" t="s">
        <v>1907</v>
      </c>
      <c r="B890" t="s">
        <v>1908</v>
      </c>
      <c r="C890" t="s">
        <v>1806</v>
      </c>
      <c r="D890" t="str">
        <f>VLOOKUP(B890,'[1]important one'!$A:$C,3,)</f>
        <v>MICR014</v>
      </c>
      <c r="E890">
        <f t="shared" si="6"/>
        <v>1</v>
      </c>
      <c r="O890" t="e">
        <f>VLOOKUP($B890,[3]Taxonomy!$A:$K,2,)</f>
        <v>#N/A</v>
      </c>
      <c r="P890" t="e">
        <f>VLOOKUP($B890,[3]Taxonomy!$A:$K,3,)</f>
        <v>#N/A</v>
      </c>
      <c r="Q890" t="e">
        <f>VLOOKUP($B890,[3]Taxonomy!$A:$K,4,)</f>
        <v>#N/A</v>
      </c>
      <c r="R890" t="e">
        <f>VLOOKUP($B890,[3]Taxonomy!$A:$K,5,)</f>
        <v>#N/A</v>
      </c>
      <c r="S890" t="e">
        <f>VLOOKUP($B890,[3]Taxonomy!$A:$K,6,)</f>
        <v>#N/A</v>
      </c>
      <c r="T890" t="e">
        <f>VLOOKUP($B890,[3]Taxonomy!$A:$K,7,)</f>
        <v>#N/A</v>
      </c>
      <c r="U890" t="e">
        <f>VLOOKUP($B890,[3]Taxonomy!$A:$K,8,)</f>
        <v>#N/A</v>
      </c>
      <c r="V890" t="e">
        <f>VLOOKUP($B890,[3]Taxonomy!$A:$K,9,)</f>
        <v>#N/A</v>
      </c>
      <c r="W890" t="e">
        <f>VLOOKUP($B890,[3]Taxonomy!$A:$K,10,)</f>
        <v>#N/A</v>
      </c>
      <c r="X890" t="e">
        <f>VLOOKUP($B890,[3]Taxonomy!$A:$K,11,)</f>
        <v>#N/A</v>
      </c>
      <c r="Y890" t="e">
        <f>VLOOKUP($B890,[3]Taxonomy!$A:$K,12,)</f>
        <v>#N/A</v>
      </c>
      <c r="Z890" t="e">
        <f>VLOOKUP($B890,[3]Taxonomy!$A:$K,13,)</f>
        <v>#N/A</v>
      </c>
    </row>
    <row r="891" spans="1:26" hidden="1" x14ac:dyDescent="0.25">
      <c r="A891" t="s">
        <v>1909</v>
      </c>
      <c r="B891" t="s">
        <v>1910</v>
      </c>
      <c r="C891" t="s">
        <v>1806</v>
      </c>
      <c r="D891" t="str">
        <f>VLOOKUP(B891,'[1]important one'!$A:$C,3,)</f>
        <v>MICR014</v>
      </c>
      <c r="E891">
        <f t="shared" si="6"/>
        <v>1</v>
      </c>
      <c r="O891" t="e">
        <f>VLOOKUP($B891,[3]Taxonomy!$A:$K,2,)</f>
        <v>#N/A</v>
      </c>
      <c r="P891" t="e">
        <f>VLOOKUP($B891,[3]Taxonomy!$A:$K,3,)</f>
        <v>#N/A</v>
      </c>
      <c r="Q891" t="e">
        <f>VLOOKUP($B891,[3]Taxonomy!$A:$K,4,)</f>
        <v>#N/A</v>
      </c>
      <c r="R891" t="e">
        <f>VLOOKUP($B891,[3]Taxonomy!$A:$K,5,)</f>
        <v>#N/A</v>
      </c>
      <c r="S891" t="e">
        <f>VLOOKUP($B891,[3]Taxonomy!$A:$K,6,)</f>
        <v>#N/A</v>
      </c>
      <c r="T891" t="e">
        <f>VLOOKUP($B891,[3]Taxonomy!$A:$K,7,)</f>
        <v>#N/A</v>
      </c>
      <c r="U891" t="e">
        <f>VLOOKUP($B891,[3]Taxonomy!$A:$K,8,)</f>
        <v>#N/A</v>
      </c>
      <c r="V891" t="e">
        <f>VLOOKUP($B891,[3]Taxonomy!$A:$K,9,)</f>
        <v>#N/A</v>
      </c>
      <c r="W891" t="e">
        <f>VLOOKUP($B891,[3]Taxonomy!$A:$K,10,)</f>
        <v>#N/A</v>
      </c>
      <c r="X891" t="e">
        <f>VLOOKUP($B891,[3]Taxonomy!$A:$K,11,)</f>
        <v>#N/A</v>
      </c>
      <c r="Y891" t="e">
        <f>VLOOKUP($B891,[3]Taxonomy!$A:$K,12,)</f>
        <v>#N/A</v>
      </c>
      <c r="Z891" t="e">
        <f>VLOOKUP($B891,[3]Taxonomy!$A:$K,13,)</f>
        <v>#N/A</v>
      </c>
    </row>
    <row r="892" spans="1:26" hidden="1" x14ac:dyDescent="0.25">
      <c r="A892" t="s">
        <v>1911</v>
      </c>
      <c r="B892" t="s">
        <v>1912</v>
      </c>
      <c r="C892" t="s">
        <v>1806</v>
      </c>
      <c r="D892" t="str">
        <f>VLOOKUP(B892,'[1]important one'!$A:$C,3,)</f>
        <v>MICR014</v>
      </c>
      <c r="E892">
        <f t="shared" si="6"/>
        <v>1</v>
      </c>
      <c r="O892" t="e">
        <f>VLOOKUP($B892,[3]Taxonomy!$A:$K,2,)</f>
        <v>#N/A</v>
      </c>
      <c r="P892" t="e">
        <f>VLOOKUP($B892,[3]Taxonomy!$A:$K,3,)</f>
        <v>#N/A</v>
      </c>
      <c r="Q892" t="e">
        <f>VLOOKUP($B892,[3]Taxonomy!$A:$K,4,)</f>
        <v>#N/A</v>
      </c>
      <c r="R892" t="e">
        <f>VLOOKUP($B892,[3]Taxonomy!$A:$K,5,)</f>
        <v>#N/A</v>
      </c>
      <c r="S892" t="e">
        <f>VLOOKUP($B892,[3]Taxonomy!$A:$K,6,)</f>
        <v>#N/A</v>
      </c>
      <c r="T892" t="e">
        <f>VLOOKUP($B892,[3]Taxonomy!$A:$K,7,)</f>
        <v>#N/A</v>
      </c>
      <c r="U892" t="e">
        <f>VLOOKUP($B892,[3]Taxonomy!$A:$K,8,)</f>
        <v>#N/A</v>
      </c>
      <c r="V892" t="e">
        <f>VLOOKUP($B892,[3]Taxonomy!$A:$K,9,)</f>
        <v>#N/A</v>
      </c>
      <c r="W892" t="e">
        <f>VLOOKUP($B892,[3]Taxonomy!$A:$K,10,)</f>
        <v>#N/A</v>
      </c>
      <c r="X892" t="e">
        <f>VLOOKUP($B892,[3]Taxonomy!$A:$K,11,)</f>
        <v>#N/A</v>
      </c>
      <c r="Y892" t="e">
        <f>VLOOKUP($B892,[3]Taxonomy!$A:$K,12,)</f>
        <v>#N/A</v>
      </c>
      <c r="Z892" t="e">
        <f>VLOOKUP($B892,[3]Taxonomy!$A:$K,13,)</f>
        <v>#N/A</v>
      </c>
    </row>
    <row r="893" spans="1:26" hidden="1" x14ac:dyDescent="0.25">
      <c r="A893" t="s">
        <v>1913</v>
      </c>
      <c r="B893" t="s">
        <v>1914</v>
      </c>
      <c r="C893" t="s">
        <v>1806</v>
      </c>
      <c r="D893" t="str">
        <f>VLOOKUP(B893,'[1]important one'!$A:$C,3,)</f>
        <v>MICR014</v>
      </c>
      <c r="E893">
        <f t="shared" si="6"/>
        <v>1</v>
      </c>
      <c r="O893" t="e">
        <f>VLOOKUP($B893,[3]Taxonomy!$A:$K,2,)</f>
        <v>#N/A</v>
      </c>
      <c r="P893" t="e">
        <f>VLOOKUP($B893,[3]Taxonomy!$A:$K,3,)</f>
        <v>#N/A</v>
      </c>
      <c r="Q893" t="e">
        <f>VLOOKUP($B893,[3]Taxonomy!$A:$K,4,)</f>
        <v>#N/A</v>
      </c>
      <c r="R893" t="e">
        <f>VLOOKUP($B893,[3]Taxonomy!$A:$K,5,)</f>
        <v>#N/A</v>
      </c>
      <c r="S893" t="e">
        <f>VLOOKUP($B893,[3]Taxonomy!$A:$K,6,)</f>
        <v>#N/A</v>
      </c>
      <c r="T893" t="e">
        <f>VLOOKUP($B893,[3]Taxonomy!$A:$K,7,)</f>
        <v>#N/A</v>
      </c>
      <c r="U893" t="e">
        <f>VLOOKUP($B893,[3]Taxonomy!$A:$K,8,)</f>
        <v>#N/A</v>
      </c>
      <c r="V893" t="e">
        <f>VLOOKUP($B893,[3]Taxonomy!$A:$K,9,)</f>
        <v>#N/A</v>
      </c>
      <c r="W893" t="e">
        <f>VLOOKUP($B893,[3]Taxonomy!$A:$K,10,)</f>
        <v>#N/A</v>
      </c>
      <c r="X893" t="e">
        <f>VLOOKUP($B893,[3]Taxonomy!$A:$K,11,)</f>
        <v>#N/A</v>
      </c>
      <c r="Y893" t="e">
        <f>VLOOKUP($B893,[3]Taxonomy!$A:$K,12,)</f>
        <v>#N/A</v>
      </c>
      <c r="Z893" t="e">
        <f>VLOOKUP($B893,[3]Taxonomy!$A:$K,13,)</f>
        <v>#N/A</v>
      </c>
    </row>
    <row r="894" spans="1:26" hidden="1" x14ac:dyDescent="0.25">
      <c r="A894" t="s">
        <v>1915</v>
      </c>
      <c r="B894" t="s">
        <v>1916</v>
      </c>
      <c r="C894" t="s">
        <v>1806</v>
      </c>
      <c r="D894" t="str">
        <f>VLOOKUP(B894,'[1]important one'!$A:$C,3,)</f>
        <v>MICR014</v>
      </c>
      <c r="E894">
        <f t="shared" si="6"/>
        <v>1</v>
      </c>
      <c r="O894" t="e">
        <f>VLOOKUP($B894,[3]Taxonomy!$A:$K,2,)</f>
        <v>#N/A</v>
      </c>
      <c r="P894" t="e">
        <f>VLOOKUP($B894,[3]Taxonomy!$A:$K,3,)</f>
        <v>#N/A</v>
      </c>
      <c r="Q894" t="e">
        <f>VLOOKUP($B894,[3]Taxonomy!$A:$K,4,)</f>
        <v>#N/A</v>
      </c>
      <c r="R894" t="e">
        <f>VLOOKUP($B894,[3]Taxonomy!$A:$K,5,)</f>
        <v>#N/A</v>
      </c>
      <c r="S894" t="e">
        <f>VLOOKUP($B894,[3]Taxonomy!$A:$K,6,)</f>
        <v>#N/A</v>
      </c>
      <c r="T894" t="e">
        <f>VLOOKUP($B894,[3]Taxonomy!$A:$K,7,)</f>
        <v>#N/A</v>
      </c>
      <c r="U894" t="e">
        <f>VLOOKUP($B894,[3]Taxonomy!$A:$K,8,)</f>
        <v>#N/A</v>
      </c>
      <c r="V894" t="e">
        <f>VLOOKUP($B894,[3]Taxonomy!$A:$K,9,)</f>
        <v>#N/A</v>
      </c>
      <c r="W894" t="e">
        <f>VLOOKUP($B894,[3]Taxonomy!$A:$K,10,)</f>
        <v>#N/A</v>
      </c>
      <c r="X894" t="e">
        <f>VLOOKUP($B894,[3]Taxonomy!$A:$K,11,)</f>
        <v>#N/A</v>
      </c>
      <c r="Y894" t="e">
        <f>VLOOKUP($B894,[3]Taxonomy!$A:$K,12,)</f>
        <v>#N/A</v>
      </c>
      <c r="Z894" t="e">
        <f>VLOOKUP($B894,[3]Taxonomy!$A:$K,13,)</f>
        <v>#N/A</v>
      </c>
    </row>
    <row r="895" spans="1:26" hidden="1" x14ac:dyDescent="0.25">
      <c r="A895" t="s">
        <v>1917</v>
      </c>
      <c r="B895" t="s">
        <v>1918</v>
      </c>
      <c r="C895" t="s">
        <v>1806</v>
      </c>
      <c r="D895" t="str">
        <f>VLOOKUP(B895,'[1]important one'!$A:$C,3,)</f>
        <v>MICR014</v>
      </c>
      <c r="E895">
        <f t="shared" si="6"/>
        <v>1</v>
      </c>
      <c r="O895" t="e">
        <f>VLOOKUP($B895,[3]Taxonomy!$A:$K,2,)</f>
        <v>#N/A</v>
      </c>
      <c r="P895" t="e">
        <f>VLOOKUP($B895,[3]Taxonomy!$A:$K,3,)</f>
        <v>#N/A</v>
      </c>
      <c r="Q895" t="e">
        <f>VLOOKUP($B895,[3]Taxonomy!$A:$K,4,)</f>
        <v>#N/A</v>
      </c>
      <c r="R895" t="e">
        <f>VLOOKUP($B895,[3]Taxonomy!$A:$K,5,)</f>
        <v>#N/A</v>
      </c>
      <c r="S895" t="e">
        <f>VLOOKUP($B895,[3]Taxonomy!$A:$K,6,)</f>
        <v>#N/A</v>
      </c>
      <c r="T895" t="e">
        <f>VLOOKUP($B895,[3]Taxonomy!$A:$K,7,)</f>
        <v>#N/A</v>
      </c>
      <c r="U895" t="e">
        <f>VLOOKUP($B895,[3]Taxonomy!$A:$K,8,)</f>
        <v>#N/A</v>
      </c>
      <c r="V895" t="e">
        <f>VLOOKUP($B895,[3]Taxonomy!$A:$K,9,)</f>
        <v>#N/A</v>
      </c>
      <c r="W895" t="e">
        <f>VLOOKUP($B895,[3]Taxonomy!$A:$K,10,)</f>
        <v>#N/A</v>
      </c>
      <c r="X895" t="e">
        <f>VLOOKUP($B895,[3]Taxonomy!$A:$K,11,)</f>
        <v>#N/A</v>
      </c>
      <c r="Y895" t="e">
        <f>VLOOKUP($B895,[3]Taxonomy!$A:$K,12,)</f>
        <v>#N/A</v>
      </c>
      <c r="Z895" t="e">
        <f>VLOOKUP($B895,[3]Taxonomy!$A:$K,13,)</f>
        <v>#N/A</v>
      </c>
    </row>
    <row r="896" spans="1:26" hidden="1" x14ac:dyDescent="0.25">
      <c r="A896" t="s">
        <v>1919</v>
      </c>
      <c r="B896" t="s">
        <v>1920</v>
      </c>
      <c r="C896" t="s">
        <v>1806</v>
      </c>
      <c r="D896" t="str">
        <f>VLOOKUP(B896,'[1]important one'!$A:$C,3,)</f>
        <v>MICR014</v>
      </c>
      <c r="E896">
        <f t="shared" si="6"/>
        <v>1</v>
      </c>
      <c r="O896" t="e">
        <f>VLOOKUP($B896,[3]Taxonomy!$A:$K,2,)</f>
        <v>#N/A</v>
      </c>
      <c r="P896" t="e">
        <f>VLOOKUP($B896,[3]Taxonomy!$A:$K,3,)</f>
        <v>#N/A</v>
      </c>
      <c r="Q896" t="e">
        <f>VLOOKUP($B896,[3]Taxonomy!$A:$K,4,)</f>
        <v>#N/A</v>
      </c>
      <c r="R896" t="e">
        <f>VLOOKUP($B896,[3]Taxonomy!$A:$K,5,)</f>
        <v>#N/A</v>
      </c>
      <c r="S896" t="e">
        <f>VLOOKUP($B896,[3]Taxonomy!$A:$K,6,)</f>
        <v>#N/A</v>
      </c>
      <c r="T896" t="e">
        <f>VLOOKUP($B896,[3]Taxonomy!$A:$K,7,)</f>
        <v>#N/A</v>
      </c>
      <c r="U896" t="e">
        <f>VLOOKUP($B896,[3]Taxonomy!$A:$K,8,)</f>
        <v>#N/A</v>
      </c>
      <c r="V896" t="e">
        <f>VLOOKUP($B896,[3]Taxonomy!$A:$K,9,)</f>
        <v>#N/A</v>
      </c>
      <c r="W896" t="e">
        <f>VLOOKUP($B896,[3]Taxonomy!$A:$K,10,)</f>
        <v>#N/A</v>
      </c>
      <c r="X896" t="e">
        <f>VLOOKUP($B896,[3]Taxonomy!$A:$K,11,)</f>
        <v>#N/A</v>
      </c>
      <c r="Y896" t="e">
        <f>VLOOKUP($B896,[3]Taxonomy!$A:$K,12,)</f>
        <v>#N/A</v>
      </c>
      <c r="Z896" t="e">
        <f>VLOOKUP($B896,[3]Taxonomy!$A:$K,13,)</f>
        <v>#N/A</v>
      </c>
    </row>
    <row r="897" spans="1:26" hidden="1" x14ac:dyDescent="0.25">
      <c r="A897" t="s">
        <v>1921</v>
      </c>
      <c r="B897" t="s">
        <v>1922</v>
      </c>
      <c r="C897" t="s">
        <v>1806</v>
      </c>
      <c r="D897" t="str">
        <f>VLOOKUP(B897,'[1]important one'!$A:$C,3,)</f>
        <v>MICR014</v>
      </c>
      <c r="E897">
        <f t="shared" si="6"/>
        <v>1</v>
      </c>
      <c r="O897" t="e">
        <f>VLOOKUP($B897,[3]Taxonomy!$A:$K,2,)</f>
        <v>#N/A</v>
      </c>
      <c r="P897" t="e">
        <f>VLOOKUP($B897,[3]Taxonomy!$A:$K,3,)</f>
        <v>#N/A</v>
      </c>
      <c r="Q897" t="e">
        <f>VLOOKUP($B897,[3]Taxonomy!$A:$K,4,)</f>
        <v>#N/A</v>
      </c>
      <c r="R897" t="e">
        <f>VLOOKUP($B897,[3]Taxonomy!$A:$K,5,)</f>
        <v>#N/A</v>
      </c>
      <c r="S897" t="e">
        <f>VLOOKUP($B897,[3]Taxonomy!$A:$K,6,)</f>
        <v>#N/A</v>
      </c>
      <c r="T897" t="e">
        <f>VLOOKUP($B897,[3]Taxonomy!$A:$K,7,)</f>
        <v>#N/A</v>
      </c>
      <c r="U897" t="e">
        <f>VLOOKUP($B897,[3]Taxonomy!$A:$K,8,)</f>
        <v>#N/A</v>
      </c>
      <c r="V897" t="e">
        <f>VLOOKUP($B897,[3]Taxonomy!$A:$K,9,)</f>
        <v>#N/A</v>
      </c>
      <c r="W897" t="e">
        <f>VLOOKUP($B897,[3]Taxonomy!$A:$K,10,)</f>
        <v>#N/A</v>
      </c>
      <c r="X897" t="e">
        <f>VLOOKUP($B897,[3]Taxonomy!$A:$K,11,)</f>
        <v>#N/A</v>
      </c>
      <c r="Y897" t="e">
        <f>VLOOKUP($B897,[3]Taxonomy!$A:$K,12,)</f>
        <v>#N/A</v>
      </c>
      <c r="Z897" t="e">
        <f>VLOOKUP($B897,[3]Taxonomy!$A:$K,13,)</f>
        <v>#N/A</v>
      </c>
    </row>
    <row r="898" spans="1:26" hidden="1" x14ac:dyDescent="0.25">
      <c r="A898" t="s">
        <v>1923</v>
      </c>
      <c r="B898" t="s">
        <v>1924</v>
      </c>
      <c r="C898" t="s">
        <v>1806</v>
      </c>
      <c r="D898" t="str">
        <f>VLOOKUP(B898,'[1]important one'!$A:$C,3,)</f>
        <v>MICR014</v>
      </c>
      <c r="E898">
        <f t="shared" si="6"/>
        <v>1</v>
      </c>
      <c r="O898" t="e">
        <f>VLOOKUP($B898,[3]Taxonomy!$A:$K,2,)</f>
        <v>#N/A</v>
      </c>
      <c r="P898" t="e">
        <f>VLOOKUP($B898,[3]Taxonomy!$A:$K,3,)</f>
        <v>#N/A</v>
      </c>
      <c r="Q898" t="e">
        <f>VLOOKUP($B898,[3]Taxonomy!$A:$K,4,)</f>
        <v>#N/A</v>
      </c>
      <c r="R898" t="e">
        <f>VLOOKUP($B898,[3]Taxonomy!$A:$K,5,)</f>
        <v>#N/A</v>
      </c>
      <c r="S898" t="e">
        <f>VLOOKUP($B898,[3]Taxonomy!$A:$K,6,)</f>
        <v>#N/A</v>
      </c>
      <c r="T898" t="e">
        <f>VLOOKUP($B898,[3]Taxonomy!$A:$K,7,)</f>
        <v>#N/A</v>
      </c>
      <c r="U898" t="e">
        <f>VLOOKUP($B898,[3]Taxonomy!$A:$K,8,)</f>
        <v>#N/A</v>
      </c>
      <c r="V898" t="e">
        <f>VLOOKUP($B898,[3]Taxonomy!$A:$K,9,)</f>
        <v>#N/A</v>
      </c>
      <c r="W898" t="e">
        <f>VLOOKUP($B898,[3]Taxonomy!$A:$K,10,)</f>
        <v>#N/A</v>
      </c>
      <c r="X898" t="e">
        <f>VLOOKUP($B898,[3]Taxonomy!$A:$K,11,)</f>
        <v>#N/A</v>
      </c>
      <c r="Y898" t="e">
        <f>VLOOKUP($B898,[3]Taxonomy!$A:$K,12,)</f>
        <v>#N/A</v>
      </c>
      <c r="Z898" t="e">
        <f>VLOOKUP($B898,[3]Taxonomy!$A:$K,13,)</f>
        <v>#N/A</v>
      </c>
    </row>
    <row r="899" spans="1:26" hidden="1" x14ac:dyDescent="0.25">
      <c r="A899" t="s">
        <v>1925</v>
      </c>
      <c r="B899" t="s">
        <v>1926</v>
      </c>
      <c r="C899" t="s">
        <v>1806</v>
      </c>
      <c r="D899" t="str">
        <f>VLOOKUP(B899,'[1]important one'!$A:$C,3,)</f>
        <v>MICR014</v>
      </c>
      <c r="E899">
        <f t="shared" si="6"/>
        <v>1</v>
      </c>
      <c r="O899" t="e">
        <f>VLOOKUP($B899,[3]Taxonomy!$A:$K,2,)</f>
        <v>#N/A</v>
      </c>
      <c r="P899" t="e">
        <f>VLOOKUP($B899,[3]Taxonomy!$A:$K,3,)</f>
        <v>#N/A</v>
      </c>
      <c r="Q899" t="e">
        <f>VLOOKUP($B899,[3]Taxonomy!$A:$K,4,)</f>
        <v>#N/A</v>
      </c>
      <c r="R899" t="e">
        <f>VLOOKUP($B899,[3]Taxonomy!$A:$K,5,)</f>
        <v>#N/A</v>
      </c>
      <c r="S899" t="e">
        <f>VLOOKUP($B899,[3]Taxonomy!$A:$K,6,)</f>
        <v>#N/A</v>
      </c>
      <c r="T899" t="e">
        <f>VLOOKUP($B899,[3]Taxonomy!$A:$K,7,)</f>
        <v>#N/A</v>
      </c>
      <c r="U899" t="e">
        <f>VLOOKUP($B899,[3]Taxonomy!$A:$K,8,)</f>
        <v>#N/A</v>
      </c>
      <c r="V899" t="e">
        <f>VLOOKUP($B899,[3]Taxonomy!$A:$K,9,)</f>
        <v>#N/A</v>
      </c>
      <c r="W899" t="e">
        <f>VLOOKUP($B899,[3]Taxonomy!$A:$K,10,)</f>
        <v>#N/A</v>
      </c>
      <c r="X899" t="e">
        <f>VLOOKUP($B899,[3]Taxonomy!$A:$K,11,)</f>
        <v>#N/A</v>
      </c>
      <c r="Y899" t="e">
        <f>VLOOKUP($B899,[3]Taxonomy!$A:$K,12,)</f>
        <v>#N/A</v>
      </c>
      <c r="Z899" t="e">
        <f>VLOOKUP($B899,[3]Taxonomy!$A:$K,13,)</f>
        <v>#N/A</v>
      </c>
    </row>
    <row r="900" spans="1:26" hidden="1" x14ac:dyDescent="0.25">
      <c r="A900" t="s">
        <v>1927</v>
      </c>
      <c r="B900" t="s">
        <v>1928</v>
      </c>
      <c r="C900" t="s">
        <v>1806</v>
      </c>
      <c r="D900" t="str">
        <f>VLOOKUP(B900,'[1]important one'!$A:$C,3,)</f>
        <v>MICR014</v>
      </c>
      <c r="E900">
        <f t="shared" si="6"/>
        <v>1</v>
      </c>
      <c r="O900" t="e">
        <f>VLOOKUP($B900,[3]Taxonomy!$A:$K,2,)</f>
        <v>#N/A</v>
      </c>
      <c r="P900" t="e">
        <f>VLOOKUP($B900,[3]Taxonomy!$A:$K,3,)</f>
        <v>#N/A</v>
      </c>
      <c r="Q900" t="e">
        <f>VLOOKUP($B900,[3]Taxonomy!$A:$K,4,)</f>
        <v>#N/A</v>
      </c>
      <c r="R900" t="e">
        <f>VLOOKUP($B900,[3]Taxonomy!$A:$K,5,)</f>
        <v>#N/A</v>
      </c>
      <c r="S900" t="e">
        <f>VLOOKUP($B900,[3]Taxonomy!$A:$K,6,)</f>
        <v>#N/A</v>
      </c>
      <c r="T900" t="e">
        <f>VLOOKUP($B900,[3]Taxonomy!$A:$K,7,)</f>
        <v>#N/A</v>
      </c>
      <c r="U900" t="e">
        <f>VLOOKUP($B900,[3]Taxonomy!$A:$K,8,)</f>
        <v>#N/A</v>
      </c>
      <c r="V900" t="e">
        <f>VLOOKUP($B900,[3]Taxonomy!$A:$K,9,)</f>
        <v>#N/A</v>
      </c>
      <c r="W900" t="e">
        <f>VLOOKUP($B900,[3]Taxonomy!$A:$K,10,)</f>
        <v>#N/A</v>
      </c>
      <c r="X900" t="e">
        <f>VLOOKUP($B900,[3]Taxonomy!$A:$K,11,)</f>
        <v>#N/A</v>
      </c>
      <c r="Y900" t="e">
        <f>VLOOKUP($B900,[3]Taxonomy!$A:$K,12,)</f>
        <v>#N/A</v>
      </c>
      <c r="Z900" t="e">
        <f>VLOOKUP($B900,[3]Taxonomy!$A:$K,13,)</f>
        <v>#N/A</v>
      </c>
    </row>
    <row r="901" spans="1:26" hidden="1" x14ac:dyDescent="0.25">
      <c r="A901" t="s">
        <v>1929</v>
      </c>
      <c r="B901" t="s">
        <v>1930</v>
      </c>
      <c r="C901" t="s">
        <v>1806</v>
      </c>
      <c r="D901" t="str">
        <f>VLOOKUP(B901,'[1]important one'!$A:$C,3,)</f>
        <v>MICR014</v>
      </c>
      <c r="E901">
        <f t="shared" si="6"/>
        <v>1</v>
      </c>
      <c r="O901" t="e">
        <f>VLOOKUP($B901,[3]Taxonomy!$A:$K,2,)</f>
        <v>#N/A</v>
      </c>
      <c r="P901" t="e">
        <f>VLOOKUP($B901,[3]Taxonomy!$A:$K,3,)</f>
        <v>#N/A</v>
      </c>
      <c r="Q901" t="e">
        <f>VLOOKUP($B901,[3]Taxonomy!$A:$K,4,)</f>
        <v>#N/A</v>
      </c>
      <c r="R901" t="e">
        <f>VLOOKUP($B901,[3]Taxonomy!$A:$K,5,)</f>
        <v>#N/A</v>
      </c>
      <c r="S901" t="e">
        <f>VLOOKUP($B901,[3]Taxonomy!$A:$K,6,)</f>
        <v>#N/A</v>
      </c>
      <c r="T901" t="e">
        <f>VLOOKUP($B901,[3]Taxonomy!$A:$K,7,)</f>
        <v>#N/A</v>
      </c>
      <c r="U901" t="e">
        <f>VLOOKUP($B901,[3]Taxonomy!$A:$K,8,)</f>
        <v>#N/A</v>
      </c>
      <c r="V901" t="e">
        <f>VLOOKUP($B901,[3]Taxonomy!$A:$K,9,)</f>
        <v>#N/A</v>
      </c>
      <c r="W901" t="e">
        <f>VLOOKUP($B901,[3]Taxonomy!$A:$K,10,)</f>
        <v>#N/A</v>
      </c>
      <c r="X901" t="e">
        <f>VLOOKUP($B901,[3]Taxonomy!$A:$K,11,)</f>
        <v>#N/A</v>
      </c>
      <c r="Y901" t="e">
        <f>VLOOKUP($B901,[3]Taxonomy!$A:$K,12,)</f>
        <v>#N/A</v>
      </c>
      <c r="Z901" t="e">
        <f>VLOOKUP($B901,[3]Taxonomy!$A:$K,13,)</f>
        <v>#N/A</v>
      </c>
    </row>
    <row r="902" spans="1:26" hidden="1" x14ac:dyDescent="0.25">
      <c r="A902" t="s">
        <v>1931</v>
      </c>
      <c r="B902" t="s">
        <v>1932</v>
      </c>
      <c r="C902" t="s">
        <v>1806</v>
      </c>
      <c r="D902" t="str">
        <f>VLOOKUP(B902,'[1]important one'!$A:$C,3,)</f>
        <v>MICR014</v>
      </c>
      <c r="E902">
        <f t="shared" si="6"/>
        <v>1</v>
      </c>
      <c r="O902" t="e">
        <f>VLOOKUP($B902,[3]Taxonomy!$A:$K,2,)</f>
        <v>#N/A</v>
      </c>
      <c r="P902" t="e">
        <f>VLOOKUP($B902,[3]Taxonomy!$A:$K,3,)</f>
        <v>#N/A</v>
      </c>
      <c r="Q902" t="e">
        <f>VLOOKUP($B902,[3]Taxonomy!$A:$K,4,)</f>
        <v>#N/A</v>
      </c>
      <c r="R902" t="e">
        <f>VLOOKUP($B902,[3]Taxonomy!$A:$K,5,)</f>
        <v>#N/A</v>
      </c>
      <c r="S902" t="e">
        <f>VLOOKUP($B902,[3]Taxonomy!$A:$K,6,)</f>
        <v>#N/A</v>
      </c>
      <c r="T902" t="e">
        <f>VLOOKUP($B902,[3]Taxonomy!$A:$K,7,)</f>
        <v>#N/A</v>
      </c>
      <c r="U902" t="e">
        <f>VLOOKUP($B902,[3]Taxonomy!$A:$K,8,)</f>
        <v>#N/A</v>
      </c>
      <c r="V902" t="e">
        <f>VLOOKUP($B902,[3]Taxonomy!$A:$K,9,)</f>
        <v>#N/A</v>
      </c>
      <c r="W902" t="e">
        <f>VLOOKUP($B902,[3]Taxonomy!$A:$K,10,)</f>
        <v>#N/A</v>
      </c>
      <c r="X902" t="e">
        <f>VLOOKUP($B902,[3]Taxonomy!$A:$K,11,)</f>
        <v>#N/A</v>
      </c>
      <c r="Y902" t="e">
        <f>VLOOKUP($B902,[3]Taxonomy!$A:$K,12,)</f>
        <v>#N/A</v>
      </c>
      <c r="Z902" t="e">
        <f>VLOOKUP($B902,[3]Taxonomy!$A:$K,13,)</f>
        <v>#N/A</v>
      </c>
    </row>
    <row r="903" spans="1:26" hidden="1" x14ac:dyDescent="0.25">
      <c r="A903" t="s">
        <v>1933</v>
      </c>
      <c r="B903" t="s">
        <v>1934</v>
      </c>
      <c r="C903" t="s">
        <v>1806</v>
      </c>
      <c r="D903" t="str">
        <f>VLOOKUP(B903,'[1]important one'!$A:$C,3,)</f>
        <v>MICR014</v>
      </c>
      <c r="E903">
        <f t="shared" si="6"/>
        <v>1</v>
      </c>
      <c r="O903" t="e">
        <f>VLOOKUP($B903,[3]Taxonomy!$A:$K,2,)</f>
        <v>#N/A</v>
      </c>
      <c r="P903" t="e">
        <f>VLOOKUP($B903,[3]Taxonomy!$A:$K,3,)</f>
        <v>#N/A</v>
      </c>
      <c r="Q903" t="e">
        <f>VLOOKUP($B903,[3]Taxonomy!$A:$K,4,)</f>
        <v>#N/A</v>
      </c>
      <c r="R903" t="e">
        <f>VLOOKUP($B903,[3]Taxonomy!$A:$K,5,)</f>
        <v>#N/A</v>
      </c>
      <c r="S903" t="e">
        <f>VLOOKUP($B903,[3]Taxonomy!$A:$K,6,)</f>
        <v>#N/A</v>
      </c>
      <c r="T903" t="e">
        <f>VLOOKUP($B903,[3]Taxonomy!$A:$K,7,)</f>
        <v>#N/A</v>
      </c>
      <c r="U903" t="e">
        <f>VLOOKUP($B903,[3]Taxonomy!$A:$K,8,)</f>
        <v>#N/A</v>
      </c>
      <c r="V903" t="e">
        <f>VLOOKUP($B903,[3]Taxonomy!$A:$K,9,)</f>
        <v>#N/A</v>
      </c>
      <c r="W903" t="e">
        <f>VLOOKUP($B903,[3]Taxonomy!$A:$K,10,)</f>
        <v>#N/A</v>
      </c>
      <c r="X903" t="e">
        <f>VLOOKUP($B903,[3]Taxonomy!$A:$K,11,)</f>
        <v>#N/A</v>
      </c>
      <c r="Y903" t="e">
        <f>VLOOKUP($B903,[3]Taxonomy!$A:$K,12,)</f>
        <v>#N/A</v>
      </c>
      <c r="Z903" t="e">
        <f>VLOOKUP($B903,[3]Taxonomy!$A:$K,13,)</f>
        <v>#N/A</v>
      </c>
    </row>
    <row r="904" spans="1:26" hidden="1" x14ac:dyDescent="0.25">
      <c r="A904" t="s">
        <v>1935</v>
      </c>
      <c r="B904" t="s">
        <v>1936</v>
      </c>
      <c r="C904" t="s">
        <v>1806</v>
      </c>
      <c r="D904" t="str">
        <f>VLOOKUP(B904,'[1]important one'!$A:$C,3,)</f>
        <v>MICR014</v>
      </c>
      <c r="E904">
        <f t="shared" si="6"/>
        <v>1</v>
      </c>
      <c r="O904" t="e">
        <f>VLOOKUP($B904,[3]Taxonomy!$A:$K,2,)</f>
        <v>#N/A</v>
      </c>
      <c r="P904" t="e">
        <f>VLOOKUP($B904,[3]Taxonomy!$A:$K,3,)</f>
        <v>#N/A</v>
      </c>
      <c r="Q904" t="e">
        <f>VLOOKUP($B904,[3]Taxonomy!$A:$K,4,)</f>
        <v>#N/A</v>
      </c>
      <c r="R904" t="e">
        <f>VLOOKUP($B904,[3]Taxonomy!$A:$K,5,)</f>
        <v>#N/A</v>
      </c>
      <c r="S904" t="e">
        <f>VLOOKUP($B904,[3]Taxonomy!$A:$K,6,)</f>
        <v>#N/A</v>
      </c>
      <c r="T904" t="e">
        <f>VLOOKUP($B904,[3]Taxonomy!$A:$K,7,)</f>
        <v>#N/A</v>
      </c>
      <c r="U904" t="e">
        <f>VLOOKUP($B904,[3]Taxonomy!$A:$K,8,)</f>
        <v>#N/A</v>
      </c>
      <c r="V904" t="e">
        <f>VLOOKUP($B904,[3]Taxonomy!$A:$K,9,)</f>
        <v>#N/A</v>
      </c>
      <c r="W904" t="e">
        <f>VLOOKUP($B904,[3]Taxonomy!$A:$K,10,)</f>
        <v>#N/A</v>
      </c>
      <c r="X904" t="e">
        <f>VLOOKUP($B904,[3]Taxonomy!$A:$K,11,)</f>
        <v>#N/A</v>
      </c>
      <c r="Y904" t="e">
        <f>VLOOKUP($B904,[3]Taxonomy!$A:$K,12,)</f>
        <v>#N/A</v>
      </c>
      <c r="Z904" t="e">
        <f>VLOOKUP($B904,[3]Taxonomy!$A:$K,13,)</f>
        <v>#N/A</v>
      </c>
    </row>
    <row r="905" spans="1:26" hidden="1" x14ac:dyDescent="0.25">
      <c r="A905" t="s">
        <v>1937</v>
      </c>
      <c r="B905" t="s">
        <v>1938</v>
      </c>
      <c r="C905" t="s">
        <v>1806</v>
      </c>
      <c r="D905" t="str">
        <f>VLOOKUP(B905,'[1]important one'!$A:$C,3,)</f>
        <v>MICR014</v>
      </c>
      <c r="E905">
        <f t="shared" si="6"/>
        <v>1</v>
      </c>
      <c r="O905" t="e">
        <f>VLOOKUP($B905,[3]Taxonomy!$A:$K,2,)</f>
        <v>#N/A</v>
      </c>
      <c r="P905" t="e">
        <f>VLOOKUP($B905,[3]Taxonomy!$A:$K,3,)</f>
        <v>#N/A</v>
      </c>
      <c r="Q905" t="e">
        <f>VLOOKUP($B905,[3]Taxonomy!$A:$K,4,)</f>
        <v>#N/A</v>
      </c>
      <c r="R905" t="e">
        <f>VLOOKUP($B905,[3]Taxonomy!$A:$K,5,)</f>
        <v>#N/A</v>
      </c>
      <c r="S905" t="e">
        <f>VLOOKUP($B905,[3]Taxonomy!$A:$K,6,)</f>
        <v>#N/A</v>
      </c>
      <c r="T905" t="e">
        <f>VLOOKUP($B905,[3]Taxonomy!$A:$K,7,)</f>
        <v>#N/A</v>
      </c>
      <c r="U905" t="e">
        <f>VLOOKUP($B905,[3]Taxonomy!$A:$K,8,)</f>
        <v>#N/A</v>
      </c>
      <c r="V905" t="e">
        <f>VLOOKUP($B905,[3]Taxonomy!$A:$K,9,)</f>
        <v>#N/A</v>
      </c>
      <c r="W905" t="e">
        <f>VLOOKUP($B905,[3]Taxonomy!$A:$K,10,)</f>
        <v>#N/A</v>
      </c>
      <c r="X905" t="e">
        <f>VLOOKUP($B905,[3]Taxonomy!$A:$K,11,)</f>
        <v>#N/A</v>
      </c>
      <c r="Y905" t="e">
        <f>VLOOKUP($B905,[3]Taxonomy!$A:$K,12,)</f>
        <v>#N/A</v>
      </c>
      <c r="Z905" t="e">
        <f>VLOOKUP($B905,[3]Taxonomy!$A:$K,13,)</f>
        <v>#N/A</v>
      </c>
    </row>
    <row r="906" spans="1:26" hidden="1" x14ac:dyDescent="0.25">
      <c r="A906" t="s">
        <v>1939</v>
      </c>
      <c r="B906" t="s">
        <v>1940</v>
      </c>
      <c r="C906" t="s">
        <v>1806</v>
      </c>
      <c r="D906" t="str">
        <f>VLOOKUP(B906,'[1]important one'!$A:$C,3,)</f>
        <v>MICR014</v>
      </c>
      <c r="E906">
        <f t="shared" si="6"/>
        <v>1</v>
      </c>
      <c r="O906" t="e">
        <f>VLOOKUP($B906,[3]Taxonomy!$A:$K,2,)</f>
        <v>#N/A</v>
      </c>
      <c r="P906" t="e">
        <f>VLOOKUP($B906,[3]Taxonomy!$A:$K,3,)</f>
        <v>#N/A</v>
      </c>
      <c r="Q906" t="e">
        <f>VLOOKUP($B906,[3]Taxonomy!$A:$K,4,)</f>
        <v>#N/A</v>
      </c>
      <c r="R906" t="e">
        <f>VLOOKUP($B906,[3]Taxonomy!$A:$K,5,)</f>
        <v>#N/A</v>
      </c>
      <c r="S906" t="e">
        <f>VLOOKUP($B906,[3]Taxonomy!$A:$K,6,)</f>
        <v>#N/A</v>
      </c>
      <c r="T906" t="e">
        <f>VLOOKUP($B906,[3]Taxonomy!$A:$K,7,)</f>
        <v>#N/A</v>
      </c>
      <c r="U906" t="e">
        <f>VLOOKUP($B906,[3]Taxonomy!$A:$K,8,)</f>
        <v>#N/A</v>
      </c>
      <c r="V906" t="e">
        <f>VLOOKUP($B906,[3]Taxonomy!$A:$K,9,)</f>
        <v>#N/A</v>
      </c>
      <c r="W906" t="e">
        <f>VLOOKUP($B906,[3]Taxonomy!$A:$K,10,)</f>
        <v>#N/A</v>
      </c>
      <c r="X906" t="e">
        <f>VLOOKUP($B906,[3]Taxonomy!$A:$K,11,)</f>
        <v>#N/A</v>
      </c>
      <c r="Y906" t="e">
        <f>VLOOKUP($B906,[3]Taxonomy!$A:$K,12,)</f>
        <v>#N/A</v>
      </c>
      <c r="Z906" t="e">
        <f>VLOOKUP($B906,[3]Taxonomy!$A:$K,13,)</f>
        <v>#N/A</v>
      </c>
    </row>
    <row r="907" spans="1:26" hidden="1" x14ac:dyDescent="0.25">
      <c r="A907" t="s">
        <v>1941</v>
      </c>
      <c r="B907" t="s">
        <v>1942</v>
      </c>
      <c r="C907" t="s">
        <v>1806</v>
      </c>
      <c r="D907" t="str">
        <f>VLOOKUP(B907,'[1]important one'!$A:$C,3,)</f>
        <v>MICR014</v>
      </c>
      <c r="E907">
        <f t="shared" si="6"/>
        <v>1</v>
      </c>
      <c r="O907" t="e">
        <f>VLOOKUP($B907,[3]Taxonomy!$A:$K,2,)</f>
        <v>#N/A</v>
      </c>
      <c r="P907" t="e">
        <f>VLOOKUP($B907,[3]Taxonomy!$A:$K,3,)</f>
        <v>#N/A</v>
      </c>
      <c r="Q907" t="e">
        <f>VLOOKUP($B907,[3]Taxonomy!$A:$K,4,)</f>
        <v>#N/A</v>
      </c>
      <c r="R907" t="e">
        <f>VLOOKUP($B907,[3]Taxonomy!$A:$K,5,)</f>
        <v>#N/A</v>
      </c>
      <c r="S907" t="e">
        <f>VLOOKUP($B907,[3]Taxonomy!$A:$K,6,)</f>
        <v>#N/A</v>
      </c>
      <c r="T907" t="e">
        <f>VLOOKUP($B907,[3]Taxonomy!$A:$K,7,)</f>
        <v>#N/A</v>
      </c>
      <c r="U907" t="e">
        <f>VLOOKUP($B907,[3]Taxonomy!$A:$K,8,)</f>
        <v>#N/A</v>
      </c>
      <c r="V907" t="e">
        <f>VLOOKUP($B907,[3]Taxonomy!$A:$K,9,)</f>
        <v>#N/A</v>
      </c>
      <c r="W907" t="e">
        <f>VLOOKUP($B907,[3]Taxonomy!$A:$K,10,)</f>
        <v>#N/A</v>
      </c>
      <c r="X907" t="e">
        <f>VLOOKUP($B907,[3]Taxonomy!$A:$K,11,)</f>
        <v>#N/A</v>
      </c>
      <c r="Y907" t="e">
        <f>VLOOKUP($B907,[3]Taxonomy!$A:$K,12,)</f>
        <v>#N/A</v>
      </c>
      <c r="Z907" t="e">
        <f>VLOOKUP($B907,[3]Taxonomy!$A:$K,13,)</f>
        <v>#N/A</v>
      </c>
    </row>
    <row r="908" spans="1:26" hidden="1" x14ac:dyDescent="0.25">
      <c r="A908" t="s">
        <v>1943</v>
      </c>
      <c r="B908" t="s">
        <v>1944</v>
      </c>
      <c r="C908" t="s">
        <v>1806</v>
      </c>
      <c r="D908" t="str">
        <f>VLOOKUP(B908,'[1]important one'!$A:$C,3,)</f>
        <v>MICR014</v>
      </c>
      <c r="E908">
        <f t="shared" si="6"/>
        <v>1</v>
      </c>
      <c r="O908" t="e">
        <f>VLOOKUP($B908,[3]Taxonomy!$A:$K,2,)</f>
        <v>#N/A</v>
      </c>
      <c r="P908" t="e">
        <f>VLOOKUP($B908,[3]Taxonomy!$A:$K,3,)</f>
        <v>#N/A</v>
      </c>
      <c r="Q908" t="e">
        <f>VLOOKUP($B908,[3]Taxonomy!$A:$K,4,)</f>
        <v>#N/A</v>
      </c>
      <c r="R908" t="e">
        <f>VLOOKUP($B908,[3]Taxonomy!$A:$K,5,)</f>
        <v>#N/A</v>
      </c>
      <c r="S908" t="e">
        <f>VLOOKUP($B908,[3]Taxonomy!$A:$K,6,)</f>
        <v>#N/A</v>
      </c>
      <c r="T908" t="e">
        <f>VLOOKUP($B908,[3]Taxonomy!$A:$K,7,)</f>
        <v>#N/A</v>
      </c>
      <c r="U908" t="e">
        <f>VLOOKUP($B908,[3]Taxonomy!$A:$K,8,)</f>
        <v>#N/A</v>
      </c>
      <c r="V908" t="e">
        <f>VLOOKUP($B908,[3]Taxonomy!$A:$K,9,)</f>
        <v>#N/A</v>
      </c>
      <c r="W908" t="e">
        <f>VLOOKUP($B908,[3]Taxonomy!$A:$K,10,)</f>
        <v>#N/A</v>
      </c>
      <c r="X908" t="e">
        <f>VLOOKUP($B908,[3]Taxonomy!$A:$K,11,)</f>
        <v>#N/A</v>
      </c>
      <c r="Y908" t="e">
        <f>VLOOKUP($B908,[3]Taxonomy!$A:$K,12,)</f>
        <v>#N/A</v>
      </c>
      <c r="Z908" t="e">
        <f>VLOOKUP($B908,[3]Taxonomy!$A:$K,13,)</f>
        <v>#N/A</v>
      </c>
    </row>
    <row r="909" spans="1:26" hidden="1" x14ac:dyDescent="0.25">
      <c r="A909" t="s">
        <v>1945</v>
      </c>
      <c r="B909" t="s">
        <v>1946</v>
      </c>
      <c r="C909" t="s">
        <v>1806</v>
      </c>
      <c r="D909" t="str">
        <f>VLOOKUP(B909,'[1]important one'!$A:$C,3,)</f>
        <v>MICR014</v>
      </c>
      <c r="E909">
        <f t="shared" si="6"/>
        <v>1</v>
      </c>
      <c r="O909" t="e">
        <f>VLOOKUP($B909,[3]Taxonomy!$A:$K,2,)</f>
        <v>#N/A</v>
      </c>
      <c r="P909" t="e">
        <f>VLOOKUP($B909,[3]Taxonomy!$A:$K,3,)</f>
        <v>#N/A</v>
      </c>
      <c r="Q909" t="e">
        <f>VLOOKUP($B909,[3]Taxonomy!$A:$K,4,)</f>
        <v>#N/A</v>
      </c>
      <c r="R909" t="e">
        <f>VLOOKUP($B909,[3]Taxonomy!$A:$K,5,)</f>
        <v>#N/A</v>
      </c>
      <c r="S909" t="e">
        <f>VLOOKUP($B909,[3]Taxonomy!$A:$K,6,)</f>
        <v>#N/A</v>
      </c>
      <c r="T909" t="e">
        <f>VLOOKUP($B909,[3]Taxonomy!$A:$K,7,)</f>
        <v>#N/A</v>
      </c>
      <c r="U909" t="e">
        <f>VLOOKUP($B909,[3]Taxonomy!$A:$K,8,)</f>
        <v>#N/A</v>
      </c>
      <c r="V909" t="e">
        <f>VLOOKUP($B909,[3]Taxonomy!$A:$K,9,)</f>
        <v>#N/A</v>
      </c>
      <c r="W909" t="e">
        <f>VLOOKUP($B909,[3]Taxonomy!$A:$K,10,)</f>
        <v>#N/A</v>
      </c>
      <c r="X909" t="e">
        <f>VLOOKUP($B909,[3]Taxonomy!$A:$K,11,)</f>
        <v>#N/A</v>
      </c>
      <c r="Y909" t="e">
        <f>VLOOKUP($B909,[3]Taxonomy!$A:$K,12,)</f>
        <v>#N/A</v>
      </c>
      <c r="Z909" t="e">
        <f>VLOOKUP($B909,[3]Taxonomy!$A:$K,13,)</f>
        <v>#N/A</v>
      </c>
    </row>
    <row r="910" spans="1:26" hidden="1" x14ac:dyDescent="0.25">
      <c r="A910" t="s">
        <v>1947</v>
      </c>
      <c r="B910" t="s">
        <v>1948</v>
      </c>
      <c r="C910" t="s">
        <v>1806</v>
      </c>
      <c r="D910" t="str">
        <f>VLOOKUP(B910,'[1]important one'!$A:$C,3,)</f>
        <v>MICR014</v>
      </c>
      <c r="E910">
        <f t="shared" si="6"/>
        <v>1</v>
      </c>
      <c r="O910" t="e">
        <f>VLOOKUP($B910,[3]Taxonomy!$A:$K,2,)</f>
        <v>#N/A</v>
      </c>
      <c r="P910" t="e">
        <f>VLOOKUP($B910,[3]Taxonomy!$A:$K,3,)</f>
        <v>#N/A</v>
      </c>
      <c r="Q910" t="e">
        <f>VLOOKUP($B910,[3]Taxonomy!$A:$K,4,)</f>
        <v>#N/A</v>
      </c>
      <c r="R910" t="e">
        <f>VLOOKUP($B910,[3]Taxonomy!$A:$K,5,)</f>
        <v>#N/A</v>
      </c>
      <c r="S910" t="e">
        <f>VLOOKUP($B910,[3]Taxonomy!$A:$K,6,)</f>
        <v>#N/A</v>
      </c>
      <c r="T910" t="e">
        <f>VLOOKUP($B910,[3]Taxonomy!$A:$K,7,)</f>
        <v>#N/A</v>
      </c>
      <c r="U910" t="e">
        <f>VLOOKUP($B910,[3]Taxonomy!$A:$K,8,)</f>
        <v>#N/A</v>
      </c>
      <c r="V910" t="e">
        <f>VLOOKUP($B910,[3]Taxonomy!$A:$K,9,)</f>
        <v>#N/A</v>
      </c>
      <c r="W910" t="e">
        <f>VLOOKUP($B910,[3]Taxonomy!$A:$K,10,)</f>
        <v>#N/A</v>
      </c>
      <c r="X910" t="e">
        <f>VLOOKUP($B910,[3]Taxonomy!$A:$K,11,)</f>
        <v>#N/A</v>
      </c>
      <c r="Y910" t="e">
        <f>VLOOKUP($B910,[3]Taxonomy!$A:$K,12,)</f>
        <v>#N/A</v>
      </c>
      <c r="Z910" t="e">
        <f>VLOOKUP($B910,[3]Taxonomy!$A:$K,13,)</f>
        <v>#N/A</v>
      </c>
    </row>
    <row r="911" spans="1:26" hidden="1" x14ac:dyDescent="0.25">
      <c r="A911" t="s">
        <v>1949</v>
      </c>
      <c r="B911" t="s">
        <v>1950</v>
      </c>
      <c r="C911" t="s">
        <v>1806</v>
      </c>
      <c r="D911" t="str">
        <f>VLOOKUP(B911,'[1]important one'!$A:$C,3,)</f>
        <v>MICR014</v>
      </c>
      <c r="E911">
        <f t="shared" si="6"/>
        <v>1</v>
      </c>
      <c r="O911" t="e">
        <f>VLOOKUP($B911,[3]Taxonomy!$A:$K,2,)</f>
        <v>#N/A</v>
      </c>
      <c r="P911" t="e">
        <f>VLOOKUP($B911,[3]Taxonomy!$A:$K,3,)</f>
        <v>#N/A</v>
      </c>
      <c r="Q911" t="e">
        <f>VLOOKUP($B911,[3]Taxonomy!$A:$K,4,)</f>
        <v>#N/A</v>
      </c>
      <c r="R911" t="e">
        <f>VLOOKUP($B911,[3]Taxonomy!$A:$K,5,)</f>
        <v>#N/A</v>
      </c>
      <c r="S911" t="e">
        <f>VLOOKUP($B911,[3]Taxonomy!$A:$K,6,)</f>
        <v>#N/A</v>
      </c>
      <c r="T911" t="e">
        <f>VLOOKUP($B911,[3]Taxonomy!$A:$K,7,)</f>
        <v>#N/A</v>
      </c>
      <c r="U911" t="e">
        <f>VLOOKUP($B911,[3]Taxonomy!$A:$K,8,)</f>
        <v>#N/A</v>
      </c>
      <c r="V911" t="e">
        <f>VLOOKUP($B911,[3]Taxonomy!$A:$K,9,)</f>
        <v>#N/A</v>
      </c>
      <c r="W911" t="e">
        <f>VLOOKUP($B911,[3]Taxonomy!$A:$K,10,)</f>
        <v>#N/A</v>
      </c>
      <c r="X911" t="e">
        <f>VLOOKUP($B911,[3]Taxonomy!$A:$K,11,)</f>
        <v>#N/A</v>
      </c>
      <c r="Y911" t="e">
        <f>VLOOKUP($B911,[3]Taxonomy!$A:$K,12,)</f>
        <v>#N/A</v>
      </c>
      <c r="Z911" t="e">
        <f>VLOOKUP($B911,[3]Taxonomy!$A:$K,13,)</f>
        <v>#N/A</v>
      </c>
    </row>
    <row r="912" spans="1:26" hidden="1" x14ac:dyDescent="0.25">
      <c r="A912" t="s">
        <v>1951</v>
      </c>
      <c r="B912" t="s">
        <v>1952</v>
      </c>
      <c r="C912" t="s">
        <v>1806</v>
      </c>
      <c r="D912" t="str">
        <f>VLOOKUP(B912,'[1]important one'!$A:$C,3,)</f>
        <v>MICR014</v>
      </c>
      <c r="E912">
        <f t="shared" si="6"/>
        <v>1</v>
      </c>
      <c r="O912" t="e">
        <f>VLOOKUP($B912,[3]Taxonomy!$A:$K,2,)</f>
        <v>#N/A</v>
      </c>
      <c r="P912" t="e">
        <f>VLOOKUP($B912,[3]Taxonomy!$A:$K,3,)</f>
        <v>#N/A</v>
      </c>
      <c r="Q912" t="e">
        <f>VLOOKUP($B912,[3]Taxonomy!$A:$K,4,)</f>
        <v>#N/A</v>
      </c>
      <c r="R912" t="e">
        <f>VLOOKUP($B912,[3]Taxonomy!$A:$K,5,)</f>
        <v>#N/A</v>
      </c>
      <c r="S912" t="e">
        <f>VLOOKUP($B912,[3]Taxonomy!$A:$K,6,)</f>
        <v>#N/A</v>
      </c>
      <c r="T912" t="e">
        <f>VLOOKUP($B912,[3]Taxonomy!$A:$K,7,)</f>
        <v>#N/A</v>
      </c>
      <c r="U912" t="e">
        <f>VLOOKUP($B912,[3]Taxonomy!$A:$K,8,)</f>
        <v>#N/A</v>
      </c>
      <c r="V912" t="e">
        <f>VLOOKUP($B912,[3]Taxonomy!$A:$K,9,)</f>
        <v>#N/A</v>
      </c>
      <c r="W912" t="e">
        <f>VLOOKUP($B912,[3]Taxonomy!$A:$K,10,)</f>
        <v>#N/A</v>
      </c>
      <c r="X912" t="e">
        <f>VLOOKUP($B912,[3]Taxonomy!$A:$K,11,)</f>
        <v>#N/A</v>
      </c>
      <c r="Y912" t="e">
        <f>VLOOKUP($B912,[3]Taxonomy!$A:$K,12,)</f>
        <v>#N/A</v>
      </c>
      <c r="Z912" t="e">
        <f>VLOOKUP($B912,[3]Taxonomy!$A:$K,13,)</f>
        <v>#N/A</v>
      </c>
    </row>
    <row r="913" spans="1:26" hidden="1" x14ac:dyDescent="0.25">
      <c r="A913" t="s">
        <v>1953</v>
      </c>
      <c r="B913" t="s">
        <v>1954</v>
      </c>
      <c r="C913" t="s">
        <v>1806</v>
      </c>
      <c r="D913" t="str">
        <f>VLOOKUP(B913,'[1]important one'!$A:$C,3,)</f>
        <v>MICR014</v>
      </c>
      <c r="E913">
        <f t="shared" si="6"/>
        <v>1</v>
      </c>
      <c r="O913" t="e">
        <f>VLOOKUP($B913,[3]Taxonomy!$A:$K,2,)</f>
        <v>#N/A</v>
      </c>
      <c r="P913" t="e">
        <f>VLOOKUP($B913,[3]Taxonomy!$A:$K,3,)</f>
        <v>#N/A</v>
      </c>
      <c r="Q913" t="e">
        <f>VLOOKUP($B913,[3]Taxonomy!$A:$K,4,)</f>
        <v>#N/A</v>
      </c>
      <c r="R913" t="e">
        <f>VLOOKUP($B913,[3]Taxonomy!$A:$K,5,)</f>
        <v>#N/A</v>
      </c>
      <c r="S913" t="e">
        <f>VLOOKUP($B913,[3]Taxonomy!$A:$K,6,)</f>
        <v>#N/A</v>
      </c>
      <c r="T913" t="e">
        <f>VLOOKUP($B913,[3]Taxonomy!$A:$K,7,)</f>
        <v>#N/A</v>
      </c>
      <c r="U913" t="e">
        <f>VLOOKUP($B913,[3]Taxonomy!$A:$K,8,)</f>
        <v>#N/A</v>
      </c>
      <c r="V913" t="e">
        <f>VLOOKUP($B913,[3]Taxonomy!$A:$K,9,)</f>
        <v>#N/A</v>
      </c>
      <c r="W913" t="e">
        <f>VLOOKUP($B913,[3]Taxonomy!$A:$K,10,)</f>
        <v>#N/A</v>
      </c>
      <c r="X913" t="e">
        <f>VLOOKUP($B913,[3]Taxonomy!$A:$K,11,)</f>
        <v>#N/A</v>
      </c>
      <c r="Y913" t="e">
        <f>VLOOKUP($B913,[3]Taxonomy!$A:$K,12,)</f>
        <v>#N/A</v>
      </c>
      <c r="Z913" t="e">
        <f>VLOOKUP($B913,[3]Taxonomy!$A:$K,13,)</f>
        <v>#N/A</v>
      </c>
    </row>
    <row r="914" spans="1:26" hidden="1" x14ac:dyDescent="0.25">
      <c r="A914" t="s">
        <v>1955</v>
      </c>
      <c r="B914" t="s">
        <v>1956</v>
      </c>
      <c r="C914" t="s">
        <v>1806</v>
      </c>
      <c r="D914" t="str">
        <f>VLOOKUP(B914,'[1]important one'!$A:$C,3,)</f>
        <v>MICR014</v>
      </c>
      <c r="E914">
        <f t="shared" si="6"/>
        <v>1</v>
      </c>
      <c r="O914" t="e">
        <f>VLOOKUP($B914,[3]Taxonomy!$A:$K,2,)</f>
        <v>#N/A</v>
      </c>
      <c r="P914" t="e">
        <f>VLOOKUP($B914,[3]Taxonomy!$A:$K,3,)</f>
        <v>#N/A</v>
      </c>
      <c r="Q914" t="e">
        <f>VLOOKUP($B914,[3]Taxonomy!$A:$K,4,)</f>
        <v>#N/A</v>
      </c>
      <c r="R914" t="e">
        <f>VLOOKUP($B914,[3]Taxonomy!$A:$K,5,)</f>
        <v>#N/A</v>
      </c>
      <c r="S914" t="e">
        <f>VLOOKUP($B914,[3]Taxonomy!$A:$K,6,)</f>
        <v>#N/A</v>
      </c>
      <c r="T914" t="e">
        <f>VLOOKUP($B914,[3]Taxonomy!$A:$K,7,)</f>
        <v>#N/A</v>
      </c>
      <c r="U914" t="e">
        <f>VLOOKUP($B914,[3]Taxonomy!$A:$K,8,)</f>
        <v>#N/A</v>
      </c>
      <c r="V914" t="e">
        <f>VLOOKUP($B914,[3]Taxonomy!$A:$K,9,)</f>
        <v>#N/A</v>
      </c>
      <c r="W914" t="e">
        <f>VLOOKUP($B914,[3]Taxonomy!$A:$K,10,)</f>
        <v>#N/A</v>
      </c>
      <c r="X914" t="e">
        <f>VLOOKUP($B914,[3]Taxonomy!$A:$K,11,)</f>
        <v>#N/A</v>
      </c>
      <c r="Y914" t="e">
        <f>VLOOKUP($B914,[3]Taxonomy!$A:$K,12,)</f>
        <v>#N/A</v>
      </c>
      <c r="Z914" t="e">
        <f>VLOOKUP($B914,[3]Taxonomy!$A:$K,13,)</f>
        <v>#N/A</v>
      </c>
    </row>
    <row r="915" spans="1:26" hidden="1" x14ac:dyDescent="0.25">
      <c r="A915" t="s">
        <v>1957</v>
      </c>
      <c r="B915" t="s">
        <v>1958</v>
      </c>
      <c r="C915" t="s">
        <v>1806</v>
      </c>
      <c r="D915" t="str">
        <f>VLOOKUP(B915,'[1]important one'!$A:$C,3,)</f>
        <v>MICR014</v>
      </c>
      <c r="E915">
        <f t="shared" si="6"/>
        <v>1</v>
      </c>
      <c r="O915" t="e">
        <f>VLOOKUP($B915,[3]Taxonomy!$A:$K,2,)</f>
        <v>#N/A</v>
      </c>
      <c r="P915" t="e">
        <f>VLOOKUP($B915,[3]Taxonomy!$A:$K,3,)</f>
        <v>#N/A</v>
      </c>
      <c r="Q915" t="e">
        <f>VLOOKUP($B915,[3]Taxonomy!$A:$K,4,)</f>
        <v>#N/A</v>
      </c>
      <c r="R915" t="e">
        <f>VLOOKUP($B915,[3]Taxonomy!$A:$K,5,)</f>
        <v>#N/A</v>
      </c>
      <c r="S915" t="e">
        <f>VLOOKUP($B915,[3]Taxonomy!$A:$K,6,)</f>
        <v>#N/A</v>
      </c>
      <c r="T915" t="e">
        <f>VLOOKUP($B915,[3]Taxonomy!$A:$K,7,)</f>
        <v>#N/A</v>
      </c>
      <c r="U915" t="e">
        <f>VLOOKUP($B915,[3]Taxonomy!$A:$K,8,)</f>
        <v>#N/A</v>
      </c>
      <c r="V915" t="e">
        <f>VLOOKUP($B915,[3]Taxonomy!$A:$K,9,)</f>
        <v>#N/A</v>
      </c>
      <c r="W915" t="e">
        <f>VLOOKUP($B915,[3]Taxonomy!$A:$K,10,)</f>
        <v>#N/A</v>
      </c>
      <c r="X915" t="e">
        <f>VLOOKUP($B915,[3]Taxonomy!$A:$K,11,)</f>
        <v>#N/A</v>
      </c>
      <c r="Y915" t="e">
        <f>VLOOKUP($B915,[3]Taxonomy!$A:$K,12,)</f>
        <v>#N/A</v>
      </c>
      <c r="Z915" t="e">
        <f>VLOOKUP($B915,[3]Taxonomy!$A:$K,13,)</f>
        <v>#N/A</v>
      </c>
    </row>
    <row r="916" spans="1:26" hidden="1" x14ac:dyDescent="0.25">
      <c r="A916" t="s">
        <v>1959</v>
      </c>
      <c r="B916" t="s">
        <v>1960</v>
      </c>
      <c r="C916" t="s">
        <v>1806</v>
      </c>
      <c r="D916" t="str">
        <f>VLOOKUP(B916,'[1]important one'!$A:$C,3,)</f>
        <v>MICR014</v>
      </c>
      <c r="E916">
        <f t="shared" si="6"/>
        <v>1</v>
      </c>
      <c r="O916" t="e">
        <f>VLOOKUP($B916,[3]Taxonomy!$A:$K,2,)</f>
        <v>#N/A</v>
      </c>
      <c r="P916" t="e">
        <f>VLOOKUP($B916,[3]Taxonomy!$A:$K,3,)</f>
        <v>#N/A</v>
      </c>
      <c r="Q916" t="e">
        <f>VLOOKUP($B916,[3]Taxonomy!$A:$K,4,)</f>
        <v>#N/A</v>
      </c>
      <c r="R916" t="e">
        <f>VLOOKUP($B916,[3]Taxonomy!$A:$K,5,)</f>
        <v>#N/A</v>
      </c>
      <c r="S916" t="e">
        <f>VLOOKUP($B916,[3]Taxonomy!$A:$K,6,)</f>
        <v>#N/A</v>
      </c>
      <c r="T916" t="e">
        <f>VLOOKUP($B916,[3]Taxonomy!$A:$K,7,)</f>
        <v>#N/A</v>
      </c>
      <c r="U916" t="e">
        <f>VLOOKUP($B916,[3]Taxonomy!$A:$K,8,)</f>
        <v>#N/A</v>
      </c>
      <c r="V916" t="e">
        <f>VLOOKUP($B916,[3]Taxonomy!$A:$K,9,)</f>
        <v>#N/A</v>
      </c>
      <c r="W916" t="e">
        <f>VLOOKUP($B916,[3]Taxonomy!$A:$K,10,)</f>
        <v>#N/A</v>
      </c>
      <c r="X916" t="e">
        <f>VLOOKUP($B916,[3]Taxonomy!$A:$K,11,)</f>
        <v>#N/A</v>
      </c>
      <c r="Y916" t="e">
        <f>VLOOKUP($B916,[3]Taxonomy!$A:$K,12,)</f>
        <v>#N/A</v>
      </c>
      <c r="Z916" t="e">
        <f>VLOOKUP($B916,[3]Taxonomy!$A:$K,13,)</f>
        <v>#N/A</v>
      </c>
    </row>
    <row r="917" spans="1:26" hidden="1" x14ac:dyDescent="0.25">
      <c r="A917" t="s">
        <v>1961</v>
      </c>
      <c r="B917" t="s">
        <v>1962</v>
      </c>
      <c r="C917" t="s">
        <v>1806</v>
      </c>
      <c r="D917" t="str">
        <f>VLOOKUP(B917,'[1]important one'!$A:$C,3,)</f>
        <v>MICR014</v>
      </c>
      <c r="E917">
        <f t="shared" si="6"/>
        <v>1</v>
      </c>
      <c r="O917" t="e">
        <f>VLOOKUP($B917,[3]Taxonomy!$A:$K,2,)</f>
        <v>#N/A</v>
      </c>
      <c r="P917" t="e">
        <f>VLOOKUP($B917,[3]Taxonomy!$A:$K,3,)</f>
        <v>#N/A</v>
      </c>
      <c r="Q917" t="e">
        <f>VLOOKUP($B917,[3]Taxonomy!$A:$K,4,)</f>
        <v>#N/A</v>
      </c>
      <c r="R917" t="e">
        <f>VLOOKUP($B917,[3]Taxonomy!$A:$K,5,)</f>
        <v>#N/A</v>
      </c>
      <c r="S917" t="e">
        <f>VLOOKUP($B917,[3]Taxonomy!$A:$K,6,)</f>
        <v>#N/A</v>
      </c>
      <c r="T917" t="e">
        <f>VLOOKUP($B917,[3]Taxonomy!$A:$K,7,)</f>
        <v>#N/A</v>
      </c>
      <c r="U917" t="e">
        <f>VLOOKUP($B917,[3]Taxonomy!$A:$K,8,)</f>
        <v>#N/A</v>
      </c>
      <c r="V917" t="e">
        <f>VLOOKUP($B917,[3]Taxonomy!$A:$K,9,)</f>
        <v>#N/A</v>
      </c>
      <c r="W917" t="e">
        <f>VLOOKUP($B917,[3]Taxonomy!$A:$K,10,)</f>
        <v>#N/A</v>
      </c>
      <c r="X917" t="e">
        <f>VLOOKUP($B917,[3]Taxonomy!$A:$K,11,)</f>
        <v>#N/A</v>
      </c>
      <c r="Y917" t="e">
        <f>VLOOKUP($B917,[3]Taxonomy!$A:$K,12,)</f>
        <v>#N/A</v>
      </c>
      <c r="Z917" t="e">
        <f>VLOOKUP($B917,[3]Taxonomy!$A:$K,13,)</f>
        <v>#N/A</v>
      </c>
    </row>
    <row r="918" spans="1:26" hidden="1" x14ac:dyDescent="0.25">
      <c r="A918" t="s">
        <v>1963</v>
      </c>
      <c r="B918" t="s">
        <v>1964</v>
      </c>
      <c r="C918" t="s">
        <v>1806</v>
      </c>
      <c r="D918" t="str">
        <f>VLOOKUP(B918,'[1]important one'!$A:$C,3,)</f>
        <v>MICR014</v>
      </c>
      <c r="E918">
        <f t="shared" si="6"/>
        <v>1</v>
      </c>
      <c r="O918" t="e">
        <f>VLOOKUP($B918,[3]Taxonomy!$A:$K,2,)</f>
        <v>#N/A</v>
      </c>
      <c r="P918" t="e">
        <f>VLOOKUP($B918,[3]Taxonomy!$A:$K,3,)</f>
        <v>#N/A</v>
      </c>
      <c r="Q918" t="e">
        <f>VLOOKUP($B918,[3]Taxonomy!$A:$K,4,)</f>
        <v>#N/A</v>
      </c>
      <c r="R918" t="e">
        <f>VLOOKUP($B918,[3]Taxonomy!$A:$K,5,)</f>
        <v>#N/A</v>
      </c>
      <c r="S918" t="e">
        <f>VLOOKUP($B918,[3]Taxonomy!$A:$K,6,)</f>
        <v>#N/A</v>
      </c>
      <c r="T918" t="e">
        <f>VLOOKUP($B918,[3]Taxonomy!$A:$K,7,)</f>
        <v>#N/A</v>
      </c>
      <c r="U918" t="e">
        <f>VLOOKUP($B918,[3]Taxonomy!$A:$K,8,)</f>
        <v>#N/A</v>
      </c>
      <c r="V918" t="e">
        <f>VLOOKUP($B918,[3]Taxonomy!$A:$K,9,)</f>
        <v>#N/A</v>
      </c>
      <c r="W918" t="e">
        <f>VLOOKUP($B918,[3]Taxonomy!$A:$K,10,)</f>
        <v>#N/A</v>
      </c>
      <c r="X918" t="e">
        <f>VLOOKUP($B918,[3]Taxonomy!$A:$K,11,)</f>
        <v>#N/A</v>
      </c>
      <c r="Y918" t="e">
        <f>VLOOKUP($B918,[3]Taxonomy!$A:$K,12,)</f>
        <v>#N/A</v>
      </c>
      <c r="Z918" t="e">
        <f>VLOOKUP($B918,[3]Taxonomy!$A:$K,13,)</f>
        <v>#N/A</v>
      </c>
    </row>
    <row r="919" spans="1:26" hidden="1" x14ac:dyDescent="0.25">
      <c r="A919" t="s">
        <v>1965</v>
      </c>
      <c r="B919" t="s">
        <v>1966</v>
      </c>
      <c r="C919" t="s">
        <v>1806</v>
      </c>
      <c r="D919" t="str">
        <f>VLOOKUP(B919,'[1]important one'!$A:$C,3,)</f>
        <v>MICR014</v>
      </c>
      <c r="E919">
        <f t="shared" si="6"/>
        <v>1</v>
      </c>
      <c r="O919" t="e">
        <f>VLOOKUP($B919,[3]Taxonomy!$A:$K,2,)</f>
        <v>#N/A</v>
      </c>
      <c r="P919" t="e">
        <f>VLOOKUP($B919,[3]Taxonomy!$A:$K,3,)</f>
        <v>#N/A</v>
      </c>
      <c r="Q919" t="e">
        <f>VLOOKUP($B919,[3]Taxonomy!$A:$K,4,)</f>
        <v>#N/A</v>
      </c>
      <c r="R919" t="e">
        <f>VLOOKUP($B919,[3]Taxonomy!$A:$K,5,)</f>
        <v>#N/A</v>
      </c>
      <c r="S919" t="e">
        <f>VLOOKUP($B919,[3]Taxonomy!$A:$K,6,)</f>
        <v>#N/A</v>
      </c>
      <c r="T919" t="e">
        <f>VLOOKUP($B919,[3]Taxonomy!$A:$K,7,)</f>
        <v>#N/A</v>
      </c>
      <c r="U919" t="e">
        <f>VLOOKUP($B919,[3]Taxonomy!$A:$K,8,)</f>
        <v>#N/A</v>
      </c>
      <c r="V919" t="e">
        <f>VLOOKUP($B919,[3]Taxonomy!$A:$K,9,)</f>
        <v>#N/A</v>
      </c>
      <c r="W919" t="e">
        <f>VLOOKUP($B919,[3]Taxonomy!$A:$K,10,)</f>
        <v>#N/A</v>
      </c>
      <c r="X919" t="e">
        <f>VLOOKUP($B919,[3]Taxonomy!$A:$K,11,)</f>
        <v>#N/A</v>
      </c>
      <c r="Y919" t="e">
        <f>VLOOKUP($B919,[3]Taxonomy!$A:$K,12,)</f>
        <v>#N/A</v>
      </c>
      <c r="Z919" t="e">
        <f>VLOOKUP($B919,[3]Taxonomy!$A:$K,13,)</f>
        <v>#N/A</v>
      </c>
    </row>
    <row r="920" spans="1:26" hidden="1" x14ac:dyDescent="0.25">
      <c r="A920" t="s">
        <v>1967</v>
      </c>
      <c r="B920" t="s">
        <v>1968</v>
      </c>
      <c r="C920" t="s">
        <v>1806</v>
      </c>
      <c r="D920" t="str">
        <f>VLOOKUP(B920,'[1]important one'!$A:$C,3,)</f>
        <v>MICR014</v>
      </c>
      <c r="E920">
        <f t="shared" si="6"/>
        <v>1</v>
      </c>
      <c r="O920" t="e">
        <f>VLOOKUP($B920,[3]Taxonomy!$A:$K,2,)</f>
        <v>#N/A</v>
      </c>
      <c r="P920" t="e">
        <f>VLOOKUP($B920,[3]Taxonomy!$A:$K,3,)</f>
        <v>#N/A</v>
      </c>
      <c r="Q920" t="e">
        <f>VLOOKUP($B920,[3]Taxonomy!$A:$K,4,)</f>
        <v>#N/A</v>
      </c>
      <c r="R920" t="e">
        <f>VLOOKUP($B920,[3]Taxonomy!$A:$K,5,)</f>
        <v>#N/A</v>
      </c>
      <c r="S920" t="e">
        <f>VLOOKUP($B920,[3]Taxonomy!$A:$K,6,)</f>
        <v>#N/A</v>
      </c>
      <c r="T920" t="e">
        <f>VLOOKUP($B920,[3]Taxonomy!$A:$K,7,)</f>
        <v>#N/A</v>
      </c>
      <c r="U920" t="e">
        <f>VLOOKUP($B920,[3]Taxonomy!$A:$K,8,)</f>
        <v>#N/A</v>
      </c>
      <c r="V920" t="e">
        <f>VLOOKUP($B920,[3]Taxonomy!$A:$K,9,)</f>
        <v>#N/A</v>
      </c>
      <c r="W920" t="e">
        <f>VLOOKUP($B920,[3]Taxonomy!$A:$K,10,)</f>
        <v>#N/A</v>
      </c>
      <c r="X920" t="e">
        <f>VLOOKUP($B920,[3]Taxonomy!$A:$K,11,)</f>
        <v>#N/A</v>
      </c>
      <c r="Y920" t="e">
        <f>VLOOKUP($B920,[3]Taxonomy!$A:$K,12,)</f>
        <v>#N/A</v>
      </c>
      <c r="Z920" t="e">
        <f>VLOOKUP($B920,[3]Taxonomy!$A:$K,13,)</f>
        <v>#N/A</v>
      </c>
    </row>
    <row r="921" spans="1:26" hidden="1" x14ac:dyDescent="0.25">
      <c r="A921" t="s">
        <v>1969</v>
      </c>
      <c r="B921" t="s">
        <v>1970</v>
      </c>
      <c r="C921" t="s">
        <v>1806</v>
      </c>
      <c r="D921" t="str">
        <f>VLOOKUP(B921,'[1]important one'!$A:$C,3,)</f>
        <v>MICR014</v>
      </c>
      <c r="E921">
        <f t="shared" si="6"/>
        <v>1</v>
      </c>
      <c r="O921" t="e">
        <f>VLOOKUP($B921,[3]Taxonomy!$A:$K,2,)</f>
        <v>#N/A</v>
      </c>
      <c r="P921" t="e">
        <f>VLOOKUP($B921,[3]Taxonomy!$A:$K,3,)</f>
        <v>#N/A</v>
      </c>
      <c r="Q921" t="e">
        <f>VLOOKUP($B921,[3]Taxonomy!$A:$K,4,)</f>
        <v>#N/A</v>
      </c>
      <c r="R921" t="e">
        <f>VLOOKUP($B921,[3]Taxonomy!$A:$K,5,)</f>
        <v>#N/A</v>
      </c>
      <c r="S921" t="e">
        <f>VLOOKUP($B921,[3]Taxonomy!$A:$K,6,)</f>
        <v>#N/A</v>
      </c>
      <c r="T921" t="e">
        <f>VLOOKUP($B921,[3]Taxonomy!$A:$K,7,)</f>
        <v>#N/A</v>
      </c>
      <c r="U921" t="e">
        <f>VLOOKUP($B921,[3]Taxonomy!$A:$K,8,)</f>
        <v>#N/A</v>
      </c>
      <c r="V921" t="e">
        <f>VLOOKUP($B921,[3]Taxonomy!$A:$K,9,)</f>
        <v>#N/A</v>
      </c>
      <c r="W921" t="e">
        <f>VLOOKUP($B921,[3]Taxonomy!$A:$K,10,)</f>
        <v>#N/A</v>
      </c>
      <c r="X921" t="e">
        <f>VLOOKUP($B921,[3]Taxonomy!$A:$K,11,)</f>
        <v>#N/A</v>
      </c>
      <c r="Y921" t="e">
        <f>VLOOKUP($B921,[3]Taxonomy!$A:$K,12,)</f>
        <v>#N/A</v>
      </c>
      <c r="Z921" t="e">
        <f>VLOOKUP($B921,[3]Taxonomy!$A:$K,13,)</f>
        <v>#N/A</v>
      </c>
    </row>
    <row r="922" spans="1:26" hidden="1" x14ac:dyDescent="0.25">
      <c r="A922" t="s">
        <v>1971</v>
      </c>
      <c r="B922" t="s">
        <v>1972</v>
      </c>
      <c r="C922" t="s">
        <v>1806</v>
      </c>
      <c r="D922" t="str">
        <f>VLOOKUP(B922,'[1]important one'!$A:$C,3,)</f>
        <v>MICR014</v>
      </c>
      <c r="E922">
        <f t="shared" si="6"/>
        <v>1</v>
      </c>
      <c r="O922" t="e">
        <f>VLOOKUP($B922,[3]Taxonomy!$A:$K,2,)</f>
        <v>#N/A</v>
      </c>
      <c r="P922" t="e">
        <f>VLOOKUP($B922,[3]Taxonomy!$A:$K,3,)</f>
        <v>#N/A</v>
      </c>
      <c r="Q922" t="e">
        <f>VLOOKUP($B922,[3]Taxonomy!$A:$K,4,)</f>
        <v>#N/A</v>
      </c>
      <c r="R922" t="e">
        <f>VLOOKUP($B922,[3]Taxonomy!$A:$K,5,)</f>
        <v>#N/A</v>
      </c>
      <c r="S922" t="e">
        <f>VLOOKUP($B922,[3]Taxonomy!$A:$K,6,)</f>
        <v>#N/A</v>
      </c>
      <c r="T922" t="e">
        <f>VLOOKUP($B922,[3]Taxonomy!$A:$K,7,)</f>
        <v>#N/A</v>
      </c>
      <c r="U922" t="e">
        <f>VLOOKUP($B922,[3]Taxonomy!$A:$K,8,)</f>
        <v>#N/A</v>
      </c>
      <c r="V922" t="e">
        <f>VLOOKUP($B922,[3]Taxonomy!$A:$K,9,)</f>
        <v>#N/A</v>
      </c>
      <c r="W922" t="e">
        <f>VLOOKUP($B922,[3]Taxonomy!$A:$K,10,)</f>
        <v>#N/A</v>
      </c>
      <c r="X922" t="e">
        <f>VLOOKUP($B922,[3]Taxonomy!$A:$K,11,)</f>
        <v>#N/A</v>
      </c>
      <c r="Y922" t="e">
        <f>VLOOKUP($B922,[3]Taxonomy!$A:$K,12,)</f>
        <v>#N/A</v>
      </c>
      <c r="Z922" t="e">
        <f>VLOOKUP($B922,[3]Taxonomy!$A:$K,13,)</f>
        <v>#N/A</v>
      </c>
    </row>
    <row r="923" spans="1:26" hidden="1" x14ac:dyDescent="0.25">
      <c r="A923" t="s">
        <v>1973</v>
      </c>
      <c r="B923" t="s">
        <v>1974</v>
      </c>
      <c r="C923" t="s">
        <v>1806</v>
      </c>
      <c r="D923" t="str">
        <f>VLOOKUP(B923,'[1]important one'!$A:$C,3,)</f>
        <v>MICR014</v>
      </c>
      <c r="E923">
        <f t="shared" si="6"/>
        <v>1</v>
      </c>
      <c r="O923" t="e">
        <f>VLOOKUP($B923,[3]Taxonomy!$A:$K,2,)</f>
        <v>#N/A</v>
      </c>
      <c r="P923" t="e">
        <f>VLOOKUP($B923,[3]Taxonomy!$A:$K,3,)</f>
        <v>#N/A</v>
      </c>
      <c r="Q923" t="e">
        <f>VLOOKUP($B923,[3]Taxonomy!$A:$K,4,)</f>
        <v>#N/A</v>
      </c>
      <c r="R923" t="e">
        <f>VLOOKUP($B923,[3]Taxonomy!$A:$K,5,)</f>
        <v>#N/A</v>
      </c>
      <c r="S923" t="e">
        <f>VLOOKUP($B923,[3]Taxonomy!$A:$K,6,)</f>
        <v>#N/A</v>
      </c>
      <c r="T923" t="e">
        <f>VLOOKUP($B923,[3]Taxonomy!$A:$K,7,)</f>
        <v>#N/A</v>
      </c>
      <c r="U923" t="e">
        <f>VLOOKUP($B923,[3]Taxonomy!$A:$K,8,)</f>
        <v>#N/A</v>
      </c>
      <c r="V923" t="e">
        <f>VLOOKUP($B923,[3]Taxonomy!$A:$K,9,)</f>
        <v>#N/A</v>
      </c>
      <c r="W923" t="e">
        <f>VLOOKUP($B923,[3]Taxonomy!$A:$K,10,)</f>
        <v>#N/A</v>
      </c>
      <c r="X923" t="e">
        <f>VLOOKUP($B923,[3]Taxonomy!$A:$K,11,)</f>
        <v>#N/A</v>
      </c>
      <c r="Y923" t="e">
        <f>VLOOKUP($B923,[3]Taxonomy!$A:$K,12,)</f>
        <v>#N/A</v>
      </c>
      <c r="Z923" t="e">
        <f>VLOOKUP($B923,[3]Taxonomy!$A:$K,13,)</f>
        <v>#N/A</v>
      </c>
    </row>
    <row r="924" spans="1:26" hidden="1" x14ac:dyDescent="0.25">
      <c r="A924" t="s">
        <v>1975</v>
      </c>
      <c r="B924" t="s">
        <v>1976</v>
      </c>
      <c r="C924" t="s">
        <v>1806</v>
      </c>
      <c r="D924" t="str">
        <f>VLOOKUP(B924,'[1]important one'!$A:$C,3,)</f>
        <v>MICR014</v>
      </c>
      <c r="E924">
        <f t="shared" si="6"/>
        <v>1</v>
      </c>
      <c r="O924" t="e">
        <f>VLOOKUP($B924,[3]Taxonomy!$A:$K,2,)</f>
        <v>#N/A</v>
      </c>
      <c r="P924" t="e">
        <f>VLOOKUP($B924,[3]Taxonomy!$A:$K,3,)</f>
        <v>#N/A</v>
      </c>
      <c r="Q924" t="e">
        <f>VLOOKUP($B924,[3]Taxonomy!$A:$K,4,)</f>
        <v>#N/A</v>
      </c>
      <c r="R924" t="e">
        <f>VLOOKUP($B924,[3]Taxonomy!$A:$K,5,)</f>
        <v>#N/A</v>
      </c>
      <c r="S924" t="e">
        <f>VLOOKUP($B924,[3]Taxonomy!$A:$K,6,)</f>
        <v>#N/A</v>
      </c>
      <c r="T924" t="e">
        <f>VLOOKUP($B924,[3]Taxonomy!$A:$K,7,)</f>
        <v>#N/A</v>
      </c>
      <c r="U924" t="e">
        <f>VLOOKUP($B924,[3]Taxonomy!$A:$K,8,)</f>
        <v>#N/A</v>
      </c>
      <c r="V924" t="e">
        <f>VLOOKUP($B924,[3]Taxonomy!$A:$K,9,)</f>
        <v>#N/A</v>
      </c>
      <c r="W924" t="e">
        <f>VLOOKUP($B924,[3]Taxonomy!$A:$K,10,)</f>
        <v>#N/A</v>
      </c>
      <c r="X924" t="e">
        <f>VLOOKUP($B924,[3]Taxonomy!$A:$K,11,)</f>
        <v>#N/A</v>
      </c>
      <c r="Y924" t="e">
        <f>VLOOKUP($B924,[3]Taxonomy!$A:$K,12,)</f>
        <v>#N/A</v>
      </c>
      <c r="Z924" t="e">
        <f>VLOOKUP($B924,[3]Taxonomy!$A:$K,13,)</f>
        <v>#N/A</v>
      </c>
    </row>
    <row r="925" spans="1:26" hidden="1" x14ac:dyDescent="0.25">
      <c r="A925" t="s">
        <v>1977</v>
      </c>
      <c r="B925" t="s">
        <v>1978</v>
      </c>
      <c r="C925" t="s">
        <v>1806</v>
      </c>
      <c r="D925" t="str">
        <f>VLOOKUP(B925,'[1]important one'!$A:$C,3,)</f>
        <v>MICR014</v>
      </c>
      <c r="E925">
        <f t="shared" si="6"/>
        <v>1</v>
      </c>
      <c r="O925" t="e">
        <f>VLOOKUP($B925,[3]Taxonomy!$A:$K,2,)</f>
        <v>#N/A</v>
      </c>
      <c r="P925" t="e">
        <f>VLOOKUP($B925,[3]Taxonomy!$A:$K,3,)</f>
        <v>#N/A</v>
      </c>
      <c r="Q925" t="e">
        <f>VLOOKUP($B925,[3]Taxonomy!$A:$K,4,)</f>
        <v>#N/A</v>
      </c>
      <c r="R925" t="e">
        <f>VLOOKUP($B925,[3]Taxonomy!$A:$K,5,)</f>
        <v>#N/A</v>
      </c>
      <c r="S925" t="e">
        <f>VLOOKUP($B925,[3]Taxonomy!$A:$K,6,)</f>
        <v>#N/A</v>
      </c>
      <c r="T925" t="e">
        <f>VLOOKUP($B925,[3]Taxonomy!$A:$K,7,)</f>
        <v>#N/A</v>
      </c>
      <c r="U925" t="e">
        <f>VLOOKUP($B925,[3]Taxonomy!$A:$K,8,)</f>
        <v>#N/A</v>
      </c>
      <c r="V925" t="e">
        <f>VLOOKUP($B925,[3]Taxonomy!$A:$K,9,)</f>
        <v>#N/A</v>
      </c>
      <c r="W925" t="e">
        <f>VLOOKUP($B925,[3]Taxonomy!$A:$K,10,)</f>
        <v>#N/A</v>
      </c>
      <c r="X925" t="e">
        <f>VLOOKUP($B925,[3]Taxonomy!$A:$K,11,)</f>
        <v>#N/A</v>
      </c>
      <c r="Y925" t="e">
        <f>VLOOKUP($B925,[3]Taxonomy!$A:$K,12,)</f>
        <v>#N/A</v>
      </c>
      <c r="Z925" t="e">
        <f>VLOOKUP($B925,[3]Taxonomy!$A:$K,13,)</f>
        <v>#N/A</v>
      </c>
    </row>
    <row r="926" spans="1:26" hidden="1" x14ac:dyDescent="0.25">
      <c r="A926" t="s">
        <v>1979</v>
      </c>
      <c r="B926" t="s">
        <v>1980</v>
      </c>
      <c r="C926" t="s">
        <v>1806</v>
      </c>
      <c r="D926" t="str">
        <f>VLOOKUP(B926,'[1]important one'!$A:$C,3,)</f>
        <v>MICR014</v>
      </c>
      <c r="E926">
        <f t="shared" si="6"/>
        <v>1</v>
      </c>
      <c r="O926" t="e">
        <f>VLOOKUP($B926,[3]Taxonomy!$A:$K,2,)</f>
        <v>#N/A</v>
      </c>
      <c r="P926" t="e">
        <f>VLOOKUP($B926,[3]Taxonomy!$A:$K,3,)</f>
        <v>#N/A</v>
      </c>
      <c r="Q926" t="e">
        <f>VLOOKUP($B926,[3]Taxonomy!$A:$K,4,)</f>
        <v>#N/A</v>
      </c>
      <c r="R926" t="e">
        <f>VLOOKUP($B926,[3]Taxonomy!$A:$K,5,)</f>
        <v>#N/A</v>
      </c>
      <c r="S926" t="e">
        <f>VLOOKUP($B926,[3]Taxonomy!$A:$K,6,)</f>
        <v>#N/A</v>
      </c>
      <c r="T926" t="e">
        <f>VLOOKUP($B926,[3]Taxonomy!$A:$K,7,)</f>
        <v>#N/A</v>
      </c>
      <c r="U926" t="e">
        <f>VLOOKUP($B926,[3]Taxonomy!$A:$K,8,)</f>
        <v>#N/A</v>
      </c>
      <c r="V926" t="e">
        <f>VLOOKUP($B926,[3]Taxonomy!$A:$K,9,)</f>
        <v>#N/A</v>
      </c>
      <c r="W926" t="e">
        <f>VLOOKUP($B926,[3]Taxonomy!$A:$K,10,)</f>
        <v>#N/A</v>
      </c>
      <c r="X926" t="e">
        <f>VLOOKUP($B926,[3]Taxonomy!$A:$K,11,)</f>
        <v>#N/A</v>
      </c>
      <c r="Y926" t="e">
        <f>VLOOKUP($B926,[3]Taxonomy!$A:$K,12,)</f>
        <v>#N/A</v>
      </c>
      <c r="Z926" t="e">
        <f>VLOOKUP($B926,[3]Taxonomy!$A:$K,13,)</f>
        <v>#N/A</v>
      </c>
    </row>
    <row r="927" spans="1:26" hidden="1" x14ac:dyDescent="0.25">
      <c r="A927" t="s">
        <v>1981</v>
      </c>
      <c r="B927" t="s">
        <v>1982</v>
      </c>
      <c r="C927" t="s">
        <v>1806</v>
      </c>
      <c r="D927" t="str">
        <f>VLOOKUP(B927,'[1]important one'!$A:$C,3,)</f>
        <v>MICR014</v>
      </c>
      <c r="E927">
        <f t="shared" si="6"/>
        <v>1</v>
      </c>
      <c r="O927" t="e">
        <f>VLOOKUP($B927,[3]Taxonomy!$A:$K,2,)</f>
        <v>#N/A</v>
      </c>
      <c r="P927" t="e">
        <f>VLOOKUP($B927,[3]Taxonomy!$A:$K,3,)</f>
        <v>#N/A</v>
      </c>
      <c r="Q927" t="e">
        <f>VLOOKUP($B927,[3]Taxonomy!$A:$K,4,)</f>
        <v>#N/A</v>
      </c>
      <c r="R927" t="e">
        <f>VLOOKUP($B927,[3]Taxonomy!$A:$K,5,)</f>
        <v>#N/A</v>
      </c>
      <c r="S927" t="e">
        <f>VLOOKUP($B927,[3]Taxonomy!$A:$K,6,)</f>
        <v>#N/A</v>
      </c>
      <c r="T927" t="e">
        <f>VLOOKUP($B927,[3]Taxonomy!$A:$K,7,)</f>
        <v>#N/A</v>
      </c>
      <c r="U927" t="e">
        <f>VLOOKUP($B927,[3]Taxonomy!$A:$K,8,)</f>
        <v>#N/A</v>
      </c>
      <c r="V927" t="e">
        <f>VLOOKUP($B927,[3]Taxonomy!$A:$K,9,)</f>
        <v>#N/A</v>
      </c>
      <c r="W927" t="e">
        <f>VLOOKUP($B927,[3]Taxonomy!$A:$K,10,)</f>
        <v>#N/A</v>
      </c>
      <c r="X927" t="e">
        <f>VLOOKUP($B927,[3]Taxonomy!$A:$K,11,)</f>
        <v>#N/A</v>
      </c>
      <c r="Y927" t="e">
        <f>VLOOKUP($B927,[3]Taxonomy!$A:$K,12,)</f>
        <v>#N/A</v>
      </c>
      <c r="Z927" t="e">
        <f>VLOOKUP($B927,[3]Taxonomy!$A:$K,13,)</f>
        <v>#N/A</v>
      </c>
    </row>
    <row r="928" spans="1:26" hidden="1" x14ac:dyDescent="0.25">
      <c r="A928" t="s">
        <v>1983</v>
      </c>
      <c r="B928" t="s">
        <v>1984</v>
      </c>
      <c r="C928" t="s">
        <v>1806</v>
      </c>
      <c r="D928" t="str">
        <f>VLOOKUP(B928,'[1]important one'!$A:$C,3,)</f>
        <v>MICR014</v>
      </c>
      <c r="E928">
        <f t="shared" si="6"/>
        <v>1</v>
      </c>
      <c r="O928" t="e">
        <f>VLOOKUP($B928,[3]Taxonomy!$A:$K,2,)</f>
        <v>#N/A</v>
      </c>
      <c r="P928" t="e">
        <f>VLOOKUP($B928,[3]Taxonomy!$A:$K,3,)</f>
        <v>#N/A</v>
      </c>
      <c r="Q928" t="e">
        <f>VLOOKUP($B928,[3]Taxonomy!$A:$K,4,)</f>
        <v>#N/A</v>
      </c>
      <c r="R928" t="e">
        <f>VLOOKUP($B928,[3]Taxonomy!$A:$K,5,)</f>
        <v>#N/A</v>
      </c>
      <c r="S928" t="e">
        <f>VLOOKUP($B928,[3]Taxonomy!$A:$K,6,)</f>
        <v>#N/A</v>
      </c>
      <c r="T928" t="e">
        <f>VLOOKUP($B928,[3]Taxonomy!$A:$K,7,)</f>
        <v>#N/A</v>
      </c>
      <c r="U928" t="e">
        <f>VLOOKUP($B928,[3]Taxonomy!$A:$K,8,)</f>
        <v>#N/A</v>
      </c>
      <c r="V928" t="e">
        <f>VLOOKUP($B928,[3]Taxonomy!$A:$K,9,)</f>
        <v>#N/A</v>
      </c>
      <c r="W928" t="e">
        <f>VLOOKUP($B928,[3]Taxonomy!$A:$K,10,)</f>
        <v>#N/A</v>
      </c>
      <c r="X928" t="e">
        <f>VLOOKUP($B928,[3]Taxonomy!$A:$K,11,)</f>
        <v>#N/A</v>
      </c>
      <c r="Y928" t="e">
        <f>VLOOKUP($B928,[3]Taxonomy!$A:$K,12,)</f>
        <v>#N/A</v>
      </c>
      <c r="Z928" t="e">
        <f>VLOOKUP($B928,[3]Taxonomy!$A:$K,13,)</f>
        <v>#N/A</v>
      </c>
    </row>
    <row r="929" spans="1:26" hidden="1" x14ac:dyDescent="0.25">
      <c r="A929" t="s">
        <v>1985</v>
      </c>
      <c r="B929" t="s">
        <v>1986</v>
      </c>
      <c r="C929" t="s">
        <v>1806</v>
      </c>
      <c r="D929" t="str">
        <f>VLOOKUP(B929,'[1]important one'!$A:$C,3,)</f>
        <v>MICR014</v>
      </c>
      <c r="E929">
        <f t="shared" si="6"/>
        <v>1</v>
      </c>
      <c r="O929" t="e">
        <f>VLOOKUP($B929,[3]Taxonomy!$A:$K,2,)</f>
        <v>#N/A</v>
      </c>
      <c r="P929" t="e">
        <f>VLOOKUP($B929,[3]Taxonomy!$A:$K,3,)</f>
        <v>#N/A</v>
      </c>
      <c r="Q929" t="e">
        <f>VLOOKUP($B929,[3]Taxonomy!$A:$K,4,)</f>
        <v>#N/A</v>
      </c>
      <c r="R929" t="e">
        <f>VLOOKUP($B929,[3]Taxonomy!$A:$K,5,)</f>
        <v>#N/A</v>
      </c>
      <c r="S929" t="e">
        <f>VLOOKUP($B929,[3]Taxonomy!$A:$K,6,)</f>
        <v>#N/A</v>
      </c>
      <c r="T929" t="e">
        <f>VLOOKUP($B929,[3]Taxonomy!$A:$K,7,)</f>
        <v>#N/A</v>
      </c>
      <c r="U929" t="e">
        <f>VLOOKUP($B929,[3]Taxonomy!$A:$K,8,)</f>
        <v>#N/A</v>
      </c>
      <c r="V929" t="e">
        <f>VLOOKUP($B929,[3]Taxonomy!$A:$K,9,)</f>
        <v>#N/A</v>
      </c>
      <c r="W929" t="e">
        <f>VLOOKUP($B929,[3]Taxonomy!$A:$K,10,)</f>
        <v>#N/A</v>
      </c>
      <c r="X929" t="e">
        <f>VLOOKUP($B929,[3]Taxonomy!$A:$K,11,)</f>
        <v>#N/A</v>
      </c>
      <c r="Y929" t="e">
        <f>VLOOKUP($B929,[3]Taxonomy!$A:$K,12,)</f>
        <v>#N/A</v>
      </c>
      <c r="Z929" t="e">
        <f>VLOOKUP($B929,[3]Taxonomy!$A:$K,13,)</f>
        <v>#N/A</v>
      </c>
    </row>
    <row r="930" spans="1:26" hidden="1" x14ac:dyDescent="0.25">
      <c r="A930" t="s">
        <v>1987</v>
      </c>
      <c r="B930" t="s">
        <v>1988</v>
      </c>
      <c r="C930" t="s">
        <v>1806</v>
      </c>
      <c r="D930" t="str">
        <f>VLOOKUP(B930,'[1]important one'!$A:$C,3,)</f>
        <v>MICR014</v>
      </c>
      <c r="E930">
        <f t="shared" si="6"/>
        <v>1</v>
      </c>
      <c r="O930" t="e">
        <f>VLOOKUP($B930,[3]Taxonomy!$A:$K,2,)</f>
        <v>#N/A</v>
      </c>
      <c r="P930" t="e">
        <f>VLOOKUP($B930,[3]Taxonomy!$A:$K,3,)</f>
        <v>#N/A</v>
      </c>
      <c r="Q930" t="e">
        <f>VLOOKUP($B930,[3]Taxonomy!$A:$K,4,)</f>
        <v>#N/A</v>
      </c>
      <c r="R930" t="e">
        <f>VLOOKUP($B930,[3]Taxonomy!$A:$K,5,)</f>
        <v>#N/A</v>
      </c>
      <c r="S930" t="e">
        <f>VLOOKUP($B930,[3]Taxonomy!$A:$K,6,)</f>
        <v>#N/A</v>
      </c>
      <c r="T930" t="e">
        <f>VLOOKUP($B930,[3]Taxonomy!$A:$K,7,)</f>
        <v>#N/A</v>
      </c>
      <c r="U930" t="e">
        <f>VLOOKUP($B930,[3]Taxonomy!$A:$K,8,)</f>
        <v>#N/A</v>
      </c>
      <c r="V930" t="e">
        <f>VLOOKUP($B930,[3]Taxonomy!$A:$K,9,)</f>
        <v>#N/A</v>
      </c>
      <c r="W930" t="e">
        <f>VLOOKUP($B930,[3]Taxonomy!$A:$K,10,)</f>
        <v>#N/A</v>
      </c>
      <c r="X930" t="e">
        <f>VLOOKUP($B930,[3]Taxonomy!$A:$K,11,)</f>
        <v>#N/A</v>
      </c>
      <c r="Y930" t="e">
        <f>VLOOKUP($B930,[3]Taxonomy!$A:$K,12,)</f>
        <v>#N/A</v>
      </c>
      <c r="Z930" t="e">
        <f>VLOOKUP($B930,[3]Taxonomy!$A:$K,13,)</f>
        <v>#N/A</v>
      </c>
    </row>
    <row r="931" spans="1:26" hidden="1" x14ac:dyDescent="0.25">
      <c r="A931" t="s">
        <v>1989</v>
      </c>
      <c r="B931" t="s">
        <v>1990</v>
      </c>
      <c r="C931" t="s">
        <v>1806</v>
      </c>
      <c r="D931" t="str">
        <f>VLOOKUP(B931,'[1]important one'!$A:$C,3,)</f>
        <v>MICR014</v>
      </c>
      <c r="E931">
        <f t="shared" si="6"/>
        <v>1</v>
      </c>
      <c r="O931" t="e">
        <f>VLOOKUP($B931,[3]Taxonomy!$A:$K,2,)</f>
        <v>#N/A</v>
      </c>
      <c r="P931" t="e">
        <f>VLOOKUP($B931,[3]Taxonomy!$A:$K,3,)</f>
        <v>#N/A</v>
      </c>
      <c r="Q931" t="e">
        <f>VLOOKUP($B931,[3]Taxonomy!$A:$K,4,)</f>
        <v>#N/A</v>
      </c>
      <c r="R931" t="e">
        <f>VLOOKUP($B931,[3]Taxonomy!$A:$K,5,)</f>
        <v>#N/A</v>
      </c>
      <c r="S931" t="e">
        <f>VLOOKUP($B931,[3]Taxonomy!$A:$K,6,)</f>
        <v>#N/A</v>
      </c>
      <c r="T931" t="e">
        <f>VLOOKUP($B931,[3]Taxonomy!$A:$K,7,)</f>
        <v>#N/A</v>
      </c>
      <c r="U931" t="e">
        <f>VLOOKUP($B931,[3]Taxonomy!$A:$K,8,)</f>
        <v>#N/A</v>
      </c>
      <c r="V931" t="e">
        <f>VLOOKUP($B931,[3]Taxonomy!$A:$K,9,)</f>
        <v>#N/A</v>
      </c>
      <c r="W931" t="e">
        <f>VLOOKUP($B931,[3]Taxonomy!$A:$K,10,)</f>
        <v>#N/A</v>
      </c>
      <c r="X931" t="e">
        <f>VLOOKUP($B931,[3]Taxonomy!$A:$K,11,)</f>
        <v>#N/A</v>
      </c>
      <c r="Y931" t="e">
        <f>VLOOKUP($B931,[3]Taxonomy!$A:$K,12,)</f>
        <v>#N/A</v>
      </c>
      <c r="Z931" t="e">
        <f>VLOOKUP($B931,[3]Taxonomy!$A:$K,13,)</f>
        <v>#N/A</v>
      </c>
    </row>
    <row r="932" spans="1:26" hidden="1" x14ac:dyDescent="0.25">
      <c r="A932" t="s">
        <v>1991</v>
      </c>
      <c r="B932" t="s">
        <v>1992</v>
      </c>
      <c r="C932" t="s">
        <v>1806</v>
      </c>
      <c r="D932" t="str">
        <f>VLOOKUP(B932,'[1]important one'!$A:$C,3,)</f>
        <v>MICR014</v>
      </c>
      <c r="E932">
        <f t="shared" si="6"/>
        <v>1</v>
      </c>
      <c r="O932" t="e">
        <f>VLOOKUP($B932,[3]Taxonomy!$A:$K,2,)</f>
        <v>#N/A</v>
      </c>
      <c r="P932" t="e">
        <f>VLOOKUP($B932,[3]Taxonomy!$A:$K,3,)</f>
        <v>#N/A</v>
      </c>
      <c r="Q932" t="e">
        <f>VLOOKUP($B932,[3]Taxonomy!$A:$K,4,)</f>
        <v>#N/A</v>
      </c>
      <c r="R932" t="e">
        <f>VLOOKUP($B932,[3]Taxonomy!$A:$K,5,)</f>
        <v>#N/A</v>
      </c>
      <c r="S932" t="e">
        <f>VLOOKUP($B932,[3]Taxonomy!$A:$K,6,)</f>
        <v>#N/A</v>
      </c>
      <c r="T932" t="e">
        <f>VLOOKUP($B932,[3]Taxonomy!$A:$K,7,)</f>
        <v>#N/A</v>
      </c>
      <c r="U932" t="e">
        <f>VLOOKUP($B932,[3]Taxonomy!$A:$K,8,)</f>
        <v>#N/A</v>
      </c>
      <c r="V932" t="e">
        <f>VLOOKUP($B932,[3]Taxonomy!$A:$K,9,)</f>
        <v>#N/A</v>
      </c>
      <c r="W932" t="e">
        <f>VLOOKUP($B932,[3]Taxonomy!$A:$K,10,)</f>
        <v>#N/A</v>
      </c>
      <c r="X932" t="e">
        <f>VLOOKUP($B932,[3]Taxonomy!$A:$K,11,)</f>
        <v>#N/A</v>
      </c>
      <c r="Y932" t="e">
        <f>VLOOKUP($B932,[3]Taxonomy!$A:$K,12,)</f>
        <v>#N/A</v>
      </c>
      <c r="Z932" t="e">
        <f>VLOOKUP($B932,[3]Taxonomy!$A:$K,13,)</f>
        <v>#N/A</v>
      </c>
    </row>
    <row r="933" spans="1:26" hidden="1" x14ac:dyDescent="0.25">
      <c r="A933" t="s">
        <v>1993</v>
      </c>
      <c r="B933" t="s">
        <v>1994</v>
      </c>
      <c r="C933" t="s">
        <v>1806</v>
      </c>
      <c r="D933" t="str">
        <f>VLOOKUP(B933,'[1]important one'!$A:$C,3,)</f>
        <v>MICR014</v>
      </c>
      <c r="E933">
        <f t="shared" si="6"/>
        <v>1</v>
      </c>
      <c r="O933" t="e">
        <f>VLOOKUP($B933,[3]Taxonomy!$A:$K,2,)</f>
        <v>#N/A</v>
      </c>
      <c r="P933" t="e">
        <f>VLOOKUP($B933,[3]Taxonomy!$A:$K,3,)</f>
        <v>#N/A</v>
      </c>
      <c r="Q933" t="e">
        <f>VLOOKUP($B933,[3]Taxonomy!$A:$K,4,)</f>
        <v>#N/A</v>
      </c>
      <c r="R933" t="e">
        <f>VLOOKUP($B933,[3]Taxonomy!$A:$K,5,)</f>
        <v>#N/A</v>
      </c>
      <c r="S933" t="e">
        <f>VLOOKUP($B933,[3]Taxonomy!$A:$K,6,)</f>
        <v>#N/A</v>
      </c>
      <c r="T933" t="e">
        <f>VLOOKUP($B933,[3]Taxonomy!$A:$K,7,)</f>
        <v>#N/A</v>
      </c>
      <c r="U933" t="e">
        <f>VLOOKUP($B933,[3]Taxonomy!$A:$K,8,)</f>
        <v>#N/A</v>
      </c>
      <c r="V933" t="e">
        <f>VLOOKUP($B933,[3]Taxonomy!$A:$K,9,)</f>
        <v>#N/A</v>
      </c>
      <c r="W933" t="e">
        <f>VLOOKUP($B933,[3]Taxonomy!$A:$K,10,)</f>
        <v>#N/A</v>
      </c>
      <c r="X933" t="e">
        <f>VLOOKUP($B933,[3]Taxonomy!$A:$K,11,)</f>
        <v>#N/A</v>
      </c>
      <c r="Y933" t="e">
        <f>VLOOKUP($B933,[3]Taxonomy!$A:$K,12,)</f>
        <v>#N/A</v>
      </c>
      <c r="Z933" t="e">
        <f>VLOOKUP($B933,[3]Taxonomy!$A:$K,13,)</f>
        <v>#N/A</v>
      </c>
    </row>
    <row r="934" spans="1:26" hidden="1" x14ac:dyDescent="0.25">
      <c r="A934" t="s">
        <v>1995</v>
      </c>
      <c r="B934" t="s">
        <v>1996</v>
      </c>
      <c r="C934" t="s">
        <v>1806</v>
      </c>
      <c r="D934" t="str">
        <f>VLOOKUP(B934,'[1]important one'!$A:$C,3,)</f>
        <v>MICR014</v>
      </c>
      <c r="E934">
        <f t="shared" si="6"/>
        <v>1</v>
      </c>
      <c r="O934" t="e">
        <f>VLOOKUP($B934,[3]Taxonomy!$A:$K,2,)</f>
        <v>#N/A</v>
      </c>
      <c r="P934" t="e">
        <f>VLOOKUP($B934,[3]Taxonomy!$A:$K,3,)</f>
        <v>#N/A</v>
      </c>
      <c r="Q934" t="e">
        <f>VLOOKUP($B934,[3]Taxonomy!$A:$K,4,)</f>
        <v>#N/A</v>
      </c>
      <c r="R934" t="e">
        <f>VLOOKUP($B934,[3]Taxonomy!$A:$K,5,)</f>
        <v>#N/A</v>
      </c>
      <c r="S934" t="e">
        <f>VLOOKUP($B934,[3]Taxonomy!$A:$K,6,)</f>
        <v>#N/A</v>
      </c>
      <c r="T934" t="e">
        <f>VLOOKUP($B934,[3]Taxonomy!$A:$K,7,)</f>
        <v>#N/A</v>
      </c>
      <c r="U934" t="e">
        <f>VLOOKUP($B934,[3]Taxonomy!$A:$K,8,)</f>
        <v>#N/A</v>
      </c>
      <c r="V934" t="e">
        <f>VLOOKUP($B934,[3]Taxonomy!$A:$K,9,)</f>
        <v>#N/A</v>
      </c>
      <c r="W934" t="e">
        <f>VLOOKUP($B934,[3]Taxonomy!$A:$K,10,)</f>
        <v>#N/A</v>
      </c>
      <c r="X934" t="e">
        <f>VLOOKUP($B934,[3]Taxonomy!$A:$K,11,)</f>
        <v>#N/A</v>
      </c>
      <c r="Y934" t="e">
        <f>VLOOKUP($B934,[3]Taxonomy!$A:$K,12,)</f>
        <v>#N/A</v>
      </c>
      <c r="Z934" t="e">
        <f>VLOOKUP($B934,[3]Taxonomy!$A:$K,13,)</f>
        <v>#N/A</v>
      </c>
    </row>
    <row r="935" spans="1:26" hidden="1" x14ac:dyDescent="0.25">
      <c r="A935" t="s">
        <v>1997</v>
      </c>
      <c r="B935" t="s">
        <v>1998</v>
      </c>
      <c r="C935" t="s">
        <v>1806</v>
      </c>
      <c r="D935" t="str">
        <f>VLOOKUP(B935,'[1]important one'!$A:$C,3,)</f>
        <v>MICR014</v>
      </c>
      <c r="E935">
        <f t="shared" si="6"/>
        <v>1</v>
      </c>
      <c r="O935" t="e">
        <f>VLOOKUP($B935,[3]Taxonomy!$A:$K,2,)</f>
        <v>#N/A</v>
      </c>
      <c r="P935" t="e">
        <f>VLOOKUP($B935,[3]Taxonomy!$A:$K,3,)</f>
        <v>#N/A</v>
      </c>
      <c r="Q935" t="e">
        <f>VLOOKUP($B935,[3]Taxonomy!$A:$K,4,)</f>
        <v>#N/A</v>
      </c>
      <c r="R935" t="e">
        <f>VLOOKUP($B935,[3]Taxonomy!$A:$K,5,)</f>
        <v>#N/A</v>
      </c>
      <c r="S935" t="e">
        <f>VLOOKUP($B935,[3]Taxonomy!$A:$K,6,)</f>
        <v>#N/A</v>
      </c>
      <c r="T935" t="e">
        <f>VLOOKUP($B935,[3]Taxonomy!$A:$K,7,)</f>
        <v>#N/A</v>
      </c>
      <c r="U935" t="e">
        <f>VLOOKUP($B935,[3]Taxonomy!$A:$K,8,)</f>
        <v>#N/A</v>
      </c>
      <c r="V935" t="e">
        <f>VLOOKUP($B935,[3]Taxonomy!$A:$K,9,)</f>
        <v>#N/A</v>
      </c>
      <c r="W935" t="e">
        <f>VLOOKUP($B935,[3]Taxonomy!$A:$K,10,)</f>
        <v>#N/A</v>
      </c>
      <c r="X935" t="e">
        <f>VLOOKUP($B935,[3]Taxonomy!$A:$K,11,)</f>
        <v>#N/A</v>
      </c>
      <c r="Y935" t="e">
        <f>VLOOKUP($B935,[3]Taxonomy!$A:$K,12,)</f>
        <v>#N/A</v>
      </c>
      <c r="Z935" t="e">
        <f>VLOOKUP($B935,[3]Taxonomy!$A:$K,13,)</f>
        <v>#N/A</v>
      </c>
    </row>
    <row r="936" spans="1:26" hidden="1" x14ac:dyDescent="0.25">
      <c r="A936" t="s">
        <v>1999</v>
      </c>
      <c r="B936" t="s">
        <v>2000</v>
      </c>
      <c r="C936" t="s">
        <v>1806</v>
      </c>
      <c r="D936" t="str">
        <f>VLOOKUP(B936,'[1]important one'!$A:$C,3,)</f>
        <v>MICR014</v>
      </c>
      <c r="E936">
        <f t="shared" si="6"/>
        <v>1</v>
      </c>
      <c r="O936" t="e">
        <f>VLOOKUP($B936,[3]Taxonomy!$A:$K,2,)</f>
        <v>#N/A</v>
      </c>
      <c r="P936" t="e">
        <f>VLOOKUP($B936,[3]Taxonomy!$A:$K,3,)</f>
        <v>#N/A</v>
      </c>
      <c r="Q936" t="e">
        <f>VLOOKUP($B936,[3]Taxonomy!$A:$K,4,)</f>
        <v>#N/A</v>
      </c>
      <c r="R936" t="e">
        <f>VLOOKUP($B936,[3]Taxonomy!$A:$K,5,)</f>
        <v>#N/A</v>
      </c>
      <c r="S936" t="e">
        <f>VLOOKUP($B936,[3]Taxonomy!$A:$K,6,)</f>
        <v>#N/A</v>
      </c>
      <c r="T936" t="e">
        <f>VLOOKUP($B936,[3]Taxonomy!$A:$K,7,)</f>
        <v>#N/A</v>
      </c>
      <c r="U936" t="e">
        <f>VLOOKUP($B936,[3]Taxonomy!$A:$K,8,)</f>
        <v>#N/A</v>
      </c>
      <c r="V936" t="e">
        <f>VLOOKUP($B936,[3]Taxonomy!$A:$K,9,)</f>
        <v>#N/A</v>
      </c>
      <c r="W936" t="e">
        <f>VLOOKUP($B936,[3]Taxonomy!$A:$K,10,)</f>
        <v>#N/A</v>
      </c>
      <c r="X936" t="e">
        <f>VLOOKUP($B936,[3]Taxonomy!$A:$K,11,)</f>
        <v>#N/A</v>
      </c>
      <c r="Y936" t="e">
        <f>VLOOKUP($B936,[3]Taxonomy!$A:$K,12,)</f>
        <v>#N/A</v>
      </c>
      <c r="Z936" t="e">
        <f>VLOOKUP($B936,[3]Taxonomy!$A:$K,13,)</f>
        <v>#N/A</v>
      </c>
    </row>
    <row r="937" spans="1:26" hidden="1" x14ac:dyDescent="0.25">
      <c r="A937" t="s">
        <v>2001</v>
      </c>
      <c r="B937" t="s">
        <v>2002</v>
      </c>
      <c r="C937" t="s">
        <v>1806</v>
      </c>
      <c r="D937" t="str">
        <f>VLOOKUP(B937,'[1]important one'!$A:$C,3,)</f>
        <v>MICR014</v>
      </c>
      <c r="E937">
        <f t="shared" si="6"/>
        <v>1</v>
      </c>
      <c r="O937" t="e">
        <f>VLOOKUP($B937,[3]Taxonomy!$A:$K,2,)</f>
        <v>#N/A</v>
      </c>
      <c r="P937" t="e">
        <f>VLOOKUP($B937,[3]Taxonomy!$A:$K,3,)</f>
        <v>#N/A</v>
      </c>
      <c r="Q937" t="e">
        <f>VLOOKUP($B937,[3]Taxonomy!$A:$K,4,)</f>
        <v>#N/A</v>
      </c>
      <c r="R937" t="e">
        <f>VLOOKUP($B937,[3]Taxonomy!$A:$K,5,)</f>
        <v>#N/A</v>
      </c>
      <c r="S937" t="e">
        <f>VLOOKUP($B937,[3]Taxonomy!$A:$K,6,)</f>
        <v>#N/A</v>
      </c>
      <c r="T937" t="e">
        <f>VLOOKUP($B937,[3]Taxonomy!$A:$K,7,)</f>
        <v>#N/A</v>
      </c>
      <c r="U937" t="e">
        <f>VLOOKUP($B937,[3]Taxonomy!$A:$K,8,)</f>
        <v>#N/A</v>
      </c>
      <c r="V937" t="e">
        <f>VLOOKUP($B937,[3]Taxonomy!$A:$K,9,)</f>
        <v>#N/A</v>
      </c>
      <c r="W937" t="e">
        <f>VLOOKUP($B937,[3]Taxonomy!$A:$K,10,)</f>
        <v>#N/A</v>
      </c>
      <c r="X937" t="e">
        <f>VLOOKUP($B937,[3]Taxonomy!$A:$K,11,)</f>
        <v>#N/A</v>
      </c>
      <c r="Y937" t="e">
        <f>VLOOKUP($B937,[3]Taxonomy!$A:$K,12,)</f>
        <v>#N/A</v>
      </c>
      <c r="Z937" t="e">
        <f>VLOOKUP($B937,[3]Taxonomy!$A:$K,13,)</f>
        <v>#N/A</v>
      </c>
    </row>
    <row r="938" spans="1:26" hidden="1" x14ac:dyDescent="0.25">
      <c r="A938" t="s">
        <v>2003</v>
      </c>
      <c r="B938" t="s">
        <v>2004</v>
      </c>
      <c r="C938" t="s">
        <v>1806</v>
      </c>
      <c r="D938" t="str">
        <f>VLOOKUP(B938,'[1]important one'!$A:$C,3,)</f>
        <v>MICR014</v>
      </c>
      <c r="E938">
        <f t="shared" si="6"/>
        <v>1</v>
      </c>
      <c r="O938" t="e">
        <f>VLOOKUP($B938,[3]Taxonomy!$A:$K,2,)</f>
        <v>#N/A</v>
      </c>
      <c r="P938" t="e">
        <f>VLOOKUP($B938,[3]Taxonomy!$A:$K,3,)</f>
        <v>#N/A</v>
      </c>
      <c r="Q938" t="e">
        <f>VLOOKUP($B938,[3]Taxonomy!$A:$K,4,)</f>
        <v>#N/A</v>
      </c>
      <c r="R938" t="e">
        <f>VLOOKUP($B938,[3]Taxonomy!$A:$K,5,)</f>
        <v>#N/A</v>
      </c>
      <c r="S938" t="e">
        <f>VLOOKUP($B938,[3]Taxonomy!$A:$K,6,)</f>
        <v>#N/A</v>
      </c>
      <c r="T938" t="e">
        <f>VLOOKUP($B938,[3]Taxonomy!$A:$K,7,)</f>
        <v>#N/A</v>
      </c>
      <c r="U938" t="e">
        <f>VLOOKUP($B938,[3]Taxonomy!$A:$K,8,)</f>
        <v>#N/A</v>
      </c>
      <c r="V938" t="e">
        <f>VLOOKUP($B938,[3]Taxonomy!$A:$K,9,)</f>
        <v>#N/A</v>
      </c>
      <c r="W938" t="e">
        <f>VLOOKUP($B938,[3]Taxonomy!$A:$K,10,)</f>
        <v>#N/A</v>
      </c>
      <c r="X938" t="e">
        <f>VLOOKUP($B938,[3]Taxonomy!$A:$K,11,)</f>
        <v>#N/A</v>
      </c>
      <c r="Y938" t="e">
        <f>VLOOKUP($B938,[3]Taxonomy!$A:$K,12,)</f>
        <v>#N/A</v>
      </c>
      <c r="Z938" t="e">
        <f>VLOOKUP($B938,[3]Taxonomy!$A:$K,13,)</f>
        <v>#N/A</v>
      </c>
    </row>
    <row r="939" spans="1:26" hidden="1" x14ac:dyDescent="0.25">
      <c r="A939" t="s">
        <v>2005</v>
      </c>
      <c r="B939" t="s">
        <v>2006</v>
      </c>
      <c r="C939" t="s">
        <v>1806</v>
      </c>
      <c r="D939" t="str">
        <f>VLOOKUP(B939,'[1]important one'!$A:$C,3,)</f>
        <v>MICR014</v>
      </c>
      <c r="E939">
        <f t="shared" si="6"/>
        <v>1</v>
      </c>
      <c r="O939" t="e">
        <f>VLOOKUP($B939,[3]Taxonomy!$A:$K,2,)</f>
        <v>#N/A</v>
      </c>
      <c r="P939" t="e">
        <f>VLOOKUP($B939,[3]Taxonomy!$A:$K,3,)</f>
        <v>#N/A</v>
      </c>
      <c r="Q939" t="e">
        <f>VLOOKUP($B939,[3]Taxonomy!$A:$K,4,)</f>
        <v>#N/A</v>
      </c>
      <c r="R939" t="e">
        <f>VLOOKUP($B939,[3]Taxonomy!$A:$K,5,)</f>
        <v>#N/A</v>
      </c>
      <c r="S939" t="e">
        <f>VLOOKUP($B939,[3]Taxonomy!$A:$K,6,)</f>
        <v>#N/A</v>
      </c>
      <c r="T939" t="e">
        <f>VLOOKUP($B939,[3]Taxonomy!$A:$K,7,)</f>
        <v>#N/A</v>
      </c>
      <c r="U939" t="e">
        <f>VLOOKUP($B939,[3]Taxonomy!$A:$K,8,)</f>
        <v>#N/A</v>
      </c>
      <c r="V939" t="e">
        <f>VLOOKUP($B939,[3]Taxonomy!$A:$K,9,)</f>
        <v>#N/A</v>
      </c>
      <c r="W939" t="e">
        <f>VLOOKUP($B939,[3]Taxonomy!$A:$K,10,)</f>
        <v>#N/A</v>
      </c>
      <c r="X939" t="e">
        <f>VLOOKUP($B939,[3]Taxonomy!$A:$K,11,)</f>
        <v>#N/A</v>
      </c>
      <c r="Y939" t="e">
        <f>VLOOKUP($B939,[3]Taxonomy!$A:$K,12,)</f>
        <v>#N/A</v>
      </c>
      <c r="Z939" t="e">
        <f>VLOOKUP($B939,[3]Taxonomy!$A:$K,13,)</f>
        <v>#N/A</v>
      </c>
    </row>
    <row r="940" spans="1:26" hidden="1" x14ac:dyDescent="0.25">
      <c r="A940" t="s">
        <v>2007</v>
      </c>
      <c r="B940" t="s">
        <v>2008</v>
      </c>
      <c r="C940" t="s">
        <v>1806</v>
      </c>
      <c r="D940" t="str">
        <f>VLOOKUP(B940,'[1]important one'!$A:$C,3,)</f>
        <v>MICR014</v>
      </c>
      <c r="E940">
        <f t="shared" si="6"/>
        <v>1</v>
      </c>
      <c r="O940" t="e">
        <f>VLOOKUP($B940,[3]Taxonomy!$A:$K,2,)</f>
        <v>#N/A</v>
      </c>
      <c r="P940" t="e">
        <f>VLOOKUP($B940,[3]Taxonomy!$A:$K,3,)</f>
        <v>#N/A</v>
      </c>
      <c r="Q940" t="e">
        <f>VLOOKUP($B940,[3]Taxonomy!$A:$K,4,)</f>
        <v>#N/A</v>
      </c>
      <c r="R940" t="e">
        <f>VLOOKUP($B940,[3]Taxonomy!$A:$K,5,)</f>
        <v>#N/A</v>
      </c>
      <c r="S940" t="e">
        <f>VLOOKUP($B940,[3]Taxonomy!$A:$K,6,)</f>
        <v>#N/A</v>
      </c>
      <c r="T940" t="e">
        <f>VLOOKUP($B940,[3]Taxonomy!$A:$K,7,)</f>
        <v>#N/A</v>
      </c>
      <c r="U940" t="e">
        <f>VLOOKUP($B940,[3]Taxonomy!$A:$K,8,)</f>
        <v>#N/A</v>
      </c>
      <c r="V940" t="e">
        <f>VLOOKUP($B940,[3]Taxonomy!$A:$K,9,)</f>
        <v>#N/A</v>
      </c>
      <c r="W940" t="e">
        <f>VLOOKUP($B940,[3]Taxonomy!$A:$K,10,)</f>
        <v>#N/A</v>
      </c>
      <c r="X940" t="e">
        <f>VLOOKUP($B940,[3]Taxonomy!$A:$K,11,)</f>
        <v>#N/A</v>
      </c>
      <c r="Y940" t="e">
        <f>VLOOKUP($B940,[3]Taxonomy!$A:$K,12,)</f>
        <v>#N/A</v>
      </c>
      <c r="Z940" t="e">
        <f>VLOOKUP($B940,[3]Taxonomy!$A:$K,13,)</f>
        <v>#N/A</v>
      </c>
    </row>
    <row r="941" spans="1:26" hidden="1" x14ac:dyDescent="0.25">
      <c r="A941" t="s">
        <v>2009</v>
      </c>
      <c r="B941" t="s">
        <v>2010</v>
      </c>
      <c r="C941" t="s">
        <v>1806</v>
      </c>
      <c r="D941" t="str">
        <f>VLOOKUP(B941,'[1]important one'!$A:$C,3,)</f>
        <v>MICR014</v>
      </c>
      <c r="E941">
        <f t="shared" si="6"/>
        <v>1</v>
      </c>
      <c r="O941" t="e">
        <f>VLOOKUP($B941,[3]Taxonomy!$A:$K,2,)</f>
        <v>#N/A</v>
      </c>
      <c r="P941" t="e">
        <f>VLOOKUP($B941,[3]Taxonomy!$A:$K,3,)</f>
        <v>#N/A</v>
      </c>
      <c r="Q941" t="e">
        <f>VLOOKUP($B941,[3]Taxonomy!$A:$K,4,)</f>
        <v>#N/A</v>
      </c>
      <c r="R941" t="e">
        <f>VLOOKUP($B941,[3]Taxonomy!$A:$K,5,)</f>
        <v>#N/A</v>
      </c>
      <c r="S941" t="e">
        <f>VLOOKUP($B941,[3]Taxonomy!$A:$K,6,)</f>
        <v>#N/A</v>
      </c>
      <c r="T941" t="e">
        <f>VLOOKUP($B941,[3]Taxonomy!$A:$K,7,)</f>
        <v>#N/A</v>
      </c>
      <c r="U941" t="e">
        <f>VLOOKUP($B941,[3]Taxonomy!$A:$K,8,)</f>
        <v>#N/A</v>
      </c>
      <c r="V941" t="e">
        <f>VLOOKUP($B941,[3]Taxonomy!$A:$K,9,)</f>
        <v>#N/A</v>
      </c>
      <c r="W941" t="e">
        <f>VLOOKUP($B941,[3]Taxonomy!$A:$K,10,)</f>
        <v>#N/A</v>
      </c>
      <c r="X941" t="e">
        <f>VLOOKUP($B941,[3]Taxonomy!$A:$K,11,)</f>
        <v>#N/A</v>
      </c>
      <c r="Y941" t="e">
        <f>VLOOKUP($B941,[3]Taxonomy!$A:$K,12,)</f>
        <v>#N/A</v>
      </c>
      <c r="Z941" t="e">
        <f>VLOOKUP($B941,[3]Taxonomy!$A:$K,13,)</f>
        <v>#N/A</v>
      </c>
    </row>
    <row r="942" spans="1:26" hidden="1" x14ac:dyDescent="0.25">
      <c r="A942" t="s">
        <v>2011</v>
      </c>
      <c r="B942" t="s">
        <v>2012</v>
      </c>
      <c r="C942" t="s">
        <v>1806</v>
      </c>
      <c r="D942" t="str">
        <f>VLOOKUP(B942,'[1]important one'!$A:$C,3,)</f>
        <v>MICR014</v>
      </c>
      <c r="E942">
        <f t="shared" si="6"/>
        <v>1</v>
      </c>
      <c r="O942" t="e">
        <f>VLOOKUP($B942,[3]Taxonomy!$A:$K,2,)</f>
        <v>#N/A</v>
      </c>
      <c r="P942" t="e">
        <f>VLOOKUP($B942,[3]Taxonomy!$A:$K,3,)</f>
        <v>#N/A</v>
      </c>
      <c r="Q942" t="e">
        <f>VLOOKUP($B942,[3]Taxonomy!$A:$K,4,)</f>
        <v>#N/A</v>
      </c>
      <c r="R942" t="e">
        <f>VLOOKUP($B942,[3]Taxonomy!$A:$K,5,)</f>
        <v>#N/A</v>
      </c>
      <c r="S942" t="e">
        <f>VLOOKUP($B942,[3]Taxonomy!$A:$K,6,)</f>
        <v>#N/A</v>
      </c>
      <c r="T942" t="e">
        <f>VLOOKUP($B942,[3]Taxonomy!$A:$K,7,)</f>
        <v>#N/A</v>
      </c>
      <c r="U942" t="e">
        <f>VLOOKUP($B942,[3]Taxonomy!$A:$K,8,)</f>
        <v>#N/A</v>
      </c>
      <c r="V942" t="e">
        <f>VLOOKUP($B942,[3]Taxonomy!$A:$K,9,)</f>
        <v>#N/A</v>
      </c>
      <c r="W942" t="e">
        <f>VLOOKUP($B942,[3]Taxonomy!$A:$K,10,)</f>
        <v>#N/A</v>
      </c>
      <c r="X942" t="e">
        <f>VLOOKUP($B942,[3]Taxonomy!$A:$K,11,)</f>
        <v>#N/A</v>
      </c>
      <c r="Y942" t="e">
        <f>VLOOKUP($B942,[3]Taxonomy!$A:$K,12,)</f>
        <v>#N/A</v>
      </c>
      <c r="Z942" t="e">
        <f>VLOOKUP($B942,[3]Taxonomy!$A:$K,13,)</f>
        <v>#N/A</v>
      </c>
    </row>
    <row r="943" spans="1:26" hidden="1" x14ac:dyDescent="0.25">
      <c r="A943" t="s">
        <v>2013</v>
      </c>
      <c r="B943" t="s">
        <v>2014</v>
      </c>
      <c r="C943" t="s">
        <v>1806</v>
      </c>
      <c r="D943" t="str">
        <f>VLOOKUP(B943,'[1]important one'!$A:$C,3,)</f>
        <v>MICR014</v>
      </c>
      <c r="E943">
        <f t="shared" si="6"/>
        <v>1</v>
      </c>
      <c r="O943" t="e">
        <f>VLOOKUP($B943,[3]Taxonomy!$A:$K,2,)</f>
        <v>#N/A</v>
      </c>
      <c r="P943" t="e">
        <f>VLOOKUP($B943,[3]Taxonomy!$A:$K,3,)</f>
        <v>#N/A</v>
      </c>
      <c r="Q943" t="e">
        <f>VLOOKUP($B943,[3]Taxonomy!$A:$K,4,)</f>
        <v>#N/A</v>
      </c>
      <c r="R943" t="e">
        <f>VLOOKUP($B943,[3]Taxonomy!$A:$K,5,)</f>
        <v>#N/A</v>
      </c>
      <c r="S943" t="e">
        <f>VLOOKUP($B943,[3]Taxonomy!$A:$K,6,)</f>
        <v>#N/A</v>
      </c>
      <c r="T943" t="e">
        <f>VLOOKUP($B943,[3]Taxonomy!$A:$K,7,)</f>
        <v>#N/A</v>
      </c>
      <c r="U943" t="e">
        <f>VLOOKUP($B943,[3]Taxonomy!$A:$K,8,)</f>
        <v>#N/A</v>
      </c>
      <c r="V943" t="e">
        <f>VLOOKUP($B943,[3]Taxonomy!$A:$K,9,)</f>
        <v>#N/A</v>
      </c>
      <c r="W943" t="e">
        <f>VLOOKUP($B943,[3]Taxonomy!$A:$K,10,)</f>
        <v>#N/A</v>
      </c>
      <c r="X943" t="e">
        <f>VLOOKUP($B943,[3]Taxonomy!$A:$K,11,)</f>
        <v>#N/A</v>
      </c>
      <c r="Y943" t="e">
        <f>VLOOKUP($B943,[3]Taxonomy!$A:$K,12,)</f>
        <v>#N/A</v>
      </c>
      <c r="Z943" t="e">
        <f>VLOOKUP($B943,[3]Taxonomy!$A:$K,13,)</f>
        <v>#N/A</v>
      </c>
    </row>
    <row r="944" spans="1:26" hidden="1" x14ac:dyDescent="0.25">
      <c r="A944" t="s">
        <v>2015</v>
      </c>
      <c r="B944" t="s">
        <v>2016</v>
      </c>
      <c r="C944" t="s">
        <v>1806</v>
      </c>
      <c r="D944" t="str">
        <f>VLOOKUP(B944,'[1]important one'!$A:$C,3,)</f>
        <v>MICR014</v>
      </c>
      <c r="E944">
        <f t="shared" si="6"/>
        <v>1</v>
      </c>
      <c r="O944" t="e">
        <f>VLOOKUP($B944,[3]Taxonomy!$A:$K,2,)</f>
        <v>#N/A</v>
      </c>
      <c r="P944" t="e">
        <f>VLOOKUP($B944,[3]Taxonomy!$A:$K,3,)</f>
        <v>#N/A</v>
      </c>
      <c r="Q944" t="e">
        <f>VLOOKUP($B944,[3]Taxonomy!$A:$K,4,)</f>
        <v>#N/A</v>
      </c>
      <c r="R944" t="e">
        <f>VLOOKUP($B944,[3]Taxonomy!$A:$K,5,)</f>
        <v>#N/A</v>
      </c>
      <c r="S944" t="e">
        <f>VLOOKUP($B944,[3]Taxonomy!$A:$K,6,)</f>
        <v>#N/A</v>
      </c>
      <c r="T944" t="e">
        <f>VLOOKUP($B944,[3]Taxonomy!$A:$K,7,)</f>
        <v>#N/A</v>
      </c>
      <c r="U944" t="e">
        <f>VLOOKUP($B944,[3]Taxonomy!$A:$K,8,)</f>
        <v>#N/A</v>
      </c>
      <c r="V944" t="e">
        <f>VLOOKUP($B944,[3]Taxonomy!$A:$K,9,)</f>
        <v>#N/A</v>
      </c>
      <c r="W944" t="e">
        <f>VLOOKUP($B944,[3]Taxonomy!$A:$K,10,)</f>
        <v>#N/A</v>
      </c>
      <c r="X944" t="e">
        <f>VLOOKUP($B944,[3]Taxonomy!$A:$K,11,)</f>
        <v>#N/A</v>
      </c>
      <c r="Y944" t="e">
        <f>VLOOKUP($B944,[3]Taxonomy!$A:$K,12,)</f>
        <v>#N/A</v>
      </c>
      <c r="Z944" t="e">
        <f>VLOOKUP($B944,[3]Taxonomy!$A:$K,13,)</f>
        <v>#N/A</v>
      </c>
    </row>
    <row r="945" spans="1:26" hidden="1" x14ac:dyDescent="0.25">
      <c r="A945" t="s">
        <v>2017</v>
      </c>
      <c r="B945" t="s">
        <v>2018</v>
      </c>
      <c r="C945" t="s">
        <v>1806</v>
      </c>
      <c r="D945" t="str">
        <f>VLOOKUP(B945,'[1]important one'!$A:$C,3,)</f>
        <v>MICR014</v>
      </c>
      <c r="E945">
        <f t="shared" si="6"/>
        <v>1</v>
      </c>
      <c r="O945" t="e">
        <f>VLOOKUP($B945,[3]Taxonomy!$A:$K,2,)</f>
        <v>#N/A</v>
      </c>
      <c r="P945" t="e">
        <f>VLOOKUP($B945,[3]Taxonomy!$A:$K,3,)</f>
        <v>#N/A</v>
      </c>
      <c r="Q945" t="e">
        <f>VLOOKUP($B945,[3]Taxonomy!$A:$K,4,)</f>
        <v>#N/A</v>
      </c>
      <c r="R945" t="e">
        <f>VLOOKUP($B945,[3]Taxonomy!$A:$K,5,)</f>
        <v>#N/A</v>
      </c>
      <c r="S945" t="e">
        <f>VLOOKUP($B945,[3]Taxonomy!$A:$K,6,)</f>
        <v>#N/A</v>
      </c>
      <c r="T945" t="e">
        <f>VLOOKUP($B945,[3]Taxonomy!$A:$K,7,)</f>
        <v>#N/A</v>
      </c>
      <c r="U945" t="e">
        <f>VLOOKUP($B945,[3]Taxonomy!$A:$K,8,)</f>
        <v>#N/A</v>
      </c>
      <c r="V945" t="e">
        <f>VLOOKUP($B945,[3]Taxonomy!$A:$K,9,)</f>
        <v>#N/A</v>
      </c>
      <c r="W945" t="e">
        <f>VLOOKUP($B945,[3]Taxonomy!$A:$K,10,)</f>
        <v>#N/A</v>
      </c>
      <c r="X945" t="e">
        <f>VLOOKUP($B945,[3]Taxonomy!$A:$K,11,)</f>
        <v>#N/A</v>
      </c>
      <c r="Y945" t="e">
        <f>VLOOKUP($B945,[3]Taxonomy!$A:$K,12,)</f>
        <v>#N/A</v>
      </c>
      <c r="Z945" t="e">
        <f>VLOOKUP($B945,[3]Taxonomy!$A:$K,13,)</f>
        <v>#N/A</v>
      </c>
    </row>
    <row r="946" spans="1:26" hidden="1" x14ac:dyDescent="0.25">
      <c r="A946" t="s">
        <v>2019</v>
      </c>
      <c r="B946" t="s">
        <v>2020</v>
      </c>
      <c r="C946" t="s">
        <v>1806</v>
      </c>
      <c r="D946" t="str">
        <f>VLOOKUP(B946,'[1]important one'!$A:$C,3,)</f>
        <v>MICR014</v>
      </c>
      <c r="E946">
        <f t="shared" si="6"/>
        <v>1</v>
      </c>
      <c r="O946" t="e">
        <f>VLOOKUP($B946,[3]Taxonomy!$A:$K,2,)</f>
        <v>#N/A</v>
      </c>
      <c r="P946" t="e">
        <f>VLOOKUP($B946,[3]Taxonomy!$A:$K,3,)</f>
        <v>#N/A</v>
      </c>
      <c r="Q946" t="e">
        <f>VLOOKUP($B946,[3]Taxonomy!$A:$K,4,)</f>
        <v>#N/A</v>
      </c>
      <c r="R946" t="e">
        <f>VLOOKUP($B946,[3]Taxonomy!$A:$K,5,)</f>
        <v>#N/A</v>
      </c>
      <c r="S946" t="e">
        <f>VLOOKUP($B946,[3]Taxonomy!$A:$K,6,)</f>
        <v>#N/A</v>
      </c>
      <c r="T946" t="e">
        <f>VLOOKUP($B946,[3]Taxonomy!$A:$K,7,)</f>
        <v>#N/A</v>
      </c>
      <c r="U946" t="e">
        <f>VLOOKUP($B946,[3]Taxonomy!$A:$K,8,)</f>
        <v>#N/A</v>
      </c>
      <c r="V946" t="e">
        <f>VLOOKUP($B946,[3]Taxonomy!$A:$K,9,)</f>
        <v>#N/A</v>
      </c>
      <c r="W946" t="e">
        <f>VLOOKUP($B946,[3]Taxonomy!$A:$K,10,)</f>
        <v>#N/A</v>
      </c>
      <c r="X946" t="e">
        <f>VLOOKUP($B946,[3]Taxonomy!$A:$K,11,)</f>
        <v>#N/A</v>
      </c>
      <c r="Y946" t="e">
        <f>VLOOKUP($B946,[3]Taxonomy!$A:$K,12,)</f>
        <v>#N/A</v>
      </c>
      <c r="Z946" t="e">
        <f>VLOOKUP($B946,[3]Taxonomy!$A:$K,13,)</f>
        <v>#N/A</v>
      </c>
    </row>
    <row r="947" spans="1:26" hidden="1" x14ac:dyDescent="0.25">
      <c r="A947" t="s">
        <v>2021</v>
      </c>
      <c r="B947" t="s">
        <v>2022</v>
      </c>
      <c r="C947" t="s">
        <v>1806</v>
      </c>
      <c r="D947" t="str">
        <f>VLOOKUP(B947,'[1]important one'!$A:$C,3,)</f>
        <v>MICR014</v>
      </c>
      <c r="E947">
        <f t="shared" si="6"/>
        <v>1</v>
      </c>
      <c r="O947" t="e">
        <f>VLOOKUP($B947,[3]Taxonomy!$A:$K,2,)</f>
        <v>#N/A</v>
      </c>
      <c r="P947" t="e">
        <f>VLOOKUP($B947,[3]Taxonomy!$A:$K,3,)</f>
        <v>#N/A</v>
      </c>
      <c r="Q947" t="e">
        <f>VLOOKUP($B947,[3]Taxonomy!$A:$K,4,)</f>
        <v>#N/A</v>
      </c>
      <c r="R947" t="e">
        <f>VLOOKUP($B947,[3]Taxonomy!$A:$K,5,)</f>
        <v>#N/A</v>
      </c>
      <c r="S947" t="e">
        <f>VLOOKUP($B947,[3]Taxonomy!$A:$K,6,)</f>
        <v>#N/A</v>
      </c>
      <c r="T947" t="e">
        <f>VLOOKUP($B947,[3]Taxonomy!$A:$K,7,)</f>
        <v>#N/A</v>
      </c>
      <c r="U947" t="e">
        <f>VLOOKUP($B947,[3]Taxonomy!$A:$K,8,)</f>
        <v>#N/A</v>
      </c>
      <c r="V947" t="e">
        <f>VLOOKUP($B947,[3]Taxonomy!$A:$K,9,)</f>
        <v>#N/A</v>
      </c>
      <c r="W947" t="e">
        <f>VLOOKUP($B947,[3]Taxonomy!$A:$K,10,)</f>
        <v>#N/A</v>
      </c>
      <c r="X947" t="e">
        <f>VLOOKUP($B947,[3]Taxonomy!$A:$K,11,)</f>
        <v>#N/A</v>
      </c>
      <c r="Y947" t="e">
        <f>VLOOKUP($B947,[3]Taxonomy!$A:$K,12,)</f>
        <v>#N/A</v>
      </c>
      <c r="Z947" t="e">
        <f>VLOOKUP($B947,[3]Taxonomy!$A:$K,13,)</f>
        <v>#N/A</v>
      </c>
    </row>
    <row r="948" spans="1:26" hidden="1" x14ac:dyDescent="0.25">
      <c r="A948" t="s">
        <v>2023</v>
      </c>
      <c r="B948" t="s">
        <v>2024</v>
      </c>
      <c r="C948" t="s">
        <v>1806</v>
      </c>
      <c r="D948" t="str">
        <f>VLOOKUP(B948,'[1]important one'!$A:$C,3,)</f>
        <v>MICR014</v>
      </c>
      <c r="E948">
        <f t="shared" si="6"/>
        <v>1</v>
      </c>
      <c r="O948" t="e">
        <f>VLOOKUP($B948,[3]Taxonomy!$A:$K,2,)</f>
        <v>#N/A</v>
      </c>
      <c r="P948" t="e">
        <f>VLOOKUP($B948,[3]Taxonomy!$A:$K,3,)</f>
        <v>#N/A</v>
      </c>
      <c r="Q948" t="e">
        <f>VLOOKUP($B948,[3]Taxonomy!$A:$K,4,)</f>
        <v>#N/A</v>
      </c>
      <c r="R948" t="e">
        <f>VLOOKUP($B948,[3]Taxonomy!$A:$K,5,)</f>
        <v>#N/A</v>
      </c>
      <c r="S948" t="e">
        <f>VLOOKUP($B948,[3]Taxonomy!$A:$K,6,)</f>
        <v>#N/A</v>
      </c>
      <c r="T948" t="e">
        <f>VLOOKUP($B948,[3]Taxonomy!$A:$K,7,)</f>
        <v>#N/A</v>
      </c>
      <c r="U948" t="e">
        <f>VLOOKUP($B948,[3]Taxonomy!$A:$K,8,)</f>
        <v>#N/A</v>
      </c>
      <c r="V948" t="e">
        <f>VLOOKUP($B948,[3]Taxonomy!$A:$K,9,)</f>
        <v>#N/A</v>
      </c>
      <c r="W948" t="e">
        <f>VLOOKUP($B948,[3]Taxonomy!$A:$K,10,)</f>
        <v>#N/A</v>
      </c>
      <c r="X948" t="e">
        <f>VLOOKUP($B948,[3]Taxonomy!$A:$K,11,)</f>
        <v>#N/A</v>
      </c>
      <c r="Y948" t="e">
        <f>VLOOKUP($B948,[3]Taxonomy!$A:$K,12,)</f>
        <v>#N/A</v>
      </c>
      <c r="Z948" t="e">
        <f>VLOOKUP($B948,[3]Taxonomy!$A:$K,13,)</f>
        <v>#N/A</v>
      </c>
    </row>
    <row r="949" spans="1:26" hidden="1" x14ac:dyDescent="0.25">
      <c r="A949" t="s">
        <v>2025</v>
      </c>
      <c r="B949" t="s">
        <v>2026</v>
      </c>
      <c r="C949" t="s">
        <v>1806</v>
      </c>
      <c r="D949" t="str">
        <f>VLOOKUP(B949,'[1]important one'!$A:$C,3,)</f>
        <v>MICR014</v>
      </c>
      <c r="E949">
        <f t="shared" si="6"/>
        <v>1</v>
      </c>
      <c r="O949" t="e">
        <f>VLOOKUP($B949,[3]Taxonomy!$A:$K,2,)</f>
        <v>#N/A</v>
      </c>
      <c r="P949" t="e">
        <f>VLOOKUP($B949,[3]Taxonomy!$A:$K,3,)</f>
        <v>#N/A</v>
      </c>
      <c r="Q949" t="e">
        <f>VLOOKUP($B949,[3]Taxonomy!$A:$K,4,)</f>
        <v>#N/A</v>
      </c>
      <c r="R949" t="e">
        <f>VLOOKUP($B949,[3]Taxonomy!$A:$K,5,)</f>
        <v>#N/A</v>
      </c>
      <c r="S949" t="e">
        <f>VLOOKUP($B949,[3]Taxonomy!$A:$K,6,)</f>
        <v>#N/A</v>
      </c>
      <c r="T949" t="e">
        <f>VLOOKUP($B949,[3]Taxonomy!$A:$K,7,)</f>
        <v>#N/A</v>
      </c>
      <c r="U949" t="e">
        <f>VLOOKUP($B949,[3]Taxonomy!$A:$K,8,)</f>
        <v>#N/A</v>
      </c>
      <c r="V949" t="e">
        <f>VLOOKUP($B949,[3]Taxonomy!$A:$K,9,)</f>
        <v>#N/A</v>
      </c>
      <c r="W949" t="e">
        <f>VLOOKUP($B949,[3]Taxonomy!$A:$K,10,)</f>
        <v>#N/A</v>
      </c>
      <c r="X949" t="e">
        <f>VLOOKUP($B949,[3]Taxonomy!$A:$K,11,)</f>
        <v>#N/A</v>
      </c>
      <c r="Y949" t="e">
        <f>VLOOKUP($B949,[3]Taxonomy!$A:$K,12,)</f>
        <v>#N/A</v>
      </c>
      <c r="Z949" t="e">
        <f>VLOOKUP($B949,[3]Taxonomy!$A:$K,13,)</f>
        <v>#N/A</v>
      </c>
    </row>
    <row r="950" spans="1:26" hidden="1" x14ac:dyDescent="0.25">
      <c r="A950" t="s">
        <v>2027</v>
      </c>
      <c r="B950" t="s">
        <v>2028</v>
      </c>
      <c r="C950" t="s">
        <v>1806</v>
      </c>
      <c r="D950" t="str">
        <f>VLOOKUP(B950,'[1]important one'!$A:$C,3,)</f>
        <v>MICR014</v>
      </c>
      <c r="E950">
        <f t="shared" si="6"/>
        <v>1</v>
      </c>
      <c r="O950" t="e">
        <f>VLOOKUP($B950,[3]Taxonomy!$A:$K,2,)</f>
        <v>#N/A</v>
      </c>
      <c r="P950" t="e">
        <f>VLOOKUP($B950,[3]Taxonomy!$A:$K,3,)</f>
        <v>#N/A</v>
      </c>
      <c r="Q950" t="e">
        <f>VLOOKUP($B950,[3]Taxonomy!$A:$K,4,)</f>
        <v>#N/A</v>
      </c>
      <c r="R950" t="e">
        <f>VLOOKUP($B950,[3]Taxonomy!$A:$K,5,)</f>
        <v>#N/A</v>
      </c>
      <c r="S950" t="e">
        <f>VLOOKUP($B950,[3]Taxonomy!$A:$K,6,)</f>
        <v>#N/A</v>
      </c>
      <c r="T950" t="e">
        <f>VLOOKUP($B950,[3]Taxonomy!$A:$K,7,)</f>
        <v>#N/A</v>
      </c>
      <c r="U950" t="e">
        <f>VLOOKUP($B950,[3]Taxonomy!$A:$K,8,)</f>
        <v>#N/A</v>
      </c>
      <c r="V950" t="e">
        <f>VLOOKUP($B950,[3]Taxonomy!$A:$K,9,)</f>
        <v>#N/A</v>
      </c>
      <c r="W950" t="e">
        <f>VLOOKUP($B950,[3]Taxonomy!$A:$K,10,)</f>
        <v>#N/A</v>
      </c>
      <c r="X950" t="e">
        <f>VLOOKUP($B950,[3]Taxonomy!$A:$K,11,)</f>
        <v>#N/A</v>
      </c>
      <c r="Y950" t="e">
        <f>VLOOKUP($B950,[3]Taxonomy!$A:$K,12,)</f>
        <v>#N/A</v>
      </c>
      <c r="Z950" t="e">
        <f>VLOOKUP($B950,[3]Taxonomy!$A:$K,13,)</f>
        <v>#N/A</v>
      </c>
    </row>
    <row r="951" spans="1:26" hidden="1" x14ac:dyDescent="0.25">
      <c r="A951" t="s">
        <v>2029</v>
      </c>
      <c r="B951" t="s">
        <v>2030</v>
      </c>
      <c r="C951" t="s">
        <v>1806</v>
      </c>
      <c r="D951" t="str">
        <f>VLOOKUP(B951,'[1]important one'!$A:$C,3,)</f>
        <v>MICR014</v>
      </c>
      <c r="E951">
        <f t="shared" si="6"/>
        <v>1</v>
      </c>
      <c r="O951" t="e">
        <f>VLOOKUP($B951,[3]Taxonomy!$A:$K,2,)</f>
        <v>#N/A</v>
      </c>
      <c r="P951" t="e">
        <f>VLOOKUP($B951,[3]Taxonomy!$A:$K,3,)</f>
        <v>#N/A</v>
      </c>
      <c r="Q951" t="e">
        <f>VLOOKUP($B951,[3]Taxonomy!$A:$K,4,)</f>
        <v>#N/A</v>
      </c>
      <c r="R951" t="e">
        <f>VLOOKUP($B951,[3]Taxonomy!$A:$K,5,)</f>
        <v>#N/A</v>
      </c>
      <c r="S951" t="e">
        <f>VLOOKUP($B951,[3]Taxonomy!$A:$K,6,)</f>
        <v>#N/A</v>
      </c>
      <c r="T951" t="e">
        <f>VLOOKUP($B951,[3]Taxonomy!$A:$K,7,)</f>
        <v>#N/A</v>
      </c>
      <c r="U951" t="e">
        <f>VLOOKUP($B951,[3]Taxonomy!$A:$K,8,)</f>
        <v>#N/A</v>
      </c>
      <c r="V951" t="e">
        <f>VLOOKUP($B951,[3]Taxonomy!$A:$K,9,)</f>
        <v>#N/A</v>
      </c>
      <c r="W951" t="e">
        <f>VLOOKUP($B951,[3]Taxonomy!$A:$K,10,)</f>
        <v>#N/A</v>
      </c>
      <c r="X951" t="e">
        <f>VLOOKUP($B951,[3]Taxonomy!$A:$K,11,)</f>
        <v>#N/A</v>
      </c>
      <c r="Y951" t="e">
        <f>VLOOKUP($B951,[3]Taxonomy!$A:$K,12,)</f>
        <v>#N/A</v>
      </c>
      <c r="Z951" t="e">
        <f>VLOOKUP($B951,[3]Taxonomy!$A:$K,13,)</f>
        <v>#N/A</v>
      </c>
    </row>
    <row r="952" spans="1:26" hidden="1" x14ac:dyDescent="0.25">
      <c r="A952" t="s">
        <v>2031</v>
      </c>
      <c r="B952" t="s">
        <v>2032</v>
      </c>
      <c r="C952" t="s">
        <v>1806</v>
      </c>
      <c r="D952" t="str">
        <f>VLOOKUP(B952,'[1]important one'!$A:$C,3,)</f>
        <v>MICR014</v>
      </c>
      <c r="E952">
        <f t="shared" si="6"/>
        <v>1</v>
      </c>
      <c r="O952" t="e">
        <f>VLOOKUP($B952,[3]Taxonomy!$A:$K,2,)</f>
        <v>#N/A</v>
      </c>
      <c r="P952" t="e">
        <f>VLOOKUP($B952,[3]Taxonomy!$A:$K,3,)</f>
        <v>#N/A</v>
      </c>
      <c r="Q952" t="e">
        <f>VLOOKUP($B952,[3]Taxonomy!$A:$K,4,)</f>
        <v>#N/A</v>
      </c>
      <c r="R952" t="e">
        <f>VLOOKUP($B952,[3]Taxonomy!$A:$K,5,)</f>
        <v>#N/A</v>
      </c>
      <c r="S952" t="e">
        <f>VLOOKUP($B952,[3]Taxonomy!$A:$K,6,)</f>
        <v>#N/A</v>
      </c>
      <c r="T952" t="e">
        <f>VLOOKUP($B952,[3]Taxonomy!$A:$K,7,)</f>
        <v>#N/A</v>
      </c>
      <c r="U952" t="e">
        <f>VLOOKUP($B952,[3]Taxonomy!$A:$K,8,)</f>
        <v>#N/A</v>
      </c>
      <c r="V952" t="e">
        <f>VLOOKUP($B952,[3]Taxonomy!$A:$K,9,)</f>
        <v>#N/A</v>
      </c>
      <c r="W952" t="e">
        <f>VLOOKUP($B952,[3]Taxonomy!$A:$K,10,)</f>
        <v>#N/A</v>
      </c>
      <c r="X952" t="e">
        <f>VLOOKUP($B952,[3]Taxonomy!$A:$K,11,)</f>
        <v>#N/A</v>
      </c>
      <c r="Y952" t="e">
        <f>VLOOKUP($B952,[3]Taxonomy!$A:$K,12,)</f>
        <v>#N/A</v>
      </c>
      <c r="Z952" t="e">
        <f>VLOOKUP($B952,[3]Taxonomy!$A:$K,13,)</f>
        <v>#N/A</v>
      </c>
    </row>
    <row r="953" spans="1:26" hidden="1" x14ac:dyDescent="0.25">
      <c r="A953" t="s">
        <v>2033</v>
      </c>
      <c r="B953" t="s">
        <v>2034</v>
      </c>
      <c r="C953" t="s">
        <v>1806</v>
      </c>
      <c r="D953" t="str">
        <f>VLOOKUP(B953,'[1]important one'!$A:$C,3,)</f>
        <v>MICR014</v>
      </c>
      <c r="E953">
        <f t="shared" ref="E953:E1016" si="7">IF(C953=D953,1,0)</f>
        <v>1</v>
      </c>
      <c r="O953" t="e">
        <f>VLOOKUP($B953,[3]Taxonomy!$A:$K,2,)</f>
        <v>#N/A</v>
      </c>
      <c r="P953" t="e">
        <f>VLOOKUP($B953,[3]Taxonomy!$A:$K,3,)</f>
        <v>#N/A</v>
      </c>
      <c r="Q953" t="e">
        <f>VLOOKUP($B953,[3]Taxonomy!$A:$K,4,)</f>
        <v>#N/A</v>
      </c>
      <c r="R953" t="e">
        <f>VLOOKUP($B953,[3]Taxonomy!$A:$K,5,)</f>
        <v>#N/A</v>
      </c>
      <c r="S953" t="e">
        <f>VLOOKUP($B953,[3]Taxonomy!$A:$K,6,)</f>
        <v>#N/A</v>
      </c>
      <c r="T953" t="e">
        <f>VLOOKUP($B953,[3]Taxonomy!$A:$K,7,)</f>
        <v>#N/A</v>
      </c>
      <c r="U953" t="e">
        <f>VLOOKUP($B953,[3]Taxonomy!$A:$K,8,)</f>
        <v>#N/A</v>
      </c>
      <c r="V953" t="e">
        <f>VLOOKUP($B953,[3]Taxonomy!$A:$K,9,)</f>
        <v>#N/A</v>
      </c>
      <c r="W953" t="e">
        <f>VLOOKUP($B953,[3]Taxonomy!$A:$K,10,)</f>
        <v>#N/A</v>
      </c>
      <c r="X953" t="e">
        <f>VLOOKUP($B953,[3]Taxonomy!$A:$K,11,)</f>
        <v>#N/A</v>
      </c>
      <c r="Y953" t="e">
        <f>VLOOKUP($B953,[3]Taxonomy!$A:$K,12,)</f>
        <v>#N/A</v>
      </c>
      <c r="Z953" t="e">
        <f>VLOOKUP($B953,[3]Taxonomy!$A:$K,13,)</f>
        <v>#N/A</v>
      </c>
    </row>
    <row r="954" spans="1:26" hidden="1" x14ac:dyDescent="0.25">
      <c r="A954" t="s">
        <v>2035</v>
      </c>
      <c r="B954" t="s">
        <v>2036</v>
      </c>
      <c r="C954" t="s">
        <v>1806</v>
      </c>
      <c r="D954" t="str">
        <f>VLOOKUP(B954,'[1]important one'!$A:$C,3,)</f>
        <v>MICR014</v>
      </c>
      <c r="E954">
        <f t="shared" si="7"/>
        <v>1</v>
      </c>
      <c r="O954" t="e">
        <f>VLOOKUP($B954,[3]Taxonomy!$A:$K,2,)</f>
        <v>#N/A</v>
      </c>
      <c r="P954" t="e">
        <f>VLOOKUP($B954,[3]Taxonomy!$A:$K,3,)</f>
        <v>#N/A</v>
      </c>
      <c r="Q954" t="e">
        <f>VLOOKUP($B954,[3]Taxonomy!$A:$K,4,)</f>
        <v>#N/A</v>
      </c>
      <c r="R954" t="e">
        <f>VLOOKUP($B954,[3]Taxonomy!$A:$K,5,)</f>
        <v>#N/A</v>
      </c>
      <c r="S954" t="e">
        <f>VLOOKUP($B954,[3]Taxonomy!$A:$K,6,)</f>
        <v>#N/A</v>
      </c>
      <c r="T954" t="e">
        <f>VLOOKUP($B954,[3]Taxonomy!$A:$K,7,)</f>
        <v>#N/A</v>
      </c>
      <c r="U954" t="e">
        <f>VLOOKUP($B954,[3]Taxonomy!$A:$K,8,)</f>
        <v>#N/A</v>
      </c>
      <c r="V954" t="e">
        <f>VLOOKUP($B954,[3]Taxonomy!$A:$K,9,)</f>
        <v>#N/A</v>
      </c>
      <c r="W954" t="e">
        <f>VLOOKUP($B954,[3]Taxonomy!$A:$K,10,)</f>
        <v>#N/A</v>
      </c>
      <c r="X954" t="e">
        <f>VLOOKUP($B954,[3]Taxonomy!$A:$K,11,)</f>
        <v>#N/A</v>
      </c>
      <c r="Y954" t="e">
        <f>VLOOKUP($B954,[3]Taxonomy!$A:$K,12,)</f>
        <v>#N/A</v>
      </c>
      <c r="Z954" t="e">
        <f>VLOOKUP($B954,[3]Taxonomy!$A:$K,13,)</f>
        <v>#N/A</v>
      </c>
    </row>
    <row r="955" spans="1:26" hidden="1" x14ac:dyDescent="0.25">
      <c r="A955" t="s">
        <v>2037</v>
      </c>
      <c r="B955" t="s">
        <v>2038</v>
      </c>
      <c r="C955" t="s">
        <v>1806</v>
      </c>
      <c r="D955" t="str">
        <f>VLOOKUP(B955,'[1]important one'!$A:$C,3,)</f>
        <v>MICR014</v>
      </c>
      <c r="E955">
        <f t="shared" si="7"/>
        <v>1</v>
      </c>
      <c r="O955" t="e">
        <f>VLOOKUP($B955,[3]Taxonomy!$A:$K,2,)</f>
        <v>#N/A</v>
      </c>
      <c r="P955" t="e">
        <f>VLOOKUP($B955,[3]Taxonomy!$A:$K,3,)</f>
        <v>#N/A</v>
      </c>
      <c r="Q955" t="e">
        <f>VLOOKUP($B955,[3]Taxonomy!$A:$K,4,)</f>
        <v>#N/A</v>
      </c>
      <c r="R955" t="e">
        <f>VLOOKUP($B955,[3]Taxonomy!$A:$K,5,)</f>
        <v>#N/A</v>
      </c>
      <c r="S955" t="e">
        <f>VLOOKUP($B955,[3]Taxonomy!$A:$K,6,)</f>
        <v>#N/A</v>
      </c>
      <c r="T955" t="e">
        <f>VLOOKUP($B955,[3]Taxonomy!$A:$K,7,)</f>
        <v>#N/A</v>
      </c>
      <c r="U955" t="e">
        <f>VLOOKUP($B955,[3]Taxonomy!$A:$K,8,)</f>
        <v>#N/A</v>
      </c>
      <c r="V955" t="e">
        <f>VLOOKUP($B955,[3]Taxonomy!$A:$K,9,)</f>
        <v>#N/A</v>
      </c>
      <c r="W955" t="e">
        <f>VLOOKUP($B955,[3]Taxonomy!$A:$K,10,)</f>
        <v>#N/A</v>
      </c>
      <c r="X955" t="e">
        <f>VLOOKUP($B955,[3]Taxonomy!$A:$K,11,)</f>
        <v>#N/A</v>
      </c>
      <c r="Y955" t="e">
        <f>VLOOKUP($B955,[3]Taxonomy!$A:$K,12,)</f>
        <v>#N/A</v>
      </c>
      <c r="Z955" t="e">
        <f>VLOOKUP($B955,[3]Taxonomy!$A:$K,13,)</f>
        <v>#N/A</v>
      </c>
    </row>
    <row r="956" spans="1:26" hidden="1" x14ac:dyDescent="0.25">
      <c r="A956" t="s">
        <v>2039</v>
      </c>
      <c r="B956" t="s">
        <v>2040</v>
      </c>
      <c r="C956" t="s">
        <v>1806</v>
      </c>
      <c r="D956" t="str">
        <f>VLOOKUP(B956,'[1]important one'!$A:$C,3,)</f>
        <v>MICR014</v>
      </c>
      <c r="E956">
        <f t="shared" si="7"/>
        <v>1</v>
      </c>
      <c r="O956" t="e">
        <f>VLOOKUP($B956,[3]Taxonomy!$A:$K,2,)</f>
        <v>#N/A</v>
      </c>
      <c r="P956" t="e">
        <f>VLOOKUP($B956,[3]Taxonomy!$A:$K,3,)</f>
        <v>#N/A</v>
      </c>
      <c r="Q956" t="e">
        <f>VLOOKUP($B956,[3]Taxonomy!$A:$K,4,)</f>
        <v>#N/A</v>
      </c>
      <c r="R956" t="e">
        <f>VLOOKUP($B956,[3]Taxonomy!$A:$K,5,)</f>
        <v>#N/A</v>
      </c>
      <c r="S956" t="e">
        <f>VLOOKUP($B956,[3]Taxonomy!$A:$K,6,)</f>
        <v>#N/A</v>
      </c>
      <c r="T956" t="e">
        <f>VLOOKUP($B956,[3]Taxonomy!$A:$K,7,)</f>
        <v>#N/A</v>
      </c>
      <c r="U956" t="e">
        <f>VLOOKUP($B956,[3]Taxonomy!$A:$K,8,)</f>
        <v>#N/A</v>
      </c>
      <c r="V956" t="e">
        <f>VLOOKUP($B956,[3]Taxonomy!$A:$K,9,)</f>
        <v>#N/A</v>
      </c>
      <c r="W956" t="e">
        <f>VLOOKUP($B956,[3]Taxonomy!$A:$K,10,)</f>
        <v>#N/A</v>
      </c>
      <c r="X956" t="e">
        <f>VLOOKUP($B956,[3]Taxonomy!$A:$K,11,)</f>
        <v>#N/A</v>
      </c>
      <c r="Y956" t="e">
        <f>VLOOKUP($B956,[3]Taxonomy!$A:$K,12,)</f>
        <v>#N/A</v>
      </c>
      <c r="Z956" t="e">
        <f>VLOOKUP($B956,[3]Taxonomy!$A:$K,13,)</f>
        <v>#N/A</v>
      </c>
    </row>
    <row r="957" spans="1:26" hidden="1" x14ac:dyDescent="0.25">
      <c r="A957" t="s">
        <v>2041</v>
      </c>
      <c r="B957" t="s">
        <v>2042</v>
      </c>
      <c r="C957" t="s">
        <v>1806</v>
      </c>
      <c r="D957" t="str">
        <f>VLOOKUP(B957,'[1]important one'!$A:$C,3,)</f>
        <v>MICR014</v>
      </c>
      <c r="E957">
        <f t="shared" si="7"/>
        <v>1</v>
      </c>
      <c r="O957" t="e">
        <f>VLOOKUP($B957,[3]Taxonomy!$A:$K,2,)</f>
        <v>#N/A</v>
      </c>
      <c r="P957" t="e">
        <f>VLOOKUP($B957,[3]Taxonomy!$A:$K,3,)</f>
        <v>#N/A</v>
      </c>
      <c r="Q957" t="e">
        <f>VLOOKUP($B957,[3]Taxonomy!$A:$K,4,)</f>
        <v>#N/A</v>
      </c>
      <c r="R957" t="e">
        <f>VLOOKUP($B957,[3]Taxonomy!$A:$K,5,)</f>
        <v>#N/A</v>
      </c>
      <c r="S957" t="e">
        <f>VLOOKUP($B957,[3]Taxonomy!$A:$K,6,)</f>
        <v>#N/A</v>
      </c>
      <c r="T957" t="e">
        <f>VLOOKUP($B957,[3]Taxonomy!$A:$K,7,)</f>
        <v>#N/A</v>
      </c>
      <c r="U957" t="e">
        <f>VLOOKUP($B957,[3]Taxonomy!$A:$K,8,)</f>
        <v>#N/A</v>
      </c>
      <c r="V957" t="e">
        <f>VLOOKUP($B957,[3]Taxonomy!$A:$K,9,)</f>
        <v>#N/A</v>
      </c>
      <c r="W957" t="e">
        <f>VLOOKUP($B957,[3]Taxonomy!$A:$K,10,)</f>
        <v>#N/A</v>
      </c>
      <c r="X957" t="e">
        <f>VLOOKUP($B957,[3]Taxonomy!$A:$K,11,)</f>
        <v>#N/A</v>
      </c>
      <c r="Y957" t="e">
        <f>VLOOKUP($B957,[3]Taxonomy!$A:$K,12,)</f>
        <v>#N/A</v>
      </c>
      <c r="Z957" t="e">
        <f>VLOOKUP($B957,[3]Taxonomy!$A:$K,13,)</f>
        <v>#N/A</v>
      </c>
    </row>
    <row r="958" spans="1:26" hidden="1" x14ac:dyDescent="0.25">
      <c r="A958" t="s">
        <v>2043</v>
      </c>
      <c r="B958" t="s">
        <v>2044</v>
      </c>
      <c r="C958" t="s">
        <v>1806</v>
      </c>
      <c r="D958" t="str">
        <f>VLOOKUP(B958,'[1]important one'!$A:$C,3,)</f>
        <v>MICR014</v>
      </c>
      <c r="E958">
        <f t="shared" si="7"/>
        <v>1</v>
      </c>
      <c r="O958" t="e">
        <f>VLOOKUP($B958,[3]Taxonomy!$A:$K,2,)</f>
        <v>#N/A</v>
      </c>
      <c r="P958" t="e">
        <f>VLOOKUP($B958,[3]Taxonomy!$A:$K,3,)</f>
        <v>#N/A</v>
      </c>
      <c r="Q958" t="e">
        <f>VLOOKUP($B958,[3]Taxonomy!$A:$K,4,)</f>
        <v>#N/A</v>
      </c>
      <c r="R958" t="e">
        <f>VLOOKUP($B958,[3]Taxonomy!$A:$K,5,)</f>
        <v>#N/A</v>
      </c>
      <c r="S958" t="e">
        <f>VLOOKUP($B958,[3]Taxonomy!$A:$K,6,)</f>
        <v>#N/A</v>
      </c>
      <c r="T958" t="e">
        <f>VLOOKUP($B958,[3]Taxonomy!$A:$K,7,)</f>
        <v>#N/A</v>
      </c>
      <c r="U958" t="e">
        <f>VLOOKUP($B958,[3]Taxonomy!$A:$K,8,)</f>
        <v>#N/A</v>
      </c>
      <c r="V958" t="e">
        <f>VLOOKUP($B958,[3]Taxonomy!$A:$K,9,)</f>
        <v>#N/A</v>
      </c>
      <c r="W958" t="e">
        <f>VLOOKUP($B958,[3]Taxonomy!$A:$K,10,)</f>
        <v>#N/A</v>
      </c>
      <c r="X958" t="e">
        <f>VLOOKUP($B958,[3]Taxonomy!$A:$K,11,)</f>
        <v>#N/A</v>
      </c>
      <c r="Y958" t="e">
        <f>VLOOKUP($B958,[3]Taxonomy!$A:$K,12,)</f>
        <v>#N/A</v>
      </c>
      <c r="Z958" t="e">
        <f>VLOOKUP($B958,[3]Taxonomy!$A:$K,13,)</f>
        <v>#N/A</v>
      </c>
    </row>
    <row r="959" spans="1:26" hidden="1" x14ac:dyDescent="0.25">
      <c r="A959" t="s">
        <v>2045</v>
      </c>
      <c r="B959" t="s">
        <v>2046</v>
      </c>
      <c r="C959" t="s">
        <v>1806</v>
      </c>
      <c r="D959" t="str">
        <f>VLOOKUP(B959,'[1]important one'!$A:$C,3,)</f>
        <v>MICR014</v>
      </c>
      <c r="E959">
        <f t="shared" si="7"/>
        <v>1</v>
      </c>
      <c r="O959" t="e">
        <f>VLOOKUP($B959,[3]Taxonomy!$A:$K,2,)</f>
        <v>#N/A</v>
      </c>
      <c r="P959" t="e">
        <f>VLOOKUP($B959,[3]Taxonomy!$A:$K,3,)</f>
        <v>#N/A</v>
      </c>
      <c r="Q959" t="e">
        <f>VLOOKUP($B959,[3]Taxonomy!$A:$K,4,)</f>
        <v>#N/A</v>
      </c>
      <c r="R959" t="e">
        <f>VLOOKUP($B959,[3]Taxonomy!$A:$K,5,)</f>
        <v>#N/A</v>
      </c>
      <c r="S959" t="e">
        <f>VLOOKUP($B959,[3]Taxonomy!$A:$K,6,)</f>
        <v>#N/A</v>
      </c>
      <c r="T959" t="e">
        <f>VLOOKUP($B959,[3]Taxonomy!$A:$K,7,)</f>
        <v>#N/A</v>
      </c>
      <c r="U959" t="e">
        <f>VLOOKUP($B959,[3]Taxonomy!$A:$K,8,)</f>
        <v>#N/A</v>
      </c>
      <c r="V959" t="e">
        <f>VLOOKUP($B959,[3]Taxonomy!$A:$K,9,)</f>
        <v>#N/A</v>
      </c>
      <c r="W959" t="e">
        <f>VLOOKUP($B959,[3]Taxonomy!$A:$K,10,)</f>
        <v>#N/A</v>
      </c>
      <c r="X959" t="e">
        <f>VLOOKUP($B959,[3]Taxonomy!$A:$K,11,)</f>
        <v>#N/A</v>
      </c>
      <c r="Y959" t="e">
        <f>VLOOKUP($B959,[3]Taxonomy!$A:$K,12,)</f>
        <v>#N/A</v>
      </c>
      <c r="Z959" t="e">
        <f>VLOOKUP($B959,[3]Taxonomy!$A:$K,13,)</f>
        <v>#N/A</v>
      </c>
    </row>
    <row r="960" spans="1:26" hidden="1" x14ac:dyDescent="0.25">
      <c r="A960" t="s">
        <v>2047</v>
      </c>
      <c r="B960" t="s">
        <v>2048</v>
      </c>
      <c r="C960" t="s">
        <v>1806</v>
      </c>
      <c r="D960" t="str">
        <f>VLOOKUP(B960,'[1]important one'!$A:$C,3,)</f>
        <v>MICR014</v>
      </c>
      <c r="E960">
        <f t="shared" si="7"/>
        <v>1</v>
      </c>
      <c r="O960" t="e">
        <f>VLOOKUP($B960,[3]Taxonomy!$A:$K,2,)</f>
        <v>#N/A</v>
      </c>
      <c r="P960" t="e">
        <f>VLOOKUP($B960,[3]Taxonomy!$A:$K,3,)</f>
        <v>#N/A</v>
      </c>
      <c r="Q960" t="e">
        <f>VLOOKUP($B960,[3]Taxonomy!$A:$K,4,)</f>
        <v>#N/A</v>
      </c>
      <c r="R960" t="e">
        <f>VLOOKUP($B960,[3]Taxonomy!$A:$K,5,)</f>
        <v>#N/A</v>
      </c>
      <c r="S960" t="e">
        <f>VLOOKUP($B960,[3]Taxonomy!$A:$K,6,)</f>
        <v>#N/A</v>
      </c>
      <c r="T960" t="e">
        <f>VLOOKUP($B960,[3]Taxonomy!$A:$K,7,)</f>
        <v>#N/A</v>
      </c>
      <c r="U960" t="e">
        <f>VLOOKUP($B960,[3]Taxonomy!$A:$K,8,)</f>
        <v>#N/A</v>
      </c>
      <c r="V960" t="e">
        <f>VLOOKUP($B960,[3]Taxonomy!$A:$K,9,)</f>
        <v>#N/A</v>
      </c>
      <c r="W960" t="e">
        <f>VLOOKUP($B960,[3]Taxonomy!$A:$K,10,)</f>
        <v>#N/A</v>
      </c>
      <c r="X960" t="e">
        <f>VLOOKUP($B960,[3]Taxonomy!$A:$K,11,)</f>
        <v>#N/A</v>
      </c>
      <c r="Y960" t="e">
        <f>VLOOKUP($B960,[3]Taxonomy!$A:$K,12,)</f>
        <v>#N/A</v>
      </c>
      <c r="Z960" t="e">
        <f>VLOOKUP($B960,[3]Taxonomy!$A:$K,13,)</f>
        <v>#N/A</v>
      </c>
    </row>
    <row r="961" spans="1:26" hidden="1" x14ac:dyDescent="0.25">
      <c r="A961" t="s">
        <v>2049</v>
      </c>
      <c r="B961" t="s">
        <v>2050</v>
      </c>
      <c r="C961" t="s">
        <v>1806</v>
      </c>
      <c r="D961" t="str">
        <f>VLOOKUP(B961,'[1]important one'!$A:$C,3,)</f>
        <v>MICR014</v>
      </c>
      <c r="E961">
        <f t="shared" si="7"/>
        <v>1</v>
      </c>
      <c r="O961" t="e">
        <f>VLOOKUP($B961,[3]Taxonomy!$A:$K,2,)</f>
        <v>#N/A</v>
      </c>
      <c r="P961" t="e">
        <f>VLOOKUP($B961,[3]Taxonomy!$A:$K,3,)</f>
        <v>#N/A</v>
      </c>
      <c r="Q961" t="e">
        <f>VLOOKUP($B961,[3]Taxonomy!$A:$K,4,)</f>
        <v>#N/A</v>
      </c>
      <c r="R961" t="e">
        <f>VLOOKUP($B961,[3]Taxonomy!$A:$K,5,)</f>
        <v>#N/A</v>
      </c>
      <c r="S961" t="e">
        <f>VLOOKUP($B961,[3]Taxonomy!$A:$K,6,)</f>
        <v>#N/A</v>
      </c>
      <c r="T961" t="e">
        <f>VLOOKUP($B961,[3]Taxonomy!$A:$K,7,)</f>
        <v>#N/A</v>
      </c>
      <c r="U961" t="e">
        <f>VLOOKUP($B961,[3]Taxonomy!$A:$K,8,)</f>
        <v>#N/A</v>
      </c>
      <c r="V961" t="e">
        <f>VLOOKUP($B961,[3]Taxonomy!$A:$K,9,)</f>
        <v>#N/A</v>
      </c>
      <c r="W961" t="e">
        <f>VLOOKUP($B961,[3]Taxonomy!$A:$K,10,)</f>
        <v>#N/A</v>
      </c>
      <c r="X961" t="e">
        <f>VLOOKUP($B961,[3]Taxonomy!$A:$K,11,)</f>
        <v>#N/A</v>
      </c>
      <c r="Y961" t="e">
        <f>VLOOKUP($B961,[3]Taxonomy!$A:$K,12,)</f>
        <v>#N/A</v>
      </c>
      <c r="Z961" t="e">
        <f>VLOOKUP($B961,[3]Taxonomy!$A:$K,13,)</f>
        <v>#N/A</v>
      </c>
    </row>
    <row r="962" spans="1:26" hidden="1" x14ac:dyDescent="0.25">
      <c r="A962" t="s">
        <v>2051</v>
      </c>
      <c r="B962" t="s">
        <v>2052</v>
      </c>
      <c r="C962" t="s">
        <v>1806</v>
      </c>
      <c r="D962" t="str">
        <f>VLOOKUP(B962,'[1]important one'!$A:$C,3,)</f>
        <v>MICR014</v>
      </c>
      <c r="E962">
        <f t="shared" si="7"/>
        <v>1</v>
      </c>
      <c r="O962" t="e">
        <f>VLOOKUP($B962,[3]Taxonomy!$A:$K,2,)</f>
        <v>#N/A</v>
      </c>
      <c r="P962" t="e">
        <f>VLOOKUP($B962,[3]Taxonomy!$A:$K,3,)</f>
        <v>#N/A</v>
      </c>
      <c r="Q962" t="e">
        <f>VLOOKUP($B962,[3]Taxonomy!$A:$K,4,)</f>
        <v>#N/A</v>
      </c>
      <c r="R962" t="e">
        <f>VLOOKUP($B962,[3]Taxonomy!$A:$K,5,)</f>
        <v>#N/A</v>
      </c>
      <c r="S962" t="e">
        <f>VLOOKUP($B962,[3]Taxonomy!$A:$K,6,)</f>
        <v>#N/A</v>
      </c>
      <c r="T962" t="e">
        <f>VLOOKUP($B962,[3]Taxonomy!$A:$K,7,)</f>
        <v>#N/A</v>
      </c>
      <c r="U962" t="e">
        <f>VLOOKUP($B962,[3]Taxonomy!$A:$K,8,)</f>
        <v>#N/A</v>
      </c>
      <c r="V962" t="e">
        <f>VLOOKUP($B962,[3]Taxonomy!$A:$K,9,)</f>
        <v>#N/A</v>
      </c>
      <c r="W962" t="e">
        <f>VLOOKUP($B962,[3]Taxonomy!$A:$K,10,)</f>
        <v>#N/A</v>
      </c>
      <c r="X962" t="e">
        <f>VLOOKUP($B962,[3]Taxonomy!$A:$K,11,)</f>
        <v>#N/A</v>
      </c>
      <c r="Y962" t="e">
        <f>VLOOKUP($B962,[3]Taxonomy!$A:$K,12,)</f>
        <v>#N/A</v>
      </c>
      <c r="Z962" t="e">
        <f>VLOOKUP($B962,[3]Taxonomy!$A:$K,13,)</f>
        <v>#N/A</v>
      </c>
    </row>
    <row r="963" spans="1:26" hidden="1" x14ac:dyDescent="0.25">
      <c r="A963" t="s">
        <v>2053</v>
      </c>
      <c r="B963" t="s">
        <v>2054</v>
      </c>
      <c r="C963" t="s">
        <v>1806</v>
      </c>
      <c r="D963" t="str">
        <f>VLOOKUP(B963,'[1]important one'!$A:$C,3,)</f>
        <v>MICR014</v>
      </c>
      <c r="E963">
        <f t="shared" si="7"/>
        <v>1</v>
      </c>
      <c r="O963" t="e">
        <f>VLOOKUP($B963,[3]Taxonomy!$A:$K,2,)</f>
        <v>#N/A</v>
      </c>
      <c r="P963" t="e">
        <f>VLOOKUP($B963,[3]Taxonomy!$A:$K,3,)</f>
        <v>#N/A</v>
      </c>
      <c r="Q963" t="e">
        <f>VLOOKUP($B963,[3]Taxonomy!$A:$K,4,)</f>
        <v>#N/A</v>
      </c>
      <c r="R963" t="e">
        <f>VLOOKUP($B963,[3]Taxonomy!$A:$K,5,)</f>
        <v>#N/A</v>
      </c>
      <c r="S963" t="e">
        <f>VLOOKUP($B963,[3]Taxonomy!$A:$K,6,)</f>
        <v>#N/A</v>
      </c>
      <c r="T963" t="e">
        <f>VLOOKUP($B963,[3]Taxonomy!$A:$K,7,)</f>
        <v>#N/A</v>
      </c>
      <c r="U963" t="e">
        <f>VLOOKUP($B963,[3]Taxonomy!$A:$K,8,)</f>
        <v>#N/A</v>
      </c>
      <c r="V963" t="e">
        <f>VLOOKUP($B963,[3]Taxonomy!$A:$K,9,)</f>
        <v>#N/A</v>
      </c>
      <c r="W963" t="e">
        <f>VLOOKUP($B963,[3]Taxonomy!$A:$K,10,)</f>
        <v>#N/A</v>
      </c>
      <c r="X963" t="e">
        <f>VLOOKUP($B963,[3]Taxonomy!$A:$K,11,)</f>
        <v>#N/A</v>
      </c>
      <c r="Y963" t="e">
        <f>VLOOKUP($B963,[3]Taxonomy!$A:$K,12,)</f>
        <v>#N/A</v>
      </c>
      <c r="Z963" t="e">
        <f>VLOOKUP($B963,[3]Taxonomy!$A:$K,13,)</f>
        <v>#N/A</v>
      </c>
    </row>
    <row r="964" spans="1:26" hidden="1" x14ac:dyDescent="0.25">
      <c r="A964" t="s">
        <v>2055</v>
      </c>
      <c r="B964" t="s">
        <v>2056</v>
      </c>
      <c r="C964" t="s">
        <v>1806</v>
      </c>
      <c r="D964" t="str">
        <f>VLOOKUP(B964,'[1]important one'!$A:$C,3,)</f>
        <v>MICR014</v>
      </c>
      <c r="E964">
        <f t="shared" si="7"/>
        <v>1</v>
      </c>
      <c r="O964" t="e">
        <f>VLOOKUP($B964,[3]Taxonomy!$A:$K,2,)</f>
        <v>#N/A</v>
      </c>
      <c r="P964" t="e">
        <f>VLOOKUP($B964,[3]Taxonomy!$A:$K,3,)</f>
        <v>#N/A</v>
      </c>
      <c r="Q964" t="e">
        <f>VLOOKUP($B964,[3]Taxonomy!$A:$K,4,)</f>
        <v>#N/A</v>
      </c>
      <c r="R964" t="e">
        <f>VLOOKUP($B964,[3]Taxonomy!$A:$K,5,)</f>
        <v>#N/A</v>
      </c>
      <c r="S964" t="e">
        <f>VLOOKUP($B964,[3]Taxonomy!$A:$K,6,)</f>
        <v>#N/A</v>
      </c>
      <c r="T964" t="e">
        <f>VLOOKUP($B964,[3]Taxonomy!$A:$K,7,)</f>
        <v>#N/A</v>
      </c>
      <c r="U964" t="e">
        <f>VLOOKUP($B964,[3]Taxonomy!$A:$K,8,)</f>
        <v>#N/A</v>
      </c>
      <c r="V964" t="e">
        <f>VLOOKUP($B964,[3]Taxonomy!$A:$K,9,)</f>
        <v>#N/A</v>
      </c>
      <c r="W964" t="e">
        <f>VLOOKUP($B964,[3]Taxonomy!$A:$K,10,)</f>
        <v>#N/A</v>
      </c>
      <c r="X964" t="e">
        <f>VLOOKUP($B964,[3]Taxonomy!$A:$K,11,)</f>
        <v>#N/A</v>
      </c>
      <c r="Y964" t="e">
        <f>VLOOKUP($B964,[3]Taxonomy!$A:$K,12,)</f>
        <v>#N/A</v>
      </c>
      <c r="Z964" t="e">
        <f>VLOOKUP($B964,[3]Taxonomy!$A:$K,13,)</f>
        <v>#N/A</v>
      </c>
    </row>
    <row r="965" spans="1:26" hidden="1" x14ac:dyDescent="0.25">
      <c r="A965" t="s">
        <v>2057</v>
      </c>
      <c r="B965" t="s">
        <v>2058</v>
      </c>
      <c r="C965" t="s">
        <v>1806</v>
      </c>
      <c r="D965" t="str">
        <f>VLOOKUP(B965,'[1]important one'!$A:$C,3,)</f>
        <v>MICR014</v>
      </c>
      <c r="E965">
        <f t="shared" si="7"/>
        <v>1</v>
      </c>
      <c r="O965" t="e">
        <f>VLOOKUP($B965,[3]Taxonomy!$A:$K,2,)</f>
        <v>#N/A</v>
      </c>
      <c r="P965" t="e">
        <f>VLOOKUP($B965,[3]Taxonomy!$A:$K,3,)</f>
        <v>#N/A</v>
      </c>
      <c r="Q965" t="e">
        <f>VLOOKUP($B965,[3]Taxonomy!$A:$K,4,)</f>
        <v>#N/A</v>
      </c>
      <c r="R965" t="e">
        <f>VLOOKUP($B965,[3]Taxonomy!$A:$K,5,)</f>
        <v>#N/A</v>
      </c>
      <c r="S965" t="e">
        <f>VLOOKUP($B965,[3]Taxonomy!$A:$K,6,)</f>
        <v>#N/A</v>
      </c>
      <c r="T965" t="e">
        <f>VLOOKUP($B965,[3]Taxonomy!$A:$K,7,)</f>
        <v>#N/A</v>
      </c>
      <c r="U965" t="e">
        <f>VLOOKUP($B965,[3]Taxonomy!$A:$K,8,)</f>
        <v>#N/A</v>
      </c>
      <c r="V965" t="e">
        <f>VLOOKUP($B965,[3]Taxonomy!$A:$K,9,)</f>
        <v>#N/A</v>
      </c>
      <c r="W965" t="e">
        <f>VLOOKUP($B965,[3]Taxonomy!$A:$K,10,)</f>
        <v>#N/A</v>
      </c>
      <c r="X965" t="e">
        <f>VLOOKUP($B965,[3]Taxonomy!$A:$K,11,)</f>
        <v>#N/A</v>
      </c>
      <c r="Y965" t="e">
        <f>VLOOKUP($B965,[3]Taxonomy!$A:$K,12,)</f>
        <v>#N/A</v>
      </c>
      <c r="Z965" t="e">
        <f>VLOOKUP($B965,[3]Taxonomy!$A:$K,13,)</f>
        <v>#N/A</v>
      </c>
    </row>
    <row r="966" spans="1:26" hidden="1" x14ac:dyDescent="0.25">
      <c r="A966" t="s">
        <v>2059</v>
      </c>
      <c r="B966" t="s">
        <v>2060</v>
      </c>
      <c r="C966" t="s">
        <v>1806</v>
      </c>
      <c r="D966" t="str">
        <f>VLOOKUP(B966,'[1]important one'!$A:$C,3,)</f>
        <v>MICR014</v>
      </c>
      <c r="E966">
        <f t="shared" si="7"/>
        <v>1</v>
      </c>
      <c r="O966" t="e">
        <f>VLOOKUP($B966,[3]Taxonomy!$A:$K,2,)</f>
        <v>#N/A</v>
      </c>
      <c r="P966" t="e">
        <f>VLOOKUP($B966,[3]Taxonomy!$A:$K,3,)</f>
        <v>#N/A</v>
      </c>
      <c r="Q966" t="e">
        <f>VLOOKUP($B966,[3]Taxonomy!$A:$K,4,)</f>
        <v>#N/A</v>
      </c>
      <c r="R966" t="e">
        <f>VLOOKUP($B966,[3]Taxonomy!$A:$K,5,)</f>
        <v>#N/A</v>
      </c>
      <c r="S966" t="e">
        <f>VLOOKUP($B966,[3]Taxonomy!$A:$K,6,)</f>
        <v>#N/A</v>
      </c>
      <c r="T966" t="e">
        <f>VLOOKUP($B966,[3]Taxonomy!$A:$K,7,)</f>
        <v>#N/A</v>
      </c>
      <c r="U966" t="e">
        <f>VLOOKUP($B966,[3]Taxonomy!$A:$K,8,)</f>
        <v>#N/A</v>
      </c>
      <c r="V966" t="e">
        <f>VLOOKUP($B966,[3]Taxonomy!$A:$K,9,)</f>
        <v>#N/A</v>
      </c>
      <c r="W966" t="e">
        <f>VLOOKUP($B966,[3]Taxonomy!$A:$K,10,)</f>
        <v>#N/A</v>
      </c>
      <c r="X966" t="e">
        <f>VLOOKUP($B966,[3]Taxonomy!$A:$K,11,)</f>
        <v>#N/A</v>
      </c>
      <c r="Y966" t="e">
        <f>VLOOKUP($B966,[3]Taxonomy!$A:$K,12,)</f>
        <v>#N/A</v>
      </c>
      <c r="Z966" t="e">
        <f>VLOOKUP($B966,[3]Taxonomy!$A:$K,13,)</f>
        <v>#N/A</v>
      </c>
    </row>
    <row r="967" spans="1:26" hidden="1" x14ac:dyDescent="0.25">
      <c r="A967" t="s">
        <v>2061</v>
      </c>
      <c r="B967" t="s">
        <v>2062</v>
      </c>
      <c r="C967" t="s">
        <v>1806</v>
      </c>
      <c r="D967" t="str">
        <f>VLOOKUP(B967,'[1]important one'!$A:$C,3,)</f>
        <v>MICR014</v>
      </c>
      <c r="E967">
        <f t="shared" si="7"/>
        <v>1</v>
      </c>
      <c r="O967" t="e">
        <f>VLOOKUP($B967,[3]Taxonomy!$A:$K,2,)</f>
        <v>#N/A</v>
      </c>
      <c r="P967" t="e">
        <f>VLOOKUP($B967,[3]Taxonomy!$A:$K,3,)</f>
        <v>#N/A</v>
      </c>
      <c r="Q967" t="e">
        <f>VLOOKUP($B967,[3]Taxonomy!$A:$K,4,)</f>
        <v>#N/A</v>
      </c>
      <c r="R967" t="e">
        <f>VLOOKUP($B967,[3]Taxonomy!$A:$K,5,)</f>
        <v>#N/A</v>
      </c>
      <c r="S967" t="e">
        <f>VLOOKUP($B967,[3]Taxonomy!$A:$K,6,)</f>
        <v>#N/A</v>
      </c>
      <c r="T967" t="e">
        <f>VLOOKUP($B967,[3]Taxonomy!$A:$K,7,)</f>
        <v>#N/A</v>
      </c>
      <c r="U967" t="e">
        <f>VLOOKUP($B967,[3]Taxonomy!$A:$K,8,)</f>
        <v>#N/A</v>
      </c>
      <c r="V967" t="e">
        <f>VLOOKUP($B967,[3]Taxonomy!$A:$K,9,)</f>
        <v>#N/A</v>
      </c>
      <c r="W967" t="e">
        <f>VLOOKUP($B967,[3]Taxonomy!$A:$K,10,)</f>
        <v>#N/A</v>
      </c>
      <c r="X967" t="e">
        <f>VLOOKUP($B967,[3]Taxonomy!$A:$K,11,)</f>
        <v>#N/A</v>
      </c>
      <c r="Y967" t="e">
        <f>VLOOKUP($B967,[3]Taxonomy!$A:$K,12,)</f>
        <v>#N/A</v>
      </c>
      <c r="Z967" t="e">
        <f>VLOOKUP($B967,[3]Taxonomy!$A:$K,13,)</f>
        <v>#N/A</v>
      </c>
    </row>
    <row r="968" spans="1:26" hidden="1" x14ac:dyDescent="0.25">
      <c r="A968" t="s">
        <v>2063</v>
      </c>
      <c r="B968" t="s">
        <v>2064</v>
      </c>
      <c r="C968" t="s">
        <v>1806</v>
      </c>
      <c r="D968" t="str">
        <f>VLOOKUP(B968,'[1]important one'!$A:$C,3,)</f>
        <v>MICR014</v>
      </c>
      <c r="E968">
        <f t="shared" si="7"/>
        <v>1</v>
      </c>
      <c r="O968" t="e">
        <f>VLOOKUP($B968,[3]Taxonomy!$A:$K,2,)</f>
        <v>#N/A</v>
      </c>
      <c r="P968" t="e">
        <f>VLOOKUP($B968,[3]Taxonomy!$A:$K,3,)</f>
        <v>#N/A</v>
      </c>
      <c r="Q968" t="e">
        <f>VLOOKUP($B968,[3]Taxonomy!$A:$K,4,)</f>
        <v>#N/A</v>
      </c>
      <c r="R968" t="e">
        <f>VLOOKUP($B968,[3]Taxonomy!$A:$K,5,)</f>
        <v>#N/A</v>
      </c>
      <c r="S968" t="e">
        <f>VLOOKUP($B968,[3]Taxonomy!$A:$K,6,)</f>
        <v>#N/A</v>
      </c>
      <c r="T968" t="e">
        <f>VLOOKUP($B968,[3]Taxonomy!$A:$K,7,)</f>
        <v>#N/A</v>
      </c>
      <c r="U968" t="e">
        <f>VLOOKUP($B968,[3]Taxonomy!$A:$K,8,)</f>
        <v>#N/A</v>
      </c>
      <c r="V968" t="e">
        <f>VLOOKUP($B968,[3]Taxonomy!$A:$K,9,)</f>
        <v>#N/A</v>
      </c>
      <c r="W968" t="e">
        <f>VLOOKUP($B968,[3]Taxonomy!$A:$K,10,)</f>
        <v>#N/A</v>
      </c>
      <c r="X968" t="e">
        <f>VLOOKUP($B968,[3]Taxonomy!$A:$K,11,)</f>
        <v>#N/A</v>
      </c>
      <c r="Y968" t="e">
        <f>VLOOKUP($B968,[3]Taxonomy!$A:$K,12,)</f>
        <v>#N/A</v>
      </c>
      <c r="Z968" t="e">
        <f>VLOOKUP($B968,[3]Taxonomy!$A:$K,13,)</f>
        <v>#N/A</v>
      </c>
    </row>
    <row r="969" spans="1:26" hidden="1" x14ac:dyDescent="0.25">
      <c r="A969" t="s">
        <v>2065</v>
      </c>
      <c r="B969" t="s">
        <v>2066</v>
      </c>
      <c r="C969" t="s">
        <v>1806</v>
      </c>
      <c r="D969" t="str">
        <f>VLOOKUP(B969,'[1]important one'!$A:$C,3,)</f>
        <v>MICR014</v>
      </c>
      <c r="E969">
        <f t="shared" si="7"/>
        <v>1</v>
      </c>
      <c r="O969" t="e">
        <f>VLOOKUP($B969,[3]Taxonomy!$A:$K,2,)</f>
        <v>#N/A</v>
      </c>
      <c r="P969" t="e">
        <f>VLOOKUP($B969,[3]Taxonomy!$A:$K,3,)</f>
        <v>#N/A</v>
      </c>
      <c r="Q969" t="e">
        <f>VLOOKUP($B969,[3]Taxonomy!$A:$K,4,)</f>
        <v>#N/A</v>
      </c>
      <c r="R969" t="e">
        <f>VLOOKUP($B969,[3]Taxonomy!$A:$K,5,)</f>
        <v>#N/A</v>
      </c>
      <c r="S969" t="e">
        <f>VLOOKUP($B969,[3]Taxonomy!$A:$K,6,)</f>
        <v>#N/A</v>
      </c>
      <c r="T969" t="e">
        <f>VLOOKUP($B969,[3]Taxonomy!$A:$K,7,)</f>
        <v>#N/A</v>
      </c>
      <c r="U969" t="e">
        <f>VLOOKUP($B969,[3]Taxonomy!$A:$K,8,)</f>
        <v>#N/A</v>
      </c>
      <c r="V969" t="e">
        <f>VLOOKUP($B969,[3]Taxonomy!$A:$K,9,)</f>
        <v>#N/A</v>
      </c>
      <c r="W969" t="e">
        <f>VLOOKUP($B969,[3]Taxonomy!$A:$K,10,)</f>
        <v>#N/A</v>
      </c>
      <c r="X969" t="e">
        <f>VLOOKUP($B969,[3]Taxonomy!$A:$K,11,)</f>
        <v>#N/A</v>
      </c>
      <c r="Y969" t="e">
        <f>VLOOKUP($B969,[3]Taxonomy!$A:$K,12,)</f>
        <v>#N/A</v>
      </c>
      <c r="Z969" t="e">
        <f>VLOOKUP($B969,[3]Taxonomy!$A:$K,13,)</f>
        <v>#N/A</v>
      </c>
    </row>
    <row r="970" spans="1:26" hidden="1" x14ac:dyDescent="0.25">
      <c r="A970" t="s">
        <v>2067</v>
      </c>
      <c r="B970" t="s">
        <v>2068</v>
      </c>
      <c r="C970" t="s">
        <v>1806</v>
      </c>
      <c r="D970" t="str">
        <f>VLOOKUP(B970,'[1]important one'!$A:$C,3,)</f>
        <v>MICR014</v>
      </c>
      <c r="E970">
        <f t="shared" si="7"/>
        <v>1</v>
      </c>
      <c r="O970" t="e">
        <f>VLOOKUP($B970,[3]Taxonomy!$A:$K,2,)</f>
        <v>#N/A</v>
      </c>
      <c r="P970" t="e">
        <f>VLOOKUP($B970,[3]Taxonomy!$A:$K,3,)</f>
        <v>#N/A</v>
      </c>
      <c r="Q970" t="e">
        <f>VLOOKUP($B970,[3]Taxonomy!$A:$K,4,)</f>
        <v>#N/A</v>
      </c>
      <c r="R970" t="e">
        <f>VLOOKUP($B970,[3]Taxonomy!$A:$K,5,)</f>
        <v>#N/A</v>
      </c>
      <c r="S970" t="e">
        <f>VLOOKUP($B970,[3]Taxonomy!$A:$K,6,)</f>
        <v>#N/A</v>
      </c>
      <c r="T970" t="e">
        <f>VLOOKUP($B970,[3]Taxonomy!$A:$K,7,)</f>
        <v>#N/A</v>
      </c>
      <c r="U970" t="e">
        <f>VLOOKUP($B970,[3]Taxonomy!$A:$K,8,)</f>
        <v>#N/A</v>
      </c>
      <c r="V970" t="e">
        <f>VLOOKUP($B970,[3]Taxonomy!$A:$K,9,)</f>
        <v>#N/A</v>
      </c>
      <c r="W970" t="e">
        <f>VLOOKUP($B970,[3]Taxonomy!$A:$K,10,)</f>
        <v>#N/A</v>
      </c>
      <c r="X970" t="e">
        <f>VLOOKUP($B970,[3]Taxonomy!$A:$K,11,)</f>
        <v>#N/A</v>
      </c>
      <c r="Y970" t="e">
        <f>VLOOKUP($B970,[3]Taxonomy!$A:$K,12,)</f>
        <v>#N/A</v>
      </c>
      <c r="Z970" t="e">
        <f>VLOOKUP($B970,[3]Taxonomy!$A:$K,13,)</f>
        <v>#N/A</v>
      </c>
    </row>
    <row r="971" spans="1:26" hidden="1" x14ac:dyDescent="0.25">
      <c r="A971" t="s">
        <v>2069</v>
      </c>
      <c r="B971" t="s">
        <v>2070</v>
      </c>
      <c r="C971" t="s">
        <v>1806</v>
      </c>
      <c r="D971" t="str">
        <f>VLOOKUP(B971,'[1]important one'!$A:$C,3,)</f>
        <v>MICR014</v>
      </c>
      <c r="E971">
        <f t="shared" si="7"/>
        <v>1</v>
      </c>
      <c r="O971" t="e">
        <f>VLOOKUP($B971,[3]Taxonomy!$A:$K,2,)</f>
        <v>#N/A</v>
      </c>
      <c r="P971" t="e">
        <f>VLOOKUP($B971,[3]Taxonomy!$A:$K,3,)</f>
        <v>#N/A</v>
      </c>
      <c r="Q971" t="e">
        <f>VLOOKUP($B971,[3]Taxonomy!$A:$K,4,)</f>
        <v>#N/A</v>
      </c>
      <c r="R971" t="e">
        <f>VLOOKUP($B971,[3]Taxonomy!$A:$K,5,)</f>
        <v>#N/A</v>
      </c>
      <c r="S971" t="e">
        <f>VLOOKUP($B971,[3]Taxonomy!$A:$K,6,)</f>
        <v>#N/A</v>
      </c>
      <c r="T971" t="e">
        <f>VLOOKUP($B971,[3]Taxonomy!$A:$K,7,)</f>
        <v>#N/A</v>
      </c>
      <c r="U971" t="e">
        <f>VLOOKUP($B971,[3]Taxonomy!$A:$K,8,)</f>
        <v>#N/A</v>
      </c>
      <c r="V971" t="e">
        <f>VLOOKUP($B971,[3]Taxonomy!$A:$K,9,)</f>
        <v>#N/A</v>
      </c>
      <c r="W971" t="e">
        <f>VLOOKUP($B971,[3]Taxonomy!$A:$K,10,)</f>
        <v>#N/A</v>
      </c>
      <c r="X971" t="e">
        <f>VLOOKUP($B971,[3]Taxonomy!$A:$K,11,)</f>
        <v>#N/A</v>
      </c>
      <c r="Y971" t="e">
        <f>VLOOKUP($B971,[3]Taxonomy!$A:$K,12,)</f>
        <v>#N/A</v>
      </c>
      <c r="Z971" t="e">
        <f>VLOOKUP($B971,[3]Taxonomy!$A:$K,13,)</f>
        <v>#N/A</v>
      </c>
    </row>
    <row r="972" spans="1:26" hidden="1" x14ac:dyDescent="0.25">
      <c r="A972" t="s">
        <v>2071</v>
      </c>
      <c r="B972" t="s">
        <v>2072</v>
      </c>
      <c r="C972" t="s">
        <v>1806</v>
      </c>
      <c r="D972" t="str">
        <f>VLOOKUP(B972,'[1]important one'!$A:$C,3,)</f>
        <v>MICR014</v>
      </c>
      <c r="E972">
        <f t="shared" si="7"/>
        <v>1</v>
      </c>
      <c r="O972" t="e">
        <f>VLOOKUP($B972,[3]Taxonomy!$A:$K,2,)</f>
        <v>#N/A</v>
      </c>
      <c r="P972" t="e">
        <f>VLOOKUP($B972,[3]Taxonomy!$A:$K,3,)</f>
        <v>#N/A</v>
      </c>
      <c r="Q972" t="e">
        <f>VLOOKUP($B972,[3]Taxonomy!$A:$K,4,)</f>
        <v>#N/A</v>
      </c>
      <c r="R972" t="e">
        <f>VLOOKUP($B972,[3]Taxonomy!$A:$K,5,)</f>
        <v>#N/A</v>
      </c>
      <c r="S972" t="e">
        <f>VLOOKUP($B972,[3]Taxonomy!$A:$K,6,)</f>
        <v>#N/A</v>
      </c>
      <c r="T972" t="e">
        <f>VLOOKUP($B972,[3]Taxonomy!$A:$K,7,)</f>
        <v>#N/A</v>
      </c>
      <c r="U972" t="e">
        <f>VLOOKUP($B972,[3]Taxonomy!$A:$K,8,)</f>
        <v>#N/A</v>
      </c>
      <c r="V972" t="e">
        <f>VLOOKUP($B972,[3]Taxonomy!$A:$K,9,)</f>
        <v>#N/A</v>
      </c>
      <c r="W972" t="e">
        <f>VLOOKUP($B972,[3]Taxonomy!$A:$K,10,)</f>
        <v>#N/A</v>
      </c>
      <c r="X972" t="e">
        <f>VLOOKUP($B972,[3]Taxonomy!$A:$K,11,)</f>
        <v>#N/A</v>
      </c>
      <c r="Y972" t="e">
        <f>VLOOKUP($B972,[3]Taxonomy!$A:$K,12,)</f>
        <v>#N/A</v>
      </c>
      <c r="Z972" t="e">
        <f>VLOOKUP($B972,[3]Taxonomy!$A:$K,13,)</f>
        <v>#N/A</v>
      </c>
    </row>
    <row r="973" spans="1:26" hidden="1" x14ac:dyDescent="0.25">
      <c r="A973" t="s">
        <v>2073</v>
      </c>
      <c r="B973" t="s">
        <v>2074</v>
      </c>
      <c r="C973" t="s">
        <v>1806</v>
      </c>
      <c r="D973" t="str">
        <f>VLOOKUP(B973,'[1]important one'!$A:$C,3,)</f>
        <v>MICR014</v>
      </c>
      <c r="E973">
        <f t="shared" si="7"/>
        <v>1</v>
      </c>
      <c r="O973" t="e">
        <f>VLOOKUP($B973,[3]Taxonomy!$A:$K,2,)</f>
        <v>#N/A</v>
      </c>
      <c r="P973" t="e">
        <f>VLOOKUP($B973,[3]Taxonomy!$A:$K,3,)</f>
        <v>#N/A</v>
      </c>
      <c r="Q973" t="e">
        <f>VLOOKUP($B973,[3]Taxonomy!$A:$K,4,)</f>
        <v>#N/A</v>
      </c>
      <c r="R973" t="e">
        <f>VLOOKUP($B973,[3]Taxonomy!$A:$K,5,)</f>
        <v>#N/A</v>
      </c>
      <c r="S973" t="e">
        <f>VLOOKUP($B973,[3]Taxonomy!$A:$K,6,)</f>
        <v>#N/A</v>
      </c>
      <c r="T973" t="e">
        <f>VLOOKUP($B973,[3]Taxonomy!$A:$K,7,)</f>
        <v>#N/A</v>
      </c>
      <c r="U973" t="e">
        <f>VLOOKUP($B973,[3]Taxonomy!$A:$K,8,)</f>
        <v>#N/A</v>
      </c>
      <c r="V973" t="e">
        <f>VLOOKUP($B973,[3]Taxonomy!$A:$K,9,)</f>
        <v>#N/A</v>
      </c>
      <c r="W973" t="e">
        <f>VLOOKUP($B973,[3]Taxonomy!$A:$K,10,)</f>
        <v>#N/A</v>
      </c>
      <c r="X973" t="e">
        <f>VLOOKUP($B973,[3]Taxonomy!$A:$K,11,)</f>
        <v>#N/A</v>
      </c>
      <c r="Y973" t="e">
        <f>VLOOKUP($B973,[3]Taxonomy!$A:$K,12,)</f>
        <v>#N/A</v>
      </c>
      <c r="Z973" t="e">
        <f>VLOOKUP($B973,[3]Taxonomy!$A:$K,13,)</f>
        <v>#N/A</v>
      </c>
    </row>
    <row r="974" spans="1:26" hidden="1" x14ac:dyDescent="0.25">
      <c r="A974" t="s">
        <v>2075</v>
      </c>
      <c r="B974" t="s">
        <v>2076</v>
      </c>
      <c r="C974" t="s">
        <v>1806</v>
      </c>
      <c r="D974" t="str">
        <f>VLOOKUP(B974,'[1]important one'!$A:$C,3,)</f>
        <v>MICR014</v>
      </c>
      <c r="E974">
        <f t="shared" si="7"/>
        <v>1</v>
      </c>
      <c r="O974" t="e">
        <f>VLOOKUP($B974,[3]Taxonomy!$A:$K,2,)</f>
        <v>#N/A</v>
      </c>
      <c r="P974" t="e">
        <f>VLOOKUP($B974,[3]Taxonomy!$A:$K,3,)</f>
        <v>#N/A</v>
      </c>
      <c r="Q974" t="e">
        <f>VLOOKUP($B974,[3]Taxonomy!$A:$K,4,)</f>
        <v>#N/A</v>
      </c>
      <c r="R974" t="e">
        <f>VLOOKUP($B974,[3]Taxonomy!$A:$K,5,)</f>
        <v>#N/A</v>
      </c>
      <c r="S974" t="e">
        <f>VLOOKUP($B974,[3]Taxonomy!$A:$K,6,)</f>
        <v>#N/A</v>
      </c>
      <c r="T974" t="e">
        <f>VLOOKUP($B974,[3]Taxonomy!$A:$K,7,)</f>
        <v>#N/A</v>
      </c>
      <c r="U974" t="e">
        <f>VLOOKUP($B974,[3]Taxonomy!$A:$K,8,)</f>
        <v>#N/A</v>
      </c>
      <c r="V974" t="e">
        <f>VLOOKUP($B974,[3]Taxonomy!$A:$K,9,)</f>
        <v>#N/A</v>
      </c>
      <c r="W974" t="e">
        <f>VLOOKUP($B974,[3]Taxonomy!$A:$K,10,)</f>
        <v>#N/A</v>
      </c>
      <c r="X974" t="e">
        <f>VLOOKUP($B974,[3]Taxonomy!$A:$K,11,)</f>
        <v>#N/A</v>
      </c>
      <c r="Y974" t="e">
        <f>VLOOKUP($B974,[3]Taxonomy!$A:$K,12,)</f>
        <v>#N/A</v>
      </c>
      <c r="Z974" t="e">
        <f>VLOOKUP($B974,[3]Taxonomy!$A:$K,13,)</f>
        <v>#N/A</v>
      </c>
    </row>
    <row r="975" spans="1:26" hidden="1" x14ac:dyDescent="0.25">
      <c r="A975" t="s">
        <v>2077</v>
      </c>
      <c r="B975" t="s">
        <v>2078</v>
      </c>
      <c r="C975" t="s">
        <v>1806</v>
      </c>
      <c r="D975" t="str">
        <f>VLOOKUP(B975,'[1]important one'!$A:$C,3,)</f>
        <v>MICR014</v>
      </c>
      <c r="E975">
        <f t="shared" si="7"/>
        <v>1</v>
      </c>
      <c r="O975" t="e">
        <f>VLOOKUP($B975,[3]Taxonomy!$A:$K,2,)</f>
        <v>#N/A</v>
      </c>
      <c r="P975" t="e">
        <f>VLOOKUP($B975,[3]Taxonomy!$A:$K,3,)</f>
        <v>#N/A</v>
      </c>
      <c r="Q975" t="e">
        <f>VLOOKUP($B975,[3]Taxonomy!$A:$K,4,)</f>
        <v>#N/A</v>
      </c>
      <c r="R975" t="e">
        <f>VLOOKUP($B975,[3]Taxonomy!$A:$K,5,)</f>
        <v>#N/A</v>
      </c>
      <c r="S975" t="e">
        <f>VLOOKUP($B975,[3]Taxonomy!$A:$K,6,)</f>
        <v>#N/A</v>
      </c>
      <c r="T975" t="e">
        <f>VLOOKUP($B975,[3]Taxonomy!$A:$K,7,)</f>
        <v>#N/A</v>
      </c>
      <c r="U975" t="e">
        <f>VLOOKUP($B975,[3]Taxonomy!$A:$K,8,)</f>
        <v>#N/A</v>
      </c>
      <c r="V975" t="e">
        <f>VLOOKUP($B975,[3]Taxonomy!$A:$K,9,)</f>
        <v>#N/A</v>
      </c>
      <c r="W975" t="e">
        <f>VLOOKUP($B975,[3]Taxonomy!$A:$K,10,)</f>
        <v>#N/A</v>
      </c>
      <c r="X975" t="e">
        <f>VLOOKUP($B975,[3]Taxonomy!$A:$K,11,)</f>
        <v>#N/A</v>
      </c>
      <c r="Y975" t="e">
        <f>VLOOKUP($B975,[3]Taxonomy!$A:$K,12,)</f>
        <v>#N/A</v>
      </c>
      <c r="Z975" t="e">
        <f>VLOOKUP($B975,[3]Taxonomy!$A:$K,13,)</f>
        <v>#N/A</v>
      </c>
    </row>
    <row r="976" spans="1:26" hidden="1" x14ac:dyDescent="0.25">
      <c r="A976" t="s">
        <v>2079</v>
      </c>
      <c r="B976" t="s">
        <v>2080</v>
      </c>
      <c r="C976" t="s">
        <v>1806</v>
      </c>
      <c r="D976" t="s">
        <v>1806</v>
      </c>
      <c r="E976">
        <f t="shared" si="7"/>
        <v>1</v>
      </c>
      <c r="F976" t="s">
        <v>6266</v>
      </c>
      <c r="O976" t="e">
        <f>VLOOKUP($B976,[3]Taxonomy!$A:$K,2,)</f>
        <v>#N/A</v>
      </c>
      <c r="P976" t="e">
        <f>VLOOKUP($B976,[3]Taxonomy!$A:$K,3,)</f>
        <v>#N/A</v>
      </c>
      <c r="Q976" t="e">
        <f>VLOOKUP($B976,[3]Taxonomy!$A:$K,4,)</f>
        <v>#N/A</v>
      </c>
      <c r="R976" t="e">
        <f>VLOOKUP($B976,[3]Taxonomy!$A:$K,5,)</f>
        <v>#N/A</v>
      </c>
      <c r="S976" t="e">
        <f>VLOOKUP($B976,[3]Taxonomy!$A:$K,6,)</f>
        <v>#N/A</v>
      </c>
      <c r="T976" t="e">
        <f>VLOOKUP($B976,[3]Taxonomy!$A:$K,7,)</f>
        <v>#N/A</v>
      </c>
      <c r="U976" t="e">
        <f>VLOOKUP($B976,[3]Taxonomy!$A:$K,8,)</f>
        <v>#N/A</v>
      </c>
      <c r="V976" t="e">
        <f>VLOOKUP($B976,[3]Taxonomy!$A:$K,9,)</f>
        <v>#N/A</v>
      </c>
      <c r="W976" t="e">
        <f>VLOOKUP($B976,[3]Taxonomy!$A:$K,10,)</f>
        <v>#N/A</v>
      </c>
      <c r="X976" t="e">
        <f>VLOOKUP($B976,[3]Taxonomy!$A:$K,11,)</f>
        <v>#N/A</v>
      </c>
      <c r="Y976" t="e">
        <f>VLOOKUP($B976,[3]Taxonomy!$A:$K,12,)</f>
        <v>#N/A</v>
      </c>
      <c r="Z976" t="e">
        <f>VLOOKUP($B976,[3]Taxonomy!$A:$K,13,)</f>
        <v>#N/A</v>
      </c>
    </row>
    <row r="977" spans="1:26" hidden="1" x14ac:dyDescent="0.25">
      <c r="A977" t="s">
        <v>2081</v>
      </c>
      <c r="B977" t="s">
        <v>2082</v>
      </c>
      <c r="C977" t="s">
        <v>1806</v>
      </c>
      <c r="D977" t="str">
        <f>VLOOKUP(B977,'[1]important one'!$A:$C,3,)</f>
        <v>MICR014</v>
      </c>
      <c r="E977">
        <f t="shared" si="7"/>
        <v>1</v>
      </c>
      <c r="O977" t="e">
        <f>VLOOKUP($B977,[3]Taxonomy!$A:$K,2,)</f>
        <v>#N/A</v>
      </c>
      <c r="P977" t="e">
        <f>VLOOKUP($B977,[3]Taxonomy!$A:$K,3,)</f>
        <v>#N/A</v>
      </c>
      <c r="Q977" t="e">
        <f>VLOOKUP($B977,[3]Taxonomy!$A:$K,4,)</f>
        <v>#N/A</v>
      </c>
      <c r="R977" t="e">
        <f>VLOOKUP($B977,[3]Taxonomy!$A:$K,5,)</f>
        <v>#N/A</v>
      </c>
      <c r="S977" t="e">
        <f>VLOOKUP($B977,[3]Taxonomy!$A:$K,6,)</f>
        <v>#N/A</v>
      </c>
      <c r="T977" t="e">
        <f>VLOOKUP($B977,[3]Taxonomy!$A:$K,7,)</f>
        <v>#N/A</v>
      </c>
      <c r="U977" t="e">
        <f>VLOOKUP($B977,[3]Taxonomy!$A:$K,8,)</f>
        <v>#N/A</v>
      </c>
      <c r="V977" t="e">
        <f>VLOOKUP($B977,[3]Taxonomy!$A:$K,9,)</f>
        <v>#N/A</v>
      </c>
      <c r="W977" t="e">
        <f>VLOOKUP($B977,[3]Taxonomy!$A:$K,10,)</f>
        <v>#N/A</v>
      </c>
      <c r="X977" t="e">
        <f>VLOOKUP($B977,[3]Taxonomy!$A:$K,11,)</f>
        <v>#N/A</v>
      </c>
      <c r="Y977" t="e">
        <f>VLOOKUP($B977,[3]Taxonomy!$A:$K,12,)</f>
        <v>#N/A</v>
      </c>
      <c r="Z977" t="e">
        <f>VLOOKUP($B977,[3]Taxonomy!$A:$K,13,)</f>
        <v>#N/A</v>
      </c>
    </row>
    <row r="978" spans="1:26" hidden="1" x14ac:dyDescent="0.25">
      <c r="A978" t="s">
        <v>2083</v>
      </c>
      <c r="B978" t="s">
        <v>2084</v>
      </c>
      <c r="C978" t="s">
        <v>1806</v>
      </c>
      <c r="D978" t="str">
        <f>VLOOKUP(B978,'[1]important one'!$A:$C,3,)</f>
        <v>MICR014</v>
      </c>
      <c r="E978">
        <f t="shared" si="7"/>
        <v>1</v>
      </c>
      <c r="M978" t="s">
        <v>6150</v>
      </c>
      <c r="N978" t="s">
        <v>6094</v>
      </c>
      <c r="O978" t="s">
        <v>6083</v>
      </c>
      <c r="P978" t="s">
        <v>6084</v>
      </c>
      <c r="Q978" t="s">
        <v>6085</v>
      </c>
      <c r="R978" t="s">
        <v>6086</v>
      </c>
      <c r="S978" t="s">
        <v>6094</v>
      </c>
      <c r="T978">
        <v>0</v>
      </c>
      <c r="U978">
        <v>0</v>
      </c>
      <c r="V978">
        <v>0</v>
      </c>
      <c r="W978">
        <v>0</v>
      </c>
      <c r="X978" t="s">
        <v>6089</v>
      </c>
      <c r="Y978" t="s">
        <v>6090</v>
      </c>
      <c r="Z978" t="e">
        <v>#REF!</v>
      </c>
    </row>
    <row r="979" spans="1:26" hidden="1" x14ac:dyDescent="0.25">
      <c r="A979" t="s">
        <v>2085</v>
      </c>
      <c r="B979" t="s">
        <v>2086</v>
      </c>
      <c r="C979" t="s">
        <v>1806</v>
      </c>
      <c r="D979" t="str">
        <f>VLOOKUP(B979,'[1]important one'!$A:$C,3,)</f>
        <v>MICR014</v>
      </c>
      <c r="E979">
        <f t="shared" si="7"/>
        <v>1</v>
      </c>
      <c r="M979" t="s">
        <v>6150</v>
      </c>
      <c r="N979" t="s">
        <v>6130</v>
      </c>
      <c r="O979" t="s">
        <v>6083</v>
      </c>
      <c r="P979" t="s">
        <v>6084</v>
      </c>
      <c r="Q979" t="s">
        <v>6085</v>
      </c>
      <c r="R979" t="s">
        <v>6086</v>
      </c>
      <c r="S979" t="s">
        <v>6094</v>
      </c>
      <c r="T979">
        <v>0</v>
      </c>
      <c r="U979" t="s">
        <v>6130</v>
      </c>
      <c r="V979">
        <v>0</v>
      </c>
      <c r="W979">
        <v>0</v>
      </c>
      <c r="X979" t="s">
        <v>6101</v>
      </c>
      <c r="Y979">
        <v>0</v>
      </c>
      <c r="Z979" t="e">
        <v>#REF!</v>
      </c>
    </row>
    <row r="980" spans="1:26" hidden="1" x14ac:dyDescent="0.25">
      <c r="A980" t="s">
        <v>2087</v>
      </c>
      <c r="B980" t="s">
        <v>2088</v>
      </c>
      <c r="C980" t="s">
        <v>1806</v>
      </c>
      <c r="D980" t="str">
        <f>VLOOKUP(B980,'[1]important one'!$A:$C,3,)</f>
        <v>MICR014</v>
      </c>
      <c r="E980">
        <f t="shared" si="7"/>
        <v>1</v>
      </c>
      <c r="M980" t="s">
        <v>6150</v>
      </c>
      <c r="N980" t="s">
        <v>6130</v>
      </c>
      <c r="O980" t="s">
        <v>6083</v>
      </c>
      <c r="P980" t="s">
        <v>6084</v>
      </c>
      <c r="Q980" t="s">
        <v>6085</v>
      </c>
      <c r="R980" t="s">
        <v>6086</v>
      </c>
      <c r="S980" t="s">
        <v>6094</v>
      </c>
      <c r="T980">
        <v>0</v>
      </c>
      <c r="U980" t="s">
        <v>6130</v>
      </c>
      <c r="V980">
        <v>0</v>
      </c>
      <c r="W980">
        <v>0</v>
      </c>
      <c r="X980" t="s">
        <v>6101</v>
      </c>
      <c r="Y980">
        <v>0</v>
      </c>
      <c r="Z980" t="e">
        <v>#REF!</v>
      </c>
    </row>
    <row r="981" spans="1:26" hidden="1" x14ac:dyDescent="0.25">
      <c r="A981" t="s">
        <v>2089</v>
      </c>
      <c r="B981" t="s">
        <v>2090</v>
      </c>
      <c r="C981" t="s">
        <v>1806</v>
      </c>
      <c r="D981" t="str">
        <f>VLOOKUP(B981,'[1]important one'!$A:$C,3,)</f>
        <v>MICR014</v>
      </c>
      <c r="E981">
        <f t="shared" si="7"/>
        <v>1</v>
      </c>
      <c r="M981" t="s">
        <v>6150</v>
      </c>
      <c r="N981" t="s">
        <v>6151</v>
      </c>
      <c r="O981" t="s">
        <v>6083</v>
      </c>
      <c r="P981" t="s">
        <v>6084</v>
      </c>
      <c r="Q981" t="s">
        <v>6085</v>
      </c>
      <c r="R981" t="s">
        <v>6086</v>
      </c>
      <c r="S981" t="s">
        <v>6094</v>
      </c>
      <c r="T981">
        <v>0</v>
      </c>
      <c r="U981" t="s">
        <v>6130</v>
      </c>
      <c r="V981" t="s">
        <v>6151</v>
      </c>
      <c r="W981">
        <v>0</v>
      </c>
      <c r="X981" t="s">
        <v>6096</v>
      </c>
      <c r="Y981" t="s">
        <v>6097</v>
      </c>
      <c r="Z981" t="e">
        <v>#REF!</v>
      </c>
    </row>
    <row r="982" spans="1:26" hidden="1" x14ac:dyDescent="0.25">
      <c r="A982" t="s">
        <v>2091</v>
      </c>
      <c r="B982" t="s">
        <v>2092</v>
      </c>
      <c r="C982" t="s">
        <v>1806</v>
      </c>
      <c r="D982" t="str">
        <f>VLOOKUP(B982,'[1]important one'!$A:$C,3,)</f>
        <v>MICR014</v>
      </c>
      <c r="E982">
        <f t="shared" si="7"/>
        <v>1</v>
      </c>
      <c r="M982" t="s">
        <v>6150</v>
      </c>
      <c r="N982" t="s">
        <v>6151</v>
      </c>
      <c r="O982" t="s">
        <v>6083</v>
      </c>
      <c r="P982" t="s">
        <v>6084</v>
      </c>
      <c r="Q982" t="s">
        <v>6085</v>
      </c>
      <c r="R982" t="s">
        <v>6086</v>
      </c>
      <c r="S982" t="s">
        <v>6094</v>
      </c>
      <c r="T982">
        <v>0</v>
      </c>
      <c r="U982" t="s">
        <v>6130</v>
      </c>
      <c r="V982" t="s">
        <v>6151</v>
      </c>
      <c r="W982">
        <v>0</v>
      </c>
      <c r="X982" t="s">
        <v>6096</v>
      </c>
      <c r="Y982" t="s">
        <v>6097</v>
      </c>
      <c r="Z982" t="e">
        <v>#REF!</v>
      </c>
    </row>
    <row r="983" spans="1:26" hidden="1" x14ac:dyDescent="0.25">
      <c r="A983" t="s">
        <v>2093</v>
      </c>
      <c r="B983" t="s">
        <v>2094</v>
      </c>
      <c r="C983" t="s">
        <v>1806</v>
      </c>
      <c r="D983" t="str">
        <f>VLOOKUP(B983,'[1]important one'!$A:$C,3,)</f>
        <v>MICR014</v>
      </c>
      <c r="E983">
        <f t="shared" si="7"/>
        <v>1</v>
      </c>
      <c r="M983" t="s">
        <v>6150</v>
      </c>
      <c r="N983" t="s">
        <v>6151</v>
      </c>
      <c r="O983" t="s">
        <v>6083</v>
      </c>
      <c r="P983" t="s">
        <v>6084</v>
      </c>
      <c r="Q983" t="s">
        <v>6085</v>
      </c>
      <c r="R983" t="s">
        <v>6086</v>
      </c>
      <c r="S983" t="s">
        <v>6094</v>
      </c>
      <c r="T983">
        <v>0</v>
      </c>
      <c r="U983" t="s">
        <v>6130</v>
      </c>
      <c r="V983" t="s">
        <v>6151</v>
      </c>
      <c r="W983">
        <v>0</v>
      </c>
      <c r="X983" t="s">
        <v>6096</v>
      </c>
      <c r="Y983" t="s">
        <v>6097</v>
      </c>
      <c r="Z983" t="e">
        <v>#REF!</v>
      </c>
    </row>
    <row r="984" spans="1:26" hidden="1" x14ac:dyDescent="0.25">
      <c r="A984" t="s">
        <v>2095</v>
      </c>
      <c r="B984" t="s">
        <v>2096</v>
      </c>
      <c r="C984" t="s">
        <v>1806</v>
      </c>
      <c r="D984" t="str">
        <f>VLOOKUP(B984,'[1]important one'!$A:$C,3,)</f>
        <v>MICR014</v>
      </c>
      <c r="E984">
        <f t="shared" si="7"/>
        <v>1</v>
      </c>
      <c r="M984" t="s">
        <v>6150</v>
      </c>
      <c r="N984" t="s">
        <v>6151</v>
      </c>
      <c r="O984" t="s">
        <v>6083</v>
      </c>
      <c r="P984" t="s">
        <v>6084</v>
      </c>
      <c r="Q984" t="s">
        <v>6085</v>
      </c>
      <c r="R984" t="s">
        <v>6086</v>
      </c>
      <c r="S984" t="s">
        <v>6094</v>
      </c>
      <c r="T984">
        <v>0</v>
      </c>
      <c r="U984" t="s">
        <v>6130</v>
      </c>
      <c r="V984" t="s">
        <v>6151</v>
      </c>
      <c r="W984">
        <v>0</v>
      </c>
      <c r="X984" t="s">
        <v>6096</v>
      </c>
      <c r="Y984" t="s">
        <v>6097</v>
      </c>
      <c r="Z984" t="e">
        <v>#REF!</v>
      </c>
    </row>
    <row r="985" spans="1:26" hidden="1" x14ac:dyDescent="0.25">
      <c r="A985" t="s">
        <v>2097</v>
      </c>
      <c r="B985" t="s">
        <v>2098</v>
      </c>
      <c r="C985" t="s">
        <v>1806</v>
      </c>
      <c r="D985" t="str">
        <f>VLOOKUP(B985,'[1]important one'!$A:$C,3,)</f>
        <v>MICR014</v>
      </c>
      <c r="E985">
        <f t="shared" si="7"/>
        <v>1</v>
      </c>
      <c r="M985" t="s">
        <v>6150</v>
      </c>
      <c r="N985" t="s">
        <v>6152</v>
      </c>
      <c r="O985" t="s">
        <v>6083</v>
      </c>
      <c r="P985" t="s">
        <v>6084</v>
      </c>
      <c r="Q985" t="s">
        <v>6085</v>
      </c>
      <c r="R985" t="s">
        <v>6086</v>
      </c>
      <c r="S985" t="s">
        <v>6094</v>
      </c>
      <c r="T985">
        <v>0</v>
      </c>
      <c r="U985" t="s">
        <v>6130</v>
      </c>
      <c r="V985" t="s">
        <v>6152</v>
      </c>
      <c r="W985">
        <v>0</v>
      </c>
      <c r="X985" t="s">
        <v>6096</v>
      </c>
      <c r="Y985" t="s">
        <v>6097</v>
      </c>
      <c r="Z985" t="e">
        <v>#REF!</v>
      </c>
    </row>
    <row r="986" spans="1:26" hidden="1" x14ac:dyDescent="0.25">
      <c r="A986" t="s">
        <v>2099</v>
      </c>
      <c r="B986" t="s">
        <v>2100</v>
      </c>
      <c r="C986" t="s">
        <v>1806</v>
      </c>
      <c r="D986" t="str">
        <f>VLOOKUP(B986,'[1]important one'!$A:$C,3,)</f>
        <v>MICR014</v>
      </c>
      <c r="E986">
        <f t="shared" si="7"/>
        <v>1</v>
      </c>
      <c r="M986" t="s">
        <v>6150</v>
      </c>
      <c r="N986" t="s">
        <v>6151</v>
      </c>
      <c r="O986" t="s">
        <v>6083</v>
      </c>
      <c r="P986" t="s">
        <v>6084</v>
      </c>
      <c r="Q986" t="s">
        <v>6085</v>
      </c>
      <c r="R986" t="s">
        <v>6086</v>
      </c>
      <c r="S986" t="s">
        <v>6094</v>
      </c>
      <c r="T986">
        <v>0</v>
      </c>
      <c r="U986" t="s">
        <v>6130</v>
      </c>
      <c r="V986" t="s">
        <v>6151</v>
      </c>
      <c r="W986">
        <v>0</v>
      </c>
      <c r="X986" t="s">
        <v>6096</v>
      </c>
      <c r="Y986" t="s">
        <v>6097</v>
      </c>
      <c r="Z986" t="e">
        <v>#REF!</v>
      </c>
    </row>
    <row r="987" spans="1:26" hidden="1" x14ac:dyDescent="0.25">
      <c r="A987" t="s">
        <v>2101</v>
      </c>
      <c r="B987" t="s">
        <v>2102</v>
      </c>
      <c r="C987" t="s">
        <v>1806</v>
      </c>
      <c r="D987" t="str">
        <f>VLOOKUP(B987,'[1]important one'!$A:$C,3,)</f>
        <v>MICR014</v>
      </c>
      <c r="E987">
        <f t="shared" si="7"/>
        <v>1</v>
      </c>
      <c r="M987" t="s">
        <v>6150</v>
      </c>
      <c r="N987" t="s">
        <v>6151</v>
      </c>
      <c r="O987" t="s">
        <v>6083</v>
      </c>
      <c r="P987" t="s">
        <v>6084</v>
      </c>
      <c r="Q987" t="s">
        <v>6085</v>
      </c>
      <c r="R987" t="s">
        <v>6086</v>
      </c>
      <c r="S987" t="s">
        <v>6094</v>
      </c>
      <c r="T987">
        <v>0</v>
      </c>
      <c r="U987" t="s">
        <v>6130</v>
      </c>
      <c r="V987" t="s">
        <v>6151</v>
      </c>
      <c r="W987">
        <v>0</v>
      </c>
      <c r="X987" t="s">
        <v>6096</v>
      </c>
      <c r="Y987" t="s">
        <v>6097</v>
      </c>
      <c r="Z987" t="e">
        <v>#REF!</v>
      </c>
    </row>
    <row r="988" spans="1:26" hidden="1" x14ac:dyDescent="0.25">
      <c r="A988" t="s">
        <v>2103</v>
      </c>
      <c r="B988" t="s">
        <v>2104</v>
      </c>
      <c r="C988" t="s">
        <v>1806</v>
      </c>
      <c r="D988" t="str">
        <f>VLOOKUP(B988,'[1]important one'!$A:$C,3,)</f>
        <v>MICR014</v>
      </c>
      <c r="E988">
        <f t="shared" si="7"/>
        <v>1</v>
      </c>
      <c r="M988" t="s">
        <v>6150</v>
      </c>
      <c r="N988" t="s">
        <v>6130</v>
      </c>
      <c r="O988" t="s">
        <v>6083</v>
      </c>
      <c r="P988" t="s">
        <v>6084</v>
      </c>
      <c r="Q988" t="s">
        <v>6085</v>
      </c>
      <c r="R988" t="s">
        <v>6086</v>
      </c>
      <c r="S988" t="s">
        <v>6094</v>
      </c>
      <c r="T988">
        <v>0</v>
      </c>
      <c r="U988" t="s">
        <v>6130</v>
      </c>
      <c r="V988">
        <v>0</v>
      </c>
      <c r="W988">
        <v>0</v>
      </c>
      <c r="X988" t="s">
        <v>6101</v>
      </c>
      <c r="Y988">
        <v>0</v>
      </c>
      <c r="Z988" t="e">
        <v>#REF!</v>
      </c>
    </row>
    <row r="989" spans="1:26" hidden="1" x14ac:dyDescent="0.25">
      <c r="A989" t="s">
        <v>2105</v>
      </c>
      <c r="B989" t="s">
        <v>2106</v>
      </c>
      <c r="C989" t="s">
        <v>1806</v>
      </c>
      <c r="D989" t="str">
        <f>VLOOKUP(B989,'[1]important one'!$A:$C,3,)</f>
        <v>MICR014</v>
      </c>
      <c r="E989">
        <f t="shared" si="7"/>
        <v>1</v>
      </c>
      <c r="M989" t="s">
        <v>6150</v>
      </c>
      <c r="N989" t="s">
        <v>6130</v>
      </c>
      <c r="O989" t="s">
        <v>6083</v>
      </c>
      <c r="P989" t="s">
        <v>6084</v>
      </c>
      <c r="Q989" t="s">
        <v>6085</v>
      </c>
      <c r="R989" t="s">
        <v>6086</v>
      </c>
      <c r="S989" t="s">
        <v>6094</v>
      </c>
      <c r="T989">
        <v>0</v>
      </c>
      <c r="U989" t="s">
        <v>6130</v>
      </c>
      <c r="V989">
        <v>0</v>
      </c>
      <c r="W989">
        <v>0</v>
      </c>
      <c r="X989" t="s">
        <v>6101</v>
      </c>
      <c r="Y989">
        <v>0</v>
      </c>
      <c r="Z989" t="e">
        <v>#REF!</v>
      </c>
    </row>
    <row r="990" spans="1:26" hidden="1" x14ac:dyDescent="0.25">
      <c r="A990" t="s">
        <v>2107</v>
      </c>
      <c r="B990" t="s">
        <v>2108</v>
      </c>
      <c r="C990" t="s">
        <v>1806</v>
      </c>
      <c r="D990" t="str">
        <f>VLOOKUP(B990,'[1]important one'!$A:$C,3,)</f>
        <v>MICR014</v>
      </c>
      <c r="E990">
        <f t="shared" si="7"/>
        <v>1</v>
      </c>
      <c r="M990" t="s">
        <v>6150</v>
      </c>
      <c r="N990" t="s">
        <v>6130</v>
      </c>
      <c r="O990" t="s">
        <v>6083</v>
      </c>
      <c r="P990" t="s">
        <v>6084</v>
      </c>
      <c r="Q990" t="s">
        <v>6085</v>
      </c>
      <c r="R990" t="s">
        <v>6086</v>
      </c>
      <c r="S990" t="s">
        <v>6094</v>
      </c>
      <c r="T990">
        <v>0</v>
      </c>
      <c r="U990" t="s">
        <v>6130</v>
      </c>
      <c r="V990">
        <v>0</v>
      </c>
      <c r="W990">
        <v>0</v>
      </c>
      <c r="X990" t="s">
        <v>6101</v>
      </c>
      <c r="Y990">
        <v>0</v>
      </c>
      <c r="Z990" t="e">
        <v>#REF!</v>
      </c>
    </row>
    <row r="991" spans="1:26" hidden="1" x14ac:dyDescent="0.25">
      <c r="A991" t="s">
        <v>2109</v>
      </c>
      <c r="B991" t="s">
        <v>2110</v>
      </c>
      <c r="C991" t="s">
        <v>1806</v>
      </c>
      <c r="D991" t="str">
        <f>VLOOKUP(B991,'[1]important one'!$A:$C,3,)</f>
        <v>MICR014</v>
      </c>
      <c r="E991">
        <f t="shared" si="7"/>
        <v>1</v>
      </c>
      <c r="M991" t="s">
        <v>6150</v>
      </c>
      <c r="N991" t="s">
        <v>6130</v>
      </c>
      <c r="O991" t="s">
        <v>6083</v>
      </c>
      <c r="P991" t="s">
        <v>6084</v>
      </c>
      <c r="Q991" t="s">
        <v>6085</v>
      </c>
      <c r="R991" t="s">
        <v>6086</v>
      </c>
      <c r="S991" t="s">
        <v>6094</v>
      </c>
      <c r="T991">
        <v>0</v>
      </c>
      <c r="U991" t="s">
        <v>6130</v>
      </c>
      <c r="V991">
        <v>0</v>
      </c>
      <c r="W991">
        <v>0</v>
      </c>
      <c r="X991" t="s">
        <v>6101</v>
      </c>
      <c r="Y991">
        <v>0</v>
      </c>
      <c r="Z991" t="e">
        <v>#REF!</v>
      </c>
    </row>
    <row r="992" spans="1:26" hidden="1" x14ac:dyDescent="0.25">
      <c r="A992" t="s">
        <v>2111</v>
      </c>
      <c r="B992" t="s">
        <v>2112</v>
      </c>
      <c r="C992" t="s">
        <v>1806</v>
      </c>
      <c r="D992" t="str">
        <f>VLOOKUP(B992,'[1]important one'!$A:$C,3,)</f>
        <v>MICR014</v>
      </c>
      <c r="E992">
        <f t="shared" si="7"/>
        <v>1</v>
      </c>
      <c r="M992">
        <f>VLOOKUP(B992,[4]Sheet1!$C:$E,3,)</f>
        <v>0</v>
      </c>
      <c r="O992" t="e">
        <f>VLOOKUP($B992,[3]Taxonomy!$A:$K,2,)</f>
        <v>#N/A</v>
      </c>
      <c r="P992" t="e">
        <f>VLOOKUP($B992,[3]Taxonomy!$A:$K,3,)</f>
        <v>#N/A</v>
      </c>
      <c r="Q992" t="e">
        <f>VLOOKUP($B992,[3]Taxonomy!$A:$K,4,)</f>
        <v>#N/A</v>
      </c>
      <c r="R992" t="e">
        <f>VLOOKUP($B992,[3]Taxonomy!$A:$K,5,)</f>
        <v>#N/A</v>
      </c>
      <c r="S992" t="e">
        <f>VLOOKUP($B992,[3]Taxonomy!$A:$K,6,)</f>
        <v>#N/A</v>
      </c>
      <c r="T992" t="e">
        <f>VLOOKUP($B992,[3]Taxonomy!$A:$K,7,)</f>
        <v>#N/A</v>
      </c>
      <c r="U992" t="e">
        <f>VLOOKUP($B992,[3]Taxonomy!$A:$K,8,)</f>
        <v>#N/A</v>
      </c>
      <c r="V992" t="e">
        <f>VLOOKUP($B992,[3]Taxonomy!$A:$K,9,)</f>
        <v>#N/A</v>
      </c>
      <c r="W992" t="e">
        <f>VLOOKUP($B992,[3]Taxonomy!$A:$K,10,)</f>
        <v>#N/A</v>
      </c>
      <c r="X992" t="e">
        <f>VLOOKUP($B992,[3]Taxonomy!$A:$K,11,)</f>
        <v>#N/A</v>
      </c>
      <c r="Y992" t="e">
        <f>VLOOKUP($B992,[3]Taxonomy!$A:$K,12,)</f>
        <v>#N/A</v>
      </c>
      <c r="Z992" t="e">
        <f>VLOOKUP($B992,[3]Taxonomy!$A:$K,13,)</f>
        <v>#N/A</v>
      </c>
    </row>
    <row r="993" spans="1:26" hidden="1" x14ac:dyDescent="0.25">
      <c r="A993" t="s">
        <v>2113</v>
      </c>
      <c r="B993" t="s">
        <v>2114</v>
      </c>
      <c r="C993" t="s">
        <v>1806</v>
      </c>
      <c r="D993" t="str">
        <f>VLOOKUP(B993,'[1]important one'!$A:$C,3,)</f>
        <v>MICR014</v>
      </c>
      <c r="E993">
        <f t="shared" si="7"/>
        <v>1</v>
      </c>
      <c r="M993">
        <f>VLOOKUP(B993,[4]Sheet1!$C:$E,3,)</f>
        <v>0</v>
      </c>
      <c r="O993" t="e">
        <f>VLOOKUP($B993,[3]Taxonomy!$A:$K,2,)</f>
        <v>#N/A</v>
      </c>
      <c r="P993" t="e">
        <f>VLOOKUP($B993,[3]Taxonomy!$A:$K,3,)</f>
        <v>#N/A</v>
      </c>
      <c r="Q993" t="e">
        <f>VLOOKUP($B993,[3]Taxonomy!$A:$K,4,)</f>
        <v>#N/A</v>
      </c>
      <c r="R993" t="e">
        <f>VLOOKUP($B993,[3]Taxonomy!$A:$K,5,)</f>
        <v>#N/A</v>
      </c>
      <c r="S993" t="e">
        <f>VLOOKUP($B993,[3]Taxonomy!$A:$K,6,)</f>
        <v>#N/A</v>
      </c>
      <c r="T993" t="e">
        <f>VLOOKUP($B993,[3]Taxonomy!$A:$K,7,)</f>
        <v>#N/A</v>
      </c>
      <c r="U993" t="e">
        <f>VLOOKUP($B993,[3]Taxonomy!$A:$K,8,)</f>
        <v>#N/A</v>
      </c>
      <c r="V993" t="e">
        <f>VLOOKUP($B993,[3]Taxonomy!$A:$K,9,)</f>
        <v>#N/A</v>
      </c>
      <c r="W993" t="e">
        <f>VLOOKUP($B993,[3]Taxonomy!$A:$K,10,)</f>
        <v>#N/A</v>
      </c>
      <c r="X993" t="e">
        <f>VLOOKUP($B993,[3]Taxonomy!$A:$K,11,)</f>
        <v>#N/A</v>
      </c>
      <c r="Y993" t="e">
        <f>VLOOKUP($B993,[3]Taxonomy!$A:$K,12,)</f>
        <v>#N/A</v>
      </c>
      <c r="Z993" t="e">
        <f>VLOOKUP($B993,[3]Taxonomy!$A:$K,13,)</f>
        <v>#N/A</v>
      </c>
    </row>
    <row r="994" spans="1:26" hidden="1" x14ac:dyDescent="0.25">
      <c r="A994" t="s">
        <v>2115</v>
      </c>
      <c r="B994" t="s">
        <v>2116</v>
      </c>
      <c r="C994" t="s">
        <v>1806</v>
      </c>
      <c r="D994" t="str">
        <f>VLOOKUP(B994,'[1]important one'!$A:$C,3,)</f>
        <v>MICR014</v>
      </c>
      <c r="E994">
        <f t="shared" si="7"/>
        <v>1</v>
      </c>
      <c r="M994">
        <f>VLOOKUP(B994,[4]Sheet1!$C:$E,3,)</f>
        <v>0</v>
      </c>
      <c r="O994" t="e">
        <f>VLOOKUP($B994,[3]Taxonomy!$A:$K,2,)</f>
        <v>#N/A</v>
      </c>
      <c r="P994" t="e">
        <f>VLOOKUP($B994,[3]Taxonomy!$A:$K,3,)</f>
        <v>#N/A</v>
      </c>
      <c r="Q994" t="e">
        <f>VLOOKUP($B994,[3]Taxonomy!$A:$K,4,)</f>
        <v>#N/A</v>
      </c>
      <c r="R994" t="e">
        <f>VLOOKUP($B994,[3]Taxonomy!$A:$K,5,)</f>
        <v>#N/A</v>
      </c>
      <c r="S994" t="e">
        <f>VLOOKUP($B994,[3]Taxonomy!$A:$K,6,)</f>
        <v>#N/A</v>
      </c>
      <c r="T994" t="e">
        <f>VLOOKUP($B994,[3]Taxonomy!$A:$K,7,)</f>
        <v>#N/A</v>
      </c>
      <c r="U994" t="e">
        <f>VLOOKUP($B994,[3]Taxonomy!$A:$K,8,)</f>
        <v>#N/A</v>
      </c>
      <c r="V994" t="e">
        <f>VLOOKUP($B994,[3]Taxonomy!$A:$K,9,)</f>
        <v>#N/A</v>
      </c>
      <c r="W994" t="e">
        <f>VLOOKUP($B994,[3]Taxonomy!$A:$K,10,)</f>
        <v>#N/A</v>
      </c>
      <c r="X994" t="e">
        <f>VLOOKUP($B994,[3]Taxonomy!$A:$K,11,)</f>
        <v>#N/A</v>
      </c>
      <c r="Y994" t="e">
        <f>VLOOKUP($B994,[3]Taxonomy!$A:$K,12,)</f>
        <v>#N/A</v>
      </c>
      <c r="Z994" t="e">
        <f>VLOOKUP($B994,[3]Taxonomy!$A:$K,13,)</f>
        <v>#N/A</v>
      </c>
    </row>
    <row r="995" spans="1:26" hidden="1" x14ac:dyDescent="0.25">
      <c r="A995" t="s">
        <v>2117</v>
      </c>
      <c r="B995" t="s">
        <v>2118</v>
      </c>
      <c r="C995" t="s">
        <v>1806</v>
      </c>
      <c r="D995" t="str">
        <f>VLOOKUP(B995,'[1]important one'!$A:$C,3,)</f>
        <v>MICR014</v>
      </c>
      <c r="E995">
        <f t="shared" si="7"/>
        <v>1</v>
      </c>
      <c r="M995">
        <f>VLOOKUP(B995,[4]Sheet1!$C:$E,3,)</f>
        <v>0</v>
      </c>
      <c r="O995" t="e">
        <f>VLOOKUP($B995,[3]Taxonomy!$A:$K,2,)</f>
        <v>#N/A</v>
      </c>
      <c r="P995" t="e">
        <f>VLOOKUP($B995,[3]Taxonomy!$A:$K,3,)</f>
        <v>#N/A</v>
      </c>
      <c r="Q995" t="e">
        <f>VLOOKUP($B995,[3]Taxonomy!$A:$K,4,)</f>
        <v>#N/A</v>
      </c>
      <c r="R995" t="e">
        <f>VLOOKUP($B995,[3]Taxonomy!$A:$K,5,)</f>
        <v>#N/A</v>
      </c>
      <c r="S995" t="e">
        <f>VLOOKUP($B995,[3]Taxonomy!$A:$K,6,)</f>
        <v>#N/A</v>
      </c>
      <c r="T995" t="e">
        <f>VLOOKUP($B995,[3]Taxonomy!$A:$K,7,)</f>
        <v>#N/A</v>
      </c>
      <c r="U995" t="e">
        <f>VLOOKUP($B995,[3]Taxonomy!$A:$K,8,)</f>
        <v>#N/A</v>
      </c>
      <c r="V995" t="e">
        <f>VLOOKUP($B995,[3]Taxonomy!$A:$K,9,)</f>
        <v>#N/A</v>
      </c>
      <c r="W995" t="e">
        <f>VLOOKUP($B995,[3]Taxonomy!$A:$K,10,)</f>
        <v>#N/A</v>
      </c>
      <c r="X995" t="e">
        <f>VLOOKUP($B995,[3]Taxonomy!$A:$K,11,)</f>
        <v>#N/A</v>
      </c>
      <c r="Y995" t="e">
        <f>VLOOKUP($B995,[3]Taxonomy!$A:$K,12,)</f>
        <v>#N/A</v>
      </c>
      <c r="Z995" t="e">
        <f>VLOOKUP($B995,[3]Taxonomy!$A:$K,13,)</f>
        <v>#N/A</v>
      </c>
    </row>
    <row r="996" spans="1:26" hidden="1" x14ac:dyDescent="0.25">
      <c r="A996" t="s">
        <v>2119</v>
      </c>
      <c r="B996" t="s">
        <v>2120</v>
      </c>
      <c r="C996" t="s">
        <v>1806</v>
      </c>
      <c r="D996" t="str">
        <f>VLOOKUP(B996,'[1]important one'!$A:$C,3,)</f>
        <v>MICR014</v>
      </c>
      <c r="E996">
        <f t="shared" si="7"/>
        <v>1</v>
      </c>
      <c r="M996">
        <f>VLOOKUP(B996,[4]Sheet1!$C:$E,3,)</f>
        <v>0</v>
      </c>
      <c r="O996" t="e">
        <f>VLOOKUP($B996,[3]Taxonomy!$A:$K,2,)</f>
        <v>#N/A</v>
      </c>
      <c r="P996" t="e">
        <f>VLOOKUP($B996,[3]Taxonomy!$A:$K,3,)</f>
        <v>#N/A</v>
      </c>
      <c r="Q996" t="e">
        <f>VLOOKUP($B996,[3]Taxonomy!$A:$K,4,)</f>
        <v>#N/A</v>
      </c>
      <c r="R996" t="e">
        <f>VLOOKUP($B996,[3]Taxonomy!$A:$K,5,)</f>
        <v>#N/A</v>
      </c>
      <c r="S996" t="e">
        <f>VLOOKUP($B996,[3]Taxonomy!$A:$K,6,)</f>
        <v>#N/A</v>
      </c>
      <c r="T996" t="e">
        <f>VLOOKUP($B996,[3]Taxonomy!$A:$K,7,)</f>
        <v>#N/A</v>
      </c>
      <c r="U996" t="e">
        <f>VLOOKUP($B996,[3]Taxonomy!$A:$K,8,)</f>
        <v>#N/A</v>
      </c>
      <c r="V996" t="e">
        <f>VLOOKUP($B996,[3]Taxonomy!$A:$K,9,)</f>
        <v>#N/A</v>
      </c>
      <c r="W996" t="e">
        <f>VLOOKUP($B996,[3]Taxonomy!$A:$K,10,)</f>
        <v>#N/A</v>
      </c>
      <c r="X996" t="e">
        <f>VLOOKUP($B996,[3]Taxonomy!$A:$K,11,)</f>
        <v>#N/A</v>
      </c>
      <c r="Y996" t="e">
        <f>VLOOKUP($B996,[3]Taxonomy!$A:$K,12,)</f>
        <v>#N/A</v>
      </c>
      <c r="Z996" t="e">
        <f>VLOOKUP($B996,[3]Taxonomy!$A:$K,13,)</f>
        <v>#N/A</v>
      </c>
    </row>
    <row r="997" spans="1:26" hidden="1" x14ac:dyDescent="0.25">
      <c r="A997" t="s">
        <v>2121</v>
      </c>
      <c r="B997" t="s">
        <v>2122</v>
      </c>
      <c r="C997" t="s">
        <v>1806</v>
      </c>
      <c r="D997" t="str">
        <f>VLOOKUP(B997,'[1]important one'!$A:$C,3,)</f>
        <v>MICR014</v>
      </c>
      <c r="E997">
        <f t="shared" si="7"/>
        <v>1</v>
      </c>
      <c r="M997">
        <f>VLOOKUP(B997,[4]Sheet1!$C:$E,3,)</f>
        <v>0</v>
      </c>
      <c r="O997" t="e">
        <f>VLOOKUP($B997,[3]Taxonomy!$A:$K,2,)</f>
        <v>#N/A</v>
      </c>
      <c r="P997" t="e">
        <f>VLOOKUP($B997,[3]Taxonomy!$A:$K,3,)</f>
        <v>#N/A</v>
      </c>
      <c r="Q997" t="e">
        <f>VLOOKUP($B997,[3]Taxonomy!$A:$K,4,)</f>
        <v>#N/A</v>
      </c>
      <c r="R997" t="e">
        <f>VLOOKUP($B997,[3]Taxonomy!$A:$K,5,)</f>
        <v>#N/A</v>
      </c>
      <c r="S997" t="e">
        <f>VLOOKUP($B997,[3]Taxonomy!$A:$K,6,)</f>
        <v>#N/A</v>
      </c>
      <c r="T997" t="e">
        <f>VLOOKUP($B997,[3]Taxonomy!$A:$K,7,)</f>
        <v>#N/A</v>
      </c>
      <c r="U997" t="e">
        <f>VLOOKUP($B997,[3]Taxonomy!$A:$K,8,)</f>
        <v>#N/A</v>
      </c>
      <c r="V997" t="e">
        <f>VLOOKUP($B997,[3]Taxonomy!$A:$K,9,)</f>
        <v>#N/A</v>
      </c>
      <c r="W997" t="e">
        <f>VLOOKUP($B997,[3]Taxonomy!$A:$K,10,)</f>
        <v>#N/A</v>
      </c>
      <c r="X997" t="e">
        <f>VLOOKUP($B997,[3]Taxonomy!$A:$K,11,)</f>
        <v>#N/A</v>
      </c>
      <c r="Y997" t="e">
        <f>VLOOKUP($B997,[3]Taxonomy!$A:$K,12,)</f>
        <v>#N/A</v>
      </c>
      <c r="Z997" t="e">
        <f>VLOOKUP($B997,[3]Taxonomy!$A:$K,13,)</f>
        <v>#N/A</v>
      </c>
    </row>
    <row r="998" spans="1:26" hidden="1" x14ac:dyDescent="0.25">
      <c r="A998" t="s">
        <v>2123</v>
      </c>
      <c r="B998" t="s">
        <v>2124</v>
      </c>
      <c r="C998" t="s">
        <v>1806</v>
      </c>
      <c r="D998" t="str">
        <f>VLOOKUP(B998,'[1]important one'!$A:$C,3,)</f>
        <v>MICR014</v>
      </c>
      <c r="E998">
        <f t="shared" si="7"/>
        <v>1</v>
      </c>
      <c r="M998">
        <f>VLOOKUP(B998,[4]Sheet1!$C:$E,3,)</f>
        <v>0</v>
      </c>
      <c r="O998" t="e">
        <f>VLOOKUP($B998,[3]Taxonomy!$A:$K,2,)</f>
        <v>#N/A</v>
      </c>
      <c r="P998" t="e">
        <f>VLOOKUP($B998,[3]Taxonomy!$A:$K,3,)</f>
        <v>#N/A</v>
      </c>
      <c r="Q998" t="e">
        <f>VLOOKUP($B998,[3]Taxonomy!$A:$K,4,)</f>
        <v>#N/A</v>
      </c>
      <c r="R998" t="e">
        <f>VLOOKUP($B998,[3]Taxonomy!$A:$K,5,)</f>
        <v>#N/A</v>
      </c>
      <c r="S998" t="e">
        <f>VLOOKUP($B998,[3]Taxonomy!$A:$K,6,)</f>
        <v>#N/A</v>
      </c>
      <c r="T998" t="e">
        <f>VLOOKUP($B998,[3]Taxonomy!$A:$K,7,)</f>
        <v>#N/A</v>
      </c>
      <c r="U998" t="e">
        <f>VLOOKUP($B998,[3]Taxonomy!$A:$K,8,)</f>
        <v>#N/A</v>
      </c>
      <c r="V998" t="e">
        <f>VLOOKUP($B998,[3]Taxonomy!$A:$K,9,)</f>
        <v>#N/A</v>
      </c>
      <c r="W998" t="e">
        <f>VLOOKUP($B998,[3]Taxonomy!$A:$K,10,)</f>
        <v>#N/A</v>
      </c>
      <c r="X998" t="e">
        <f>VLOOKUP($B998,[3]Taxonomy!$A:$K,11,)</f>
        <v>#N/A</v>
      </c>
      <c r="Y998" t="e">
        <f>VLOOKUP($B998,[3]Taxonomy!$A:$K,12,)</f>
        <v>#N/A</v>
      </c>
      <c r="Z998" t="e">
        <f>VLOOKUP($B998,[3]Taxonomy!$A:$K,13,)</f>
        <v>#N/A</v>
      </c>
    </row>
    <row r="999" spans="1:26" hidden="1" x14ac:dyDescent="0.25">
      <c r="A999" t="s">
        <v>2125</v>
      </c>
      <c r="B999" t="s">
        <v>2126</v>
      </c>
      <c r="C999" t="s">
        <v>1806</v>
      </c>
      <c r="D999" t="str">
        <f>VLOOKUP(B999,'[1]important one'!$A:$C,3,)</f>
        <v>MICR014</v>
      </c>
      <c r="E999">
        <f t="shared" si="7"/>
        <v>1</v>
      </c>
      <c r="M999">
        <f>VLOOKUP(B999,[4]Sheet1!$C:$E,3,)</f>
        <v>0</v>
      </c>
      <c r="O999" t="e">
        <f>VLOOKUP($B999,[3]Taxonomy!$A:$K,2,)</f>
        <v>#N/A</v>
      </c>
      <c r="P999" t="e">
        <f>VLOOKUP($B999,[3]Taxonomy!$A:$K,3,)</f>
        <v>#N/A</v>
      </c>
      <c r="Q999" t="e">
        <f>VLOOKUP($B999,[3]Taxonomy!$A:$K,4,)</f>
        <v>#N/A</v>
      </c>
      <c r="R999" t="e">
        <f>VLOOKUP($B999,[3]Taxonomy!$A:$K,5,)</f>
        <v>#N/A</v>
      </c>
      <c r="S999" t="e">
        <f>VLOOKUP($B999,[3]Taxonomy!$A:$K,6,)</f>
        <v>#N/A</v>
      </c>
      <c r="T999" t="e">
        <f>VLOOKUP($B999,[3]Taxonomy!$A:$K,7,)</f>
        <v>#N/A</v>
      </c>
      <c r="U999" t="e">
        <f>VLOOKUP($B999,[3]Taxonomy!$A:$K,8,)</f>
        <v>#N/A</v>
      </c>
      <c r="V999" t="e">
        <f>VLOOKUP($B999,[3]Taxonomy!$A:$K,9,)</f>
        <v>#N/A</v>
      </c>
      <c r="W999" t="e">
        <f>VLOOKUP($B999,[3]Taxonomy!$A:$K,10,)</f>
        <v>#N/A</v>
      </c>
      <c r="X999" t="e">
        <f>VLOOKUP($B999,[3]Taxonomy!$A:$K,11,)</f>
        <v>#N/A</v>
      </c>
      <c r="Y999" t="e">
        <f>VLOOKUP($B999,[3]Taxonomy!$A:$K,12,)</f>
        <v>#N/A</v>
      </c>
      <c r="Z999" t="e">
        <f>VLOOKUP($B999,[3]Taxonomy!$A:$K,13,)</f>
        <v>#N/A</v>
      </c>
    </row>
    <row r="1000" spans="1:26" hidden="1" x14ac:dyDescent="0.25">
      <c r="A1000" t="s">
        <v>2127</v>
      </c>
      <c r="B1000" t="s">
        <v>2128</v>
      </c>
      <c r="C1000" t="s">
        <v>1806</v>
      </c>
      <c r="D1000" t="str">
        <f>VLOOKUP(B1000,'[1]important one'!$A:$C,3,)</f>
        <v>MICR014</v>
      </c>
      <c r="E1000">
        <f t="shared" si="7"/>
        <v>1</v>
      </c>
      <c r="M1000">
        <f>VLOOKUP(B1000,[4]Sheet1!$C:$E,3,)</f>
        <v>0</v>
      </c>
      <c r="O1000" t="e">
        <f>VLOOKUP($B1000,[3]Taxonomy!$A:$K,2,)</f>
        <v>#N/A</v>
      </c>
      <c r="P1000" t="e">
        <f>VLOOKUP($B1000,[3]Taxonomy!$A:$K,3,)</f>
        <v>#N/A</v>
      </c>
      <c r="Q1000" t="e">
        <f>VLOOKUP($B1000,[3]Taxonomy!$A:$K,4,)</f>
        <v>#N/A</v>
      </c>
      <c r="R1000" t="e">
        <f>VLOOKUP($B1000,[3]Taxonomy!$A:$K,5,)</f>
        <v>#N/A</v>
      </c>
      <c r="S1000" t="e">
        <f>VLOOKUP($B1000,[3]Taxonomy!$A:$K,6,)</f>
        <v>#N/A</v>
      </c>
      <c r="T1000" t="e">
        <f>VLOOKUP($B1000,[3]Taxonomy!$A:$K,7,)</f>
        <v>#N/A</v>
      </c>
      <c r="U1000" t="e">
        <f>VLOOKUP($B1000,[3]Taxonomy!$A:$K,8,)</f>
        <v>#N/A</v>
      </c>
      <c r="V1000" t="e">
        <f>VLOOKUP($B1000,[3]Taxonomy!$A:$K,9,)</f>
        <v>#N/A</v>
      </c>
      <c r="W1000" t="e">
        <f>VLOOKUP($B1000,[3]Taxonomy!$A:$K,10,)</f>
        <v>#N/A</v>
      </c>
      <c r="X1000" t="e">
        <f>VLOOKUP($B1000,[3]Taxonomy!$A:$K,11,)</f>
        <v>#N/A</v>
      </c>
      <c r="Y1000" t="e">
        <f>VLOOKUP($B1000,[3]Taxonomy!$A:$K,12,)</f>
        <v>#N/A</v>
      </c>
      <c r="Z1000" t="e">
        <f>VLOOKUP($B1000,[3]Taxonomy!$A:$K,13,)</f>
        <v>#N/A</v>
      </c>
    </row>
    <row r="1001" spans="1:26" hidden="1" x14ac:dyDescent="0.25">
      <c r="A1001" t="s">
        <v>2129</v>
      </c>
      <c r="B1001" t="s">
        <v>2130</v>
      </c>
      <c r="C1001" t="s">
        <v>1806</v>
      </c>
      <c r="D1001" t="str">
        <f>VLOOKUP(B1001,'[1]important one'!$A:$C,3,)</f>
        <v>MICR014</v>
      </c>
      <c r="E1001">
        <f t="shared" si="7"/>
        <v>1</v>
      </c>
      <c r="M1001">
        <f>VLOOKUP(B1001,[4]Sheet1!$C:$E,3,)</f>
        <v>0</v>
      </c>
      <c r="O1001" t="e">
        <f>VLOOKUP($B1001,[3]Taxonomy!$A:$K,2,)</f>
        <v>#N/A</v>
      </c>
      <c r="P1001" t="e">
        <f>VLOOKUP($B1001,[3]Taxonomy!$A:$K,3,)</f>
        <v>#N/A</v>
      </c>
      <c r="Q1001" t="e">
        <f>VLOOKUP($B1001,[3]Taxonomy!$A:$K,4,)</f>
        <v>#N/A</v>
      </c>
      <c r="R1001" t="e">
        <f>VLOOKUP($B1001,[3]Taxonomy!$A:$K,5,)</f>
        <v>#N/A</v>
      </c>
      <c r="S1001" t="e">
        <f>VLOOKUP($B1001,[3]Taxonomy!$A:$K,6,)</f>
        <v>#N/A</v>
      </c>
      <c r="T1001" t="e">
        <f>VLOOKUP($B1001,[3]Taxonomy!$A:$K,7,)</f>
        <v>#N/A</v>
      </c>
      <c r="U1001" t="e">
        <f>VLOOKUP($B1001,[3]Taxonomy!$A:$K,8,)</f>
        <v>#N/A</v>
      </c>
      <c r="V1001" t="e">
        <f>VLOOKUP($B1001,[3]Taxonomy!$A:$K,9,)</f>
        <v>#N/A</v>
      </c>
      <c r="W1001" t="e">
        <f>VLOOKUP($B1001,[3]Taxonomy!$A:$K,10,)</f>
        <v>#N/A</v>
      </c>
      <c r="X1001" t="e">
        <f>VLOOKUP($B1001,[3]Taxonomy!$A:$K,11,)</f>
        <v>#N/A</v>
      </c>
      <c r="Y1001" t="e">
        <f>VLOOKUP($B1001,[3]Taxonomy!$A:$K,12,)</f>
        <v>#N/A</v>
      </c>
      <c r="Z1001" t="e">
        <f>VLOOKUP($B1001,[3]Taxonomy!$A:$K,13,)</f>
        <v>#N/A</v>
      </c>
    </row>
    <row r="1002" spans="1:26" hidden="1" x14ac:dyDescent="0.25">
      <c r="A1002" t="s">
        <v>2131</v>
      </c>
      <c r="B1002" t="s">
        <v>2132</v>
      </c>
      <c r="C1002" t="s">
        <v>1806</v>
      </c>
      <c r="D1002" t="str">
        <f>VLOOKUP(B1002,'[1]important one'!$A:$C,3,)</f>
        <v>MICR014</v>
      </c>
      <c r="E1002">
        <f t="shared" si="7"/>
        <v>1</v>
      </c>
      <c r="M1002">
        <f>VLOOKUP(B1002,[4]Sheet1!$C:$E,3,)</f>
        <v>0</v>
      </c>
      <c r="O1002" t="e">
        <f>VLOOKUP($B1002,[3]Taxonomy!$A:$K,2,)</f>
        <v>#N/A</v>
      </c>
      <c r="P1002" t="e">
        <f>VLOOKUP($B1002,[3]Taxonomy!$A:$K,3,)</f>
        <v>#N/A</v>
      </c>
      <c r="Q1002" t="e">
        <f>VLOOKUP($B1002,[3]Taxonomy!$A:$K,4,)</f>
        <v>#N/A</v>
      </c>
      <c r="R1002" t="e">
        <f>VLOOKUP($B1002,[3]Taxonomy!$A:$K,5,)</f>
        <v>#N/A</v>
      </c>
      <c r="S1002" t="e">
        <f>VLOOKUP($B1002,[3]Taxonomy!$A:$K,6,)</f>
        <v>#N/A</v>
      </c>
      <c r="T1002" t="e">
        <f>VLOOKUP($B1002,[3]Taxonomy!$A:$K,7,)</f>
        <v>#N/A</v>
      </c>
      <c r="U1002" t="e">
        <f>VLOOKUP($B1002,[3]Taxonomy!$A:$K,8,)</f>
        <v>#N/A</v>
      </c>
      <c r="V1002" t="e">
        <f>VLOOKUP($B1002,[3]Taxonomy!$A:$K,9,)</f>
        <v>#N/A</v>
      </c>
      <c r="W1002" t="e">
        <f>VLOOKUP($B1002,[3]Taxonomy!$A:$K,10,)</f>
        <v>#N/A</v>
      </c>
      <c r="X1002" t="e">
        <f>VLOOKUP($B1002,[3]Taxonomy!$A:$K,11,)</f>
        <v>#N/A</v>
      </c>
      <c r="Y1002" t="e">
        <f>VLOOKUP($B1002,[3]Taxonomy!$A:$K,12,)</f>
        <v>#N/A</v>
      </c>
      <c r="Z1002" t="e">
        <f>VLOOKUP($B1002,[3]Taxonomy!$A:$K,13,)</f>
        <v>#N/A</v>
      </c>
    </row>
    <row r="1003" spans="1:26" hidden="1" x14ac:dyDescent="0.25">
      <c r="A1003" t="s">
        <v>2133</v>
      </c>
      <c r="B1003" t="s">
        <v>2134</v>
      </c>
      <c r="C1003" t="s">
        <v>1806</v>
      </c>
      <c r="D1003" t="str">
        <f>VLOOKUP(B1003,'[1]important one'!$A:$C,3,)</f>
        <v>MICR014</v>
      </c>
      <c r="E1003">
        <f t="shared" si="7"/>
        <v>1</v>
      </c>
      <c r="M1003">
        <f>VLOOKUP(B1003,[4]Sheet1!$C:$E,3,)</f>
        <v>0</v>
      </c>
      <c r="O1003" t="e">
        <f>VLOOKUP($B1003,[3]Taxonomy!$A:$K,2,)</f>
        <v>#N/A</v>
      </c>
      <c r="P1003" t="e">
        <f>VLOOKUP($B1003,[3]Taxonomy!$A:$K,3,)</f>
        <v>#N/A</v>
      </c>
      <c r="Q1003" t="e">
        <f>VLOOKUP($B1003,[3]Taxonomy!$A:$K,4,)</f>
        <v>#N/A</v>
      </c>
      <c r="R1003" t="e">
        <f>VLOOKUP($B1003,[3]Taxonomy!$A:$K,5,)</f>
        <v>#N/A</v>
      </c>
      <c r="S1003" t="e">
        <f>VLOOKUP($B1003,[3]Taxonomy!$A:$K,6,)</f>
        <v>#N/A</v>
      </c>
      <c r="T1003" t="e">
        <f>VLOOKUP($B1003,[3]Taxonomy!$A:$K,7,)</f>
        <v>#N/A</v>
      </c>
      <c r="U1003" t="e">
        <f>VLOOKUP($B1003,[3]Taxonomy!$A:$K,8,)</f>
        <v>#N/A</v>
      </c>
      <c r="V1003" t="e">
        <f>VLOOKUP($B1003,[3]Taxonomy!$A:$K,9,)</f>
        <v>#N/A</v>
      </c>
      <c r="W1003" t="e">
        <f>VLOOKUP($B1003,[3]Taxonomy!$A:$K,10,)</f>
        <v>#N/A</v>
      </c>
      <c r="X1003" t="e">
        <f>VLOOKUP($B1003,[3]Taxonomy!$A:$K,11,)</f>
        <v>#N/A</v>
      </c>
      <c r="Y1003" t="e">
        <f>VLOOKUP($B1003,[3]Taxonomy!$A:$K,12,)</f>
        <v>#N/A</v>
      </c>
      <c r="Z1003" t="e">
        <f>VLOOKUP($B1003,[3]Taxonomy!$A:$K,13,)</f>
        <v>#N/A</v>
      </c>
    </row>
    <row r="1004" spans="1:26" hidden="1" x14ac:dyDescent="0.25">
      <c r="A1004" t="s">
        <v>2135</v>
      </c>
      <c r="B1004" t="s">
        <v>2136</v>
      </c>
      <c r="C1004" t="s">
        <v>1806</v>
      </c>
      <c r="D1004" t="str">
        <f>VLOOKUP(B1004,'[1]important one'!$A:$C,3,)</f>
        <v>MICR014</v>
      </c>
      <c r="E1004">
        <f t="shared" si="7"/>
        <v>1</v>
      </c>
      <c r="M1004">
        <f>VLOOKUP(B1004,[4]Sheet1!$C:$E,3,)</f>
        <v>0</v>
      </c>
      <c r="O1004" t="e">
        <f>VLOOKUP($B1004,[3]Taxonomy!$A:$K,2,)</f>
        <v>#N/A</v>
      </c>
      <c r="P1004" t="e">
        <f>VLOOKUP($B1004,[3]Taxonomy!$A:$K,3,)</f>
        <v>#N/A</v>
      </c>
      <c r="Q1004" t="e">
        <f>VLOOKUP($B1004,[3]Taxonomy!$A:$K,4,)</f>
        <v>#N/A</v>
      </c>
      <c r="R1004" t="e">
        <f>VLOOKUP($B1004,[3]Taxonomy!$A:$K,5,)</f>
        <v>#N/A</v>
      </c>
      <c r="S1004" t="e">
        <f>VLOOKUP($B1004,[3]Taxonomy!$A:$K,6,)</f>
        <v>#N/A</v>
      </c>
      <c r="T1004" t="e">
        <f>VLOOKUP($B1004,[3]Taxonomy!$A:$K,7,)</f>
        <v>#N/A</v>
      </c>
      <c r="U1004" t="e">
        <f>VLOOKUP($B1004,[3]Taxonomy!$A:$K,8,)</f>
        <v>#N/A</v>
      </c>
      <c r="V1004" t="e">
        <f>VLOOKUP($B1004,[3]Taxonomy!$A:$K,9,)</f>
        <v>#N/A</v>
      </c>
      <c r="W1004" t="e">
        <f>VLOOKUP($B1004,[3]Taxonomy!$A:$K,10,)</f>
        <v>#N/A</v>
      </c>
      <c r="X1004" t="e">
        <f>VLOOKUP($B1004,[3]Taxonomy!$A:$K,11,)</f>
        <v>#N/A</v>
      </c>
      <c r="Y1004" t="e">
        <f>VLOOKUP($B1004,[3]Taxonomy!$A:$K,12,)</f>
        <v>#N/A</v>
      </c>
      <c r="Z1004" t="e">
        <f>VLOOKUP($B1004,[3]Taxonomy!$A:$K,13,)</f>
        <v>#N/A</v>
      </c>
    </row>
    <row r="1005" spans="1:26" hidden="1" x14ac:dyDescent="0.25">
      <c r="A1005" t="s">
        <v>2137</v>
      </c>
      <c r="B1005" t="s">
        <v>2138</v>
      </c>
      <c r="C1005" t="s">
        <v>1806</v>
      </c>
      <c r="D1005" t="str">
        <f>VLOOKUP(B1005,'[1]important one'!$A:$C,3,)</f>
        <v>MICR014</v>
      </c>
      <c r="E1005">
        <f t="shared" si="7"/>
        <v>1</v>
      </c>
      <c r="M1005">
        <f>VLOOKUP(B1005,[4]Sheet1!$C:$E,3,)</f>
        <v>0</v>
      </c>
      <c r="O1005" t="e">
        <f>VLOOKUP($B1005,[3]Taxonomy!$A:$K,2,)</f>
        <v>#N/A</v>
      </c>
      <c r="P1005" t="e">
        <f>VLOOKUP($B1005,[3]Taxonomy!$A:$K,3,)</f>
        <v>#N/A</v>
      </c>
      <c r="Q1005" t="e">
        <f>VLOOKUP($B1005,[3]Taxonomy!$A:$K,4,)</f>
        <v>#N/A</v>
      </c>
      <c r="R1005" t="e">
        <f>VLOOKUP($B1005,[3]Taxonomy!$A:$K,5,)</f>
        <v>#N/A</v>
      </c>
      <c r="S1005" t="e">
        <f>VLOOKUP($B1005,[3]Taxonomy!$A:$K,6,)</f>
        <v>#N/A</v>
      </c>
      <c r="T1005" t="e">
        <f>VLOOKUP($B1005,[3]Taxonomy!$A:$K,7,)</f>
        <v>#N/A</v>
      </c>
      <c r="U1005" t="e">
        <f>VLOOKUP($B1005,[3]Taxonomy!$A:$K,8,)</f>
        <v>#N/A</v>
      </c>
      <c r="V1005" t="e">
        <f>VLOOKUP($B1005,[3]Taxonomy!$A:$K,9,)</f>
        <v>#N/A</v>
      </c>
      <c r="W1005" t="e">
        <f>VLOOKUP($B1005,[3]Taxonomy!$A:$K,10,)</f>
        <v>#N/A</v>
      </c>
      <c r="X1005" t="e">
        <f>VLOOKUP($B1005,[3]Taxonomy!$A:$K,11,)</f>
        <v>#N/A</v>
      </c>
      <c r="Y1005" t="e">
        <f>VLOOKUP($B1005,[3]Taxonomy!$A:$K,12,)</f>
        <v>#N/A</v>
      </c>
      <c r="Z1005" t="e">
        <f>VLOOKUP($B1005,[3]Taxonomy!$A:$K,13,)</f>
        <v>#N/A</v>
      </c>
    </row>
    <row r="1006" spans="1:26" hidden="1" x14ac:dyDescent="0.25">
      <c r="A1006" t="s">
        <v>2139</v>
      </c>
      <c r="B1006" t="s">
        <v>2140</v>
      </c>
      <c r="C1006" t="s">
        <v>1806</v>
      </c>
      <c r="D1006" t="str">
        <f>VLOOKUP(B1006,'[1]important one'!$A:$C,3,)</f>
        <v>MICR014</v>
      </c>
      <c r="E1006">
        <f t="shared" si="7"/>
        <v>1</v>
      </c>
      <c r="M1006">
        <f>VLOOKUP(B1006,[4]Sheet1!$C:$E,3,)</f>
        <v>0</v>
      </c>
      <c r="O1006" t="e">
        <f>VLOOKUP($B1006,[3]Taxonomy!$A:$K,2,)</f>
        <v>#N/A</v>
      </c>
      <c r="P1006" t="e">
        <f>VLOOKUP($B1006,[3]Taxonomy!$A:$K,3,)</f>
        <v>#N/A</v>
      </c>
      <c r="Q1006" t="e">
        <f>VLOOKUP($B1006,[3]Taxonomy!$A:$K,4,)</f>
        <v>#N/A</v>
      </c>
      <c r="R1006" t="e">
        <f>VLOOKUP($B1006,[3]Taxonomy!$A:$K,5,)</f>
        <v>#N/A</v>
      </c>
      <c r="S1006" t="e">
        <f>VLOOKUP($B1006,[3]Taxonomy!$A:$K,6,)</f>
        <v>#N/A</v>
      </c>
      <c r="T1006" t="e">
        <f>VLOOKUP($B1006,[3]Taxonomy!$A:$K,7,)</f>
        <v>#N/A</v>
      </c>
      <c r="U1006" t="e">
        <f>VLOOKUP($B1006,[3]Taxonomy!$A:$K,8,)</f>
        <v>#N/A</v>
      </c>
      <c r="V1006" t="e">
        <f>VLOOKUP($B1006,[3]Taxonomy!$A:$K,9,)</f>
        <v>#N/A</v>
      </c>
      <c r="W1006" t="e">
        <f>VLOOKUP($B1006,[3]Taxonomy!$A:$K,10,)</f>
        <v>#N/A</v>
      </c>
      <c r="X1006" t="e">
        <f>VLOOKUP($B1006,[3]Taxonomy!$A:$K,11,)</f>
        <v>#N/A</v>
      </c>
      <c r="Y1006" t="e">
        <f>VLOOKUP($B1006,[3]Taxonomy!$A:$K,12,)</f>
        <v>#N/A</v>
      </c>
      <c r="Z1006" t="e">
        <f>VLOOKUP($B1006,[3]Taxonomy!$A:$K,13,)</f>
        <v>#N/A</v>
      </c>
    </row>
    <row r="1007" spans="1:26" hidden="1" x14ac:dyDescent="0.25">
      <c r="A1007" t="s">
        <v>2141</v>
      </c>
      <c r="B1007" t="s">
        <v>2142</v>
      </c>
      <c r="C1007" t="s">
        <v>1806</v>
      </c>
      <c r="D1007" t="str">
        <f>VLOOKUP(B1007,'[1]important one'!$A:$C,3,)</f>
        <v>MICR014</v>
      </c>
      <c r="E1007">
        <f t="shared" si="7"/>
        <v>1</v>
      </c>
      <c r="M1007">
        <f>VLOOKUP(B1007,[4]Sheet1!$C:$E,3,)</f>
        <v>0</v>
      </c>
      <c r="O1007" t="e">
        <f>VLOOKUP($B1007,[3]Taxonomy!$A:$K,2,)</f>
        <v>#N/A</v>
      </c>
      <c r="P1007" t="e">
        <f>VLOOKUP($B1007,[3]Taxonomy!$A:$K,3,)</f>
        <v>#N/A</v>
      </c>
      <c r="Q1007" t="e">
        <f>VLOOKUP($B1007,[3]Taxonomy!$A:$K,4,)</f>
        <v>#N/A</v>
      </c>
      <c r="R1007" t="e">
        <f>VLOOKUP($B1007,[3]Taxonomy!$A:$K,5,)</f>
        <v>#N/A</v>
      </c>
      <c r="S1007" t="e">
        <f>VLOOKUP($B1007,[3]Taxonomy!$A:$K,6,)</f>
        <v>#N/A</v>
      </c>
      <c r="T1007" t="e">
        <f>VLOOKUP($B1007,[3]Taxonomy!$A:$K,7,)</f>
        <v>#N/A</v>
      </c>
      <c r="U1007" t="e">
        <f>VLOOKUP($B1007,[3]Taxonomy!$A:$K,8,)</f>
        <v>#N/A</v>
      </c>
      <c r="V1007" t="e">
        <f>VLOOKUP($B1007,[3]Taxonomy!$A:$K,9,)</f>
        <v>#N/A</v>
      </c>
      <c r="W1007" t="e">
        <f>VLOOKUP($B1007,[3]Taxonomy!$A:$K,10,)</f>
        <v>#N/A</v>
      </c>
      <c r="X1007" t="e">
        <f>VLOOKUP($B1007,[3]Taxonomy!$A:$K,11,)</f>
        <v>#N/A</v>
      </c>
      <c r="Y1007" t="e">
        <f>VLOOKUP($B1007,[3]Taxonomy!$A:$K,12,)</f>
        <v>#N/A</v>
      </c>
      <c r="Z1007" t="e">
        <f>VLOOKUP($B1007,[3]Taxonomy!$A:$K,13,)</f>
        <v>#N/A</v>
      </c>
    </row>
    <row r="1008" spans="1:26" hidden="1" x14ac:dyDescent="0.25">
      <c r="A1008" t="s">
        <v>2143</v>
      </c>
      <c r="B1008" t="s">
        <v>2144</v>
      </c>
      <c r="C1008" t="s">
        <v>1806</v>
      </c>
      <c r="D1008" t="str">
        <f>VLOOKUP(B1008,'[1]important one'!$A:$C,3,)</f>
        <v>MICR014</v>
      </c>
      <c r="E1008">
        <f t="shared" si="7"/>
        <v>1</v>
      </c>
      <c r="M1008">
        <f>VLOOKUP(B1008,[4]Sheet1!$C:$E,3,)</f>
        <v>0</v>
      </c>
      <c r="O1008" t="e">
        <f>VLOOKUP($B1008,[3]Taxonomy!$A:$K,2,)</f>
        <v>#N/A</v>
      </c>
      <c r="P1008" t="e">
        <f>VLOOKUP($B1008,[3]Taxonomy!$A:$K,3,)</f>
        <v>#N/A</v>
      </c>
      <c r="Q1008" t="e">
        <f>VLOOKUP($B1008,[3]Taxonomy!$A:$K,4,)</f>
        <v>#N/A</v>
      </c>
      <c r="R1008" t="e">
        <f>VLOOKUP($B1008,[3]Taxonomy!$A:$K,5,)</f>
        <v>#N/A</v>
      </c>
      <c r="S1008" t="e">
        <f>VLOOKUP($B1008,[3]Taxonomy!$A:$K,6,)</f>
        <v>#N/A</v>
      </c>
      <c r="T1008" t="e">
        <f>VLOOKUP($B1008,[3]Taxonomy!$A:$K,7,)</f>
        <v>#N/A</v>
      </c>
      <c r="U1008" t="e">
        <f>VLOOKUP($B1008,[3]Taxonomy!$A:$K,8,)</f>
        <v>#N/A</v>
      </c>
      <c r="V1008" t="e">
        <f>VLOOKUP($B1008,[3]Taxonomy!$A:$K,9,)</f>
        <v>#N/A</v>
      </c>
      <c r="W1008" t="e">
        <f>VLOOKUP($B1008,[3]Taxonomy!$A:$K,10,)</f>
        <v>#N/A</v>
      </c>
      <c r="X1008" t="e">
        <f>VLOOKUP($B1008,[3]Taxonomy!$A:$K,11,)</f>
        <v>#N/A</v>
      </c>
      <c r="Y1008" t="e">
        <f>VLOOKUP($B1008,[3]Taxonomy!$A:$K,12,)</f>
        <v>#N/A</v>
      </c>
      <c r="Z1008" t="e">
        <f>VLOOKUP($B1008,[3]Taxonomy!$A:$K,13,)</f>
        <v>#N/A</v>
      </c>
    </row>
    <row r="1009" spans="1:26" hidden="1" x14ac:dyDescent="0.25">
      <c r="A1009" t="s">
        <v>2145</v>
      </c>
      <c r="B1009" t="s">
        <v>2146</v>
      </c>
      <c r="C1009" t="s">
        <v>1806</v>
      </c>
      <c r="D1009" t="str">
        <f>VLOOKUP(B1009,'[1]important one'!$A:$C,3,)</f>
        <v>MICR014</v>
      </c>
      <c r="E1009">
        <f t="shared" si="7"/>
        <v>1</v>
      </c>
      <c r="M1009">
        <f>VLOOKUP(B1009,[4]Sheet1!$C:$E,3,)</f>
        <v>0</v>
      </c>
      <c r="O1009" t="e">
        <f>VLOOKUP($B1009,[3]Taxonomy!$A:$K,2,)</f>
        <v>#N/A</v>
      </c>
      <c r="P1009" t="e">
        <f>VLOOKUP($B1009,[3]Taxonomy!$A:$K,3,)</f>
        <v>#N/A</v>
      </c>
      <c r="Q1009" t="e">
        <f>VLOOKUP($B1009,[3]Taxonomy!$A:$K,4,)</f>
        <v>#N/A</v>
      </c>
      <c r="R1009" t="e">
        <f>VLOOKUP($B1009,[3]Taxonomy!$A:$K,5,)</f>
        <v>#N/A</v>
      </c>
      <c r="S1009" t="e">
        <f>VLOOKUP($B1009,[3]Taxonomy!$A:$K,6,)</f>
        <v>#N/A</v>
      </c>
      <c r="T1009" t="e">
        <f>VLOOKUP($B1009,[3]Taxonomy!$A:$K,7,)</f>
        <v>#N/A</v>
      </c>
      <c r="U1009" t="e">
        <f>VLOOKUP($B1009,[3]Taxonomy!$A:$K,8,)</f>
        <v>#N/A</v>
      </c>
      <c r="V1009" t="e">
        <f>VLOOKUP($B1009,[3]Taxonomy!$A:$K,9,)</f>
        <v>#N/A</v>
      </c>
      <c r="W1009" t="e">
        <f>VLOOKUP($B1009,[3]Taxonomy!$A:$K,10,)</f>
        <v>#N/A</v>
      </c>
      <c r="X1009" t="e">
        <f>VLOOKUP($B1009,[3]Taxonomy!$A:$K,11,)</f>
        <v>#N/A</v>
      </c>
      <c r="Y1009" t="e">
        <f>VLOOKUP($B1009,[3]Taxonomy!$A:$K,12,)</f>
        <v>#N/A</v>
      </c>
      <c r="Z1009" t="e">
        <f>VLOOKUP($B1009,[3]Taxonomy!$A:$K,13,)</f>
        <v>#N/A</v>
      </c>
    </row>
    <row r="1010" spans="1:26" hidden="1" x14ac:dyDescent="0.25">
      <c r="A1010" t="s">
        <v>2147</v>
      </c>
      <c r="B1010" t="s">
        <v>2148</v>
      </c>
      <c r="C1010" t="s">
        <v>1806</v>
      </c>
      <c r="D1010" t="str">
        <f>VLOOKUP(B1010,'[1]important one'!$A:$C,3,)</f>
        <v>MICR014</v>
      </c>
      <c r="E1010">
        <f t="shared" si="7"/>
        <v>1</v>
      </c>
      <c r="M1010">
        <f>VLOOKUP(B1010,'[3]Lab Sheet'!$C:$E,3,)</f>
        <v>0</v>
      </c>
      <c r="O1010" t="str">
        <f>VLOOKUP($B1010,[3]Taxonomy!$A:$K,2,)</f>
        <v>Arthropoda</v>
      </c>
    </row>
    <row r="1011" spans="1:26" hidden="1" x14ac:dyDescent="0.25">
      <c r="A1011" t="s">
        <v>2149</v>
      </c>
      <c r="B1011" t="s">
        <v>2150</v>
      </c>
      <c r="C1011" t="s">
        <v>1806</v>
      </c>
      <c r="D1011" t="str">
        <f>VLOOKUP(B1011,'[1]important one'!$A:$C,3,)</f>
        <v>MICR014</v>
      </c>
      <c r="E1011">
        <f t="shared" si="7"/>
        <v>1</v>
      </c>
      <c r="M1011">
        <f>VLOOKUP(B1011,'[3]Lab Sheet'!$C:$E,3,)</f>
        <v>0</v>
      </c>
      <c r="O1011" t="str">
        <f>VLOOKUP($B1011,[3]Taxonomy!$A:$K,2,)</f>
        <v>Arthropoda</v>
      </c>
    </row>
    <row r="1012" spans="1:26" hidden="1" x14ac:dyDescent="0.25">
      <c r="A1012" t="s">
        <v>2151</v>
      </c>
      <c r="B1012" t="s">
        <v>2152</v>
      </c>
      <c r="C1012" t="s">
        <v>1806</v>
      </c>
      <c r="D1012" t="str">
        <f>VLOOKUP(B1012,'[1]important one'!$A:$C,3,)</f>
        <v>MICR014</v>
      </c>
      <c r="E1012">
        <f t="shared" si="7"/>
        <v>1</v>
      </c>
      <c r="M1012">
        <f>VLOOKUP(B1012,'[3]Lab Sheet'!$C:$E,3,)</f>
        <v>0</v>
      </c>
      <c r="O1012" t="str">
        <f>VLOOKUP($B1012,[3]Taxonomy!$A:$K,2,)</f>
        <v>Arthropoda</v>
      </c>
    </row>
    <row r="1013" spans="1:26" hidden="1" x14ac:dyDescent="0.25">
      <c r="A1013" t="s">
        <v>2153</v>
      </c>
      <c r="B1013" t="s">
        <v>2154</v>
      </c>
      <c r="C1013" t="s">
        <v>1806</v>
      </c>
      <c r="D1013" t="str">
        <f>VLOOKUP(B1013,'[1]important one'!$A:$C,3,)</f>
        <v>MICR014</v>
      </c>
      <c r="E1013">
        <f t="shared" si="7"/>
        <v>1</v>
      </c>
      <c r="M1013">
        <f>VLOOKUP(B1013,'[3]Lab Sheet'!$C:$E,3,)</f>
        <v>0</v>
      </c>
      <c r="O1013" t="str">
        <f>VLOOKUP($B1013,[3]Taxonomy!$A:$K,2,)</f>
        <v>Arthropoda</v>
      </c>
    </row>
    <row r="1014" spans="1:26" hidden="1" x14ac:dyDescent="0.25">
      <c r="A1014" t="s">
        <v>2155</v>
      </c>
      <c r="B1014" t="s">
        <v>2156</v>
      </c>
      <c r="C1014" t="s">
        <v>1806</v>
      </c>
      <c r="D1014" t="str">
        <f>VLOOKUP(B1014,'[1]important one'!$A:$C,3,)</f>
        <v>MICR014</v>
      </c>
      <c r="E1014">
        <f t="shared" si="7"/>
        <v>1</v>
      </c>
      <c r="M1014">
        <f>VLOOKUP(B1014,'[3]Lab Sheet'!$C:$E,3,)</f>
        <v>0</v>
      </c>
      <c r="O1014" t="str">
        <f>VLOOKUP($B1014,[3]Taxonomy!$A:$K,2,)</f>
        <v>Arthropoda</v>
      </c>
    </row>
    <row r="1015" spans="1:26" hidden="1" x14ac:dyDescent="0.25">
      <c r="A1015" t="s">
        <v>2157</v>
      </c>
      <c r="B1015" t="s">
        <v>2158</v>
      </c>
      <c r="C1015" t="s">
        <v>1806</v>
      </c>
      <c r="D1015" t="str">
        <f>VLOOKUP(B1015,'[1]important one'!$A:$C,3,)</f>
        <v>MICR014</v>
      </c>
      <c r="E1015">
        <f t="shared" si="7"/>
        <v>1</v>
      </c>
      <c r="M1015">
        <f>VLOOKUP(B1015,'[3]Lab Sheet'!$C:$E,3,)</f>
        <v>0</v>
      </c>
      <c r="O1015" t="str">
        <f>VLOOKUP($B1015,[3]Taxonomy!$A:$K,2,)</f>
        <v>Arthropoda</v>
      </c>
    </row>
    <row r="1016" spans="1:26" hidden="1" x14ac:dyDescent="0.25">
      <c r="A1016" t="s">
        <v>2159</v>
      </c>
      <c r="B1016" t="s">
        <v>2160</v>
      </c>
      <c r="C1016" t="s">
        <v>1806</v>
      </c>
      <c r="D1016" t="str">
        <f>VLOOKUP(B1016,'[1]important one'!$A:$C,3,)</f>
        <v>MICR014</v>
      </c>
      <c r="E1016">
        <f t="shared" si="7"/>
        <v>1</v>
      </c>
      <c r="M1016">
        <f>VLOOKUP(B1016,'[3]Lab Sheet'!$C:$E,3,)</f>
        <v>0</v>
      </c>
      <c r="O1016" t="str">
        <f>VLOOKUP($B1016,[3]Taxonomy!$A:$K,2,)</f>
        <v>Arthropoda</v>
      </c>
    </row>
    <row r="1017" spans="1:26" hidden="1" x14ac:dyDescent="0.25">
      <c r="A1017" t="s">
        <v>2161</v>
      </c>
      <c r="B1017" t="s">
        <v>2162</v>
      </c>
      <c r="C1017" t="s">
        <v>1806</v>
      </c>
      <c r="D1017" t="str">
        <f>VLOOKUP(B1017,'[1]important one'!$A:$C,3,)</f>
        <v>MICR014</v>
      </c>
      <c r="E1017">
        <f t="shared" ref="E1017:E1080" si="8">IF(C1017=D1017,1,0)</f>
        <v>1</v>
      </c>
      <c r="M1017">
        <f>VLOOKUP(B1017,'[3]Lab Sheet'!$C:$E,3,)</f>
        <v>0</v>
      </c>
      <c r="O1017" t="str">
        <f>VLOOKUP($B1017,[3]Taxonomy!$A:$K,2,)</f>
        <v>Arthropoda</v>
      </c>
    </row>
    <row r="1018" spans="1:26" hidden="1" x14ac:dyDescent="0.25">
      <c r="A1018" t="s">
        <v>2163</v>
      </c>
      <c r="B1018" t="s">
        <v>2164</v>
      </c>
      <c r="C1018" t="s">
        <v>1806</v>
      </c>
      <c r="D1018" t="str">
        <f>VLOOKUP(B1018,'[1]important one'!$A:$C,3,)</f>
        <v>MICR014</v>
      </c>
      <c r="E1018">
        <f t="shared" si="8"/>
        <v>1</v>
      </c>
      <c r="M1018">
        <f>VLOOKUP(B1018,'[3]Lab Sheet'!$C:$E,3,)</f>
        <v>0</v>
      </c>
      <c r="O1018" t="str">
        <f>VLOOKUP($B1018,[3]Taxonomy!$A:$K,2,)</f>
        <v>Arthropoda</v>
      </c>
    </row>
    <row r="1019" spans="1:26" hidden="1" x14ac:dyDescent="0.25">
      <c r="A1019" t="s">
        <v>2165</v>
      </c>
      <c r="B1019" t="s">
        <v>2166</v>
      </c>
      <c r="C1019" t="s">
        <v>1806</v>
      </c>
      <c r="D1019" t="str">
        <f>VLOOKUP(B1019,'[1]important one'!$A:$C,3,)</f>
        <v>MICR014</v>
      </c>
      <c r="E1019">
        <f t="shared" si="8"/>
        <v>1</v>
      </c>
      <c r="M1019">
        <f>VLOOKUP(B1019,'[3]Lab Sheet'!$C:$E,3,)</f>
        <v>0</v>
      </c>
      <c r="O1019" t="str">
        <f>VLOOKUP($B1019,[3]Taxonomy!$A:$K,2,)</f>
        <v>Arthropoda</v>
      </c>
    </row>
    <row r="1020" spans="1:26" hidden="1" x14ac:dyDescent="0.25">
      <c r="A1020" t="s">
        <v>2167</v>
      </c>
      <c r="B1020" t="s">
        <v>2168</v>
      </c>
      <c r="C1020" t="s">
        <v>1806</v>
      </c>
      <c r="D1020" t="str">
        <f>VLOOKUP(B1020,'[1]important one'!$A:$C,3,)</f>
        <v>MICR014</v>
      </c>
      <c r="E1020">
        <f t="shared" si="8"/>
        <v>1</v>
      </c>
      <c r="M1020">
        <f>VLOOKUP(B1020,'[3]Lab Sheet'!$C:$E,3,)</f>
        <v>0</v>
      </c>
      <c r="O1020" t="str">
        <f>VLOOKUP($B1020,[3]Taxonomy!$A:$K,2,)</f>
        <v>Arthropoda</v>
      </c>
    </row>
    <row r="1021" spans="1:26" hidden="1" x14ac:dyDescent="0.25">
      <c r="A1021" t="s">
        <v>2169</v>
      </c>
      <c r="B1021" t="s">
        <v>2170</v>
      </c>
      <c r="C1021" t="s">
        <v>1806</v>
      </c>
      <c r="D1021" t="str">
        <f>VLOOKUP(B1021,'[1]important one'!$A:$C,3,)</f>
        <v>MICR014</v>
      </c>
      <c r="E1021">
        <f t="shared" si="8"/>
        <v>1</v>
      </c>
      <c r="M1021">
        <f>VLOOKUP(B1021,[4]Sheet1!$C:$E,3,)</f>
        <v>0</v>
      </c>
      <c r="O1021" t="e">
        <f>VLOOKUP($B1021,[3]Taxonomy!$A:$K,2,)</f>
        <v>#N/A</v>
      </c>
      <c r="P1021" t="e">
        <f>VLOOKUP($B1021,[3]Taxonomy!$A:$K,3,)</f>
        <v>#N/A</v>
      </c>
      <c r="Q1021" t="e">
        <f>VLOOKUP($B1021,[3]Taxonomy!$A:$K,4,)</f>
        <v>#N/A</v>
      </c>
      <c r="R1021" t="e">
        <f>VLOOKUP($B1021,[3]Taxonomy!$A:$K,5,)</f>
        <v>#N/A</v>
      </c>
      <c r="S1021" t="e">
        <f>VLOOKUP($B1021,[3]Taxonomy!$A:$K,6,)</f>
        <v>#N/A</v>
      </c>
      <c r="T1021" t="e">
        <f>VLOOKUP($B1021,[3]Taxonomy!$A:$K,7,)</f>
        <v>#N/A</v>
      </c>
      <c r="U1021" t="e">
        <f>VLOOKUP($B1021,[3]Taxonomy!$A:$K,8,)</f>
        <v>#N/A</v>
      </c>
      <c r="V1021" t="e">
        <f>VLOOKUP($B1021,[3]Taxonomy!$A:$K,9,)</f>
        <v>#N/A</v>
      </c>
      <c r="W1021" t="e">
        <f>VLOOKUP($B1021,[3]Taxonomy!$A:$K,10,)</f>
        <v>#N/A</v>
      </c>
      <c r="X1021" t="e">
        <f>VLOOKUP($B1021,[3]Taxonomy!$A:$K,11,)</f>
        <v>#N/A</v>
      </c>
      <c r="Y1021" t="e">
        <f>VLOOKUP($B1021,[3]Taxonomy!$A:$K,12,)</f>
        <v>#N/A</v>
      </c>
      <c r="Z1021" t="e">
        <f>VLOOKUP($B1021,[3]Taxonomy!$A:$K,13,)</f>
        <v>#N/A</v>
      </c>
    </row>
    <row r="1022" spans="1:26" hidden="1" x14ac:dyDescent="0.25">
      <c r="A1022" t="s">
        <v>2171</v>
      </c>
      <c r="B1022" t="s">
        <v>2172</v>
      </c>
      <c r="C1022" t="s">
        <v>2173</v>
      </c>
      <c r="D1022" t="str">
        <f>VLOOKUP(B1022,'[1]important one'!$A:$C,3,)</f>
        <v>MICR016</v>
      </c>
      <c r="E1022">
        <f t="shared" si="8"/>
        <v>1</v>
      </c>
      <c r="M1022">
        <f>VLOOKUP(B1022,[4]Sheet1!$C:$E,3,)</f>
        <v>0</v>
      </c>
      <c r="O1022" t="e">
        <f>VLOOKUP($B1022,[3]Taxonomy!$A:$K,2,)</f>
        <v>#N/A</v>
      </c>
      <c r="P1022" t="e">
        <f>VLOOKUP($B1022,[3]Taxonomy!$A:$K,3,)</f>
        <v>#N/A</v>
      </c>
      <c r="Q1022" t="e">
        <f>VLOOKUP($B1022,[3]Taxonomy!$A:$K,4,)</f>
        <v>#N/A</v>
      </c>
      <c r="R1022" t="e">
        <f>VLOOKUP($B1022,[3]Taxonomy!$A:$K,5,)</f>
        <v>#N/A</v>
      </c>
      <c r="S1022" t="e">
        <f>VLOOKUP($B1022,[3]Taxonomy!$A:$K,6,)</f>
        <v>#N/A</v>
      </c>
      <c r="T1022" t="e">
        <f>VLOOKUP($B1022,[3]Taxonomy!$A:$K,7,)</f>
        <v>#N/A</v>
      </c>
      <c r="U1022" t="e">
        <f>VLOOKUP($B1022,[3]Taxonomy!$A:$K,8,)</f>
        <v>#N/A</v>
      </c>
      <c r="V1022" t="e">
        <f>VLOOKUP($B1022,[3]Taxonomy!$A:$K,9,)</f>
        <v>#N/A</v>
      </c>
      <c r="W1022" t="e">
        <f>VLOOKUP($B1022,[3]Taxonomy!$A:$K,10,)</f>
        <v>#N/A</v>
      </c>
      <c r="X1022" t="e">
        <f>VLOOKUP($B1022,[3]Taxonomy!$A:$K,11,)</f>
        <v>#N/A</v>
      </c>
      <c r="Y1022" t="e">
        <f>VLOOKUP($B1022,[3]Taxonomy!$A:$K,12,)</f>
        <v>#N/A</v>
      </c>
      <c r="Z1022" t="e">
        <f>VLOOKUP($B1022,[3]Taxonomy!$A:$K,13,)</f>
        <v>#N/A</v>
      </c>
    </row>
    <row r="1023" spans="1:26" hidden="1" x14ac:dyDescent="0.25">
      <c r="A1023" t="s">
        <v>2174</v>
      </c>
      <c r="B1023" t="s">
        <v>2175</v>
      </c>
      <c r="C1023" t="s">
        <v>2176</v>
      </c>
      <c r="D1023" t="str">
        <f>VLOOKUP(B1023,'[1]important one'!$A:$C,3,)</f>
        <v>MICR017</v>
      </c>
      <c r="E1023">
        <f t="shared" si="8"/>
        <v>1</v>
      </c>
      <c r="O1023" t="e">
        <f>VLOOKUP($B1023,[3]Taxonomy!$A:$K,2,)</f>
        <v>#N/A</v>
      </c>
      <c r="P1023" t="e">
        <f>VLOOKUP($B1023,[3]Taxonomy!$A:$K,3,)</f>
        <v>#N/A</v>
      </c>
      <c r="Q1023" t="e">
        <f>VLOOKUP($B1023,[3]Taxonomy!$A:$K,4,)</f>
        <v>#N/A</v>
      </c>
      <c r="R1023" t="e">
        <f>VLOOKUP($B1023,[3]Taxonomy!$A:$K,5,)</f>
        <v>#N/A</v>
      </c>
      <c r="S1023" t="e">
        <f>VLOOKUP($B1023,[3]Taxonomy!$A:$K,6,)</f>
        <v>#N/A</v>
      </c>
      <c r="T1023" t="e">
        <f>VLOOKUP($B1023,[3]Taxonomy!$A:$K,7,)</f>
        <v>#N/A</v>
      </c>
      <c r="U1023" t="e">
        <f>VLOOKUP($B1023,[3]Taxonomy!$A:$K,8,)</f>
        <v>#N/A</v>
      </c>
      <c r="V1023" t="e">
        <f>VLOOKUP($B1023,[3]Taxonomy!$A:$K,9,)</f>
        <v>#N/A</v>
      </c>
      <c r="W1023" t="e">
        <f>VLOOKUP($B1023,[3]Taxonomy!$A:$K,10,)</f>
        <v>#N/A</v>
      </c>
      <c r="X1023" t="e">
        <f>VLOOKUP($B1023,[3]Taxonomy!$A:$K,11,)</f>
        <v>#N/A</v>
      </c>
      <c r="Y1023" t="e">
        <f>VLOOKUP($B1023,[3]Taxonomy!$A:$K,12,)</f>
        <v>#N/A</v>
      </c>
      <c r="Z1023" t="e">
        <f>VLOOKUP($B1023,[3]Taxonomy!$A:$K,13,)</f>
        <v>#N/A</v>
      </c>
    </row>
    <row r="1024" spans="1:26" hidden="1" x14ac:dyDescent="0.25">
      <c r="A1024" t="s">
        <v>2177</v>
      </c>
      <c r="B1024" t="s">
        <v>2178</v>
      </c>
      <c r="C1024" t="s">
        <v>2179</v>
      </c>
      <c r="D1024" t="str">
        <f>VLOOKUP(B1024,'[1]important one'!$A:$C,3,)</f>
        <v>MICR019</v>
      </c>
      <c r="E1024">
        <f t="shared" si="8"/>
        <v>1</v>
      </c>
      <c r="O1024" t="e">
        <f>VLOOKUP($B1024,[3]Taxonomy!$A:$K,2,)</f>
        <v>#N/A</v>
      </c>
      <c r="P1024" t="e">
        <f>VLOOKUP($B1024,[3]Taxonomy!$A:$K,3,)</f>
        <v>#N/A</v>
      </c>
      <c r="Q1024" t="e">
        <f>VLOOKUP($B1024,[3]Taxonomy!$A:$K,4,)</f>
        <v>#N/A</v>
      </c>
      <c r="R1024" t="e">
        <f>VLOOKUP($B1024,[3]Taxonomy!$A:$K,5,)</f>
        <v>#N/A</v>
      </c>
      <c r="S1024" t="e">
        <f>VLOOKUP($B1024,[3]Taxonomy!$A:$K,6,)</f>
        <v>#N/A</v>
      </c>
      <c r="T1024" t="e">
        <f>VLOOKUP($B1024,[3]Taxonomy!$A:$K,7,)</f>
        <v>#N/A</v>
      </c>
      <c r="U1024" t="e">
        <f>VLOOKUP($B1024,[3]Taxonomy!$A:$K,8,)</f>
        <v>#N/A</v>
      </c>
      <c r="V1024" t="e">
        <f>VLOOKUP($B1024,[3]Taxonomy!$A:$K,9,)</f>
        <v>#N/A</v>
      </c>
      <c r="W1024" t="e">
        <f>VLOOKUP($B1024,[3]Taxonomy!$A:$K,10,)</f>
        <v>#N/A</v>
      </c>
      <c r="X1024" t="e">
        <f>VLOOKUP($B1024,[3]Taxonomy!$A:$K,11,)</f>
        <v>#N/A</v>
      </c>
      <c r="Y1024" t="e">
        <f>VLOOKUP($B1024,[3]Taxonomy!$A:$K,12,)</f>
        <v>#N/A</v>
      </c>
      <c r="Z1024" t="e">
        <f>VLOOKUP($B1024,[3]Taxonomy!$A:$K,13,)</f>
        <v>#N/A</v>
      </c>
    </row>
    <row r="1025" spans="1:26" hidden="1" x14ac:dyDescent="0.25">
      <c r="A1025" t="s">
        <v>2180</v>
      </c>
      <c r="B1025" t="s">
        <v>2181</v>
      </c>
      <c r="C1025" t="s">
        <v>2182</v>
      </c>
      <c r="D1025" t="str">
        <f>VLOOKUP(B1025,'[1]important one'!$A:$C,3,)</f>
        <v>MICR020</v>
      </c>
      <c r="E1025">
        <f t="shared" si="8"/>
        <v>1</v>
      </c>
      <c r="O1025" t="e">
        <f>VLOOKUP($B1025,[3]Taxonomy!$A:$K,2,)</f>
        <v>#N/A</v>
      </c>
      <c r="P1025" t="e">
        <f>VLOOKUP($B1025,[3]Taxonomy!$A:$K,3,)</f>
        <v>#N/A</v>
      </c>
      <c r="Q1025" t="e">
        <f>VLOOKUP($B1025,[3]Taxonomy!$A:$K,4,)</f>
        <v>#N/A</v>
      </c>
      <c r="R1025" t="e">
        <f>VLOOKUP($B1025,[3]Taxonomy!$A:$K,5,)</f>
        <v>#N/A</v>
      </c>
      <c r="S1025" t="e">
        <f>VLOOKUP($B1025,[3]Taxonomy!$A:$K,6,)</f>
        <v>#N/A</v>
      </c>
      <c r="T1025" t="e">
        <f>VLOOKUP($B1025,[3]Taxonomy!$A:$K,7,)</f>
        <v>#N/A</v>
      </c>
      <c r="U1025" t="e">
        <f>VLOOKUP($B1025,[3]Taxonomy!$A:$K,8,)</f>
        <v>#N/A</v>
      </c>
      <c r="V1025" t="e">
        <f>VLOOKUP($B1025,[3]Taxonomy!$A:$K,9,)</f>
        <v>#N/A</v>
      </c>
      <c r="W1025" t="e">
        <f>VLOOKUP($B1025,[3]Taxonomy!$A:$K,10,)</f>
        <v>#N/A</v>
      </c>
      <c r="X1025" t="e">
        <f>VLOOKUP($B1025,[3]Taxonomy!$A:$K,11,)</f>
        <v>#N/A</v>
      </c>
      <c r="Y1025" t="e">
        <f>VLOOKUP($B1025,[3]Taxonomy!$A:$K,12,)</f>
        <v>#N/A</v>
      </c>
      <c r="Z1025" t="e">
        <f>VLOOKUP($B1025,[3]Taxonomy!$A:$K,13,)</f>
        <v>#N/A</v>
      </c>
    </row>
    <row r="1026" spans="1:26" hidden="1" x14ac:dyDescent="0.25">
      <c r="A1026" t="s">
        <v>2183</v>
      </c>
      <c r="B1026" t="s">
        <v>2184</v>
      </c>
      <c r="C1026" t="s">
        <v>2185</v>
      </c>
      <c r="D1026" t="str">
        <f>VLOOKUP(B1026,'[1]important one'!$A:$C,3,)</f>
        <v>MICR021</v>
      </c>
      <c r="E1026">
        <f t="shared" si="8"/>
        <v>1</v>
      </c>
      <c r="M1026">
        <f>VLOOKUP(B1026,[4]Sheet1!$C:$E,3,)</f>
        <v>0</v>
      </c>
      <c r="O1026" t="e">
        <f>VLOOKUP($B1026,[3]Taxonomy!$A:$K,2,)</f>
        <v>#N/A</v>
      </c>
      <c r="P1026" t="e">
        <f>VLOOKUP($B1026,[3]Taxonomy!$A:$K,3,)</f>
        <v>#N/A</v>
      </c>
      <c r="Q1026" t="e">
        <f>VLOOKUP($B1026,[3]Taxonomy!$A:$K,4,)</f>
        <v>#N/A</v>
      </c>
      <c r="R1026" t="e">
        <f>VLOOKUP($B1026,[3]Taxonomy!$A:$K,5,)</f>
        <v>#N/A</v>
      </c>
      <c r="S1026" t="e">
        <f>VLOOKUP($B1026,[3]Taxonomy!$A:$K,6,)</f>
        <v>#N/A</v>
      </c>
      <c r="T1026" t="e">
        <f>VLOOKUP($B1026,[3]Taxonomy!$A:$K,7,)</f>
        <v>#N/A</v>
      </c>
      <c r="U1026" t="e">
        <f>VLOOKUP($B1026,[3]Taxonomy!$A:$K,8,)</f>
        <v>#N/A</v>
      </c>
      <c r="V1026" t="e">
        <f>VLOOKUP($B1026,[3]Taxonomy!$A:$K,9,)</f>
        <v>#N/A</v>
      </c>
      <c r="W1026" t="e">
        <f>VLOOKUP($B1026,[3]Taxonomy!$A:$K,10,)</f>
        <v>#N/A</v>
      </c>
      <c r="X1026" t="e">
        <f>VLOOKUP($B1026,[3]Taxonomy!$A:$K,11,)</f>
        <v>#N/A</v>
      </c>
      <c r="Y1026" t="e">
        <f>VLOOKUP($B1026,[3]Taxonomy!$A:$K,12,)</f>
        <v>#N/A</v>
      </c>
      <c r="Z1026" t="e">
        <f>VLOOKUP($B1026,[3]Taxonomy!$A:$K,13,)</f>
        <v>#N/A</v>
      </c>
    </row>
    <row r="1027" spans="1:26" hidden="1" x14ac:dyDescent="0.25">
      <c r="A1027" t="s">
        <v>2186</v>
      </c>
      <c r="B1027" t="s">
        <v>2187</v>
      </c>
      <c r="C1027" t="s">
        <v>2188</v>
      </c>
      <c r="D1027" t="str">
        <f>VLOOKUP(B1027,'[1]important one'!$A:$C,3,)</f>
        <v>MICR022</v>
      </c>
      <c r="E1027">
        <f t="shared" si="8"/>
        <v>1</v>
      </c>
      <c r="O1027" t="e">
        <f>VLOOKUP($B1027,[3]Taxonomy!$A:$K,2,)</f>
        <v>#N/A</v>
      </c>
      <c r="P1027" t="e">
        <f>VLOOKUP($B1027,[3]Taxonomy!$A:$K,3,)</f>
        <v>#N/A</v>
      </c>
      <c r="Q1027" t="e">
        <f>VLOOKUP($B1027,[3]Taxonomy!$A:$K,4,)</f>
        <v>#N/A</v>
      </c>
      <c r="R1027" t="e">
        <f>VLOOKUP($B1027,[3]Taxonomy!$A:$K,5,)</f>
        <v>#N/A</v>
      </c>
      <c r="S1027" t="e">
        <f>VLOOKUP($B1027,[3]Taxonomy!$A:$K,6,)</f>
        <v>#N/A</v>
      </c>
      <c r="T1027" t="e">
        <f>VLOOKUP($B1027,[3]Taxonomy!$A:$K,7,)</f>
        <v>#N/A</v>
      </c>
      <c r="U1027" t="e">
        <f>VLOOKUP($B1027,[3]Taxonomy!$A:$K,8,)</f>
        <v>#N/A</v>
      </c>
      <c r="V1027" t="e">
        <f>VLOOKUP($B1027,[3]Taxonomy!$A:$K,9,)</f>
        <v>#N/A</v>
      </c>
      <c r="W1027" t="e">
        <f>VLOOKUP($B1027,[3]Taxonomy!$A:$K,10,)</f>
        <v>#N/A</v>
      </c>
      <c r="X1027" t="e">
        <f>VLOOKUP($B1027,[3]Taxonomy!$A:$K,11,)</f>
        <v>#N/A</v>
      </c>
      <c r="Y1027" t="e">
        <f>VLOOKUP($B1027,[3]Taxonomy!$A:$K,12,)</f>
        <v>#N/A</v>
      </c>
      <c r="Z1027" t="e">
        <f>VLOOKUP($B1027,[3]Taxonomy!$A:$K,13,)</f>
        <v>#N/A</v>
      </c>
    </row>
    <row r="1028" spans="1:26" hidden="1" x14ac:dyDescent="0.25">
      <c r="A1028" t="s">
        <v>2189</v>
      </c>
      <c r="B1028" t="s">
        <v>2190</v>
      </c>
      <c r="C1028" t="s">
        <v>2191</v>
      </c>
      <c r="D1028" t="str">
        <f>VLOOKUP(B1028,'[1]important one'!$A:$C,3,)</f>
        <v>MICR023</v>
      </c>
      <c r="E1028">
        <f t="shared" si="8"/>
        <v>1</v>
      </c>
      <c r="O1028" t="e">
        <f>VLOOKUP($B1028,[3]Taxonomy!$A:$K,2,)</f>
        <v>#N/A</v>
      </c>
      <c r="P1028" t="e">
        <f>VLOOKUP($B1028,[3]Taxonomy!$A:$K,3,)</f>
        <v>#N/A</v>
      </c>
      <c r="Q1028" t="e">
        <f>VLOOKUP($B1028,[3]Taxonomy!$A:$K,4,)</f>
        <v>#N/A</v>
      </c>
      <c r="R1028" t="e">
        <f>VLOOKUP($B1028,[3]Taxonomy!$A:$K,5,)</f>
        <v>#N/A</v>
      </c>
      <c r="S1028" t="e">
        <f>VLOOKUP($B1028,[3]Taxonomy!$A:$K,6,)</f>
        <v>#N/A</v>
      </c>
      <c r="T1028" t="e">
        <f>VLOOKUP($B1028,[3]Taxonomy!$A:$K,7,)</f>
        <v>#N/A</v>
      </c>
      <c r="U1028" t="e">
        <f>VLOOKUP($B1028,[3]Taxonomy!$A:$K,8,)</f>
        <v>#N/A</v>
      </c>
      <c r="V1028" t="e">
        <f>VLOOKUP($B1028,[3]Taxonomy!$A:$K,9,)</f>
        <v>#N/A</v>
      </c>
      <c r="W1028" t="e">
        <f>VLOOKUP($B1028,[3]Taxonomy!$A:$K,10,)</f>
        <v>#N/A</v>
      </c>
      <c r="X1028" t="e">
        <f>VLOOKUP($B1028,[3]Taxonomy!$A:$K,11,)</f>
        <v>#N/A</v>
      </c>
      <c r="Y1028" t="e">
        <f>VLOOKUP($B1028,[3]Taxonomy!$A:$K,12,)</f>
        <v>#N/A</v>
      </c>
      <c r="Z1028" t="e">
        <f>VLOOKUP($B1028,[3]Taxonomy!$A:$K,13,)</f>
        <v>#N/A</v>
      </c>
    </row>
    <row r="1029" spans="1:26" hidden="1" x14ac:dyDescent="0.25">
      <c r="A1029" t="s">
        <v>2192</v>
      </c>
      <c r="B1029" t="s">
        <v>2193</v>
      </c>
      <c r="C1029" t="s">
        <v>2194</v>
      </c>
      <c r="D1029" t="str">
        <f>VLOOKUP(B1029,'[1]important one'!$A:$C,3,)</f>
        <v>MICR024</v>
      </c>
      <c r="E1029">
        <f t="shared" si="8"/>
        <v>1</v>
      </c>
      <c r="O1029" t="e">
        <f>VLOOKUP($B1029,[3]Taxonomy!$A:$K,2,)</f>
        <v>#N/A</v>
      </c>
      <c r="P1029" t="e">
        <f>VLOOKUP($B1029,[3]Taxonomy!$A:$K,3,)</f>
        <v>#N/A</v>
      </c>
      <c r="Q1029" t="e">
        <f>VLOOKUP($B1029,[3]Taxonomy!$A:$K,4,)</f>
        <v>#N/A</v>
      </c>
      <c r="R1029" t="e">
        <f>VLOOKUP($B1029,[3]Taxonomy!$A:$K,5,)</f>
        <v>#N/A</v>
      </c>
      <c r="S1029" t="e">
        <f>VLOOKUP($B1029,[3]Taxonomy!$A:$K,6,)</f>
        <v>#N/A</v>
      </c>
      <c r="T1029" t="e">
        <f>VLOOKUP($B1029,[3]Taxonomy!$A:$K,7,)</f>
        <v>#N/A</v>
      </c>
      <c r="U1029" t="e">
        <f>VLOOKUP($B1029,[3]Taxonomy!$A:$K,8,)</f>
        <v>#N/A</v>
      </c>
      <c r="V1029" t="e">
        <f>VLOOKUP($B1029,[3]Taxonomy!$A:$K,9,)</f>
        <v>#N/A</v>
      </c>
      <c r="W1029" t="e">
        <f>VLOOKUP($B1029,[3]Taxonomy!$A:$K,10,)</f>
        <v>#N/A</v>
      </c>
      <c r="X1029" t="e">
        <f>VLOOKUP($B1029,[3]Taxonomy!$A:$K,11,)</f>
        <v>#N/A</v>
      </c>
      <c r="Y1029" t="e">
        <f>VLOOKUP($B1029,[3]Taxonomy!$A:$K,12,)</f>
        <v>#N/A</v>
      </c>
      <c r="Z1029" t="e">
        <f>VLOOKUP($B1029,[3]Taxonomy!$A:$K,13,)</f>
        <v>#N/A</v>
      </c>
    </row>
    <row r="1030" spans="1:26" hidden="1" x14ac:dyDescent="0.25">
      <c r="A1030" t="s">
        <v>2195</v>
      </c>
      <c r="B1030" t="s">
        <v>2196</v>
      </c>
      <c r="C1030" t="s">
        <v>2197</v>
      </c>
      <c r="D1030" t="str">
        <f>VLOOKUP(B1030,'[1]important one'!$A:$C,3,)</f>
        <v>MICR025</v>
      </c>
      <c r="E1030">
        <f t="shared" si="8"/>
        <v>1</v>
      </c>
      <c r="O1030" t="e">
        <f>VLOOKUP($B1030,[3]Taxonomy!$A:$K,2,)</f>
        <v>#N/A</v>
      </c>
      <c r="P1030" t="e">
        <f>VLOOKUP($B1030,[3]Taxonomy!$A:$K,3,)</f>
        <v>#N/A</v>
      </c>
      <c r="Q1030" t="e">
        <f>VLOOKUP($B1030,[3]Taxonomy!$A:$K,4,)</f>
        <v>#N/A</v>
      </c>
      <c r="R1030" t="e">
        <f>VLOOKUP($B1030,[3]Taxonomy!$A:$K,5,)</f>
        <v>#N/A</v>
      </c>
      <c r="S1030" t="e">
        <f>VLOOKUP($B1030,[3]Taxonomy!$A:$K,6,)</f>
        <v>#N/A</v>
      </c>
      <c r="T1030" t="e">
        <f>VLOOKUP($B1030,[3]Taxonomy!$A:$K,7,)</f>
        <v>#N/A</v>
      </c>
      <c r="U1030" t="e">
        <f>VLOOKUP($B1030,[3]Taxonomy!$A:$K,8,)</f>
        <v>#N/A</v>
      </c>
      <c r="V1030" t="e">
        <f>VLOOKUP($B1030,[3]Taxonomy!$A:$K,9,)</f>
        <v>#N/A</v>
      </c>
      <c r="W1030" t="e">
        <f>VLOOKUP($B1030,[3]Taxonomy!$A:$K,10,)</f>
        <v>#N/A</v>
      </c>
      <c r="X1030" t="e">
        <f>VLOOKUP($B1030,[3]Taxonomy!$A:$K,11,)</f>
        <v>#N/A</v>
      </c>
      <c r="Y1030" t="e">
        <f>VLOOKUP($B1030,[3]Taxonomy!$A:$K,12,)</f>
        <v>#N/A</v>
      </c>
      <c r="Z1030" t="e">
        <f>VLOOKUP($B1030,[3]Taxonomy!$A:$K,13,)</f>
        <v>#N/A</v>
      </c>
    </row>
    <row r="1031" spans="1:26" hidden="1" x14ac:dyDescent="0.25">
      <c r="A1031" t="s">
        <v>2198</v>
      </c>
      <c r="B1031" t="s">
        <v>2199</v>
      </c>
      <c r="C1031" t="s">
        <v>2200</v>
      </c>
      <c r="D1031" t="str">
        <f>VLOOKUP(B1031,'[1]important one'!$A:$C,3,)</f>
        <v>MICR026</v>
      </c>
      <c r="E1031">
        <f t="shared" si="8"/>
        <v>1</v>
      </c>
      <c r="O1031" t="e">
        <f>VLOOKUP($B1031,[3]Taxonomy!$A:$K,2,)</f>
        <v>#N/A</v>
      </c>
      <c r="P1031" t="e">
        <f>VLOOKUP($B1031,[3]Taxonomy!$A:$K,3,)</f>
        <v>#N/A</v>
      </c>
      <c r="Q1031" t="e">
        <f>VLOOKUP($B1031,[3]Taxonomy!$A:$K,4,)</f>
        <v>#N/A</v>
      </c>
      <c r="R1031" t="e">
        <f>VLOOKUP($B1031,[3]Taxonomy!$A:$K,5,)</f>
        <v>#N/A</v>
      </c>
      <c r="S1031" t="e">
        <f>VLOOKUP($B1031,[3]Taxonomy!$A:$K,6,)</f>
        <v>#N/A</v>
      </c>
      <c r="T1031" t="e">
        <f>VLOOKUP($B1031,[3]Taxonomy!$A:$K,7,)</f>
        <v>#N/A</v>
      </c>
      <c r="U1031" t="e">
        <f>VLOOKUP($B1031,[3]Taxonomy!$A:$K,8,)</f>
        <v>#N/A</v>
      </c>
      <c r="V1031" t="e">
        <f>VLOOKUP($B1031,[3]Taxonomy!$A:$K,9,)</f>
        <v>#N/A</v>
      </c>
      <c r="W1031" t="e">
        <f>VLOOKUP($B1031,[3]Taxonomy!$A:$K,10,)</f>
        <v>#N/A</v>
      </c>
      <c r="X1031" t="e">
        <f>VLOOKUP($B1031,[3]Taxonomy!$A:$K,11,)</f>
        <v>#N/A</v>
      </c>
      <c r="Y1031" t="e">
        <f>VLOOKUP($B1031,[3]Taxonomy!$A:$K,12,)</f>
        <v>#N/A</v>
      </c>
      <c r="Z1031" t="e">
        <f>VLOOKUP($B1031,[3]Taxonomy!$A:$K,13,)</f>
        <v>#N/A</v>
      </c>
    </row>
    <row r="1032" spans="1:26" hidden="1" x14ac:dyDescent="0.25">
      <c r="A1032" t="s">
        <v>2201</v>
      </c>
      <c r="B1032" t="s">
        <v>2202</v>
      </c>
      <c r="C1032" t="s">
        <v>2203</v>
      </c>
      <c r="D1032" t="str">
        <f>VLOOKUP(B1032,'[1]important one'!$A:$C,3,)</f>
        <v>MICR027</v>
      </c>
      <c r="E1032">
        <f t="shared" si="8"/>
        <v>1</v>
      </c>
      <c r="O1032" t="e">
        <f>VLOOKUP($B1032,[3]Taxonomy!$A:$K,2,)</f>
        <v>#N/A</v>
      </c>
      <c r="P1032" t="e">
        <f>VLOOKUP($B1032,[3]Taxonomy!$A:$K,3,)</f>
        <v>#N/A</v>
      </c>
      <c r="Q1032" t="e">
        <f>VLOOKUP($B1032,[3]Taxonomy!$A:$K,4,)</f>
        <v>#N/A</v>
      </c>
      <c r="R1032" t="e">
        <f>VLOOKUP($B1032,[3]Taxonomy!$A:$K,5,)</f>
        <v>#N/A</v>
      </c>
      <c r="S1032" t="e">
        <f>VLOOKUP($B1032,[3]Taxonomy!$A:$K,6,)</f>
        <v>#N/A</v>
      </c>
      <c r="T1032" t="e">
        <f>VLOOKUP($B1032,[3]Taxonomy!$A:$K,7,)</f>
        <v>#N/A</v>
      </c>
      <c r="U1032" t="e">
        <f>VLOOKUP($B1032,[3]Taxonomy!$A:$K,8,)</f>
        <v>#N/A</v>
      </c>
      <c r="V1032" t="e">
        <f>VLOOKUP($B1032,[3]Taxonomy!$A:$K,9,)</f>
        <v>#N/A</v>
      </c>
      <c r="W1032" t="e">
        <f>VLOOKUP($B1032,[3]Taxonomy!$A:$K,10,)</f>
        <v>#N/A</v>
      </c>
      <c r="X1032" t="e">
        <f>VLOOKUP($B1032,[3]Taxonomy!$A:$K,11,)</f>
        <v>#N/A</v>
      </c>
      <c r="Y1032" t="e">
        <f>VLOOKUP($B1032,[3]Taxonomy!$A:$K,12,)</f>
        <v>#N/A</v>
      </c>
      <c r="Z1032" t="e">
        <f>VLOOKUP($B1032,[3]Taxonomy!$A:$K,13,)</f>
        <v>#N/A</v>
      </c>
    </row>
    <row r="1033" spans="1:26" hidden="1" x14ac:dyDescent="0.25">
      <c r="A1033" t="s">
        <v>2204</v>
      </c>
      <c r="B1033" t="s">
        <v>2205</v>
      </c>
      <c r="C1033" t="s">
        <v>2206</v>
      </c>
      <c r="D1033" t="str">
        <f>VLOOKUP(B1033,'[1]important one'!$A:$C,3,)</f>
        <v>MICR028</v>
      </c>
      <c r="E1033">
        <f t="shared" si="8"/>
        <v>1</v>
      </c>
      <c r="O1033" t="e">
        <f>VLOOKUP($B1033,[3]Taxonomy!$A:$K,2,)</f>
        <v>#N/A</v>
      </c>
      <c r="P1033" t="e">
        <f>VLOOKUP($B1033,[3]Taxonomy!$A:$K,3,)</f>
        <v>#N/A</v>
      </c>
      <c r="Q1033" t="e">
        <f>VLOOKUP($B1033,[3]Taxonomy!$A:$K,4,)</f>
        <v>#N/A</v>
      </c>
      <c r="R1033" t="e">
        <f>VLOOKUP($B1033,[3]Taxonomy!$A:$K,5,)</f>
        <v>#N/A</v>
      </c>
      <c r="S1033" t="e">
        <f>VLOOKUP($B1033,[3]Taxonomy!$A:$K,6,)</f>
        <v>#N/A</v>
      </c>
      <c r="T1033" t="e">
        <f>VLOOKUP($B1033,[3]Taxonomy!$A:$K,7,)</f>
        <v>#N/A</v>
      </c>
      <c r="U1033" t="e">
        <f>VLOOKUP($B1033,[3]Taxonomy!$A:$K,8,)</f>
        <v>#N/A</v>
      </c>
      <c r="V1033" t="e">
        <f>VLOOKUP($B1033,[3]Taxonomy!$A:$K,9,)</f>
        <v>#N/A</v>
      </c>
      <c r="W1033" t="e">
        <f>VLOOKUP($B1033,[3]Taxonomy!$A:$K,10,)</f>
        <v>#N/A</v>
      </c>
      <c r="X1033" t="e">
        <f>VLOOKUP($B1033,[3]Taxonomy!$A:$K,11,)</f>
        <v>#N/A</v>
      </c>
      <c r="Y1033" t="e">
        <f>VLOOKUP($B1033,[3]Taxonomy!$A:$K,12,)</f>
        <v>#N/A</v>
      </c>
      <c r="Z1033" t="e">
        <f>VLOOKUP($B1033,[3]Taxonomy!$A:$K,13,)</f>
        <v>#N/A</v>
      </c>
    </row>
    <row r="1034" spans="1:26" hidden="1" x14ac:dyDescent="0.25">
      <c r="A1034" t="s">
        <v>2207</v>
      </c>
      <c r="B1034" t="s">
        <v>2208</v>
      </c>
      <c r="C1034" t="s">
        <v>2206</v>
      </c>
      <c r="D1034" t="str">
        <f>VLOOKUP(B1034,'[1]important one'!$A:$C,3,)</f>
        <v>MICR028</v>
      </c>
      <c r="E1034">
        <f t="shared" si="8"/>
        <v>1</v>
      </c>
      <c r="M1034">
        <f>VLOOKUP(B1034,'[3]Lab Sheet'!$C:$E,3,)</f>
        <v>0</v>
      </c>
      <c r="O1034" t="str">
        <f>VLOOKUP($B1034,[3]Taxonomy!$A:$K,2,)</f>
        <v>Arthropoda</v>
      </c>
    </row>
    <row r="1035" spans="1:26" hidden="1" x14ac:dyDescent="0.25">
      <c r="A1035" t="s">
        <v>2209</v>
      </c>
      <c r="B1035" t="s">
        <v>2210</v>
      </c>
      <c r="C1035" t="s">
        <v>2211</v>
      </c>
      <c r="D1035" t="str">
        <f>VLOOKUP(B1035,'[1]important one'!$A:$C,3,)</f>
        <v>MICR031</v>
      </c>
      <c r="E1035">
        <f t="shared" si="8"/>
        <v>1</v>
      </c>
      <c r="O1035" t="e">
        <f>VLOOKUP($B1035,[3]Taxonomy!$A:$K,2,)</f>
        <v>#N/A</v>
      </c>
      <c r="P1035" t="e">
        <f>VLOOKUP($B1035,[3]Taxonomy!$A:$K,3,)</f>
        <v>#N/A</v>
      </c>
      <c r="Q1035" t="e">
        <f>VLOOKUP($B1035,[3]Taxonomy!$A:$K,4,)</f>
        <v>#N/A</v>
      </c>
      <c r="R1035" t="e">
        <f>VLOOKUP($B1035,[3]Taxonomy!$A:$K,5,)</f>
        <v>#N/A</v>
      </c>
      <c r="S1035" t="e">
        <f>VLOOKUP($B1035,[3]Taxonomy!$A:$K,6,)</f>
        <v>#N/A</v>
      </c>
      <c r="T1035" t="e">
        <f>VLOOKUP($B1035,[3]Taxonomy!$A:$K,7,)</f>
        <v>#N/A</v>
      </c>
      <c r="U1035" t="e">
        <f>VLOOKUP($B1035,[3]Taxonomy!$A:$K,8,)</f>
        <v>#N/A</v>
      </c>
      <c r="V1035" t="e">
        <f>VLOOKUP($B1035,[3]Taxonomy!$A:$K,9,)</f>
        <v>#N/A</v>
      </c>
      <c r="W1035" t="e">
        <f>VLOOKUP($B1035,[3]Taxonomy!$A:$K,10,)</f>
        <v>#N/A</v>
      </c>
      <c r="X1035" t="e">
        <f>VLOOKUP($B1035,[3]Taxonomy!$A:$K,11,)</f>
        <v>#N/A</v>
      </c>
      <c r="Y1035" t="e">
        <f>VLOOKUP($B1035,[3]Taxonomy!$A:$K,12,)</f>
        <v>#N/A</v>
      </c>
      <c r="Z1035" t="e">
        <f>VLOOKUP($B1035,[3]Taxonomy!$A:$K,13,)</f>
        <v>#N/A</v>
      </c>
    </row>
    <row r="1036" spans="1:26" hidden="1" x14ac:dyDescent="0.25">
      <c r="A1036" t="s">
        <v>2212</v>
      </c>
      <c r="B1036" t="s">
        <v>2213</v>
      </c>
      <c r="C1036" t="s">
        <v>2211</v>
      </c>
      <c r="D1036" t="str">
        <f>VLOOKUP(B1036,'[1]important one'!$A:$C,3,)</f>
        <v>MICR031</v>
      </c>
      <c r="E1036">
        <f t="shared" si="8"/>
        <v>1</v>
      </c>
      <c r="O1036" t="e">
        <f>VLOOKUP($B1036,[3]Taxonomy!$A:$K,2,)</f>
        <v>#N/A</v>
      </c>
      <c r="P1036" t="e">
        <f>VLOOKUP($B1036,[3]Taxonomy!$A:$K,3,)</f>
        <v>#N/A</v>
      </c>
      <c r="Q1036" t="e">
        <f>VLOOKUP($B1036,[3]Taxonomy!$A:$K,4,)</f>
        <v>#N/A</v>
      </c>
      <c r="R1036" t="e">
        <f>VLOOKUP($B1036,[3]Taxonomy!$A:$K,5,)</f>
        <v>#N/A</v>
      </c>
      <c r="S1036" t="e">
        <f>VLOOKUP($B1036,[3]Taxonomy!$A:$K,6,)</f>
        <v>#N/A</v>
      </c>
      <c r="T1036" t="e">
        <f>VLOOKUP($B1036,[3]Taxonomy!$A:$K,7,)</f>
        <v>#N/A</v>
      </c>
      <c r="U1036" t="e">
        <f>VLOOKUP($B1036,[3]Taxonomy!$A:$K,8,)</f>
        <v>#N/A</v>
      </c>
      <c r="V1036" t="e">
        <f>VLOOKUP($B1036,[3]Taxonomy!$A:$K,9,)</f>
        <v>#N/A</v>
      </c>
      <c r="W1036" t="e">
        <f>VLOOKUP($B1036,[3]Taxonomy!$A:$K,10,)</f>
        <v>#N/A</v>
      </c>
      <c r="X1036" t="e">
        <f>VLOOKUP($B1036,[3]Taxonomy!$A:$K,11,)</f>
        <v>#N/A</v>
      </c>
      <c r="Y1036" t="e">
        <f>VLOOKUP($B1036,[3]Taxonomy!$A:$K,12,)</f>
        <v>#N/A</v>
      </c>
      <c r="Z1036" t="e">
        <f>VLOOKUP($B1036,[3]Taxonomy!$A:$K,13,)</f>
        <v>#N/A</v>
      </c>
    </row>
    <row r="1037" spans="1:26" hidden="1" x14ac:dyDescent="0.25">
      <c r="A1037" t="s">
        <v>2214</v>
      </c>
      <c r="B1037" t="s">
        <v>2215</v>
      </c>
      <c r="C1037" t="s">
        <v>2211</v>
      </c>
      <c r="D1037" t="str">
        <f>VLOOKUP(B1037,'[1]important one'!$A:$C,3,)</f>
        <v>MICR031</v>
      </c>
      <c r="E1037">
        <f t="shared" si="8"/>
        <v>1</v>
      </c>
      <c r="O1037" t="e">
        <f>VLOOKUP($B1037,[3]Taxonomy!$A:$K,2,)</f>
        <v>#N/A</v>
      </c>
      <c r="P1037" t="e">
        <f>VLOOKUP($B1037,[3]Taxonomy!$A:$K,3,)</f>
        <v>#N/A</v>
      </c>
      <c r="Q1037" t="e">
        <f>VLOOKUP($B1037,[3]Taxonomy!$A:$K,4,)</f>
        <v>#N/A</v>
      </c>
      <c r="R1037" t="e">
        <f>VLOOKUP($B1037,[3]Taxonomy!$A:$K,5,)</f>
        <v>#N/A</v>
      </c>
      <c r="S1037" t="e">
        <f>VLOOKUP($B1037,[3]Taxonomy!$A:$K,6,)</f>
        <v>#N/A</v>
      </c>
      <c r="T1037" t="e">
        <f>VLOOKUP($B1037,[3]Taxonomy!$A:$K,7,)</f>
        <v>#N/A</v>
      </c>
      <c r="U1037" t="e">
        <f>VLOOKUP($B1037,[3]Taxonomy!$A:$K,8,)</f>
        <v>#N/A</v>
      </c>
      <c r="V1037" t="e">
        <f>VLOOKUP($B1037,[3]Taxonomy!$A:$K,9,)</f>
        <v>#N/A</v>
      </c>
      <c r="W1037" t="e">
        <f>VLOOKUP($B1037,[3]Taxonomy!$A:$K,10,)</f>
        <v>#N/A</v>
      </c>
      <c r="X1037" t="e">
        <f>VLOOKUP($B1037,[3]Taxonomy!$A:$K,11,)</f>
        <v>#N/A</v>
      </c>
      <c r="Y1037" t="e">
        <f>VLOOKUP($B1037,[3]Taxonomy!$A:$K,12,)</f>
        <v>#N/A</v>
      </c>
      <c r="Z1037" t="e">
        <f>VLOOKUP($B1037,[3]Taxonomy!$A:$K,13,)</f>
        <v>#N/A</v>
      </c>
    </row>
    <row r="1038" spans="1:26" hidden="1" x14ac:dyDescent="0.25">
      <c r="A1038" t="s">
        <v>2216</v>
      </c>
      <c r="B1038" t="s">
        <v>2217</v>
      </c>
      <c r="C1038" t="s">
        <v>2211</v>
      </c>
      <c r="D1038" t="str">
        <f>VLOOKUP(B1038,'[1]important one'!$A:$C,3,)</f>
        <v>MICR031</v>
      </c>
      <c r="E1038">
        <f t="shared" si="8"/>
        <v>1</v>
      </c>
      <c r="O1038" t="e">
        <f>VLOOKUP($B1038,[3]Taxonomy!$A:$K,2,)</f>
        <v>#N/A</v>
      </c>
      <c r="P1038" t="e">
        <f>VLOOKUP($B1038,[3]Taxonomy!$A:$K,3,)</f>
        <v>#N/A</v>
      </c>
      <c r="Q1038" t="e">
        <f>VLOOKUP($B1038,[3]Taxonomy!$A:$K,4,)</f>
        <v>#N/A</v>
      </c>
      <c r="R1038" t="e">
        <f>VLOOKUP($B1038,[3]Taxonomy!$A:$K,5,)</f>
        <v>#N/A</v>
      </c>
      <c r="S1038" t="e">
        <f>VLOOKUP($B1038,[3]Taxonomy!$A:$K,6,)</f>
        <v>#N/A</v>
      </c>
      <c r="T1038" t="e">
        <f>VLOOKUP($B1038,[3]Taxonomy!$A:$K,7,)</f>
        <v>#N/A</v>
      </c>
      <c r="U1038" t="e">
        <f>VLOOKUP($B1038,[3]Taxonomy!$A:$K,8,)</f>
        <v>#N/A</v>
      </c>
      <c r="V1038" t="e">
        <f>VLOOKUP($B1038,[3]Taxonomy!$A:$K,9,)</f>
        <v>#N/A</v>
      </c>
      <c r="W1038" t="e">
        <f>VLOOKUP($B1038,[3]Taxonomy!$A:$K,10,)</f>
        <v>#N/A</v>
      </c>
      <c r="X1038" t="e">
        <f>VLOOKUP($B1038,[3]Taxonomy!$A:$K,11,)</f>
        <v>#N/A</v>
      </c>
      <c r="Y1038" t="e">
        <f>VLOOKUP($B1038,[3]Taxonomy!$A:$K,12,)</f>
        <v>#N/A</v>
      </c>
      <c r="Z1038" t="e">
        <f>VLOOKUP($B1038,[3]Taxonomy!$A:$K,13,)</f>
        <v>#N/A</v>
      </c>
    </row>
    <row r="1039" spans="1:26" hidden="1" x14ac:dyDescent="0.25">
      <c r="A1039" t="s">
        <v>2218</v>
      </c>
      <c r="B1039" t="s">
        <v>2219</v>
      </c>
      <c r="C1039" t="s">
        <v>2211</v>
      </c>
      <c r="D1039" t="str">
        <f>VLOOKUP(B1039,'[1]important one'!$A:$C,3,)</f>
        <v>MICR031</v>
      </c>
      <c r="E1039">
        <f t="shared" si="8"/>
        <v>1</v>
      </c>
      <c r="O1039" t="e">
        <f>VLOOKUP($B1039,[3]Taxonomy!$A:$K,2,)</f>
        <v>#N/A</v>
      </c>
      <c r="P1039" t="e">
        <f>VLOOKUP($B1039,[3]Taxonomy!$A:$K,3,)</f>
        <v>#N/A</v>
      </c>
      <c r="Q1039" t="e">
        <f>VLOOKUP($B1039,[3]Taxonomy!$A:$K,4,)</f>
        <v>#N/A</v>
      </c>
      <c r="R1039" t="e">
        <f>VLOOKUP($B1039,[3]Taxonomy!$A:$K,5,)</f>
        <v>#N/A</v>
      </c>
      <c r="S1039" t="e">
        <f>VLOOKUP($B1039,[3]Taxonomy!$A:$K,6,)</f>
        <v>#N/A</v>
      </c>
      <c r="T1039" t="e">
        <f>VLOOKUP($B1039,[3]Taxonomy!$A:$K,7,)</f>
        <v>#N/A</v>
      </c>
      <c r="U1039" t="e">
        <f>VLOOKUP($B1039,[3]Taxonomy!$A:$K,8,)</f>
        <v>#N/A</v>
      </c>
      <c r="V1039" t="e">
        <f>VLOOKUP($B1039,[3]Taxonomy!$A:$K,9,)</f>
        <v>#N/A</v>
      </c>
      <c r="W1039" t="e">
        <f>VLOOKUP($B1039,[3]Taxonomy!$A:$K,10,)</f>
        <v>#N/A</v>
      </c>
      <c r="X1039" t="e">
        <f>VLOOKUP($B1039,[3]Taxonomy!$A:$K,11,)</f>
        <v>#N/A</v>
      </c>
      <c r="Y1039" t="e">
        <f>VLOOKUP($B1039,[3]Taxonomy!$A:$K,12,)</f>
        <v>#N/A</v>
      </c>
      <c r="Z1039" t="e">
        <f>VLOOKUP($B1039,[3]Taxonomy!$A:$K,13,)</f>
        <v>#N/A</v>
      </c>
    </row>
    <row r="1040" spans="1:26" hidden="1" x14ac:dyDescent="0.25">
      <c r="A1040" t="s">
        <v>2220</v>
      </c>
      <c r="B1040" t="s">
        <v>2221</v>
      </c>
      <c r="C1040" t="s">
        <v>2211</v>
      </c>
      <c r="D1040" t="str">
        <f>VLOOKUP(B1040,'[1]important one'!$A:$C,3,)</f>
        <v>MICR031</v>
      </c>
      <c r="E1040">
        <f t="shared" si="8"/>
        <v>1</v>
      </c>
      <c r="O1040" t="e">
        <f>VLOOKUP($B1040,[3]Taxonomy!$A:$K,2,)</f>
        <v>#N/A</v>
      </c>
      <c r="P1040" t="e">
        <f>VLOOKUP($B1040,[3]Taxonomy!$A:$K,3,)</f>
        <v>#N/A</v>
      </c>
      <c r="Q1040" t="e">
        <f>VLOOKUP($B1040,[3]Taxonomy!$A:$K,4,)</f>
        <v>#N/A</v>
      </c>
      <c r="R1040" t="e">
        <f>VLOOKUP($B1040,[3]Taxonomy!$A:$K,5,)</f>
        <v>#N/A</v>
      </c>
      <c r="S1040" t="e">
        <f>VLOOKUP($B1040,[3]Taxonomy!$A:$K,6,)</f>
        <v>#N/A</v>
      </c>
      <c r="T1040" t="e">
        <f>VLOOKUP($B1040,[3]Taxonomy!$A:$K,7,)</f>
        <v>#N/A</v>
      </c>
      <c r="U1040" t="e">
        <f>VLOOKUP($B1040,[3]Taxonomy!$A:$K,8,)</f>
        <v>#N/A</v>
      </c>
      <c r="V1040" t="e">
        <f>VLOOKUP($B1040,[3]Taxonomy!$A:$K,9,)</f>
        <v>#N/A</v>
      </c>
      <c r="W1040" t="e">
        <f>VLOOKUP($B1040,[3]Taxonomy!$A:$K,10,)</f>
        <v>#N/A</v>
      </c>
      <c r="X1040" t="e">
        <f>VLOOKUP($B1040,[3]Taxonomy!$A:$K,11,)</f>
        <v>#N/A</v>
      </c>
      <c r="Y1040" t="e">
        <f>VLOOKUP($B1040,[3]Taxonomy!$A:$K,12,)</f>
        <v>#N/A</v>
      </c>
      <c r="Z1040" t="e">
        <f>VLOOKUP($B1040,[3]Taxonomy!$A:$K,13,)</f>
        <v>#N/A</v>
      </c>
    </row>
    <row r="1041" spans="1:26" hidden="1" x14ac:dyDescent="0.25">
      <c r="A1041" t="s">
        <v>2222</v>
      </c>
      <c r="B1041" t="s">
        <v>2223</v>
      </c>
      <c r="C1041" t="s">
        <v>2211</v>
      </c>
      <c r="D1041" t="str">
        <f>VLOOKUP(B1041,'[1]important one'!$A:$C,3,)</f>
        <v>MICR031</v>
      </c>
      <c r="E1041">
        <f t="shared" si="8"/>
        <v>1</v>
      </c>
      <c r="O1041" t="e">
        <f>VLOOKUP($B1041,[3]Taxonomy!$A:$K,2,)</f>
        <v>#N/A</v>
      </c>
      <c r="P1041" t="e">
        <f>VLOOKUP($B1041,[3]Taxonomy!$A:$K,3,)</f>
        <v>#N/A</v>
      </c>
      <c r="Q1041" t="e">
        <f>VLOOKUP($B1041,[3]Taxonomy!$A:$K,4,)</f>
        <v>#N/A</v>
      </c>
      <c r="R1041" t="e">
        <f>VLOOKUP($B1041,[3]Taxonomy!$A:$K,5,)</f>
        <v>#N/A</v>
      </c>
      <c r="S1041" t="e">
        <f>VLOOKUP($B1041,[3]Taxonomy!$A:$K,6,)</f>
        <v>#N/A</v>
      </c>
      <c r="T1041" t="e">
        <f>VLOOKUP($B1041,[3]Taxonomy!$A:$K,7,)</f>
        <v>#N/A</v>
      </c>
      <c r="U1041" t="e">
        <f>VLOOKUP($B1041,[3]Taxonomy!$A:$K,8,)</f>
        <v>#N/A</v>
      </c>
      <c r="V1041" t="e">
        <f>VLOOKUP($B1041,[3]Taxonomy!$A:$K,9,)</f>
        <v>#N/A</v>
      </c>
      <c r="W1041" t="e">
        <f>VLOOKUP($B1041,[3]Taxonomy!$A:$K,10,)</f>
        <v>#N/A</v>
      </c>
      <c r="X1041" t="e">
        <f>VLOOKUP($B1041,[3]Taxonomy!$A:$K,11,)</f>
        <v>#N/A</v>
      </c>
      <c r="Y1041" t="e">
        <f>VLOOKUP($B1041,[3]Taxonomy!$A:$K,12,)</f>
        <v>#N/A</v>
      </c>
      <c r="Z1041" t="e">
        <f>VLOOKUP($B1041,[3]Taxonomy!$A:$K,13,)</f>
        <v>#N/A</v>
      </c>
    </row>
    <row r="1042" spans="1:26" hidden="1" x14ac:dyDescent="0.25">
      <c r="A1042" t="s">
        <v>2224</v>
      </c>
      <c r="B1042" t="s">
        <v>2225</v>
      </c>
      <c r="C1042" t="s">
        <v>2211</v>
      </c>
      <c r="D1042" t="str">
        <f>VLOOKUP(B1042,'[1]important one'!$A:$C,3,)</f>
        <v>MICR031</v>
      </c>
      <c r="E1042">
        <f t="shared" si="8"/>
        <v>1</v>
      </c>
      <c r="O1042" t="e">
        <f>VLOOKUP($B1042,[3]Taxonomy!$A:$K,2,)</f>
        <v>#N/A</v>
      </c>
      <c r="P1042" t="e">
        <f>VLOOKUP($B1042,[3]Taxonomy!$A:$K,3,)</f>
        <v>#N/A</v>
      </c>
      <c r="Q1042" t="e">
        <f>VLOOKUP($B1042,[3]Taxonomy!$A:$K,4,)</f>
        <v>#N/A</v>
      </c>
      <c r="R1042" t="e">
        <f>VLOOKUP($B1042,[3]Taxonomy!$A:$K,5,)</f>
        <v>#N/A</v>
      </c>
      <c r="S1042" t="e">
        <f>VLOOKUP($B1042,[3]Taxonomy!$A:$K,6,)</f>
        <v>#N/A</v>
      </c>
      <c r="T1042" t="e">
        <f>VLOOKUP($B1042,[3]Taxonomy!$A:$K,7,)</f>
        <v>#N/A</v>
      </c>
      <c r="U1042" t="e">
        <f>VLOOKUP($B1042,[3]Taxonomy!$A:$K,8,)</f>
        <v>#N/A</v>
      </c>
      <c r="V1042" t="e">
        <f>VLOOKUP($B1042,[3]Taxonomy!$A:$K,9,)</f>
        <v>#N/A</v>
      </c>
      <c r="W1042" t="e">
        <f>VLOOKUP($B1042,[3]Taxonomy!$A:$K,10,)</f>
        <v>#N/A</v>
      </c>
      <c r="X1042" t="e">
        <f>VLOOKUP($B1042,[3]Taxonomy!$A:$K,11,)</f>
        <v>#N/A</v>
      </c>
      <c r="Y1042" t="e">
        <f>VLOOKUP($B1042,[3]Taxonomy!$A:$K,12,)</f>
        <v>#N/A</v>
      </c>
      <c r="Z1042" t="e">
        <f>VLOOKUP($B1042,[3]Taxonomy!$A:$K,13,)</f>
        <v>#N/A</v>
      </c>
    </row>
    <row r="1043" spans="1:26" hidden="1" x14ac:dyDescent="0.25">
      <c r="A1043" t="s">
        <v>2226</v>
      </c>
      <c r="B1043" t="s">
        <v>2227</v>
      </c>
      <c r="C1043" t="s">
        <v>2211</v>
      </c>
      <c r="D1043" t="str">
        <f>VLOOKUP(B1043,'[1]important one'!$A:$C,3,)</f>
        <v>MICR031</v>
      </c>
      <c r="E1043">
        <f t="shared" si="8"/>
        <v>1</v>
      </c>
      <c r="O1043" t="e">
        <f>VLOOKUP($B1043,[3]Taxonomy!$A:$K,2,)</f>
        <v>#N/A</v>
      </c>
      <c r="P1043" t="e">
        <f>VLOOKUP($B1043,[3]Taxonomy!$A:$K,3,)</f>
        <v>#N/A</v>
      </c>
      <c r="Q1043" t="e">
        <f>VLOOKUP($B1043,[3]Taxonomy!$A:$K,4,)</f>
        <v>#N/A</v>
      </c>
      <c r="R1043" t="e">
        <f>VLOOKUP($B1043,[3]Taxonomy!$A:$K,5,)</f>
        <v>#N/A</v>
      </c>
      <c r="S1043" t="e">
        <f>VLOOKUP($B1043,[3]Taxonomy!$A:$K,6,)</f>
        <v>#N/A</v>
      </c>
      <c r="T1043" t="e">
        <f>VLOOKUP($B1043,[3]Taxonomy!$A:$K,7,)</f>
        <v>#N/A</v>
      </c>
      <c r="U1043" t="e">
        <f>VLOOKUP($B1043,[3]Taxonomy!$A:$K,8,)</f>
        <v>#N/A</v>
      </c>
      <c r="V1043" t="e">
        <f>VLOOKUP($B1043,[3]Taxonomy!$A:$K,9,)</f>
        <v>#N/A</v>
      </c>
      <c r="W1043" t="e">
        <f>VLOOKUP($B1043,[3]Taxonomy!$A:$K,10,)</f>
        <v>#N/A</v>
      </c>
      <c r="X1043" t="e">
        <f>VLOOKUP($B1043,[3]Taxonomy!$A:$K,11,)</f>
        <v>#N/A</v>
      </c>
      <c r="Y1043" t="e">
        <f>VLOOKUP($B1043,[3]Taxonomy!$A:$K,12,)</f>
        <v>#N/A</v>
      </c>
      <c r="Z1043" t="e">
        <f>VLOOKUP($B1043,[3]Taxonomy!$A:$K,13,)</f>
        <v>#N/A</v>
      </c>
    </row>
    <row r="1044" spans="1:26" hidden="1" x14ac:dyDescent="0.25">
      <c r="A1044" t="s">
        <v>2228</v>
      </c>
      <c r="B1044" t="s">
        <v>2229</v>
      </c>
      <c r="C1044" t="s">
        <v>2211</v>
      </c>
      <c r="D1044" t="str">
        <f>VLOOKUP(B1044,'[1]important one'!$A:$C,3,)</f>
        <v>MICR031</v>
      </c>
      <c r="E1044">
        <f t="shared" si="8"/>
        <v>1</v>
      </c>
      <c r="O1044" t="e">
        <f>VLOOKUP($B1044,[3]Taxonomy!$A:$K,2,)</f>
        <v>#N/A</v>
      </c>
      <c r="P1044" t="e">
        <f>VLOOKUP($B1044,[3]Taxonomy!$A:$K,3,)</f>
        <v>#N/A</v>
      </c>
      <c r="Q1044" t="e">
        <f>VLOOKUP($B1044,[3]Taxonomy!$A:$K,4,)</f>
        <v>#N/A</v>
      </c>
      <c r="R1044" t="e">
        <f>VLOOKUP($B1044,[3]Taxonomy!$A:$K,5,)</f>
        <v>#N/A</v>
      </c>
      <c r="S1044" t="e">
        <f>VLOOKUP($B1044,[3]Taxonomy!$A:$K,6,)</f>
        <v>#N/A</v>
      </c>
      <c r="T1044" t="e">
        <f>VLOOKUP($B1044,[3]Taxonomy!$A:$K,7,)</f>
        <v>#N/A</v>
      </c>
      <c r="U1044" t="e">
        <f>VLOOKUP($B1044,[3]Taxonomy!$A:$K,8,)</f>
        <v>#N/A</v>
      </c>
      <c r="V1044" t="e">
        <f>VLOOKUP($B1044,[3]Taxonomy!$A:$K,9,)</f>
        <v>#N/A</v>
      </c>
      <c r="W1044" t="e">
        <f>VLOOKUP($B1044,[3]Taxonomy!$A:$K,10,)</f>
        <v>#N/A</v>
      </c>
      <c r="X1044" t="e">
        <f>VLOOKUP($B1044,[3]Taxonomy!$A:$K,11,)</f>
        <v>#N/A</v>
      </c>
      <c r="Y1044" t="e">
        <f>VLOOKUP($B1044,[3]Taxonomy!$A:$K,12,)</f>
        <v>#N/A</v>
      </c>
      <c r="Z1044" t="e">
        <f>VLOOKUP($B1044,[3]Taxonomy!$A:$K,13,)</f>
        <v>#N/A</v>
      </c>
    </row>
    <row r="1045" spans="1:26" hidden="1" x14ac:dyDescent="0.25">
      <c r="A1045" t="s">
        <v>2230</v>
      </c>
      <c r="B1045" t="s">
        <v>2231</v>
      </c>
      <c r="C1045" t="s">
        <v>2211</v>
      </c>
      <c r="D1045" t="str">
        <f>VLOOKUP(B1045,'[1]important one'!$A:$C,3,)</f>
        <v>MICR031</v>
      </c>
      <c r="E1045">
        <f t="shared" si="8"/>
        <v>1</v>
      </c>
      <c r="O1045" t="e">
        <f>VLOOKUP($B1045,[3]Taxonomy!$A:$K,2,)</f>
        <v>#N/A</v>
      </c>
      <c r="P1045" t="e">
        <f>VLOOKUP($B1045,[3]Taxonomy!$A:$K,3,)</f>
        <v>#N/A</v>
      </c>
      <c r="Q1045" t="e">
        <f>VLOOKUP($B1045,[3]Taxonomy!$A:$K,4,)</f>
        <v>#N/A</v>
      </c>
      <c r="R1045" t="e">
        <f>VLOOKUP($B1045,[3]Taxonomy!$A:$K,5,)</f>
        <v>#N/A</v>
      </c>
      <c r="S1045" t="e">
        <f>VLOOKUP($B1045,[3]Taxonomy!$A:$K,6,)</f>
        <v>#N/A</v>
      </c>
      <c r="T1045" t="e">
        <f>VLOOKUP($B1045,[3]Taxonomy!$A:$K,7,)</f>
        <v>#N/A</v>
      </c>
      <c r="U1045" t="e">
        <f>VLOOKUP($B1045,[3]Taxonomy!$A:$K,8,)</f>
        <v>#N/A</v>
      </c>
      <c r="V1045" t="e">
        <f>VLOOKUP($B1045,[3]Taxonomy!$A:$K,9,)</f>
        <v>#N/A</v>
      </c>
      <c r="W1045" t="e">
        <f>VLOOKUP($B1045,[3]Taxonomy!$A:$K,10,)</f>
        <v>#N/A</v>
      </c>
      <c r="X1045" t="e">
        <f>VLOOKUP($B1045,[3]Taxonomy!$A:$K,11,)</f>
        <v>#N/A</v>
      </c>
      <c r="Y1045" t="e">
        <f>VLOOKUP($B1045,[3]Taxonomy!$A:$K,12,)</f>
        <v>#N/A</v>
      </c>
      <c r="Z1045" t="e">
        <f>VLOOKUP($B1045,[3]Taxonomy!$A:$K,13,)</f>
        <v>#N/A</v>
      </c>
    </row>
    <row r="1046" spans="1:26" hidden="1" x14ac:dyDescent="0.25">
      <c r="A1046" t="s">
        <v>2232</v>
      </c>
      <c r="B1046" t="s">
        <v>2233</v>
      </c>
      <c r="C1046" t="s">
        <v>2211</v>
      </c>
      <c r="D1046" t="str">
        <f>VLOOKUP(B1046,'[1]important one'!$A:$C,3,)</f>
        <v>MICR031</v>
      </c>
      <c r="E1046">
        <f t="shared" si="8"/>
        <v>1</v>
      </c>
      <c r="O1046" t="e">
        <f>VLOOKUP($B1046,[3]Taxonomy!$A:$K,2,)</f>
        <v>#N/A</v>
      </c>
      <c r="P1046" t="e">
        <f>VLOOKUP($B1046,[3]Taxonomy!$A:$K,3,)</f>
        <v>#N/A</v>
      </c>
      <c r="Q1046" t="e">
        <f>VLOOKUP($B1046,[3]Taxonomy!$A:$K,4,)</f>
        <v>#N/A</v>
      </c>
      <c r="R1046" t="e">
        <f>VLOOKUP($B1046,[3]Taxonomy!$A:$K,5,)</f>
        <v>#N/A</v>
      </c>
      <c r="S1046" t="e">
        <f>VLOOKUP($B1046,[3]Taxonomy!$A:$K,6,)</f>
        <v>#N/A</v>
      </c>
      <c r="T1046" t="e">
        <f>VLOOKUP($B1046,[3]Taxonomy!$A:$K,7,)</f>
        <v>#N/A</v>
      </c>
      <c r="U1046" t="e">
        <f>VLOOKUP($B1046,[3]Taxonomy!$A:$K,8,)</f>
        <v>#N/A</v>
      </c>
      <c r="V1046" t="e">
        <f>VLOOKUP($B1046,[3]Taxonomy!$A:$K,9,)</f>
        <v>#N/A</v>
      </c>
      <c r="W1046" t="e">
        <f>VLOOKUP($B1046,[3]Taxonomy!$A:$K,10,)</f>
        <v>#N/A</v>
      </c>
      <c r="X1046" t="e">
        <f>VLOOKUP($B1046,[3]Taxonomy!$A:$K,11,)</f>
        <v>#N/A</v>
      </c>
      <c r="Y1046" t="e">
        <f>VLOOKUP($B1046,[3]Taxonomy!$A:$K,12,)</f>
        <v>#N/A</v>
      </c>
      <c r="Z1046" t="e">
        <f>VLOOKUP($B1046,[3]Taxonomy!$A:$K,13,)</f>
        <v>#N/A</v>
      </c>
    </row>
    <row r="1047" spans="1:26" hidden="1" x14ac:dyDescent="0.25">
      <c r="A1047" t="s">
        <v>2234</v>
      </c>
      <c r="B1047" t="s">
        <v>2235</v>
      </c>
      <c r="C1047" t="s">
        <v>2211</v>
      </c>
      <c r="D1047" t="str">
        <f>VLOOKUP(B1047,'[1]important one'!$A:$C,3,)</f>
        <v>MICR031</v>
      </c>
      <c r="E1047">
        <f t="shared" si="8"/>
        <v>1</v>
      </c>
      <c r="O1047" t="e">
        <f>VLOOKUP($B1047,[3]Taxonomy!$A:$K,2,)</f>
        <v>#N/A</v>
      </c>
      <c r="P1047" t="e">
        <f>VLOOKUP($B1047,[3]Taxonomy!$A:$K,3,)</f>
        <v>#N/A</v>
      </c>
      <c r="Q1047" t="e">
        <f>VLOOKUP($B1047,[3]Taxonomy!$A:$K,4,)</f>
        <v>#N/A</v>
      </c>
      <c r="R1047" t="e">
        <f>VLOOKUP($B1047,[3]Taxonomy!$A:$K,5,)</f>
        <v>#N/A</v>
      </c>
      <c r="S1047" t="e">
        <f>VLOOKUP($B1047,[3]Taxonomy!$A:$K,6,)</f>
        <v>#N/A</v>
      </c>
      <c r="T1047" t="e">
        <f>VLOOKUP($B1047,[3]Taxonomy!$A:$K,7,)</f>
        <v>#N/A</v>
      </c>
      <c r="U1047" t="e">
        <f>VLOOKUP($B1047,[3]Taxonomy!$A:$K,8,)</f>
        <v>#N/A</v>
      </c>
      <c r="V1047" t="e">
        <f>VLOOKUP($B1047,[3]Taxonomy!$A:$K,9,)</f>
        <v>#N/A</v>
      </c>
      <c r="W1047" t="e">
        <f>VLOOKUP($B1047,[3]Taxonomy!$A:$K,10,)</f>
        <v>#N/A</v>
      </c>
      <c r="X1047" t="e">
        <f>VLOOKUP($B1047,[3]Taxonomy!$A:$K,11,)</f>
        <v>#N/A</v>
      </c>
      <c r="Y1047" t="e">
        <f>VLOOKUP($B1047,[3]Taxonomy!$A:$K,12,)</f>
        <v>#N/A</v>
      </c>
      <c r="Z1047" t="e">
        <f>VLOOKUP($B1047,[3]Taxonomy!$A:$K,13,)</f>
        <v>#N/A</v>
      </c>
    </row>
    <row r="1048" spans="1:26" hidden="1" x14ac:dyDescent="0.25">
      <c r="A1048" t="s">
        <v>2236</v>
      </c>
      <c r="B1048" t="s">
        <v>2237</v>
      </c>
      <c r="C1048" t="s">
        <v>2211</v>
      </c>
      <c r="D1048" t="str">
        <f>VLOOKUP(B1048,'[1]important one'!$A:$C,3,)</f>
        <v>MICR031</v>
      </c>
      <c r="E1048">
        <f t="shared" si="8"/>
        <v>1</v>
      </c>
      <c r="M1048" t="s">
        <v>6153</v>
      </c>
      <c r="N1048" t="s">
        <v>6154</v>
      </c>
      <c r="O1048" t="s">
        <v>6083</v>
      </c>
      <c r="P1048" t="s">
        <v>6084</v>
      </c>
      <c r="Q1048" t="s">
        <v>6085</v>
      </c>
      <c r="R1048" t="s">
        <v>6086</v>
      </c>
      <c r="S1048" t="s">
        <v>6094</v>
      </c>
      <c r="T1048">
        <v>0</v>
      </c>
      <c r="U1048" t="s">
        <v>6154</v>
      </c>
      <c r="V1048">
        <v>0</v>
      </c>
      <c r="W1048">
        <v>0</v>
      </c>
      <c r="X1048" t="s">
        <v>6101</v>
      </c>
      <c r="Y1048">
        <v>0</v>
      </c>
      <c r="Z1048" t="e">
        <v>#REF!</v>
      </c>
    </row>
    <row r="1049" spans="1:26" hidden="1" x14ac:dyDescent="0.25">
      <c r="A1049" t="s">
        <v>2238</v>
      </c>
      <c r="B1049" t="s">
        <v>2239</v>
      </c>
      <c r="C1049" t="s">
        <v>2211</v>
      </c>
      <c r="D1049" t="str">
        <f>VLOOKUP(B1049,'[1]important one'!$A:$C,3,)</f>
        <v>MICR031</v>
      </c>
      <c r="E1049">
        <f t="shared" si="8"/>
        <v>1</v>
      </c>
      <c r="M1049">
        <f>VLOOKUP(B1049,[4]Sheet1!$C:$E,3,)</f>
        <v>0</v>
      </c>
      <c r="O1049" t="e">
        <f>VLOOKUP($B1049,[3]Taxonomy!$A:$K,2,)</f>
        <v>#N/A</v>
      </c>
      <c r="P1049" t="e">
        <f>VLOOKUP($B1049,[3]Taxonomy!$A:$K,3,)</f>
        <v>#N/A</v>
      </c>
      <c r="Q1049" t="e">
        <f>VLOOKUP($B1049,[3]Taxonomy!$A:$K,4,)</f>
        <v>#N/A</v>
      </c>
      <c r="R1049" t="e">
        <f>VLOOKUP($B1049,[3]Taxonomy!$A:$K,5,)</f>
        <v>#N/A</v>
      </c>
      <c r="S1049" t="e">
        <f>VLOOKUP($B1049,[3]Taxonomy!$A:$K,6,)</f>
        <v>#N/A</v>
      </c>
      <c r="T1049" t="e">
        <f>VLOOKUP($B1049,[3]Taxonomy!$A:$K,7,)</f>
        <v>#N/A</v>
      </c>
      <c r="U1049" t="e">
        <f>VLOOKUP($B1049,[3]Taxonomy!$A:$K,8,)</f>
        <v>#N/A</v>
      </c>
      <c r="V1049" t="e">
        <f>VLOOKUP($B1049,[3]Taxonomy!$A:$K,9,)</f>
        <v>#N/A</v>
      </c>
      <c r="W1049" t="e">
        <f>VLOOKUP($B1049,[3]Taxonomy!$A:$K,10,)</f>
        <v>#N/A</v>
      </c>
      <c r="X1049" t="e">
        <f>VLOOKUP($B1049,[3]Taxonomy!$A:$K,11,)</f>
        <v>#N/A</v>
      </c>
      <c r="Y1049" t="e">
        <f>VLOOKUP($B1049,[3]Taxonomy!$A:$K,12,)</f>
        <v>#N/A</v>
      </c>
      <c r="Z1049" t="e">
        <f>VLOOKUP($B1049,[3]Taxonomy!$A:$K,13,)</f>
        <v>#N/A</v>
      </c>
    </row>
    <row r="1050" spans="1:26" hidden="1" x14ac:dyDescent="0.25">
      <c r="A1050" t="s">
        <v>2240</v>
      </c>
      <c r="B1050" t="s">
        <v>2241</v>
      </c>
      <c r="C1050" t="s">
        <v>2211</v>
      </c>
      <c r="D1050" t="str">
        <f>VLOOKUP(B1050,'[1]important one'!$A:$C,3,)</f>
        <v>MICR031</v>
      </c>
      <c r="E1050">
        <f t="shared" si="8"/>
        <v>1</v>
      </c>
      <c r="M1050">
        <f>VLOOKUP(B1050,[4]Sheet1!$C:$E,3,)</f>
        <v>0</v>
      </c>
      <c r="O1050" t="e">
        <f>VLOOKUP($B1050,[3]Taxonomy!$A:$K,2,)</f>
        <v>#N/A</v>
      </c>
      <c r="P1050" t="e">
        <f>VLOOKUP($B1050,[3]Taxonomy!$A:$K,3,)</f>
        <v>#N/A</v>
      </c>
      <c r="Q1050" t="e">
        <f>VLOOKUP($B1050,[3]Taxonomy!$A:$K,4,)</f>
        <v>#N/A</v>
      </c>
      <c r="R1050" t="e">
        <f>VLOOKUP($B1050,[3]Taxonomy!$A:$K,5,)</f>
        <v>#N/A</v>
      </c>
      <c r="S1050" t="e">
        <f>VLOOKUP($B1050,[3]Taxonomy!$A:$K,6,)</f>
        <v>#N/A</v>
      </c>
      <c r="T1050" t="e">
        <f>VLOOKUP($B1050,[3]Taxonomy!$A:$K,7,)</f>
        <v>#N/A</v>
      </c>
      <c r="U1050" t="e">
        <f>VLOOKUP($B1050,[3]Taxonomy!$A:$K,8,)</f>
        <v>#N/A</v>
      </c>
      <c r="V1050" t="e">
        <f>VLOOKUP($B1050,[3]Taxonomy!$A:$K,9,)</f>
        <v>#N/A</v>
      </c>
      <c r="W1050" t="e">
        <f>VLOOKUP($B1050,[3]Taxonomy!$A:$K,10,)</f>
        <v>#N/A</v>
      </c>
      <c r="X1050" t="e">
        <f>VLOOKUP($B1050,[3]Taxonomy!$A:$K,11,)</f>
        <v>#N/A</v>
      </c>
      <c r="Y1050" t="e">
        <f>VLOOKUP($B1050,[3]Taxonomy!$A:$K,12,)</f>
        <v>#N/A</v>
      </c>
      <c r="Z1050" t="e">
        <f>VLOOKUP($B1050,[3]Taxonomy!$A:$K,13,)</f>
        <v>#N/A</v>
      </c>
    </row>
    <row r="1051" spans="1:26" hidden="1" x14ac:dyDescent="0.25">
      <c r="A1051" t="s">
        <v>2242</v>
      </c>
      <c r="B1051" t="s">
        <v>2243</v>
      </c>
      <c r="C1051" t="s">
        <v>2211</v>
      </c>
      <c r="D1051" t="str">
        <f>VLOOKUP(B1051,'[1]important one'!$A:$C,3,)</f>
        <v>MICR031</v>
      </c>
      <c r="E1051">
        <f t="shared" si="8"/>
        <v>1</v>
      </c>
      <c r="M1051">
        <f>VLOOKUP(B1051,[4]Sheet1!$C:$E,3,)</f>
        <v>0</v>
      </c>
      <c r="O1051" t="e">
        <f>VLOOKUP($B1051,[3]Taxonomy!$A:$K,2,)</f>
        <v>#N/A</v>
      </c>
      <c r="P1051" t="e">
        <f>VLOOKUP($B1051,[3]Taxonomy!$A:$K,3,)</f>
        <v>#N/A</v>
      </c>
      <c r="Q1051" t="e">
        <f>VLOOKUP($B1051,[3]Taxonomy!$A:$K,4,)</f>
        <v>#N/A</v>
      </c>
      <c r="R1051" t="e">
        <f>VLOOKUP($B1051,[3]Taxonomy!$A:$K,5,)</f>
        <v>#N/A</v>
      </c>
      <c r="S1051" t="e">
        <f>VLOOKUP($B1051,[3]Taxonomy!$A:$K,6,)</f>
        <v>#N/A</v>
      </c>
      <c r="T1051" t="e">
        <f>VLOOKUP($B1051,[3]Taxonomy!$A:$K,7,)</f>
        <v>#N/A</v>
      </c>
      <c r="U1051" t="e">
        <f>VLOOKUP($B1051,[3]Taxonomy!$A:$K,8,)</f>
        <v>#N/A</v>
      </c>
      <c r="V1051" t="e">
        <f>VLOOKUP($B1051,[3]Taxonomy!$A:$K,9,)</f>
        <v>#N/A</v>
      </c>
      <c r="W1051" t="e">
        <f>VLOOKUP($B1051,[3]Taxonomy!$A:$K,10,)</f>
        <v>#N/A</v>
      </c>
      <c r="X1051" t="e">
        <f>VLOOKUP($B1051,[3]Taxonomy!$A:$K,11,)</f>
        <v>#N/A</v>
      </c>
      <c r="Y1051" t="e">
        <f>VLOOKUP($B1051,[3]Taxonomy!$A:$K,12,)</f>
        <v>#N/A</v>
      </c>
      <c r="Z1051" t="e">
        <f>VLOOKUP($B1051,[3]Taxonomy!$A:$K,13,)</f>
        <v>#N/A</v>
      </c>
    </row>
    <row r="1052" spans="1:26" hidden="1" x14ac:dyDescent="0.25">
      <c r="A1052" t="s">
        <v>2244</v>
      </c>
      <c r="B1052" t="s">
        <v>2245</v>
      </c>
      <c r="C1052" t="s">
        <v>2211</v>
      </c>
      <c r="D1052" t="str">
        <f>VLOOKUP(B1052,'[1]important one'!$A:$C,3,)</f>
        <v>MICR031</v>
      </c>
      <c r="E1052">
        <f t="shared" si="8"/>
        <v>1</v>
      </c>
      <c r="M1052">
        <f>VLOOKUP(B1052,[4]Sheet1!$C:$E,3,)</f>
        <v>0</v>
      </c>
      <c r="O1052" t="e">
        <f>VLOOKUP($B1052,[3]Taxonomy!$A:$K,2,)</f>
        <v>#N/A</v>
      </c>
      <c r="P1052" t="e">
        <f>VLOOKUP($B1052,[3]Taxonomy!$A:$K,3,)</f>
        <v>#N/A</v>
      </c>
      <c r="Q1052" t="e">
        <f>VLOOKUP($B1052,[3]Taxonomy!$A:$K,4,)</f>
        <v>#N/A</v>
      </c>
      <c r="R1052" t="e">
        <f>VLOOKUP($B1052,[3]Taxonomy!$A:$K,5,)</f>
        <v>#N/A</v>
      </c>
      <c r="S1052" t="e">
        <f>VLOOKUP($B1052,[3]Taxonomy!$A:$K,6,)</f>
        <v>#N/A</v>
      </c>
      <c r="T1052" t="e">
        <f>VLOOKUP($B1052,[3]Taxonomy!$A:$K,7,)</f>
        <v>#N/A</v>
      </c>
      <c r="U1052" t="e">
        <f>VLOOKUP($B1052,[3]Taxonomy!$A:$K,8,)</f>
        <v>#N/A</v>
      </c>
      <c r="V1052" t="e">
        <f>VLOOKUP($B1052,[3]Taxonomy!$A:$K,9,)</f>
        <v>#N/A</v>
      </c>
      <c r="W1052" t="e">
        <f>VLOOKUP($B1052,[3]Taxonomy!$A:$K,10,)</f>
        <v>#N/A</v>
      </c>
      <c r="X1052" t="e">
        <f>VLOOKUP($B1052,[3]Taxonomy!$A:$K,11,)</f>
        <v>#N/A</v>
      </c>
      <c r="Y1052" t="e">
        <f>VLOOKUP($B1052,[3]Taxonomy!$A:$K,12,)</f>
        <v>#N/A</v>
      </c>
      <c r="Z1052" t="e">
        <f>VLOOKUP($B1052,[3]Taxonomy!$A:$K,13,)</f>
        <v>#N/A</v>
      </c>
    </row>
    <row r="1053" spans="1:26" hidden="1" x14ac:dyDescent="0.25">
      <c r="A1053" t="s">
        <v>2246</v>
      </c>
      <c r="B1053" t="s">
        <v>2247</v>
      </c>
      <c r="C1053" t="s">
        <v>2211</v>
      </c>
      <c r="D1053" t="str">
        <f>VLOOKUP(B1053,'[1]important one'!$A:$C,3,)</f>
        <v>MICR031</v>
      </c>
      <c r="E1053">
        <f t="shared" si="8"/>
        <v>1</v>
      </c>
      <c r="M1053">
        <f>VLOOKUP(B1053,'[3]Lab Sheet'!$C:$E,3,)</f>
        <v>0</v>
      </c>
      <c r="O1053" t="str">
        <f>VLOOKUP($B1053,[3]Taxonomy!$A:$K,2,)</f>
        <v>Arthropoda</v>
      </c>
    </row>
    <row r="1054" spans="1:26" hidden="1" x14ac:dyDescent="0.25">
      <c r="A1054" t="s">
        <v>2248</v>
      </c>
      <c r="B1054" t="s">
        <v>2249</v>
      </c>
      <c r="C1054" t="s">
        <v>2211</v>
      </c>
      <c r="D1054" t="str">
        <f>VLOOKUP(B1054,'[1]important one'!$A:$C,3,)</f>
        <v>MICR031</v>
      </c>
      <c r="E1054">
        <f t="shared" si="8"/>
        <v>1</v>
      </c>
      <c r="M1054">
        <f>VLOOKUP(B1054,'[3]Lab Sheet'!$C:$E,3,)</f>
        <v>0</v>
      </c>
      <c r="O1054" t="str">
        <f>VLOOKUP($B1054,[3]Taxonomy!$A:$K,2,)</f>
        <v>Arthropoda</v>
      </c>
    </row>
    <row r="1055" spans="1:26" hidden="1" x14ac:dyDescent="0.25">
      <c r="A1055" t="s">
        <v>2250</v>
      </c>
      <c r="B1055" t="s">
        <v>2251</v>
      </c>
      <c r="C1055" t="s">
        <v>2211</v>
      </c>
      <c r="D1055" t="str">
        <f>VLOOKUP(B1055,'[1]important one'!$A:$C,3,)</f>
        <v>MICR031</v>
      </c>
      <c r="E1055">
        <f t="shared" si="8"/>
        <v>1</v>
      </c>
      <c r="M1055">
        <f>VLOOKUP(B1055,'[3]Lab Sheet'!$C:$E,3,)</f>
        <v>0</v>
      </c>
      <c r="O1055" t="str">
        <f>VLOOKUP($B1055,[3]Taxonomy!$A:$K,2,)</f>
        <v>Arthropoda</v>
      </c>
    </row>
    <row r="1056" spans="1:26" hidden="1" x14ac:dyDescent="0.25">
      <c r="A1056" t="s">
        <v>2252</v>
      </c>
      <c r="B1056" t="s">
        <v>2253</v>
      </c>
      <c r="C1056" t="s">
        <v>2211</v>
      </c>
      <c r="D1056" t="str">
        <f>VLOOKUP(B1056,'[1]important one'!$A:$C,3,)</f>
        <v>MICR031</v>
      </c>
      <c r="E1056">
        <f t="shared" si="8"/>
        <v>1</v>
      </c>
      <c r="M1056">
        <f>VLOOKUP(B1056,[4]Sheet1!$C:$E,3,)</f>
        <v>0</v>
      </c>
      <c r="O1056" t="e">
        <f>VLOOKUP($B1056,[3]Taxonomy!$A:$K,2,)</f>
        <v>#N/A</v>
      </c>
      <c r="P1056" t="e">
        <f>VLOOKUP($B1056,[3]Taxonomy!$A:$K,3,)</f>
        <v>#N/A</v>
      </c>
      <c r="Q1056" t="e">
        <f>VLOOKUP($B1056,[3]Taxonomy!$A:$K,4,)</f>
        <v>#N/A</v>
      </c>
      <c r="R1056" t="e">
        <f>VLOOKUP($B1056,[3]Taxonomy!$A:$K,5,)</f>
        <v>#N/A</v>
      </c>
      <c r="S1056" t="e">
        <f>VLOOKUP($B1056,[3]Taxonomy!$A:$K,6,)</f>
        <v>#N/A</v>
      </c>
      <c r="T1056" t="e">
        <f>VLOOKUP($B1056,[3]Taxonomy!$A:$K,7,)</f>
        <v>#N/A</v>
      </c>
      <c r="U1056" t="e">
        <f>VLOOKUP($B1056,[3]Taxonomy!$A:$K,8,)</f>
        <v>#N/A</v>
      </c>
      <c r="V1056" t="e">
        <f>VLOOKUP($B1056,[3]Taxonomy!$A:$K,9,)</f>
        <v>#N/A</v>
      </c>
      <c r="W1056" t="e">
        <f>VLOOKUP($B1056,[3]Taxonomy!$A:$K,10,)</f>
        <v>#N/A</v>
      </c>
      <c r="X1056" t="e">
        <f>VLOOKUP($B1056,[3]Taxonomy!$A:$K,11,)</f>
        <v>#N/A</v>
      </c>
      <c r="Y1056" t="e">
        <f>VLOOKUP($B1056,[3]Taxonomy!$A:$K,12,)</f>
        <v>#N/A</v>
      </c>
      <c r="Z1056" t="e">
        <f>VLOOKUP($B1056,[3]Taxonomy!$A:$K,13,)</f>
        <v>#N/A</v>
      </c>
    </row>
    <row r="1057" spans="1:26" hidden="1" x14ac:dyDescent="0.25">
      <c r="A1057" t="s">
        <v>2254</v>
      </c>
      <c r="B1057" t="s">
        <v>2255</v>
      </c>
      <c r="C1057" t="s">
        <v>2211</v>
      </c>
      <c r="D1057" t="str">
        <f>VLOOKUP(B1057,'[1]important one'!$A:$C,3,)</f>
        <v>MICR031</v>
      </c>
      <c r="E1057">
        <f t="shared" si="8"/>
        <v>1</v>
      </c>
      <c r="M1057">
        <f>VLOOKUP(B1057,[4]Sheet1!$C:$E,3,)</f>
        <v>0</v>
      </c>
      <c r="O1057" t="e">
        <f>VLOOKUP($B1057,[3]Taxonomy!$A:$K,2,)</f>
        <v>#N/A</v>
      </c>
      <c r="P1057" t="e">
        <f>VLOOKUP($B1057,[3]Taxonomy!$A:$K,3,)</f>
        <v>#N/A</v>
      </c>
      <c r="Q1057" t="e">
        <f>VLOOKUP($B1057,[3]Taxonomy!$A:$K,4,)</f>
        <v>#N/A</v>
      </c>
      <c r="R1057" t="e">
        <f>VLOOKUP($B1057,[3]Taxonomy!$A:$K,5,)</f>
        <v>#N/A</v>
      </c>
      <c r="S1057" t="e">
        <f>VLOOKUP($B1057,[3]Taxonomy!$A:$K,6,)</f>
        <v>#N/A</v>
      </c>
      <c r="T1057" t="e">
        <f>VLOOKUP($B1057,[3]Taxonomy!$A:$K,7,)</f>
        <v>#N/A</v>
      </c>
      <c r="U1057" t="e">
        <f>VLOOKUP($B1057,[3]Taxonomy!$A:$K,8,)</f>
        <v>#N/A</v>
      </c>
      <c r="V1057" t="e">
        <f>VLOOKUP($B1057,[3]Taxonomy!$A:$K,9,)</f>
        <v>#N/A</v>
      </c>
      <c r="W1057" t="e">
        <f>VLOOKUP($B1057,[3]Taxonomy!$A:$K,10,)</f>
        <v>#N/A</v>
      </c>
      <c r="X1057" t="e">
        <f>VLOOKUP($B1057,[3]Taxonomy!$A:$K,11,)</f>
        <v>#N/A</v>
      </c>
      <c r="Y1057" t="e">
        <f>VLOOKUP($B1057,[3]Taxonomy!$A:$K,12,)</f>
        <v>#N/A</v>
      </c>
      <c r="Z1057" t="e">
        <f>VLOOKUP($B1057,[3]Taxonomy!$A:$K,13,)</f>
        <v>#N/A</v>
      </c>
    </row>
    <row r="1058" spans="1:26" hidden="1" x14ac:dyDescent="0.25">
      <c r="A1058" t="s">
        <v>2256</v>
      </c>
      <c r="B1058" t="s">
        <v>2257</v>
      </c>
      <c r="C1058" t="s">
        <v>2211</v>
      </c>
      <c r="D1058" t="str">
        <f>VLOOKUP(B1058,'[1]important one'!$A:$C,3,)</f>
        <v>MICR031</v>
      </c>
      <c r="E1058">
        <f t="shared" si="8"/>
        <v>1</v>
      </c>
      <c r="M1058">
        <f>VLOOKUP(B1058,[4]Sheet1!$C:$E,3,)</f>
        <v>0</v>
      </c>
      <c r="O1058" t="e">
        <f>VLOOKUP($B1058,[3]Taxonomy!$A:$K,2,)</f>
        <v>#N/A</v>
      </c>
      <c r="P1058" t="e">
        <f>VLOOKUP($B1058,[3]Taxonomy!$A:$K,3,)</f>
        <v>#N/A</v>
      </c>
      <c r="Q1058" t="e">
        <f>VLOOKUP($B1058,[3]Taxonomy!$A:$K,4,)</f>
        <v>#N/A</v>
      </c>
      <c r="R1058" t="e">
        <f>VLOOKUP($B1058,[3]Taxonomy!$A:$K,5,)</f>
        <v>#N/A</v>
      </c>
      <c r="S1058" t="e">
        <f>VLOOKUP($B1058,[3]Taxonomy!$A:$K,6,)</f>
        <v>#N/A</v>
      </c>
      <c r="T1058" t="e">
        <f>VLOOKUP($B1058,[3]Taxonomy!$A:$K,7,)</f>
        <v>#N/A</v>
      </c>
      <c r="U1058" t="e">
        <f>VLOOKUP($B1058,[3]Taxonomy!$A:$K,8,)</f>
        <v>#N/A</v>
      </c>
      <c r="V1058" t="e">
        <f>VLOOKUP($B1058,[3]Taxonomy!$A:$K,9,)</f>
        <v>#N/A</v>
      </c>
      <c r="W1058" t="e">
        <f>VLOOKUP($B1058,[3]Taxonomy!$A:$K,10,)</f>
        <v>#N/A</v>
      </c>
      <c r="X1058" t="e">
        <f>VLOOKUP($B1058,[3]Taxonomy!$A:$K,11,)</f>
        <v>#N/A</v>
      </c>
      <c r="Y1058" t="e">
        <f>VLOOKUP($B1058,[3]Taxonomy!$A:$K,12,)</f>
        <v>#N/A</v>
      </c>
      <c r="Z1058" t="e">
        <f>VLOOKUP($B1058,[3]Taxonomy!$A:$K,13,)</f>
        <v>#N/A</v>
      </c>
    </row>
    <row r="1059" spans="1:26" hidden="1" x14ac:dyDescent="0.25">
      <c r="A1059" t="s">
        <v>2258</v>
      </c>
      <c r="B1059" t="s">
        <v>2259</v>
      </c>
      <c r="C1059" t="s">
        <v>2211</v>
      </c>
      <c r="D1059" t="str">
        <f>VLOOKUP(B1059,'[1]important one'!$A:$C,3,)</f>
        <v>MICR031</v>
      </c>
      <c r="E1059">
        <f t="shared" si="8"/>
        <v>1</v>
      </c>
      <c r="M1059">
        <f>VLOOKUP(B1059,[4]Sheet1!$C:$E,3,)</f>
        <v>0</v>
      </c>
      <c r="O1059" t="e">
        <f>VLOOKUP($B1059,[3]Taxonomy!$A:$K,2,)</f>
        <v>#N/A</v>
      </c>
      <c r="P1059" t="e">
        <f>VLOOKUP($B1059,[3]Taxonomy!$A:$K,3,)</f>
        <v>#N/A</v>
      </c>
      <c r="Q1059" t="e">
        <f>VLOOKUP($B1059,[3]Taxonomy!$A:$K,4,)</f>
        <v>#N/A</v>
      </c>
      <c r="R1059" t="e">
        <f>VLOOKUP($B1059,[3]Taxonomy!$A:$K,5,)</f>
        <v>#N/A</v>
      </c>
      <c r="S1059" t="e">
        <f>VLOOKUP($B1059,[3]Taxonomy!$A:$K,6,)</f>
        <v>#N/A</v>
      </c>
      <c r="T1059" t="e">
        <f>VLOOKUP($B1059,[3]Taxonomy!$A:$K,7,)</f>
        <v>#N/A</v>
      </c>
      <c r="U1059" t="e">
        <f>VLOOKUP($B1059,[3]Taxonomy!$A:$K,8,)</f>
        <v>#N/A</v>
      </c>
      <c r="V1059" t="e">
        <f>VLOOKUP($B1059,[3]Taxonomy!$A:$K,9,)</f>
        <v>#N/A</v>
      </c>
      <c r="W1059" t="e">
        <f>VLOOKUP($B1059,[3]Taxonomy!$A:$K,10,)</f>
        <v>#N/A</v>
      </c>
      <c r="X1059" t="e">
        <f>VLOOKUP($B1059,[3]Taxonomy!$A:$K,11,)</f>
        <v>#N/A</v>
      </c>
      <c r="Y1059" t="e">
        <f>VLOOKUP($B1059,[3]Taxonomy!$A:$K,12,)</f>
        <v>#N/A</v>
      </c>
      <c r="Z1059" t="e">
        <f>VLOOKUP($B1059,[3]Taxonomy!$A:$K,13,)</f>
        <v>#N/A</v>
      </c>
    </row>
    <row r="1060" spans="1:26" hidden="1" x14ac:dyDescent="0.25">
      <c r="A1060" t="s">
        <v>2260</v>
      </c>
      <c r="B1060" t="s">
        <v>2261</v>
      </c>
      <c r="C1060" t="s">
        <v>2211</v>
      </c>
      <c r="D1060" t="str">
        <f>VLOOKUP(B1060,'[1]important one'!$A:$C,3,)</f>
        <v>MICR031</v>
      </c>
      <c r="E1060">
        <f t="shared" si="8"/>
        <v>1</v>
      </c>
      <c r="M1060">
        <f>VLOOKUP(B1060,[4]Sheet1!$C:$E,3,)</f>
        <v>0</v>
      </c>
      <c r="O1060" t="e">
        <f>VLOOKUP($B1060,[3]Taxonomy!$A:$K,2,)</f>
        <v>#N/A</v>
      </c>
      <c r="P1060" t="e">
        <f>VLOOKUP($B1060,[3]Taxonomy!$A:$K,3,)</f>
        <v>#N/A</v>
      </c>
      <c r="Q1060" t="e">
        <f>VLOOKUP($B1060,[3]Taxonomy!$A:$K,4,)</f>
        <v>#N/A</v>
      </c>
      <c r="R1060" t="e">
        <f>VLOOKUP($B1060,[3]Taxonomy!$A:$K,5,)</f>
        <v>#N/A</v>
      </c>
      <c r="S1060" t="e">
        <f>VLOOKUP($B1060,[3]Taxonomy!$A:$K,6,)</f>
        <v>#N/A</v>
      </c>
      <c r="T1060" t="e">
        <f>VLOOKUP($B1060,[3]Taxonomy!$A:$K,7,)</f>
        <v>#N/A</v>
      </c>
      <c r="U1060" t="e">
        <f>VLOOKUP($B1060,[3]Taxonomy!$A:$K,8,)</f>
        <v>#N/A</v>
      </c>
      <c r="V1060" t="e">
        <f>VLOOKUP($B1060,[3]Taxonomy!$A:$K,9,)</f>
        <v>#N/A</v>
      </c>
      <c r="W1060" t="e">
        <f>VLOOKUP($B1060,[3]Taxonomy!$A:$K,10,)</f>
        <v>#N/A</v>
      </c>
      <c r="X1060" t="e">
        <f>VLOOKUP($B1060,[3]Taxonomy!$A:$K,11,)</f>
        <v>#N/A</v>
      </c>
      <c r="Y1060" t="e">
        <f>VLOOKUP($B1060,[3]Taxonomy!$A:$K,12,)</f>
        <v>#N/A</v>
      </c>
      <c r="Z1060" t="e">
        <f>VLOOKUP($B1060,[3]Taxonomy!$A:$K,13,)</f>
        <v>#N/A</v>
      </c>
    </row>
    <row r="1061" spans="1:26" hidden="1" x14ac:dyDescent="0.25">
      <c r="A1061" t="s">
        <v>2262</v>
      </c>
      <c r="B1061" t="s">
        <v>2263</v>
      </c>
      <c r="C1061" t="s">
        <v>2264</v>
      </c>
      <c r="D1061" t="str">
        <f>VLOOKUP(B1061,'[1]important one'!$A:$C,3,)</f>
        <v>MICR033</v>
      </c>
      <c r="E1061">
        <f t="shared" si="8"/>
        <v>1</v>
      </c>
      <c r="O1061" t="e">
        <f>VLOOKUP($B1061,[3]Taxonomy!$A:$K,2,)</f>
        <v>#N/A</v>
      </c>
      <c r="P1061" t="e">
        <f>VLOOKUP($B1061,[3]Taxonomy!$A:$K,3,)</f>
        <v>#N/A</v>
      </c>
      <c r="Q1061" t="e">
        <f>VLOOKUP($B1061,[3]Taxonomy!$A:$K,4,)</f>
        <v>#N/A</v>
      </c>
      <c r="R1061" t="e">
        <f>VLOOKUP($B1061,[3]Taxonomy!$A:$K,5,)</f>
        <v>#N/A</v>
      </c>
      <c r="S1061" t="e">
        <f>VLOOKUP($B1061,[3]Taxonomy!$A:$K,6,)</f>
        <v>#N/A</v>
      </c>
      <c r="T1061" t="e">
        <f>VLOOKUP($B1061,[3]Taxonomy!$A:$K,7,)</f>
        <v>#N/A</v>
      </c>
      <c r="U1061" t="e">
        <f>VLOOKUP($B1061,[3]Taxonomy!$A:$K,8,)</f>
        <v>#N/A</v>
      </c>
      <c r="V1061" t="e">
        <f>VLOOKUP($B1061,[3]Taxonomy!$A:$K,9,)</f>
        <v>#N/A</v>
      </c>
      <c r="W1061" t="e">
        <f>VLOOKUP($B1061,[3]Taxonomy!$A:$K,10,)</f>
        <v>#N/A</v>
      </c>
      <c r="X1061" t="e">
        <f>VLOOKUP($B1061,[3]Taxonomy!$A:$K,11,)</f>
        <v>#N/A</v>
      </c>
      <c r="Y1061" t="e">
        <f>VLOOKUP($B1061,[3]Taxonomy!$A:$K,12,)</f>
        <v>#N/A</v>
      </c>
      <c r="Z1061" t="e">
        <f>VLOOKUP($B1061,[3]Taxonomy!$A:$K,13,)</f>
        <v>#N/A</v>
      </c>
    </row>
    <row r="1062" spans="1:26" hidden="1" x14ac:dyDescent="0.25">
      <c r="A1062" t="s">
        <v>2265</v>
      </c>
      <c r="B1062" t="s">
        <v>2266</v>
      </c>
      <c r="C1062" t="s">
        <v>2264</v>
      </c>
      <c r="D1062" t="str">
        <f>VLOOKUP(B1062,'[1]important one'!$A:$C,3,)</f>
        <v>MICR033</v>
      </c>
      <c r="E1062">
        <f t="shared" si="8"/>
        <v>1</v>
      </c>
      <c r="M1062">
        <f>VLOOKUP(B1062,'[3]Lab Sheet'!$C:$E,3,)</f>
        <v>0</v>
      </c>
      <c r="O1062" t="str">
        <f>VLOOKUP($B1062,[3]Taxonomy!$A:$K,2,)</f>
        <v>Arthropoda</v>
      </c>
    </row>
    <row r="1063" spans="1:26" hidden="1" x14ac:dyDescent="0.25">
      <c r="A1063" t="s">
        <v>2267</v>
      </c>
      <c r="B1063" t="s">
        <v>2268</v>
      </c>
      <c r="C1063" t="s">
        <v>2269</v>
      </c>
      <c r="D1063" t="str">
        <f>VLOOKUP(B1063,'[1]important one'!$A:$C,3,)</f>
        <v>MICR034</v>
      </c>
      <c r="E1063">
        <f t="shared" si="8"/>
        <v>1</v>
      </c>
      <c r="M1063">
        <v>0</v>
      </c>
      <c r="N1063" t="s">
        <v>6130</v>
      </c>
      <c r="O1063" t="s">
        <v>6083</v>
      </c>
      <c r="P1063" t="s">
        <v>6084</v>
      </c>
      <c r="Q1063" t="s">
        <v>6085</v>
      </c>
      <c r="R1063" t="s">
        <v>6086</v>
      </c>
      <c r="S1063" t="s">
        <v>6094</v>
      </c>
      <c r="T1063">
        <v>0</v>
      </c>
      <c r="U1063" t="s">
        <v>6130</v>
      </c>
      <c r="V1063">
        <v>0</v>
      </c>
      <c r="W1063">
        <v>0</v>
      </c>
      <c r="X1063" t="s">
        <v>6104</v>
      </c>
      <c r="Y1063" t="s">
        <v>6105</v>
      </c>
      <c r="Z1063" t="e">
        <v>#REF!</v>
      </c>
    </row>
    <row r="1064" spans="1:26" hidden="1" x14ac:dyDescent="0.25">
      <c r="A1064" t="s">
        <v>2270</v>
      </c>
      <c r="B1064" t="s">
        <v>2271</v>
      </c>
      <c r="C1064" t="s">
        <v>2269</v>
      </c>
      <c r="D1064" t="str">
        <f>VLOOKUP(B1064,'[1]important one'!$A:$C,3,)</f>
        <v>MICR034</v>
      </c>
      <c r="E1064">
        <f t="shared" si="8"/>
        <v>1</v>
      </c>
      <c r="M1064">
        <f>VLOOKUP(B1064,[4]Sheet1!$C:$E,3,)</f>
        <v>0</v>
      </c>
      <c r="O1064" t="e">
        <f>VLOOKUP($B1064,[3]Taxonomy!$A:$K,2,)</f>
        <v>#N/A</v>
      </c>
      <c r="P1064" t="e">
        <f>VLOOKUP($B1064,[3]Taxonomy!$A:$K,3,)</f>
        <v>#N/A</v>
      </c>
      <c r="Q1064" t="e">
        <f>VLOOKUP($B1064,[3]Taxonomy!$A:$K,4,)</f>
        <v>#N/A</v>
      </c>
      <c r="R1064" t="e">
        <f>VLOOKUP($B1064,[3]Taxonomy!$A:$K,5,)</f>
        <v>#N/A</v>
      </c>
      <c r="S1064" t="e">
        <f>VLOOKUP($B1064,[3]Taxonomy!$A:$K,6,)</f>
        <v>#N/A</v>
      </c>
      <c r="T1064" t="e">
        <f>VLOOKUP($B1064,[3]Taxonomy!$A:$K,7,)</f>
        <v>#N/A</v>
      </c>
      <c r="U1064" t="e">
        <f>VLOOKUP($B1064,[3]Taxonomy!$A:$K,8,)</f>
        <v>#N/A</v>
      </c>
      <c r="V1064" t="e">
        <f>VLOOKUP($B1064,[3]Taxonomy!$A:$K,9,)</f>
        <v>#N/A</v>
      </c>
      <c r="W1064" t="e">
        <f>VLOOKUP($B1064,[3]Taxonomy!$A:$K,10,)</f>
        <v>#N/A</v>
      </c>
      <c r="X1064" t="e">
        <f>VLOOKUP($B1064,[3]Taxonomy!$A:$K,11,)</f>
        <v>#N/A</v>
      </c>
      <c r="Y1064" t="e">
        <f>VLOOKUP($B1064,[3]Taxonomy!$A:$K,12,)</f>
        <v>#N/A</v>
      </c>
      <c r="Z1064" t="e">
        <f>VLOOKUP($B1064,[3]Taxonomy!$A:$K,13,)</f>
        <v>#N/A</v>
      </c>
    </row>
    <row r="1065" spans="1:26" hidden="1" x14ac:dyDescent="0.25">
      <c r="A1065" t="s">
        <v>2272</v>
      </c>
      <c r="B1065" t="s">
        <v>2273</v>
      </c>
      <c r="C1065" t="s">
        <v>2269</v>
      </c>
      <c r="D1065" t="str">
        <f>VLOOKUP(B1065,'[1]important one'!$A:$C,3,)</f>
        <v>MICR034</v>
      </c>
      <c r="E1065">
        <f t="shared" si="8"/>
        <v>1</v>
      </c>
      <c r="M1065">
        <f>VLOOKUP(B1065,[4]Sheet1!$C:$E,3,)</f>
        <v>0</v>
      </c>
      <c r="O1065" t="e">
        <f>VLOOKUP($B1065,[3]Taxonomy!$A:$K,2,)</f>
        <v>#N/A</v>
      </c>
      <c r="P1065" t="e">
        <f>VLOOKUP($B1065,[3]Taxonomy!$A:$K,3,)</f>
        <v>#N/A</v>
      </c>
      <c r="Q1065" t="e">
        <f>VLOOKUP($B1065,[3]Taxonomy!$A:$K,4,)</f>
        <v>#N/A</v>
      </c>
      <c r="R1065" t="e">
        <f>VLOOKUP($B1065,[3]Taxonomy!$A:$K,5,)</f>
        <v>#N/A</v>
      </c>
      <c r="S1065" t="e">
        <f>VLOOKUP($B1065,[3]Taxonomy!$A:$K,6,)</f>
        <v>#N/A</v>
      </c>
      <c r="T1065" t="e">
        <f>VLOOKUP($B1065,[3]Taxonomy!$A:$K,7,)</f>
        <v>#N/A</v>
      </c>
      <c r="U1065" t="e">
        <f>VLOOKUP($B1065,[3]Taxonomy!$A:$K,8,)</f>
        <v>#N/A</v>
      </c>
      <c r="V1065" t="e">
        <f>VLOOKUP($B1065,[3]Taxonomy!$A:$K,9,)</f>
        <v>#N/A</v>
      </c>
      <c r="W1065" t="e">
        <f>VLOOKUP($B1065,[3]Taxonomy!$A:$K,10,)</f>
        <v>#N/A</v>
      </c>
      <c r="X1065" t="e">
        <f>VLOOKUP($B1065,[3]Taxonomy!$A:$K,11,)</f>
        <v>#N/A</v>
      </c>
      <c r="Y1065" t="e">
        <f>VLOOKUP($B1065,[3]Taxonomy!$A:$K,12,)</f>
        <v>#N/A</v>
      </c>
      <c r="Z1065" t="e">
        <f>VLOOKUP($B1065,[3]Taxonomy!$A:$K,13,)</f>
        <v>#N/A</v>
      </c>
    </row>
    <row r="1066" spans="1:26" hidden="1" x14ac:dyDescent="0.25">
      <c r="A1066" t="s">
        <v>2274</v>
      </c>
      <c r="B1066" t="s">
        <v>2275</v>
      </c>
      <c r="C1066" t="s">
        <v>2269</v>
      </c>
      <c r="D1066" t="str">
        <f>VLOOKUP(B1066,'[1]important one'!$A:$C,3,)</f>
        <v>MICR034</v>
      </c>
      <c r="E1066">
        <f t="shared" si="8"/>
        <v>1</v>
      </c>
      <c r="M1066">
        <f>VLOOKUP(B1066,[4]Sheet1!$C:$E,3,)</f>
        <v>0</v>
      </c>
      <c r="O1066" t="e">
        <f>VLOOKUP($B1066,[3]Taxonomy!$A:$K,2,)</f>
        <v>#N/A</v>
      </c>
      <c r="P1066" t="e">
        <f>VLOOKUP($B1066,[3]Taxonomy!$A:$K,3,)</f>
        <v>#N/A</v>
      </c>
      <c r="Q1066" t="e">
        <f>VLOOKUP($B1066,[3]Taxonomy!$A:$K,4,)</f>
        <v>#N/A</v>
      </c>
      <c r="R1066" t="e">
        <f>VLOOKUP($B1066,[3]Taxonomy!$A:$K,5,)</f>
        <v>#N/A</v>
      </c>
      <c r="S1066" t="e">
        <f>VLOOKUP($B1066,[3]Taxonomy!$A:$K,6,)</f>
        <v>#N/A</v>
      </c>
      <c r="T1066" t="e">
        <f>VLOOKUP($B1066,[3]Taxonomy!$A:$K,7,)</f>
        <v>#N/A</v>
      </c>
      <c r="U1066" t="e">
        <f>VLOOKUP($B1066,[3]Taxonomy!$A:$K,8,)</f>
        <v>#N/A</v>
      </c>
      <c r="V1066" t="e">
        <f>VLOOKUP($B1066,[3]Taxonomy!$A:$K,9,)</f>
        <v>#N/A</v>
      </c>
      <c r="W1066" t="e">
        <f>VLOOKUP($B1066,[3]Taxonomy!$A:$K,10,)</f>
        <v>#N/A</v>
      </c>
      <c r="X1066" t="e">
        <f>VLOOKUP($B1066,[3]Taxonomy!$A:$K,11,)</f>
        <v>#N/A</v>
      </c>
      <c r="Y1066" t="e">
        <f>VLOOKUP($B1066,[3]Taxonomy!$A:$K,12,)</f>
        <v>#N/A</v>
      </c>
      <c r="Z1066" t="e">
        <f>VLOOKUP($B1066,[3]Taxonomy!$A:$K,13,)</f>
        <v>#N/A</v>
      </c>
    </row>
    <row r="1067" spans="1:26" hidden="1" x14ac:dyDescent="0.25">
      <c r="A1067" t="s">
        <v>2276</v>
      </c>
      <c r="B1067" t="s">
        <v>2277</v>
      </c>
      <c r="C1067" t="s">
        <v>2278</v>
      </c>
      <c r="D1067" t="str">
        <f>VLOOKUP(B1067,'[1]important one'!$A:$C,3,)</f>
        <v>MICR037</v>
      </c>
      <c r="E1067">
        <f t="shared" si="8"/>
        <v>1</v>
      </c>
      <c r="M1067" t="s">
        <v>6155</v>
      </c>
      <c r="N1067" t="s">
        <v>6154</v>
      </c>
      <c r="O1067" t="s">
        <v>6083</v>
      </c>
      <c r="P1067" t="s">
        <v>6084</v>
      </c>
      <c r="Q1067" t="s">
        <v>6085</v>
      </c>
      <c r="R1067" t="s">
        <v>6086</v>
      </c>
      <c r="S1067" t="s">
        <v>6094</v>
      </c>
      <c r="T1067">
        <v>0</v>
      </c>
      <c r="U1067" t="s">
        <v>6154</v>
      </c>
      <c r="V1067">
        <v>0</v>
      </c>
      <c r="W1067">
        <v>0</v>
      </c>
      <c r="X1067" t="s">
        <v>6104</v>
      </c>
      <c r="Y1067" t="s">
        <v>6105</v>
      </c>
      <c r="Z1067" t="e">
        <v>#REF!</v>
      </c>
    </row>
    <row r="1068" spans="1:26" hidden="1" x14ac:dyDescent="0.25">
      <c r="A1068" t="s">
        <v>2279</v>
      </c>
      <c r="B1068" t="s">
        <v>2280</v>
      </c>
      <c r="C1068" t="s">
        <v>2278</v>
      </c>
      <c r="D1068" t="str">
        <f>VLOOKUP(B1068,'[1]important one'!$A:$C,3,)</f>
        <v>MICR037</v>
      </c>
      <c r="E1068">
        <f t="shared" si="8"/>
        <v>1</v>
      </c>
      <c r="M1068">
        <f>VLOOKUP(B1068,'[3]Lab Sheet'!$C:$E,3,)</f>
        <v>0</v>
      </c>
      <c r="O1068" t="str">
        <f>VLOOKUP($B1068,[3]Taxonomy!$A:$K,2,)</f>
        <v>Arthropoda</v>
      </c>
    </row>
    <row r="1069" spans="1:26" hidden="1" x14ac:dyDescent="0.25">
      <c r="A1069" t="s">
        <v>2281</v>
      </c>
      <c r="B1069" t="s">
        <v>2282</v>
      </c>
      <c r="C1069" t="s">
        <v>2278</v>
      </c>
      <c r="D1069" t="str">
        <f>VLOOKUP(B1069,'[1]important one'!$A:$C,3,)</f>
        <v>MICR037</v>
      </c>
      <c r="E1069">
        <f t="shared" si="8"/>
        <v>1</v>
      </c>
      <c r="M1069">
        <f>VLOOKUP(B1069,[4]Sheet1!$C:$E,3,)</f>
        <v>0</v>
      </c>
      <c r="O1069" t="e">
        <f>VLOOKUP($B1069,[3]Taxonomy!$A:$K,2,)</f>
        <v>#N/A</v>
      </c>
      <c r="P1069" t="e">
        <f>VLOOKUP($B1069,[3]Taxonomy!$A:$K,3,)</f>
        <v>#N/A</v>
      </c>
      <c r="Q1069" t="e">
        <f>VLOOKUP($B1069,[3]Taxonomy!$A:$K,4,)</f>
        <v>#N/A</v>
      </c>
      <c r="R1069" t="e">
        <f>VLOOKUP($B1069,[3]Taxonomy!$A:$K,5,)</f>
        <v>#N/A</v>
      </c>
      <c r="S1069" t="e">
        <f>VLOOKUP($B1069,[3]Taxonomy!$A:$K,6,)</f>
        <v>#N/A</v>
      </c>
      <c r="T1069" t="e">
        <f>VLOOKUP($B1069,[3]Taxonomy!$A:$K,7,)</f>
        <v>#N/A</v>
      </c>
      <c r="U1069" t="e">
        <f>VLOOKUP($B1069,[3]Taxonomy!$A:$K,8,)</f>
        <v>#N/A</v>
      </c>
      <c r="V1069" t="e">
        <f>VLOOKUP($B1069,[3]Taxonomy!$A:$K,9,)</f>
        <v>#N/A</v>
      </c>
      <c r="W1069" t="e">
        <f>VLOOKUP($B1069,[3]Taxonomy!$A:$K,10,)</f>
        <v>#N/A</v>
      </c>
      <c r="X1069" t="e">
        <f>VLOOKUP($B1069,[3]Taxonomy!$A:$K,11,)</f>
        <v>#N/A</v>
      </c>
      <c r="Y1069" t="e">
        <f>VLOOKUP($B1069,[3]Taxonomy!$A:$K,12,)</f>
        <v>#N/A</v>
      </c>
      <c r="Z1069" t="e">
        <f>VLOOKUP($B1069,[3]Taxonomy!$A:$K,13,)</f>
        <v>#N/A</v>
      </c>
    </row>
    <row r="1070" spans="1:26" hidden="1" x14ac:dyDescent="0.25">
      <c r="A1070" t="s">
        <v>2283</v>
      </c>
      <c r="B1070" t="s">
        <v>2284</v>
      </c>
      <c r="C1070" t="s">
        <v>2278</v>
      </c>
      <c r="D1070" t="str">
        <f>VLOOKUP(B1070,'[1]important one'!$A:$C,3,)</f>
        <v>MICR037</v>
      </c>
      <c r="E1070">
        <f t="shared" si="8"/>
        <v>1</v>
      </c>
      <c r="M1070">
        <f>VLOOKUP(B1070,[4]Sheet1!$C:$E,3,)</f>
        <v>0</v>
      </c>
      <c r="O1070" t="e">
        <f>VLOOKUP($B1070,[3]Taxonomy!$A:$K,2,)</f>
        <v>#N/A</v>
      </c>
      <c r="P1070" t="e">
        <f>VLOOKUP($B1070,[3]Taxonomy!$A:$K,3,)</f>
        <v>#N/A</v>
      </c>
      <c r="Q1070" t="e">
        <f>VLOOKUP($B1070,[3]Taxonomy!$A:$K,4,)</f>
        <v>#N/A</v>
      </c>
      <c r="R1070" t="e">
        <f>VLOOKUP($B1070,[3]Taxonomy!$A:$K,5,)</f>
        <v>#N/A</v>
      </c>
      <c r="S1070" t="e">
        <f>VLOOKUP($B1070,[3]Taxonomy!$A:$K,6,)</f>
        <v>#N/A</v>
      </c>
      <c r="T1070" t="e">
        <f>VLOOKUP($B1070,[3]Taxonomy!$A:$K,7,)</f>
        <v>#N/A</v>
      </c>
      <c r="U1070" t="e">
        <f>VLOOKUP($B1070,[3]Taxonomy!$A:$K,8,)</f>
        <v>#N/A</v>
      </c>
      <c r="V1070" t="e">
        <f>VLOOKUP($B1070,[3]Taxonomy!$A:$K,9,)</f>
        <v>#N/A</v>
      </c>
      <c r="W1070" t="e">
        <f>VLOOKUP($B1070,[3]Taxonomy!$A:$K,10,)</f>
        <v>#N/A</v>
      </c>
      <c r="X1070" t="e">
        <f>VLOOKUP($B1070,[3]Taxonomy!$A:$K,11,)</f>
        <v>#N/A</v>
      </c>
      <c r="Y1070" t="e">
        <f>VLOOKUP($B1070,[3]Taxonomy!$A:$K,12,)</f>
        <v>#N/A</v>
      </c>
      <c r="Z1070" t="e">
        <f>VLOOKUP($B1070,[3]Taxonomy!$A:$K,13,)</f>
        <v>#N/A</v>
      </c>
    </row>
    <row r="1071" spans="1:26" hidden="1" x14ac:dyDescent="0.25">
      <c r="A1071" t="s">
        <v>2285</v>
      </c>
      <c r="B1071" t="s">
        <v>2286</v>
      </c>
      <c r="C1071" t="s">
        <v>2287</v>
      </c>
      <c r="D1071" t="str">
        <f>VLOOKUP(B1071,'[1]important one'!$A:$C,3,)</f>
        <v>MICR038</v>
      </c>
      <c r="E1071">
        <f t="shared" si="8"/>
        <v>1</v>
      </c>
      <c r="O1071" t="e">
        <f>VLOOKUP($B1071,[3]Taxonomy!$A:$K,2,)</f>
        <v>#N/A</v>
      </c>
      <c r="P1071" t="e">
        <f>VLOOKUP($B1071,[3]Taxonomy!$A:$K,3,)</f>
        <v>#N/A</v>
      </c>
      <c r="Q1071" t="e">
        <f>VLOOKUP($B1071,[3]Taxonomy!$A:$K,4,)</f>
        <v>#N/A</v>
      </c>
      <c r="R1071" t="e">
        <f>VLOOKUP($B1071,[3]Taxonomy!$A:$K,5,)</f>
        <v>#N/A</v>
      </c>
      <c r="S1071" t="e">
        <f>VLOOKUP($B1071,[3]Taxonomy!$A:$K,6,)</f>
        <v>#N/A</v>
      </c>
      <c r="T1071" t="e">
        <f>VLOOKUP($B1071,[3]Taxonomy!$A:$K,7,)</f>
        <v>#N/A</v>
      </c>
      <c r="U1071" t="e">
        <f>VLOOKUP($B1071,[3]Taxonomy!$A:$K,8,)</f>
        <v>#N/A</v>
      </c>
      <c r="V1071" t="e">
        <f>VLOOKUP($B1071,[3]Taxonomy!$A:$K,9,)</f>
        <v>#N/A</v>
      </c>
      <c r="W1071" t="e">
        <f>VLOOKUP($B1071,[3]Taxonomy!$A:$K,10,)</f>
        <v>#N/A</v>
      </c>
      <c r="X1071" t="e">
        <f>VLOOKUP($B1071,[3]Taxonomy!$A:$K,11,)</f>
        <v>#N/A</v>
      </c>
      <c r="Y1071" t="e">
        <f>VLOOKUP($B1071,[3]Taxonomy!$A:$K,12,)</f>
        <v>#N/A</v>
      </c>
      <c r="Z1071" t="e">
        <f>VLOOKUP($B1071,[3]Taxonomy!$A:$K,13,)</f>
        <v>#N/A</v>
      </c>
    </row>
    <row r="1072" spans="1:26" hidden="1" x14ac:dyDescent="0.25">
      <c r="A1072" t="s">
        <v>2288</v>
      </c>
      <c r="B1072" t="s">
        <v>2289</v>
      </c>
      <c r="C1072" t="s">
        <v>2287</v>
      </c>
      <c r="D1072" t="str">
        <f>VLOOKUP(B1072,'[1]important one'!$A:$C,3,)</f>
        <v>MICR038</v>
      </c>
      <c r="E1072">
        <f t="shared" si="8"/>
        <v>1</v>
      </c>
      <c r="O1072" t="e">
        <f>VLOOKUP($B1072,[3]Taxonomy!$A:$K,2,)</f>
        <v>#N/A</v>
      </c>
      <c r="P1072" t="e">
        <f>VLOOKUP($B1072,[3]Taxonomy!$A:$K,3,)</f>
        <v>#N/A</v>
      </c>
      <c r="Q1072" t="e">
        <f>VLOOKUP($B1072,[3]Taxonomy!$A:$K,4,)</f>
        <v>#N/A</v>
      </c>
      <c r="R1072" t="e">
        <f>VLOOKUP($B1072,[3]Taxonomy!$A:$K,5,)</f>
        <v>#N/A</v>
      </c>
      <c r="S1072" t="e">
        <f>VLOOKUP($B1072,[3]Taxonomy!$A:$K,6,)</f>
        <v>#N/A</v>
      </c>
      <c r="T1072" t="e">
        <f>VLOOKUP($B1072,[3]Taxonomy!$A:$K,7,)</f>
        <v>#N/A</v>
      </c>
      <c r="U1072" t="e">
        <f>VLOOKUP($B1072,[3]Taxonomy!$A:$K,8,)</f>
        <v>#N/A</v>
      </c>
      <c r="V1072" t="e">
        <f>VLOOKUP($B1072,[3]Taxonomy!$A:$K,9,)</f>
        <v>#N/A</v>
      </c>
      <c r="W1072" t="e">
        <f>VLOOKUP($B1072,[3]Taxonomy!$A:$K,10,)</f>
        <v>#N/A</v>
      </c>
      <c r="X1072" t="e">
        <f>VLOOKUP($B1072,[3]Taxonomy!$A:$K,11,)</f>
        <v>#N/A</v>
      </c>
      <c r="Y1072" t="e">
        <f>VLOOKUP($B1072,[3]Taxonomy!$A:$K,12,)</f>
        <v>#N/A</v>
      </c>
      <c r="Z1072" t="e">
        <f>VLOOKUP($B1072,[3]Taxonomy!$A:$K,13,)</f>
        <v>#N/A</v>
      </c>
    </row>
    <row r="1073" spans="1:26" hidden="1" x14ac:dyDescent="0.25">
      <c r="A1073" t="s">
        <v>2290</v>
      </c>
      <c r="B1073" t="s">
        <v>2291</v>
      </c>
      <c r="C1073" t="s">
        <v>2287</v>
      </c>
      <c r="D1073" t="str">
        <f>VLOOKUP(B1073,'[1]important one'!$A:$C,3,)</f>
        <v>MICR038</v>
      </c>
      <c r="E1073">
        <f t="shared" si="8"/>
        <v>1</v>
      </c>
      <c r="O1073" t="e">
        <f>VLOOKUP($B1073,[3]Taxonomy!$A:$K,2,)</f>
        <v>#N/A</v>
      </c>
      <c r="P1073" t="e">
        <f>VLOOKUP($B1073,[3]Taxonomy!$A:$K,3,)</f>
        <v>#N/A</v>
      </c>
      <c r="Q1073" t="e">
        <f>VLOOKUP($B1073,[3]Taxonomy!$A:$K,4,)</f>
        <v>#N/A</v>
      </c>
      <c r="R1073" t="e">
        <f>VLOOKUP($B1073,[3]Taxonomy!$A:$K,5,)</f>
        <v>#N/A</v>
      </c>
      <c r="S1073" t="e">
        <f>VLOOKUP($B1073,[3]Taxonomy!$A:$K,6,)</f>
        <v>#N/A</v>
      </c>
      <c r="T1073" t="e">
        <f>VLOOKUP($B1073,[3]Taxonomy!$A:$K,7,)</f>
        <v>#N/A</v>
      </c>
      <c r="U1073" t="e">
        <f>VLOOKUP($B1073,[3]Taxonomy!$A:$K,8,)</f>
        <v>#N/A</v>
      </c>
      <c r="V1073" t="e">
        <f>VLOOKUP($B1073,[3]Taxonomy!$A:$K,9,)</f>
        <v>#N/A</v>
      </c>
      <c r="W1073" t="e">
        <f>VLOOKUP($B1073,[3]Taxonomy!$A:$K,10,)</f>
        <v>#N/A</v>
      </c>
      <c r="X1073" t="e">
        <f>VLOOKUP($B1073,[3]Taxonomy!$A:$K,11,)</f>
        <v>#N/A</v>
      </c>
      <c r="Y1073" t="e">
        <f>VLOOKUP($B1073,[3]Taxonomy!$A:$K,12,)</f>
        <v>#N/A</v>
      </c>
      <c r="Z1073" t="e">
        <f>VLOOKUP($B1073,[3]Taxonomy!$A:$K,13,)</f>
        <v>#N/A</v>
      </c>
    </row>
    <row r="1074" spans="1:26" hidden="1" x14ac:dyDescent="0.25">
      <c r="A1074" t="s">
        <v>2292</v>
      </c>
      <c r="B1074" t="s">
        <v>2293</v>
      </c>
      <c r="C1074" t="s">
        <v>2287</v>
      </c>
      <c r="D1074" t="str">
        <f>VLOOKUP(B1074,'[1]important one'!$A:$C,3,)</f>
        <v>MICR038</v>
      </c>
      <c r="E1074">
        <f t="shared" si="8"/>
        <v>1</v>
      </c>
      <c r="O1074" t="e">
        <f>VLOOKUP($B1074,[3]Taxonomy!$A:$K,2,)</f>
        <v>#N/A</v>
      </c>
      <c r="P1074" t="e">
        <f>VLOOKUP($B1074,[3]Taxonomy!$A:$K,3,)</f>
        <v>#N/A</v>
      </c>
      <c r="Q1074" t="e">
        <f>VLOOKUP($B1074,[3]Taxonomy!$A:$K,4,)</f>
        <v>#N/A</v>
      </c>
      <c r="R1074" t="e">
        <f>VLOOKUP($B1074,[3]Taxonomy!$A:$K,5,)</f>
        <v>#N/A</v>
      </c>
      <c r="S1074" t="e">
        <f>VLOOKUP($B1074,[3]Taxonomy!$A:$K,6,)</f>
        <v>#N/A</v>
      </c>
      <c r="T1074" t="e">
        <f>VLOOKUP($B1074,[3]Taxonomy!$A:$K,7,)</f>
        <v>#N/A</v>
      </c>
      <c r="U1074" t="e">
        <f>VLOOKUP($B1074,[3]Taxonomy!$A:$K,8,)</f>
        <v>#N/A</v>
      </c>
      <c r="V1074" t="e">
        <f>VLOOKUP($B1074,[3]Taxonomy!$A:$K,9,)</f>
        <v>#N/A</v>
      </c>
      <c r="W1074" t="e">
        <f>VLOOKUP($B1074,[3]Taxonomy!$A:$K,10,)</f>
        <v>#N/A</v>
      </c>
      <c r="X1074" t="e">
        <f>VLOOKUP($B1074,[3]Taxonomy!$A:$K,11,)</f>
        <v>#N/A</v>
      </c>
      <c r="Y1074" t="e">
        <f>VLOOKUP($B1074,[3]Taxonomy!$A:$K,12,)</f>
        <v>#N/A</v>
      </c>
      <c r="Z1074" t="e">
        <f>VLOOKUP($B1074,[3]Taxonomy!$A:$K,13,)</f>
        <v>#N/A</v>
      </c>
    </row>
    <row r="1075" spans="1:26" hidden="1" x14ac:dyDescent="0.25">
      <c r="A1075" t="s">
        <v>2294</v>
      </c>
      <c r="B1075" t="s">
        <v>2295</v>
      </c>
      <c r="C1075" t="s">
        <v>2287</v>
      </c>
      <c r="D1075" t="str">
        <f>VLOOKUP(B1075,'[1]important one'!$A:$C,3,)</f>
        <v>MICR038</v>
      </c>
      <c r="E1075">
        <f t="shared" si="8"/>
        <v>1</v>
      </c>
      <c r="O1075" t="e">
        <f>VLOOKUP($B1075,[3]Taxonomy!$A:$K,2,)</f>
        <v>#N/A</v>
      </c>
      <c r="P1075" t="e">
        <f>VLOOKUP($B1075,[3]Taxonomy!$A:$K,3,)</f>
        <v>#N/A</v>
      </c>
      <c r="Q1075" t="e">
        <f>VLOOKUP($B1075,[3]Taxonomy!$A:$K,4,)</f>
        <v>#N/A</v>
      </c>
      <c r="R1075" t="e">
        <f>VLOOKUP($B1075,[3]Taxonomy!$A:$K,5,)</f>
        <v>#N/A</v>
      </c>
      <c r="S1075" t="e">
        <f>VLOOKUP($B1075,[3]Taxonomy!$A:$K,6,)</f>
        <v>#N/A</v>
      </c>
      <c r="T1075" t="e">
        <f>VLOOKUP($B1075,[3]Taxonomy!$A:$K,7,)</f>
        <v>#N/A</v>
      </c>
      <c r="U1075" t="e">
        <f>VLOOKUP($B1075,[3]Taxonomy!$A:$K,8,)</f>
        <v>#N/A</v>
      </c>
      <c r="V1075" t="e">
        <f>VLOOKUP($B1075,[3]Taxonomy!$A:$K,9,)</f>
        <v>#N/A</v>
      </c>
      <c r="W1075" t="e">
        <f>VLOOKUP($B1075,[3]Taxonomy!$A:$K,10,)</f>
        <v>#N/A</v>
      </c>
      <c r="X1075" t="e">
        <f>VLOOKUP($B1075,[3]Taxonomy!$A:$K,11,)</f>
        <v>#N/A</v>
      </c>
      <c r="Y1075" t="e">
        <f>VLOOKUP($B1075,[3]Taxonomy!$A:$K,12,)</f>
        <v>#N/A</v>
      </c>
      <c r="Z1075" t="e">
        <f>VLOOKUP($B1075,[3]Taxonomy!$A:$K,13,)</f>
        <v>#N/A</v>
      </c>
    </row>
    <row r="1076" spans="1:26" hidden="1" x14ac:dyDescent="0.25">
      <c r="A1076" t="s">
        <v>2296</v>
      </c>
      <c r="B1076" t="s">
        <v>2297</v>
      </c>
      <c r="C1076" t="s">
        <v>2287</v>
      </c>
      <c r="D1076" t="str">
        <f>VLOOKUP(B1076,'[1]important one'!$A:$C,3,)</f>
        <v>MICR038</v>
      </c>
      <c r="E1076">
        <f t="shared" si="8"/>
        <v>1</v>
      </c>
      <c r="O1076" t="e">
        <f>VLOOKUP($B1076,[3]Taxonomy!$A:$K,2,)</f>
        <v>#N/A</v>
      </c>
      <c r="P1076" t="e">
        <f>VLOOKUP($B1076,[3]Taxonomy!$A:$K,3,)</f>
        <v>#N/A</v>
      </c>
      <c r="Q1076" t="e">
        <f>VLOOKUP($B1076,[3]Taxonomy!$A:$K,4,)</f>
        <v>#N/A</v>
      </c>
      <c r="R1076" t="e">
        <f>VLOOKUP($B1076,[3]Taxonomy!$A:$K,5,)</f>
        <v>#N/A</v>
      </c>
      <c r="S1076" t="e">
        <f>VLOOKUP($B1076,[3]Taxonomy!$A:$K,6,)</f>
        <v>#N/A</v>
      </c>
      <c r="T1076" t="e">
        <f>VLOOKUP($B1076,[3]Taxonomy!$A:$K,7,)</f>
        <v>#N/A</v>
      </c>
      <c r="U1076" t="e">
        <f>VLOOKUP($B1076,[3]Taxonomy!$A:$K,8,)</f>
        <v>#N/A</v>
      </c>
      <c r="V1076" t="e">
        <f>VLOOKUP($B1076,[3]Taxonomy!$A:$K,9,)</f>
        <v>#N/A</v>
      </c>
      <c r="W1076" t="e">
        <f>VLOOKUP($B1076,[3]Taxonomy!$A:$K,10,)</f>
        <v>#N/A</v>
      </c>
      <c r="X1076" t="e">
        <f>VLOOKUP($B1076,[3]Taxonomy!$A:$K,11,)</f>
        <v>#N/A</v>
      </c>
      <c r="Y1076" t="e">
        <f>VLOOKUP($B1076,[3]Taxonomy!$A:$K,12,)</f>
        <v>#N/A</v>
      </c>
      <c r="Z1076" t="e">
        <f>VLOOKUP($B1076,[3]Taxonomy!$A:$K,13,)</f>
        <v>#N/A</v>
      </c>
    </row>
    <row r="1077" spans="1:26" hidden="1" x14ac:dyDescent="0.25">
      <c r="A1077" t="s">
        <v>2298</v>
      </c>
      <c r="B1077" t="s">
        <v>2299</v>
      </c>
      <c r="C1077" t="s">
        <v>2287</v>
      </c>
      <c r="D1077" t="str">
        <f>VLOOKUP(B1077,'[1]important one'!$A:$C,3,)</f>
        <v>MICR038</v>
      </c>
      <c r="E1077">
        <f t="shared" si="8"/>
        <v>1</v>
      </c>
      <c r="O1077" t="e">
        <f>VLOOKUP($B1077,[3]Taxonomy!$A:$K,2,)</f>
        <v>#N/A</v>
      </c>
      <c r="P1077" t="e">
        <f>VLOOKUP($B1077,[3]Taxonomy!$A:$K,3,)</f>
        <v>#N/A</v>
      </c>
      <c r="Q1077" t="e">
        <f>VLOOKUP($B1077,[3]Taxonomy!$A:$K,4,)</f>
        <v>#N/A</v>
      </c>
      <c r="R1077" t="e">
        <f>VLOOKUP($B1077,[3]Taxonomy!$A:$K,5,)</f>
        <v>#N/A</v>
      </c>
      <c r="S1077" t="e">
        <f>VLOOKUP($B1077,[3]Taxonomy!$A:$K,6,)</f>
        <v>#N/A</v>
      </c>
      <c r="T1077" t="e">
        <f>VLOOKUP($B1077,[3]Taxonomy!$A:$K,7,)</f>
        <v>#N/A</v>
      </c>
      <c r="U1077" t="e">
        <f>VLOOKUP($B1077,[3]Taxonomy!$A:$K,8,)</f>
        <v>#N/A</v>
      </c>
      <c r="V1077" t="e">
        <f>VLOOKUP($B1077,[3]Taxonomy!$A:$K,9,)</f>
        <v>#N/A</v>
      </c>
      <c r="W1077" t="e">
        <f>VLOOKUP($B1077,[3]Taxonomy!$A:$K,10,)</f>
        <v>#N/A</v>
      </c>
      <c r="X1077" t="e">
        <f>VLOOKUP($B1077,[3]Taxonomy!$A:$K,11,)</f>
        <v>#N/A</v>
      </c>
      <c r="Y1077" t="e">
        <f>VLOOKUP($B1077,[3]Taxonomy!$A:$K,12,)</f>
        <v>#N/A</v>
      </c>
      <c r="Z1077" t="e">
        <f>VLOOKUP($B1077,[3]Taxonomy!$A:$K,13,)</f>
        <v>#N/A</v>
      </c>
    </row>
    <row r="1078" spans="1:26" hidden="1" x14ac:dyDescent="0.25">
      <c r="A1078" t="s">
        <v>2300</v>
      </c>
      <c r="B1078" t="s">
        <v>2301</v>
      </c>
      <c r="C1078" t="s">
        <v>2287</v>
      </c>
      <c r="D1078" t="str">
        <f>VLOOKUP(B1078,'[1]important one'!$A:$C,3,)</f>
        <v>MICR038</v>
      </c>
      <c r="E1078">
        <f t="shared" si="8"/>
        <v>1</v>
      </c>
      <c r="O1078" t="e">
        <f>VLOOKUP($B1078,[3]Taxonomy!$A:$K,2,)</f>
        <v>#N/A</v>
      </c>
      <c r="P1078" t="e">
        <f>VLOOKUP($B1078,[3]Taxonomy!$A:$K,3,)</f>
        <v>#N/A</v>
      </c>
      <c r="Q1078" t="e">
        <f>VLOOKUP($B1078,[3]Taxonomy!$A:$K,4,)</f>
        <v>#N/A</v>
      </c>
      <c r="R1078" t="e">
        <f>VLOOKUP($B1078,[3]Taxonomy!$A:$K,5,)</f>
        <v>#N/A</v>
      </c>
      <c r="S1078" t="e">
        <f>VLOOKUP($B1078,[3]Taxonomy!$A:$K,6,)</f>
        <v>#N/A</v>
      </c>
      <c r="T1078" t="e">
        <f>VLOOKUP($B1078,[3]Taxonomy!$A:$K,7,)</f>
        <v>#N/A</v>
      </c>
      <c r="U1078" t="e">
        <f>VLOOKUP($B1078,[3]Taxonomy!$A:$K,8,)</f>
        <v>#N/A</v>
      </c>
      <c r="V1078" t="e">
        <f>VLOOKUP($B1078,[3]Taxonomy!$A:$K,9,)</f>
        <v>#N/A</v>
      </c>
      <c r="W1078" t="e">
        <f>VLOOKUP($B1078,[3]Taxonomy!$A:$K,10,)</f>
        <v>#N/A</v>
      </c>
      <c r="X1078" t="e">
        <f>VLOOKUP($B1078,[3]Taxonomy!$A:$K,11,)</f>
        <v>#N/A</v>
      </c>
      <c r="Y1078" t="e">
        <f>VLOOKUP($B1078,[3]Taxonomy!$A:$K,12,)</f>
        <v>#N/A</v>
      </c>
      <c r="Z1078" t="e">
        <f>VLOOKUP($B1078,[3]Taxonomy!$A:$K,13,)</f>
        <v>#N/A</v>
      </c>
    </row>
    <row r="1079" spans="1:26" hidden="1" x14ac:dyDescent="0.25">
      <c r="A1079" t="s">
        <v>2302</v>
      </c>
      <c r="B1079" t="s">
        <v>2303</v>
      </c>
      <c r="C1079" t="s">
        <v>2287</v>
      </c>
      <c r="D1079" t="str">
        <f>VLOOKUP(B1079,'[1]important one'!$A:$C,3,)</f>
        <v>MICR038</v>
      </c>
      <c r="E1079">
        <f t="shared" si="8"/>
        <v>1</v>
      </c>
      <c r="O1079" t="e">
        <f>VLOOKUP($B1079,[3]Taxonomy!$A:$K,2,)</f>
        <v>#N/A</v>
      </c>
      <c r="P1079" t="e">
        <f>VLOOKUP($B1079,[3]Taxonomy!$A:$K,3,)</f>
        <v>#N/A</v>
      </c>
      <c r="Q1079" t="e">
        <f>VLOOKUP($B1079,[3]Taxonomy!$A:$K,4,)</f>
        <v>#N/A</v>
      </c>
      <c r="R1079" t="e">
        <f>VLOOKUP($B1079,[3]Taxonomy!$A:$K,5,)</f>
        <v>#N/A</v>
      </c>
      <c r="S1079" t="e">
        <f>VLOOKUP($B1079,[3]Taxonomy!$A:$K,6,)</f>
        <v>#N/A</v>
      </c>
      <c r="T1079" t="e">
        <f>VLOOKUP($B1079,[3]Taxonomy!$A:$K,7,)</f>
        <v>#N/A</v>
      </c>
      <c r="U1079" t="e">
        <f>VLOOKUP($B1079,[3]Taxonomy!$A:$K,8,)</f>
        <v>#N/A</v>
      </c>
      <c r="V1079" t="e">
        <f>VLOOKUP($B1079,[3]Taxonomy!$A:$K,9,)</f>
        <v>#N/A</v>
      </c>
      <c r="W1079" t="e">
        <f>VLOOKUP($B1079,[3]Taxonomy!$A:$K,10,)</f>
        <v>#N/A</v>
      </c>
      <c r="X1079" t="e">
        <f>VLOOKUP($B1079,[3]Taxonomy!$A:$K,11,)</f>
        <v>#N/A</v>
      </c>
      <c r="Y1079" t="e">
        <f>VLOOKUP($B1079,[3]Taxonomy!$A:$K,12,)</f>
        <v>#N/A</v>
      </c>
      <c r="Z1079" t="e">
        <f>VLOOKUP($B1079,[3]Taxonomy!$A:$K,13,)</f>
        <v>#N/A</v>
      </c>
    </row>
    <row r="1080" spans="1:26" hidden="1" x14ac:dyDescent="0.25">
      <c r="A1080" t="s">
        <v>2304</v>
      </c>
      <c r="B1080" t="s">
        <v>2305</v>
      </c>
      <c r="C1080" t="s">
        <v>2287</v>
      </c>
      <c r="D1080" t="str">
        <f>VLOOKUP(B1080,'[1]important one'!$A:$C,3,)</f>
        <v>MICR038</v>
      </c>
      <c r="E1080">
        <f t="shared" si="8"/>
        <v>1</v>
      </c>
      <c r="O1080" t="e">
        <f>VLOOKUP($B1080,[3]Taxonomy!$A:$K,2,)</f>
        <v>#N/A</v>
      </c>
      <c r="P1080" t="e">
        <f>VLOOKUP($B1080,[3]Taxonomy!$A:$K,3,)</f>
        <v>#N/A</v>
      </c>
      <c r="Q1080" t="e">
        <f>VLOOKUP($B1080,[3]Taxonomy!$A:$K,4,)</f>
        <v>#N/A</v>
      </c>
      <c r="R1080" t="e">
        <f>VLOOKUP($B1080,[3]Taxonomy!$A:$K,5,)</f>
        <v>#N/A</v>
      </c>
      <c r="S1080" t="e">
        <f>VLOOKUP($B1080,[3]Taxonomy!$A:$K,6,)</f>
        <v>#N/A</v>
      </c>
      <c r="T1080" t="e">
        <f>VLOOKUP($B1080,[3]Taxonomy!$A:$K,7,)</f>
        <v>#N/A</v>
      </c>
      <c r="U1080" t="e">
        <f>VLOOKUP($B1080,[3]Taxonomy!$A:$K,8,)</f>
        <v>#N/A</v>
      </c>
      <c r="V1080" t="e">
        <f>VLOOKUP($B1080,[3]Taxonomy!$A:$K,9,)</f>
        <v>#N/A</v>
      </c>
      <c r="W1080" t="e">
        <f>VLOOKUP($B1080,[3]Taxonomy!$A:$K,10,)</f>
        <v>#N/A</v>
      </c>
      <c r="X1080" t="e">
        <f>VLOOKUP($B1080,[3]Taxonomy!$A:$K,11,)</f>
        <v>#N/A</v>
      </c>
      <c r="Y1080" t="e">
        <f>VLOOKUP($B1080,[3]Taxonomy!$A:$K,12,)</f>
        <v>#N/A</v>
      </c>
      <c r="Z1080" t="e">
        <f>VLOOKUP($B1080,[3]Taxonomy!$A:$K,13,)</f>
        <v>#N/A</v>
      </c>
    </row>
    <row r="1081" spans="1:26" hidden="1" x14ac:dyDescent="0.25">
      <c r="A1081" t="s">
        <v>2306</v>
      </c>
      <c r="B1081" t="s">
        <v>2307</v>
      </c>
      <c r="C1081" t="s">
        <v>2287</v>
      </c>
      <c r="D1081" t="str">
        <f>VLOOKUP(B1081,'[1]important one'!$A:$C,3,)</f>
        <v>MICR038</v>
      </c>
      <c r="E1081">
        <f t="shared" ref="E1081:E1144" si="9">IF(C1081=D1081,1,0)</f>
        <v>1</v>
      </c>
      <c r="O1081" t="e">
        <f>VLOOKUP($B1081,[3]Taxonomy!$A:$K,2,)</f>
        <v>#N/A</v>
      </c>
      <c r="P1081" t="e">
        <f>VLOOKUP($B1081,[3]Taxonomy!$A:$K,3,)</f>
        <v>#N/A</v>
      </c>
      <c r="Q1081" t="e">
        <f>VLOOKUP($B1081,[3]Taxonomy!$A:$K,4,)</f>
        <v>#N/A</v>
      </c>
      <c r="R1081" t="e">
        <f>VLOOKUP($B1081,[3]Taxonomy!$A:$K,5,)</f>
        <v>#N/A</v>
      </c>
      <c r="S1081" t="e">
        <f>VLOOKUP($B1081,[3]Taxonomy!$A:$K,6,)</f>
        <v>#N/A</v>
      </c>
      <c r="T1081" t="e">
        <f>VLOOKUP($B1081,[3]Taxonomy!$A:$K,7,)</f>
        <v>#N/A</v>
      </c>
      <c r="U1081" t="e">
        <f>VLOOKUP($B1081,[3]Taxonomy!$A:$K,8,)</f>
        <v>#N/A</v>
      </c>
      <c r="V1081" t="e">
        <f>VLOOKUP($B1081,[3]Taxonomy!$A:$K,9,)</f>
        <v>#N/A</v>
      </c>
      <c r="W1081" t="e">
        <f>VLOOKUP($B1081,[3]Taxonomy!$A:$K,10,)</f>
        <v>#N/A</v>
      </c>
      <c r="X1081" t="e">
        <f>VLOOKUP($B1081,[3]Taxonomy!$A:$K,11,)</f>
        <v>#N/A</v>
      </c>
      <c r="Y1081" t="e">
        <f>VLOOKUP($B1081,[3]Taxonomy!$A:$K,12,)</f>
        <v>#N/A</v>
      </c>
      <c r="Z1081" t="e">
        <f>VLOOKUP($B1081,[3]Taxonomy!$A:$K,13,)</f>
        <v>#N/A</v>
      </c>
    </row>
    <row r="1082" spans="1:26" hidden="1" x14ac:dyDescent="0.25">
      <c r="A1082" t="s">
        <v>2308</v>
      </c>
      <c r="B1082" t="s">
        <v>2309</v>
      </c>
      <c r="C1082" t="s">
        <v>2287</v>
      </c>
      <c r="D1082" t="str">
        <f>VLOOKUP(B1082,'[1]important one'!$A:$C,3,)</f>
        <v>MICR038</v>
      </c>
      <c r="E1082">
        <f t="shared" si="9"/>
        <v>1</v>
      </c>
      <c r="O1082" t="e">
        <f>VLOOKUP($B1082,[3]Taxonomy!$A:$K,2,)</f>
        <v>#N/A</v>
      </c>
      <c r="P1082" t="e">
        <f>VLOOKUP($B1082,[3]Taxonomy!$A:$K,3,)</f>
        <v>#N/A</v>
      </c>
      <c r="Q1082" t="e">
        <f>VLOOKUP($B1082,[3]Taxonomy!$A:$K,4,)</f>
        <v>#N/A</v>
      </c>
      <c r="R1082" t="e">
        <f>VLOOKUP($B1082,[3]Taxonomy!$A:$K,5,)</f>
        <v>#N/A</v>
      </c>
      <c r="S1082" t="e">
        <f>VLOOKUP($B1082,[3]Taxonomy!$A:$K,6,)</f>
        <v>#N/A</v>
      </c>
      <c r="T1082" t="e">
        <f>VLOOKUP($B1082,[3]Taxonomy!$A:$K,7,)</f>
        <v>#N/A</v>
      </c>
      <c r="U1082" t="e">
        <f>VLOOKUP($B1082,[3]Taxonomy!$A:$K,8,)</f>
        <v>#N/A</v>
      </c>
      <c r="V1082" t="e">
        <f>VLOOKUP($B1082,[3]Taxonomy!$A:$K,9,)</f>
        <v>#N/A</v>
      </c>
      <c r="W1082" t="e">
        <f>VLOOKUP($B1082,[3]Taxonomy!$A:$K,10,)</f>
        <v>#N/A</v>
      </c>
      <c r="X1082" t="e">
        <f>VLOOKUP($B1082,[3]Taxonomy!$A:$K,11,)</f>
        <v>#N/A</v>
      </c>
      <c r="Y1082" t="e">
        <f>VLOOKUP($B1082,[3]Taxonomy!$A:$K,12,)</f>
        <v>#N/A</v>
      </c>
      <c r="Z1082" t="e">
        <f>VLOOKUP($B1082,[3]Taxonomy!$A:$K,13,)</f>
        <v>#N/A</v>
      </c>
    </row>
    <row r="1083" spans="1:26" hidden="1" x14ac:dyDescent="0.25">
      <c r="A1083" t="s">
        <v>2310</v>
      </c>
      <c r="B1083" t="s">
        <v>2311</v>
      </c>
      <c r="C1083" t="s">
        <v>2287</v>
      </c>
      <c r="D1083" t="str">
        <f>VLOOKUP(B1083,'[1]important one'!$A:$C,3,)</f>
        <v>MICR038</v>
      </c>
      <c r="E1083">
        <f t="shared" si="9"/>
        <v>1</v>
      </c>
      <c r="O1083" t="e">
        <f>VLOOKUP($B1083,[3]Taxonomy!$A:$K,2,)</f>
        <v>#N/A</v>
      </c>
      <c r="P1083" t="e">
        <f>VLOOKUP($B1083,[3]Taxonomy!$A:$K,3,)</f>
        <v>#N/A</v>
      </c>
      <c r="Q1083" t="e">
        <f>VLOOKUP($B1083,[3]Taxonomy!$A:$K,4,)</f>
        <v>#N/A</v>
      </c>
      <c r="R1083" t="e">
        <f>VLOOKUP($B1083,[3]Taxonomy!$A:$K,5,)</f>
        <v>#N/A</v>
      </c>
      <c r="S1083" t="e">
        <f>VLOOKUP($B1083,[3]Taxonomy!$A:$K,6,)</f>
        <v>#N/A</v>
      </c>
      <c r="T1083" t="e">
        <f>VLOOKUP($B1083,[3]Taxonomy!$A:$K,7,)</f>
        <v>#N/A</v>
      </c>
      <c r="U1083" t="e">
        <f>VLOOKUP($B1083,[3]Taxonomy!$A:$K,8,)</f>
        <v>#N/A</v>
      </c>
      <c r="V1083" t="e">
        <f>VLOOKUP($B1083,[3]Taxonomy!$A:$K,9,)</f>
        <v>#N/A</v>
      </c>
      <c r="W1083" t="e">
        <f>VLOOKUP($B1083,[3]Taxonomy!$A:$K,10,)</f>
        <v>#N/A</v>
      </c>
      <c r="X1083" t="e">
        <f>VLOOKUP($B1083,[3]Taxonomy!$A:$K,11,)</f>
        <v>#N/A</v>
      </c>
      <c r="Y1083" t="e">
        <f>VLOOKUP($B1083,[3]Taxonomy!$A:$K,12,)</f>
        <v>#N/A</v>
      </c>
      <c r="Z1083" t="e">
        <f>VLOOKUP($B1083,[3]Taxonomy!$A:$K,13,)</f>
        <v>#N/A</v>
      </c>
    </row>
    <row r="1084" spans="1:26" hidden="1" x14ac:dyDescent="0.25">
      <c r="A1084" t="s">
        <v>2312</v>
      </c>
      <c r="B1084" t="s">
        <v>2313</v>
      </c>
      <c r="C1084" t="s">
        <v>2287</v>
      </c>
      <c r="D1084" t="str">
        <f>VLOOKUP(B1084,'[1]important one'!$A:$C,3,)</f>
        <v>MICR038</v>
      </c>
      <c r="E1084">
        <f t="shared" si="9"/>
        <v>1</v>
      </c>
      <c r="O1084" t="e">
        <f>VLOOKUP($B1084,[3]Taxonomy!$A:$K,2,)</f>
        <v>#N/A</v>
      </c>
      <c r="P1084" t="e">
        <f>VLOOKUP($B1084,[3]Taxonomy!$A:$K,3,)</f>
        <v>#N/A</v>
      </c>
      <c r="Q1084" t="e">
        <f>VLOOKUP($B1084,[3]Taxonomy!$A:$K,4,)</f>
        <v>#N/A</v>
      </c>
      <c r="R1084" t="e">
        <f>VLOOKUP($B1084,[3]Taxonomy!$A:$K,5,)</f>
        <v>#N/A</v>
      </c>
      <c r="S1084" t="e">
        <f>VLOOKUP($B1084,[3]Taxonomy!$A:$K,6,)</f>
        <v>#N/A</v>
      </c>
      <c r="T1084" t="e">
        <f>VLOOKUP($B1084,[3]Taxonomy!$A:$K,7,)</f>
        <v>#N/A</v>
      </c>
      <c r="U1084" t="e">
        <f>VLOOKUP($B1084,[3]Taxonomy!$A:$K,8,)</f>
        <v>#N/A</v>
      </c>
      <c r="V1084" t="e">
        <f>VLOOKUP($B1084,[3]Taxonomy!$A:$K,9,)</f>
        <v>#N/A</v>
      </c>
      <c r="W1084" t="e">
        <f>VLOOKUP($B1084,[3]Taxonomy!$A:$K,10,)</f>
        <v>#N/A</v>
      </c>
      <c r="X1084" t="e">
        <f>VLOOKUP($B1084,[3]Taxonomy!$A:$K,11,)</f>
        <v>#N/A</v>
      </c>
      <c r="Y1084" t="e">
        <f>VLOOKUP($B1084,[3]Taxonomy!$A:$K,12,)</f>
        <v>#N/A</v>
      </c>
      <c r="Z1084" t="e">
        <f>VLOOKUP($B1084,[3]Taxonomy!$A:$K,13,)</f>
        <v>#N/A</v>
      </c>
    </row>
    <row r="1085" spans="1:26" hidden="1" x14ac:dyDescent="0.25">
      <c r="A1085" t="s">
        <v>2314</v>
      </c>
      <c r="B1085" t="s">
        <v>2315</v>
      </c>
      <c r="C1085" t="s">
        <v>2287</v>
      </c>
      <c r="D1085" t="str">
        <f>VLOOKUP(B1085,'[1]important one'!$A:$C,3,)</f>
        <v>MICR038</v>
      </c>
      <c r="E1085">
        <f t="shared" si="9"/>
        <v>1</v>
      </c>
      <c r="O1085" t="e">
        <f>VLOOKUP($B1085,[3]Taxonomy!$A:$K,2,)</f>
        <v>#N/A</v>
      </c>
      <c r="P1085" t="e">
        <f>VLOOKUP($B1085,[3]Taxonomy!$A:$K,3,)</f>
        <v>#N/A</v>
      </c>
      <c r="Q1085" t="e">
        <f>VLOOKUP($B1085,[3]Taxonomy!$A:$K,4,)</f>
        <v>#N/A</v>
      </c>
      <c r="R1085" t="e">
        <f>VLOOKUP($B1085,[3]Taxonomy!$A:$K,5,)</f>
        <v>#N/A</v>
      </c>
      <c r="S1085" t="e">
        <f>VLOOKUP($B1085,[3]Taxonomy!$A:$K,6,)</f>
        <v>#N/A</v>
      </c>
      <c r="T1085" t="e">
        <f>VLOOKUP($B1085,[3]Taxonomy!$A:$K,7,)</f>
        <v>#N/A</v>
      </c>
      <c r="U1085" t="e">
        <f>VLOOKUP($B1085,[3]Taxonomy!$A:$K,8,)</f>
        <v>#N/A</v>
      </c>
      <c r="V1085" t="e">
        <f>VLOOKUP($B1085,[3]Taxonomy!$A:$K,9,)</f>
        <v>#N/A</v>
      </c>
      <c r="W1085" t="e">
        <f>VLOOKUP($B1085,[3]Taxonomy!$A:$K,10,)</f>
        <v>#N/A</v>
      </c>
      <c r="X1085" t="e">
        <f>VLOOKUP($B1085,[3]Taxonomy!$A:$K,11,)</f>
        <v>#N/A</v>
      </c>
      <c r="Y1085" t="e">
        <f>VLOOKUP($B1085,[3]Taxonomy!$A:$K,12,)</f>
        <v>#N/A</v>
      </c>
      <c r="Z1085" t="e">
        <f>VLOOKUP($B1085,[3]Taxonomy!$A:$K,13,)</f>
        <v>#N/A</v>
      </c>
    </row>
    <row r="1086" spans="1:26" hidden="1" x14ac:dyDescent="0.25">
      <c r="A1086" t="s">
        <v>2316</v>
      </c>
      <c r="B1086" t="s">
        <v>2317</v>
      </c>
      <c r="C1086" t="s">
        <v>2287</v>
      </c>
      <c r="D1086" t="str">
        <f>VLOOKUP(B1086,'[1]important one'!$A:$C,3,)</f>
        <v>MICR038</v>
      </c>
      <c r="E1086">
        <f t="shared" si="9"/>
        <v>1</v>
      </c>
      <c r="O1086" t="e">
        <f>VLOOKUP($B1086,[3]Taxonomy!$A:$K,2,)</f>
        <v>#N/A</v>
      </c>
      <c r="P1086" t="e">
        <f>VLOOKUP($B1086,[3]Taxonomy!$A:$K,3,)</f>
        <v>#N/A</v>
      </c>
      <c r="Q1086" t="e">
        <f>VLOOKUP($B1086,[3]Taxonomy!$A:$K,4,)</f>
        <v>#N/A</v>
      </c>
      <c r="R1086" t="e">
        <f>VLOOKUP($B1086,[3]Taxonomy!$A:$K,5,)</f>
        <v>#N/A</v>
      </c>
      <c r="S1086" t="e">
        <f>VLOOKUP($B1086,[3]Taxonomy!$A:$K,6,)</f>
        <v>#N/A</v>
      </c>
      <c r="T1086" t="e">
        <f>VLOOKUP($B1086,[3]Taxonomy!$A:$K,7,)</f>
        <v>#N/A</v>
      </c>
      <c r="U1086" t="e">
        <f>VLOOKUP($B1086,[3]Taxonomy!$A:$K,8,)</f>
        <v>#N/A</v>
      </c>
      <c r="V1086" t="e">
        <f>VLOOKUP($B1086,[3]Taxonomy!$A:$K,9,)</f>
        <v>#N/A</v>
      </c>
      <c r="W1086" t="e">
        <f>VLOOKUP($B1086,[3]Taxonomy!$A:$K,10,)</f>
        <v>#N/A</v>
      </c>
      <c r="X1086" t="e">
        <f>VLOOKUP($B1086,[3]Taxonomy!$A:$K,11,)</f>
        <v>#N/A</v>
      </c>
      <c r="Y1086" t="e">
        <f>VLOOKUP($B1086,[3]Taxonomy!$A:$K,12,)</f>
        <v>#N/A</v>
      </c>
      <c r="Z1086" t="e">
        <f>VLOOKUP($B1086,[3]Taxonomy!$A:$K,13,)</f>
        <v>#N/A</v>
      </c>
    </row>
    <row r="1087" spans="1:26" hidden="1" x14ac:dyDescent="0.25">
      <c r="A1087" t="s">
        <v>2318</v>
      </c>
      <c r="B1087" t="s">
        <v>2319</v>
      </c>
      <c r="C1087" t="s">
        <v>2287</v>
      </c>
      <c r="D1087" t="str">
        <f>VLOOKUP(B1087,'[1]important one'!$A:$C,3,)</f>
        <v>MICR038</v>
      </c>
      <c r="E1087">
        <f t="shared" si="9"/>
        <v>1</v>
      </c>
      <c r="O1087" t="e">
        <f>VLOOKUP($B1087,[3]Taxonomy!$A:$K,2,)</f>
        <v>#N/A</v>
      </c>
      <c r="P1087" t="e">
        <f>VLOOKUP($B1087,[3]Taxonomy!$A:$K,3,)</f>
        <v>#N/A</v>
      </c>
      <c r="Q1087" t="e">
        <f>VLOOKUP($B1087,[3]Taxonomy!$A:$K,4,)</f>
        <v>#N/A</v>
      </c>
      <c r="R1087" t="e">
        <f>VLOOKUP($B1087,[3]Taxonomy!$A:$K,5,)</f>
        <v>#N/A</v>
      </c>
      <c r="S1087" t="e">
        <f>VLOOKUP($B1087,[3]Taxonomy!$A:$K,6,)</f>
        <v>#N/A</v>
      </c>
      <c r="T1087" t="e">
        <f>VLOOKUP($B1087,[3]Taxonomy!$A:$K,7,)</f>
        <v>#N/A</v>
      </c>
      <c r="U1087" t="e">
        <f>VLOOKUP($B1087,[3]Taxonomy!$A:$K,8,)</f>
        <v>#N/A</v>
      </c>
      <c r="V1087" t="e">
        <f>VLOOKUP($B1087,[3]Taxonomy!$A:$K,9,)</f>
        <v>#N/A</v>
      </c>
      <c r="W1087" t="e">
        <f>VLOOKUP($B1087,[3]Taxonomy!$A:$K,10,)</f>
        <v>#N/A</v>
      </c>
      <c r="X1087" t="e">
        <f>VLOOKUP($B1087,[3]Taxonomy!$A:$K,11,)</f>
        <v>#N/A</v>
      </c>
      <c r="Y1087" t="e">
        <f>VLOOKUP($B1087,[3]Taxonomy!$A:$K,12,)</f>
        <v>#N/A</v>
      </c>
      <c r="Z1087" t="e">
        <f>VLOOKUP($B1087,[3]Taxonomy!$A:$K,13,)</f>
        <v>#N/A</v>
      </c>
    </row>
    <row r="1088" spans="1:26" hidden="1" x14ac:dyDescent="0.25">
      <c r="A1088" t="s">
        <v>2320</v>
      </c>
      <c r="B1088" t="s">
        <v>2321</v>
      </c>
      <c r="C1088" t="s">
        <v>2287</v>
      </c>
      <c r="D1088" t="str">
        <f>VLOOKUP(B1088,'[1]important one'!$A:$C,3,)</f>
        <v>MICR038</v>
      </c>
      <c r="E1088">
        <f t="shared" si="9"/>
        <v>1</v>
      </c>
      <c r="O1088" t="e">
        <f>VLOOKUP($B1088,[3]Taxonomy!$A:$K,2,)</f>
        <v>#N/A</v>
      </c>
      <c r="P1088" t="e">
        <f>VLOOKUP($B1088,[3]Taxonomy!$A:$K,3,)</f>
        <v>#N/A</v>
      </c>
      <c r="Q1088" t="e">
        <f>VLOOKUP($B1088,[3]Taxonomy!$A:$K,4,)</f>
        <v>#N/A</v>
      </c>
      <c r="R1088" t="e">
        <f>VLOOKUP($B1088,[3]Taxonomy!$A:$K,5,)</f>
        <v>#N/A</v>
      </c>
      <c r="S1088" t="e">
        <f>VLOOKUP($B1088,[3]Taxonomy!$A:$K,6,)</f>
        <v>#N/A</v>
      </c>
      <c r="T1088" t="e">
        <f>VLOOKUP($B1088,[3]Taxonomy!$A:$K,7,)</f>
        <v>#N/A</v>
      </c>
      <c r="U1088" t="e">
        <f>VLOOKUP($B1088,[3]Taxonomy!$A:$K,8,)</f>
        <v>#N/A</v>
      </c>
      <c r="V1088" t="e">
        <f>VLOOKUP($B1088,[3]Taxonomy!$A:$K,9,)</f>
        <v>#N/A</v>
      </c>
      <c r="W1088" t="e">
        <f>VLOOKUP($B1088,[3]Taxonomy!$A:$K,10,)</f>
        <v>#N/A</v>
      </c>
      <c r="X1088" t="e">
        <f>VLOOKUP($B1088,[3]Taxonomy!$A:$K,11,)</f>
        <v>#N/A</v>
      </c>
      <c r="Y1088" t="e">
        <f>VLOOKUP($B1088,[3]Taxonomy!$A:$K,12,)</f>
        <v>#N/A</v>
      </c>
      <c r="Z1088" t="e">
        <f>VLOOKUP($B1088,[3]Taxonomy!$A:$K,13,)</f>
        <v>#N/A</v>
      </c>
    </row>
    <row r="1089" spans="1:26" hidden="1" x14ac:dyDescent="0.25">
      <c r="A1089" t="s">
        <v>2322</v>
      </c>
      <c r="B1089" t="s">
        <v>2323</v>
      </c>
      <c r="C1089" t="s">
        <v>2287</v>
      </c>
      <c r="D1089" t="str">
        <f>VLOOKUP(B1089,'[1]important one'!$A:$C,3,)</f>
        <v>MICR038</v>
      </c>
      <c r="E1089">
        <f t="shared" si="9"/>
        <v>1</v>
      </c>
      <c r="O1089" t="e">
        <f>VLOOKUP($B1089,[3]Taxonomy!$A:$K,2,)</f>
        <v>#N/A</v>
      </c>
      <c r="P1089" t="e">
        <f>VLOOKUP($B1089,[3]Taxonomy!$A:$K,3,)</f>
        <v>#N/A</v>
      </c>
      <c r="Q1089" t="e">
        <f>VLOOKUP($B1089,[3]Taxonomy!$A:$K,4,)</f>
        <v>#N/A</v>
      </c>
      <c r="R1089" t="e">
        <f>VLOOKUP($B1089,[3]Taxonomy!$A:$K,5,)</f>
        <v>#N/A</v>
      </c>
      <c r="S1089" t="e">
        <f>VLOOKUP($B1089,[3]Taxonomy!$A:$K,6,)</f>
        <v>#N/A</v>
      </c>
      <c r="T1089" t="e">
        <f>VLOOKUP($B1089,[3]Taxonomy!$A:$K,7,)</f>
        <v>#N/A</v>
      </c>
      <c r="U1089" t="e">
        <f>VLOOKUP($B1089,[3]Taxonomy!$A:$K,8,)</f>
        <v>#N/A</v>
      </c>
      <c r="V1089" t="e">
        <f>VLOOKUP($B1089,[3]Taxonomy!$A:$K,9,)</f>
        <v>#N/A</v>
      </c>
      <c r="W1089" t="e">
        <f>VLOOKUP($B1089,[3]Taxonomy!$A:$K,10,)</f>
        <v>#N/A</v>
      </c>
      <c r="X1089" t="e">
        <f>VLOOKUP($B1089,[3]Taxonomy!$A:$K,11,)</f>
        <v>#N/A</v>
      </c>
      <c r="Y1089" t="e">
        <f>VLOOKUP($B1089,[3]Taxonomy!$A:$K,12,)</f>
        <v>#N/A</v>
      </c>
      <c r="Z1089" t="e">
        <f>VLOOKUP($B1089,[3]Taxonomy!$A:$K,13,)</f>
        <v>#N/A</v>
      </c>
    </row>
    <row r="1090" spans="1:26" hidden="1" x14ac:dyDescent="0.25">
      <c r="A1090" t="s">
        <v>2324</v>
      </c>
      <c r="B1090" t="s">
        <v>2325</v>
      </c>
      <c r="C1090" t="s">
        <v>2287</v>
      </c>
      <c r="D1090" t="str">
        <f>VLOOKUP(B1090,'[1]important one'!$A:$C,3,)</f>
        <v>MICR038</v>
      </c>
      <c r="E1090">
        <f t="shared" si="9"/>
        <v>1</v>
      </c>
      <c r="O1090" t="e">
        <f>VLOOKUP($B1090,[3]Taxonomy!$A:$K,2,)</f>
        <v>#N/A</v>
      </c>
      <c r="P1090" t="e">
        <f>VLOOKUP($B1090,[3]Taxonomy!$A:$K,3,)</f>
        <v>#N/A</v>
      </c>
      <c r="Q1090" t="e">
        <f>VLOOKUP($B1090,[3]Taxonomy!$A:$K,4,)</f>
        <v>#N/A</v>
      </c>
      <c r="R1090" t="e">
        <f>VLOOKUP($B1090,[3]Taxonomy!$A:$K,5,)</f>
        <v>#N/A</v>
      </c>
      <c r="S1090" t="e">
        <f>VLOOKUP($B1090,[3]Taxonomy!$A:$K,6,)</f>
        <v>#N/A</v>
      </c>
      <c r="T1090" t="e">
        <f>VLOOKUP($B1090,[3]Taxonomy!$A:$K,7,)</f>
        <v>#N/A</v>
      </c>
      <c r="U1090" t="e">
        <f>VLOOKUP($B1090,[3]Taxonomy!$A:$K,8,)</f>
        <v>#N/A</v>
      </c>
      <c r="V1090" t="e">
        <f>VLOOKUP($B1090,[3]Taxonomy!$A:$K,9,)</f>
        <v>#N/A</v>
      </c>
      <c r="W1090" t="e">
        <f>VLOOKUP($B1090,[3]Taxonomy!$A:$K,10,)</f>
        <v>#N/A</v>
      </c>
      <c r="X1090" t="e">
        <f>VLOOKUP($B1090,[3]Taxonomy!$A:$K,11,)</f>
        <v>#N/A</v>
      </c>
      <c r="Y1090" t="e">
        <f>VLOOKUP($B1090,[3]Taxonomy!$A:$K,12,)</f>
        <v>#N/A</v>
      </c>
      <c r="Z1090" t="e">
        <f>VLOOKUP($B1090,[3]Taxonomy!$A:$K,13,)</f>
        <v>#N/A</v>
      </c>
    </row>
    <row r="1091" spans="1:26" hidden="1" x14ac:dyDescent="0.25">
      <c r="A1091" t="s">
        <v>2326</v>
      </c>
      <c r="B1091" t="s">
        <v>2327</v>
      </c>
      <c r="C1091" t="s">
        <v>2287</v>
      </c>
      <c r="D1091" t="str">
        <f>VLOOKUP(B1091,'[1]important one'!$A:$C,3,)</f>
        <v>MICR038</v>
      </c>
      <c r="E1091">
        <f t="shared" si="9"/>
        <v>1</v>
      </c>
      <c r="O1091" t="e">
        <f>VLOOKUP($B1091,[3]Taxonomy!$A:$K,2,)</f>
        <v>#N/A</v>
      </c>
      <c r="P1091" t="e">
        <f>VLOOKUP($B1091,[3]Taxonomy!$A:$K,3,)</f>
        <v>#N/A</v>
      </c>
      <c r="Q1091" t="e">
        <f>VLOOKUP($B1091,[3]Taxonomy!$A:$K,4,)</f>
        <v>#N/A</v>
      </c>
      <c r="R1091" t="e">
        <f>VLOOKUP($B1091,[3]Taxonomy!$A:$K,5,)</f>
        <v>#N/A</v>
      </c>
      <c r="S1091" t="e">
        <f>VLOOKUP($B1091,[3]Taxonomy!$A:$K,6,)</f>
        <v>#N/A</v>
      </c>
      <c r="T1091" t="e">
        <f>VLOOKUP($B1091,[3]Taxonomy!$A:$K,7,)</f>
        <v>#N/A</v>
      </c>
      <c r="U1091" t="e">
        <f>VLOOKUP($B1091,[3]Taxonomy!$A:$K,8,)</f>
        <v>#N/A</v>
      </c>
      <c r="V1091" t="e">
        <f>VLOOKUP($B1091,[3]Taxonomy!$A:$K,9,)</f>
        <v>#N/A</v>
      </c>
      <c r="W1091" t="e">
        <f>VLOOKUP($B1091,[3]Taxonomy!$A:$K,10,)</f>
        <v>#N/A</v>
      </c>
      <c r="X1091" t="e">
        <f>VLOOKUP($B1091,[3]Taxonomy!$A:$K,11,)</f>
        <v>#N/A</v>
      </c>
      <c r="Y1091" t="e">
        <f>VLOOKUP($B1091,[3]Taxonomy!$A:$K,12,)</f>
        <v>#N/A</v>
      </c>
      <c r="Z1091" t="e">
        <f>VLOOKUP($B1091,[3]Taxonomy!$A:$K,13,)</f>
        <v>#N/A</v>
      </c>
    </row>
    <row r="1092" spans="1:26" hidden="1" x14ac:dyDescent="0.25">
      <c r="A1092" t="s">
        <v>2328</v>
      </c>
      <c r="B1092" t="s">
        <v>2329</v>
      </c>
      <c r="C1092" t="s">
        <v>2287</v>
      </c>
      <c r="D1092" t="str">
        <f>VLOOKUP(B1092,'[1]important one'!$A:$C,3,)</f>
        <v>MICR038</v>
      </c>
      <c r="E1092">
        <f t="shared" si="9"/>
        <v>1</v>
      </c>
      <c r="O1092" t="e">
        <f>VLOOKUP($B1092,[3]Taxonomy!$A:$K,2,)</f>
        <v>#N/A</v>
      </c>
      <c r="P1092" t="e">
        <f>VLOOKUP($B1092,[3]Taxonomy!$A:$K,3,)</f>
        <v>#N/A</v>
      </c>
      <c r="Q1092" t="e">
        <f>VLOOKUP($B1092,[3]Taxonomy!$A:$K,4,)</f>
        <v>#N/A</v>
      </c>
      <c r="R1092" t="e">
        <f>VLOOKUP($B1092,[3]Taxonomy!$A:$K,5,)</f>
        <v>#N/A</v>
      </c>
      <c r="S1092" t="e">
        <f>VLOOKUP($B1092,[3]Taxonomy!$A:$K,6,)</f>
        <v>#N/A</v>
      </c>
      <c r="T1092" t="e">
        <f>VLOOKUP($B1092,[3]Taxonomy!$A:$K,7,)</f>
        <v>#N/A</v>
      </c>
      <c r="U1092" t="e">
        <f>VLOOKUP($B1092,[3]Taxonomy!$A:$K,8,)</f>
        <v>#N/A</v>
      </c>
      <c r="V1092" t="e">
        <f>VLOOKUP($B1092,[3]Taxonomy!$A:$K,9,)</f>
        <v>#N/A</v>
      </c>
      <c r="W1092" t="e">
        <f>VLOOKUP($B1092,[3]Taxonomy!$A:$K,10,)</f>
        <v>#N/A</v>
      </c>
      <c r="X1092" t="e">
        <f>VLOOKUP($B1092,[3]Taxonomy!$A:$K,11,)</f>
        <v>#N/A</v>
      </c>
      <c r="Y1092" t="e">
        <f>VLOOKUP($B1092,[3]Taxonomy!$A:$K,12,)</f>
        <v>#N/A</v>
      </c>
      <c r="Z1092" t="e">
        <f>VLOOKUP($B1092,[3]Taxonomy!$A:$K,13,)</f>
        <v>#N/A</v>
      </c>
    </row>
    <row r="1093" spans="1:26" hidden="1" x14ac:dyDescent="0.25">
      <c r="A1093" t="s">
        <v>2330</v>
      </c>
      <c r="B1093" t="s">
        <v>2331</v>
      </c>
      <c r="C1093" t="s">
        <v>2287</v>
      </c>
      <c r="D1093" t="str">
        <f>VLOOKUP(B1093,'[1]important one'!$A:$C,3,)</f>
        <v>MICR038</v>
      </c>
      <c r="E1093">
        <f t="shared" si="9"/>
        <v>1</v>
      </c>
      <c r="O1093" t="e">
        <f>VLOOKUP($B1093,[3]Taxonomy!$A:$K,2,)</f>
        <v>#N/A</v>
      </c>
      <c r="P1093" t="e">
        <f>VLOOKUP($B1093,[3]Taxonomy!$A:$K,3,)</f>
        <v>#N/A</v>
      </c>
      <c r="Q1093" t="e">
        <f>VLOOKUP($B1093,[3]Taxonomy!$A:$K,4,)</f>
        <v>#N/A</v>
      </c>
      <c r="R1093" t="e">
        <f>VLOOKUP($B1093,[3]Taxonomy!$A:$K,5,)</f>
        <v>#N/A</v>
      </c>
      <c r="S1093" t="e">
        <f>VLOOKUP($B1093,[3]Taxonomy!$A:$K,6,)</f>
        <v>#N/A</v>
      </c>
      <c r="T1093" t="e">
        <f>VLOOKUP($B1093,[3]Taxonomy!$A:$K,7,)</f>
        <v>#N/A</v>
      </c>
      <c r="U1093" t="e">
        <f>VLOOKUP($B1093,[3]Taxonomy!$A:$K,8,)</f>
        <v>#N/A</v>
      </c>
      <c r="V1093" t="e">
        <f>VLOOKUP($B1093,[3]Taxonomy!$A:$K,9,)</f>
        <v>#N/A</v>
      </c>
      <c r="W1093" t="e">
        <f>VLOOKUP($B1093,[3]Taxonomy!$A:$K,10,)</f>
        <v>#N/A</v>
      </c>
      <c r="X1093" t="e">
        <f>VLOOKUP($B1093,[3]Taxonomy!$A:$K,11,)</f>
        <v>#N/A</v>
      </c>
      <c r="Y1093" t="e">
        <f>VLOOKUP($B1093,[3]Taxonomy!$A:$K,12,)</f>
        <v>#N/A</v>
      </c>
      <c r="Z1093" t="e">
        <f>VLOOKUP($B1093,[3]Taxonomy!$A:$K,13,)</f>
        <v>#N/A</v>
      </c>
    </row>
    <row r="1094" spans="1:26" hidden="1" x14ac:dyDescent="0.25">
      <c r="A1094" t="s">
        <v>2332</v>
      </c>
      <c r="B1094" t="s">
        <v>2333</v>
      </c>
      <c r="C1094" t="s">
        <v>2287</v>
      </c>
      <c r="D1094" t="str">
        <f>VLOOKUP(B1094,'[1]important one'!$A:$C,3,)</f>
        <v>MICR038</v>
      </c>
      <c r="E1094">
        <f t="shared" si="9"/>
        <v>1</v>
      </c>
      <c r="O1094" t="e">
        <f>VLOOKUP($B1094,[3]Taxonomy!$A:$K,2,)</f>
        <v>#N/A</v>
      </c>
      <c r="P1094" t="e">
        <f>VLOOKUP($B1094,[3]Taxonomy!$A:$K,3,)</f>
        <v>#N/A</v>
      </c>
      <c r="Q1094" t="e">
        <f>VLOOKUP($B1094,[3]Taxonomy!$A:$K,4,)</f>
        <v>#N/A</v>
      </c>
      <c r="R1094" t="e">
        <f>VLOOKUP($B1094,[3]Taxonomy!$A:$K,5,)</f>
        <v>#N/A</v>
      </c>
      <c r="S1094" t="e">
        <f>VLOOKUP($B1094,[3]Taxonomy!$A:$K,6,)</f>
        <v>#N/A</v>
      </c>
      <c r="T1094" t="e">
        <f>VLOOKUP($B1094,[3]Taxonomy!$A:$K,7,)</f>
        <v>#N/A</v>
      </c>
      <c r="U1094" t="e">
        <f>VLOOKUP($B1094,[3]Taxonomy!$A:$K,8,)</f>
        <v>#N/A</v>
      </c>
      <c r="V1094" t="e">
        <f>VLOOKUP($B1094,[3]Taxonomy!$A:$K,9,)</f>
        <v>#N/A</v>
      </c>
      <c r="W1094" t="e">
        <f>VLOOKUP($B1094,[3]Taxonomy!$A:$K,10,)</f>
        <v>#N/A</v>
      </c>
      <c r="X1094" t="e">
        <f>VLOOKUP($B1094,[3]Taxonomy!$A:$K,11,)</f>
        <v>#N/A</v>
      </c>
      <c r="Y1094" t="e">
        <f>VLOOKUP($B1094,[3]Taxonomy!$A:$K,12,)</f>
        <v>#N/A</v>
      </c>
      <c r="Z1094" t="e">
        <f>VLOOKUP($B1094,[3]Taxonomy!$A:$K,13,)</f>
        <v>#N/A</v>
      </c>
    </row>
    <row r="1095" spans="1:26" hidden="1" x14ac:dyDescent="0.25">
      <c r="A1095" t="s">
        <v>2334</v>
      </c>
      <c r="B1095" t="s">
        <v>2335</v>
      </c>
      <c r="C1095" t="s">
        <v>2287</v>
      </c>
      <c r="D1095" t="str">
        <f>VLOOKUP(B1095,'[1]important one'!$A:$C,3,)</f>
        <v>MICR038</v>
      </c>
      <c r="E1095">
        <f t="shared" si="9"/>
        <v>1</v>
      </c>
      <c r="O1095" t="e">
        <f>VLOOKUP($B1095,[3]Taxonomy!$A:$K,2,)</f>
        <v>#N/A</v>
      </c>
      <c r="P1095" t="e">
        <f>VLOOKUP($B1095,[3]Taxonomy!$A:$K,3,)</f>
        <v>#N/A</v>
      </c>
      <c r="Q1095" t="e">
        <f>VLOOKUP($B1095,[3]Taxonomy!$A:$K,4,)</f>
        <v>#N/A</v>
      </c>
      <c r="R1095" t="e">
        <f>VLOOKUP($B1095,[3]Taxonomy!$A:$K,5,)</f>
        <v>#N/A</v>
      </c>
      <c r="S1095" t="e">
        <f>VLOOKUP($B1095,[3]Taxonomy!$A:$K,6,)</f>
        <v>#N/A</v>
      </c>
      <c r="T1095" t="e">
        <f>VLOOKUP($B1095,[3]Taxonomy!$A:$K,7,)</f>
        <v>#N/A</v>
      </c>
      <c r="U1095" t="e">
        <f>VLOOKUP($B1095,[3]Taxonomy!$A:$K,8,)</f>
        <v>#N/A</v>
      </c>
      <c r="V1095" t="e">
        <f>VLOOKUP($B1095,[3]Taxonomy!$A:$K,9,)</f>
        <v>#N/A</v>
      </c>
      <c r="W1095" t="e">
        <f>VLOOKUP($B1095,[3]Taxonomy!$A:$K,10,)</f>
        <v>#N/A</v>
      </c>
      <c r="X1095" t="e">
        <f>VLOOKUP($B1095,[3]Taxonomy!$A:$K,11,)</f>
        <v>#N/A</v>
      </c>
      <c r="Y1095" t="e">
        <f>VLOOKUP($B1095,[3]Taxonomy!$A:$K,12,)</f>
        <v>#N/A</v>
      </c>
      <c r="Z1095" t="e">
        <f>VLOOKUP($B1095,[3]Taxonomy!$A:$K,13,)</f>
        <v>#N/A</v>
      </c>
    </row>
    <row r="1096" spans="1:26" hidden="1" x14ac:dyDescent="0.25">
      <c r="A1096" t="s">
        <v>2336</v>
      </c>
      <c r="B1096" t="s">
        <v>2337</v>
      </c>
      <c r="C1096" t="s">
        <v>2287</v>
      </c>
      <c r="D1096" t="str">
        <f>VLOOKUP(B1096,'[1]important one'!$A:$C,3,)</f>
        <v>MICR038</v>
      </c>
      <c r="E1096">
        <f t="shared" si="9"/>
        <v>1</v>
      </c>
      <c r="O1096" t="e">
        <f>VLOOKUP($B1096,[3]Taxonomy!$A:$K,2,)</f>
        <v>#N/A</v>
      </c>
      <c r="P1096" t="e">
        <f>VLOOKUP($B1096,[3]Taxonomy!$A:$K,3,)</f>
        <v>#N/A</v>
      </c>
      <c r="Q1096" t="e">
        <f>VLOOKUP($B1096,[3]Taxonomy!$A:$K,4,)</f>
        <v>#N/A</v>
      </c>
      <c r="R1096" t="e">
        <f>VLOOKUP($B1096,[3]Taxonomy!$A:$K,5,)</f>
        <v>#N/A</v>
      </c>
      <c r="S1096" t="e">
        <f>VLOOKUP($B1096,[3]Taxonomy!$A:$K,6,)</f>
        <v>#N/A</v>
      </c>
      <c r="T1096" t="e">
        <f>VLOOKUP($B1096,[3]Taxonomy!$A:$K,7,)</f>
        <v>#N/A</v>
      </c>
      <c r="U1096" t="e">
        <f>VLOOKUP($B1096,[3]Taxonomy!$A:$K,8,)</f>
        <v>#N/A</v>
      </c>
      <c r="V1096" t="e">
        <f>VLOOKUP($B1096,[3]Taxonomy!$A:$K,9,)</f>
        <v>#N/A</v>
      </c>
      <c r="W1096" t="e">
        <f>VLOOKUP($B1096,[3]Taxonomy!$A:$K,10,)</f>
        <v>#N/A</v>
      </c>
      <c r="X1096" t="e">
        <f>VLOOKUP($B1096,[3]Taxonomy!$A:$K,11,)</f>
        <v>#N/A</v>
      </c>
      <c r="Y1096" t="e">
        <f>VLOOKUP($B1096,[3]Taxonomy!$A:$K,12,)</f>
        <v>#N/A</v>
      </c>
      <c r="Z1096" t="e">
        <f>VLOOKUP($B1096,[3]Taxonomy!$A:$K,13,)</f>
        <v>#N/A</v>
      </c>
    </row>
    <row r="1097" spans="1:26" hidden="1" x14ac:dyDescent="0.25">
      <c r="A1097" t="s">
        <v>2338</v>
      </c>
      <c r="B1097" t="s">
        <v>2339</v>
      </c>
      <c r="C1097" t="s">
        <v>2287</v>
      </c>
      <c r="D1097" t="str">
        <f>VLOOKUP(B1097,'[1]important one'!$A:$C,3,)</f>
        <v>MICR038</v>
      </c>
      <c r="E1097">
        <f t="shared" si="9"/>
        <v>1</v>
      </c>
      <c r="O1097" t="e">
        <f>VLOOKUP($B1097,[3]Taxonomy!$A:$K,2,)</f>
        <v>#N/A</v>
      </c>
      <c r="P1097" t="e">
        <f>VLOOKUP($B1097,[3]Taxonomy!$A:$K,3,)</f>
        <v>#N/A</v>
      </c>
      <c r="Q1097" t="e">
        <f>VLOOKUP($B1097,[3]Taxonomy!$A:$K,4,)</f>
        <v>#N/A</v>
      </c>
      <c r="R1097" t="e">
        <f>VLOOKUP($B1097,[3]Taxonomy!$A:$K,5,)</f>
        <v>#N/A</v>
      </c>
      <c r="S1097" t="e">
        <f>VLOOKUP($B1097,[3]Taxonomy!$A:$K,6,)</f>
        <v>#N/A</v>
      </c>
      <c r="T1097" t="e">
        <f>VLOOKUP($B1097,[3]Taxonomy!$A:$K,7,)</f>
        <v>#N/A</v>
      </c>
      <c r="U1097" t="e">
        <f>VLOOKUP($B1097,[3]Taxonomy!$A:$K,8,)</f>
        <v>#N/A</v>
      </c>
      <c r="V1097" t="e">
        <f>VLOOKUP($B1097,[3]Taxonomy!$A:$K,9,)</f>
        <v>#N/A</v>
      </c>
      <c r="W1097" t="e">
        <f>VLOOKUP($B1097,[3]Taxonomy!$A:$K,10,)</f>
        <v>#N/A</v>
      </c>
      <c r="X1097" t="e">
        <f>VLOOKUP($B1097,[3]Taxonomy!$A:$K,11,)</f>
        <v>#N/A</v>
      </c>
      <c r="Y1097" t="e">
        <f>VLOOKUP($B1097,[3]Taxonomy!$A:$K,12,)</f>
        <v>#N/A</v>
      </c>
      <c r="Z1097" t="e">
        <f>VLOOKUP($B1097,[3]Taxonomy!$A:$K,13,)</f>
        <v>#N/A</v>
      </c>
    </row>
    <row r="1098" spans="1:26" hidden="1" x14ac:dyDescent="0.25">
      <c r="A1098" t="s">
        <v>2340</v>
      </c>
      <c r="B1098" t="s">
        <v>2341</v>
      </c>
      <c r="C1098" t="s">
        <v>2287</v>
      </c>
      <c r="D1098" t="str">
        <f>VLOOKUP(B1098,'[1]important one'!$A:$C,3,)</f>
        <v>MICR038</v>
      </c>
      <c r="E1098">
        <f t="shared" si="9"/>
        <v>1</v>
      </c>
      <c r="O1098" t="e">
        <f>VLOOKUP($B1098,[3]Taxonomy!$A:$K,2,)</f>
        <v>#N/A</v>
      </c>
      <c r="P1098" t="e">
        <f>VLOOKUP($B1098,[3]Taxonomy!$A:$K,3,)</f>
        <v>#N/A</v>
      </c>
      <c r="Q1098" t="e">
        <f>VLOOKUP($B1098,[3]Taxonomy!$A:$K,4,)</f>
        <v>#N/A</v>
      </c>
      <c r="R1098" t="e">
        <f>VLOOKUP($B1098,[3]Taxonomy!$A:$K,5,)</f>
        <v>#N/A</v>
      </c>
      <c r="S1098" t="e">
        <f>VLOOKUP($B1098,[3]Taxonomy!$A:$K,6,)</f>
        <v>#N/A</v>
      </c>
      <c r="T1098" t="e">
        <f>VLOOKUP($B1098,[3]Taxonomy!$A:$K,7,)</f>
        <v>#N/A</v>
      </c>
      <c r="U1098" t="e">
        <f>VLOOKUP($B1098,[3]Taxonomy!$A:$K,8,)</f>
        <v>#N/A</v>
      </c>
      <c r="V1098" t="e">
        <f>VLOOKUP($B1098,[3]Taxonomy!$A:$K,9,)</f>
        <v>#N/A</v>
      </c>
      <c r="W1098" t="e">
        <f>VLOOKUP($B1098,[3]Taxonomy!$A:$K,10,)</f>
        <v>#N/A</v>
      </c>
      <c r="X1098" t="e">
        <f>VLOOKUP($B1098,[3]Taxonomy!$A:$K,11,)</f>
        <v>#N/A</v>
      </c>
      <c r="Y1098" t="e">
        <f>VLOOKUP($B1098,[3]Taxonomy!$A:$K,12,)</f>
        <v>#N/A</v>
      </c>
      <c r="Z1098" t="e">
        <f>VLOOKUP($B1098,[3]Taxonomy!$A:$K,13,)</f>
        <v>#N/A</v>
      </c>
    </row>
    <row r="1099" spans="1:26" hidden="1" x14ac:dyDescent="0.25">
      <c r="A1099" t="s">
        <v>2342</v>
      </c>
      <c r="B1099" t="s">
        <v>2343</v>
      </c>
      <c r="C1099" t="s">
        <v>2287</v>
      </c>
      <c r="D1099" t="str">
        <f>VLOOKUP(B1099,'[1]important one'!$A:$C,3,)</f>
        <v>MICR038</v>
      </c>
      <c r="E1099">
        <f t="shared" si="9"/>
        <v>1</v>
      </c>
      <c r="O1099" t="e">
        <f>VLOOKUP($B1099,[3]Taxonomy!$A:$K,2,)</f>
        <v>#N/A</v>
      </c>
      <c r="P1099" t="e">
        <f>VLOOKUP($B1099,[3]Taxonomy!$A:$K,3,)</f>
        <v>#N/A</v>
      </c>
      <c r="Q1099" t="e">
        <f>VLOOKUP($B1099,[3]Taxonomy!$A:$K,4,)</f>
        <v>#N/A</v>
      </c>
      <c r="R1099" t="e">
        <f>VLOOKUP($B1099,[3]Taxonomy!$A:$K,5,)</f>
        <v>#N/A</v>
      </c>
      <c r="S1099" t="e">
        <f>VLOOKUP($B1099,[3]Taxonomy!$A:$K,6,)</f>
        <v>#N/A</v>
      </c>
      <c r="T1099" t="e">
        <f>VLOOKUP($B1099,[3]Taxonomy!$A:$K,7,)</f>
        <v>#N/A</v>
      </c>
      <c r="U1099" t="e">
        <f>VLOOKUP($B1099,[3]Taxonomy!$A:$K,8,)</f>
        <v>#N/A</v>
      </c>
      <c r="V1099" t="e">
        <f>VLOOKUP($B1099,[3]Taxonomy!$A:$K,9,)</f>
        <v>#N/A</v>
      </c>
      <c r="W1099" t="e">
        <f>VLOOKUP($B1099,[3]Taxonomy!$A:$K,10,)</f>
        <v>#N/A</v>
      </c>
      <c r="X1099" t="e">
        <f>VLOOKUP($B1099,[3]Taxonomy!$A:$K,11,)</f>
        <v>#N/A</v>
      </c>
      <c r="Y1099" t="e">
        <f>VLOOKUP($B1099,[3]Taxonomy!$A:$K,12,)</f>
        <v>#N/A</v>
      </c>
      <c r="Z1099" t="e">
        <f>VLOOKUP($B1099,[3]Taxonomy!$A:$K,13,)</f>
        <v>#N/A</v>
      </c>
    </row>
    <row r="1100" spans="1:26" hidden="1" x14ac:dyDescent="0.25">
      <c r="A1100" t="s">
        <v>2344</v>
      </c>
      <c r="B1100" t="s">
        <v>2345</v>
      </c>
      <c r="C1100" t="s">
        <v>2287</v>
      </c>
      <c r="D1100" t="str">
        <f>VLOOKUP(B1100,'[1]important one'!$A:$C,3,)</f>
        <v>MICR038</v>
      </c>
      <c r="E1100">
        <f t="shared" si="9"/>
        <v>1</v>
      </c>
      <c r="O1100" t="e">
        <f>VLOOKUP($B1100,[3]Taxonomy!$A:$K,2,)</f>
        <v>#N/A</v>
      </c>
      <c r="P1100" t="e">
        <f>VLOOKUP($B1100,[3]Taxonomy!$A:$K,3,)</f>
        <v>#N/A</v>
      </c>
      <c r="Q1100" t="e">
        <f>VLOOKUP($B1100,[3]Taxonomy!$A:$K,4,)</f>
        <v>#N/A</v>
      </c>
      <c r="R1100" t="e">
        <f>VLOOKUP($B1100,[3]Taxonomy!$A:$K,5,)</f>
        <v>#N/A</v>
      </c>
      <c r="S1100" t="e">
        <f>VLOOKUP($B1100,[3]Taxonomy!$A:$K,6,)</f>
        <v>#N/A</v>
      </c>
      <c r="T1100" t="e">
        <f>VLOOKUP($B1100,[3]Taxonomy!$A:$K,7,)</f>
        <v>#N/A</v>
      </c>
      <c r="U1100" t="e">
        <f>VLOOKUP($B1100,[3]Taxonomy!$A:$K,8,)</f>
        <v>#N/A</v>
      </c>
      <c r="V1100" t="e">
        <f>VLOOKUP($B1100,[3]Taxonomy!$A:$K,9,)</f>
        <v>#N/A</v>
      </c>
      <c r="W1100" t="e">
        <f>VLOOKUP($B1100,[3]Taxonomy!$A:$K,10,)</f>
        <v>#N/A</v>
      </c>
      <c r="X1100" t="e">
        <f>VLOOKUP($B1100,[3]Taxonomy!$A:$K,11,)</f>
        <v>#N/A</v>
      </c>
      <c r="Y1100" t="e">
        <f>VLOOKUP($B1100,[3]Taxonomy!$A:$K,12,)</f>
        <v>#N/A</v>
      </c>
      <c r="Z1100" t="e">
        <f>VLOOKUP($B1100,[3]Taxonomy!$A:$K,13,)</f>
        <v>#N/A</v>
      </c>
    </row>
    <row r="1101" spans="1:26" hidden="1" x14ac:dyDescent="0.25">
      <c r="A1101" t="s">
        <v>2346</v>
      </c>
      <c r="B1101" t="s">
        <v>2347</v>
      </c>
      <c r="C1101" t="s">
        <v>2287</v>
      </c>
      <c r="D1101" t="str">
        <f>VLOOKUP(B1101,'[1]important one'!$A:$C,3,)</f>
        <v>MICR038</v>
      </c>
      <c r="E1101">
        <f t="shared" si="9"/>
        <v>1</v>
      </c>
      <c r="O1101" t="e">
        <f>VLOOKUP($B1101,[3]Taxonomy!$A:$K,2,)</f>
        <v>#N/A</v>
      </c>
      <c r="P1101" t="e">
        <f>VLOOKUP($B1101,[3]Taxonomy!$A:$K,3,)</f>
        <v>#N/A</v>
      </c>
      <c r="Q1101" t="e">
        <f>VLOOKUP($B1101,[3]Taxonomy!$A:$K,4,)</f>
        <v>#N/A</v>
      </c>
      <c r="R1101" t="e">
        <f>VLOOKUP($B1101,[3]Taxonomy!$A:$K,5,)</f>
        <v>#N/A</v>
      </c>
      <c r="S1101" t="e">
        <f>VLOOKUP($B1101,[3]Taxonomy!$A:$K,6,)</f>
        <v>#N/A</v>
      </c>
      <c r="T1101" t="e">
        <f>VLOOKUP($B1101,[3]Taxonomy!$A:$K,7,)</f>
        <v>#N/A</v>
      </c>
      <c r="U1101" t="e">
        <f>VLOOKUP($B1101,[3]Taxonomy!$A:$K,8,)</f>
        <v>#N/A</v>
      </c>
      <c r="V1101" t="e">
        <f>VLOOKUP($B1101,[3]Taxonomy!$A:$K,9,)</f>
        <v>#N/A</v>
      </c>
      <c r="W1101" t="e">
        <f>VLOOKUP($B1101,[3]Taxonomy!$A:$K,10,)</f>
        <v>#N/A</v>
      </c>
      <c r="X1101" t="e">
        <f>VLOOKUP($B1101,[3]Taxonomy!$A:$K,11,)</f>
        <v>#N/A</v>
      </c>
      <c r="Y1101" t="e">
        <f>VLOOKUP($B1101,[3]Taxonomy!$A:$K,12,)</f>
        <v>#N/A</v>
      </c>
      <c r="Z1101" t="e">
        <f>VLOOKUP($B1101,[3]Taxonomy!$A:$K,13,)</f>
        <v>#N/A</v>
      </c>
    </row>
    <row r="1102" spans="1:26" hidden="1" x14ac:dyDescent="0.25">
      <c r="A1102" t="s">
        <v>2348</v>
      </c>
      <c r="B1102" t="s">
        <v>2349</v>
      </c>
      <c r="C1102" t="s">
        <v>2287</v>
      </c>
      <c r="D1102" t="str">
        <f>VLOOKUP(B1102,'[1]important one'!$A:$C,3,)</f>
        <v>MICR038</v>
      </c>
      <c r="E1102">
        <f t="shared" si="9"/>
        <v>1</v>
      </c>
      <c r="O1102" t="e">
        <f>VLOOKUP($B1102,[3]Taxonomy!$A:$K,2,)</f>
        <v>#N/A</v>
      </c>
      <c r="P1102" t="e">
        <f>VLOOKUP($B1102,[3]Taxonomy!$A:$K,3,)</f>
        <v>#N/A</v>
      </c>
      <c r="Q1102" t="e">
        <f>VLOOKUP($B1102,[3]Taxonomy!$A:$K,4,)</f>
        <v>#N/A</v>
      </c>
      <c r="R1102" t="e">
        <f>VLOOKUP($B1102,[3]Taxonomy!$A:$K,5,)</f>
        <v>#N/A</v>
      </c>
      <c r="S1102" t="e">
        <f>VLOOKUP($B1102,[3]Taxonomy!$A:$K,6,)</f>
        <v>#N/A</v>
      </c>
      <c r="T1102" t="e">
        <f>VLOOKUP($B1102,[3]Taxonomy!$A:$K,7,)</f>
        <v>#N/A</v>
      </c>
      <c r="U1102" t="e">
        <f>VLOOKUP($B1102,[3]Taxonomy!$A:$K,8,)</f>
        <v>#N/A</v>
      </c>
      <c r="V1102" t="e">
        <f>VLOOKUP($B1102,[3]Taxonomy!$A:$K,9,)</f>
        <v>#N/A</v>
      </c>
      <c r="W1102" t="e">
        <f>VLOOKUP($B1102,[3]Taxonomy!$A:$K,10,)</f>
        <v>#N/A</v>
      </c>
      <c r="X1102" t="e">
        <f>VLOOKUP($B1102,[3]Taxonomy!$A:$K,11,)</f>
        <v>#N/A</v>
      </c>
      <c r="Y1102" t="e">
        <f>VLOOKUP($B1102,[3]Taxonomy!$A:$K,12,)</f>
        <v>#N/A</v>
      </c>
      <c r="Z1102" t="e">
        <f>VLOOKUP($B1102,[3]Taxonomy!$A:$K,13,)</f>
        <v>#N/A</v>
      </c>
    </row>
    <row r="1103" spans="1:26" hidden="1" x14ac:dyDescent="0.25">
      <c r="A1103" t="s">
        <v>2350</v>
      </c>
      <c r="B1103" t="s">
        <v>2351</v>
      </c>
      <c r="C1103" t="s">
        <v>2287</v>
      </c>
      <c r="D1103" t="str">
        <f>VLOOKUP(B1103,'[1]important one'!$A:$C,3,)</f>
        <v>MICR038</v>
      </c>
      <c r="E1103">
        <f t="shared" si="9"/>
        <v>1</v>
      </c>
      <c r="O1103" t="e">
        <f>VLOOKUP($B1103,[3]Taxonomy!$A:$K,2,)</f>
        <v>#N/A</v>
      </c>
      <c r="P1103" t="e">
        <f>VLOOKUP($B1103,[3]Taxonomy!$A:$K,3,)</f>
        <v>#N/A</v>
      </c>
      <c r="Q1103" t="e">
        <f>VLOOKUP($B1103,[3]Taxonomy!$A:$K,4,)</f>
        <v>#N/A</v>
      </c>
      <c r="R1103" t="e">
        <f>VLOOKUP($B1103,[3]Taxonomy!$A:$K,5,)</f>
        <v>#N/A</v>
      </c>
      <c r="S1103" t="e">
        <f>VLOOKUP($B1103,[3]Taxonomy!$A:$K,6,)</f>
        <v>#N/A</v>
      </c>
      <c r="T1103" t="e">
        <f>VLOOKUP($B1103,[3]Taxonomy!$A:$K,7,)</f>
        <v>#N/A</v>
      </c>
      <c r="U1103" t="e">
        <f>VLOOKUP($B1103,[3]Taxonomy!$A:$K,8,)</f>
        <v>#N/A</v>
      </c>
      <c r="V1103" t="e">
        <f>VLOOKUP($B1103,[3]Taxonomy!$A:$K,9,)</f>
        <v>#N/A</v>
      </c>
      <c r="W1103" t="e">
        <f>VLOOKUP($B1103,[3]Taxonomy!$A:$K,10,)</f>
        <v>#N/A</v>
      </c>
      <c r="X1103" t="e">
        <f>VLOOKUP($B1103,[3]Taxonomy!$A:$K,11,)</f>
        <v>#N/A</v>
      </c>
      <c r="Y1103" t="e">
        <f>VLOOKUP($B1103,[3]Taxonomy!$A:$K,12,)</f>
        <v>#N/A</v>
      </c>
      <c r="Z1103" t="e">
        <f>VLOOKUP($B1103,[3]Taxonomy!$A:$K,13,)</f>
        <v>#N/A</v>
      </c>
    </row>
    <row r="1104" spans="1:26" hidden="1" x14ac:dyDescent="0.25">
      <c r="A1104" t="s">
        <v>2352</v>
      </c>
      <c r="B1104" t="s">
        <v>2353</v>
      </c>
      <c r="C1104" t="s">
        <v>2287</v>
      </c>
      <c r="D1104" t="str">
        <f>VLOOKUP(B1104,'[1]important one'!$A:$C,3,)</f>
        <v>MICR038</v>
      </c>
      <c r="E1104">
        <f t="shared" si="9"/>
        <v>1</v>
      </c>
      <c r="O1104" t="e">
        <f>VLOOKUP($B1104,[3]Taxonomy!$A:$K,2,)</f>
        <v>#N/A</v>
      </c>
      <c r="P1104" t="e">
        <f>VLOOKUP($B1104,[3]Taxonomy!$A:$K,3,)</f>
        <v>#N/A</v>
      </c>
      <c r="Q1104" t="e">
        <f>VLOOKUP($B1104,[3]Taxonomy!$A:$K,4,)</f>
        <v>#N/A</v>
      </c>
      <c r="R1104" t="e">
        <f>VLOOKUP($B1104,[3]Taxonomy!$A:$K,5,)</f>
        <v>#N/A</v>
      </c>
      <c r="S1104" t="e">
        <f>VLOOKUP($B1104,[3]Taxonomy!$A:$K,6,)</f>
        <v>#N/A</v>
      </c>
      <c r="T1104" t="e">
        <f>VLOOKUP($B1104,[3]Taxonomy!$A:$K,7,)</f>
        <v>#N/A</v>
      </c>
      <c r="U1104" t="e">
        <f>VLOOKUP($B1104,[3]Taxonomy!$A:$K,8,)</f>
        <v>#N/A</v>
      </c>
      <c r="V1104" t="e">
        <f>VLOOKUP($B1104,[3]Taxonomy!$A:$K,9,)</f>
        <v>#N/A</v>
      </c>
      <c r="W1104" t="e">
        <f>VLOOKUP($B1104,[3]Taxonomy!$A:$K,10,)</f>
        <v>#N/A</v>
      </c>
      <c r="X1104" t="e">
        <f>VLOOKUP($B1104,[3]Taxonomy!$A:$K,11,)</f>
        <v>#N/A</v>
      </c>
      <c r="Y1104" t="e">
        <f>VLOOKUP($B1104,[3]Taxonomy!$A:$K,12,)</f>
        <v>#N/A</v>
      </c>
      <c r="Z1104" t="e">
        <f>VLOOKUP($B1104,[3]Taxonomy!$A:$K,13,)</f>
        <v>#N/A</v>
      </c>
    </row>
    <row r="1105" spans="1:26" hidden="1" x14ac:dyDescent="0.25">
      <c r="A1105" t="s">
        <v>2354</v>
      </c>
      <c r="B1105" t="s">
        <v>2355</v>
      </c>
      <c r="C1105" t="s">
        <v>2287</v>
      </c>
      <c r="D1105" t="str">
        <f>VLOOKUP(B1105,'[1]important one'!$A:$C,3,)</f>
        <v>MICR038</v>
      </c>
      <c r="E1105">
        <f t="shared" si="9"/>
        <v>1</v>
      </c>
      <c r="O1105" t="e">
        <f>VLOOKUP($B1105,[3]Taxonomy!$A:$K,2,)</f>
        <v>#N/A</v>
      </c>
      <c r="P1105" t="e">
        <f>VLOOKUP($B1105,[3]Taxonomy!$A:$K,3,)</f>
        <v>#N/A</v>
      </c>
      <c r="Q1105" t="e">
        <f>VLOOKUP($B1105,[3]Taxonomy!$A:$K,4,)</f>
        <v>#N/A</v>
      </c>
      <c r="R1105" t="e">
        <f>VLOOKUP($B1105,[3]Taxonomy!$A:$K,5,)</f>
        <v>#N/A</v>
      </c>
      <c r="S1105" t="e">
        <f>VLOOKUP($B1105,[3]Taxonomy!$A:$K,6,)</f>
        <v>#N/A</v>
      </c>
      <c r="T1105" t="e">
        <f>VLOOKUP($B1105,[3]Taxonomy!$A:$K,7,)</f>
        <v>#N/A</v>
      </c>
      <c r="U1105" t="e">
        <f>VLOOKUP($B1105,[3]Taxonomy!$A:$K,8,)</f>
        <v>#N/A</v>
      </c>
      <c r="V1105" t="e">
        <f>VLOOKUP($B1105,[3]Taxonomy!$A:$K,9,)</f>
        <v>#N/A</v>
      </c>
      <c r="W1105" t="e">
        <f>VLOOKUP($B1105,[3]Taxonomy!$A:$K,10,)</f>
        <v>#N/A</v>
      </c>
      <c r="X1105" t="e">
        <f>VLOOKUP($B1105,[3]Taxonomy!$A:$K,11,)</f>
        <v>#N/A</v>
      </c>
      <c r="Y1105" t="e">
        <f>VLOOKUP($B1105,[3]Taxonomy!$A:$K,12,)</f>
        <v>#N/A</v>
      </c>
      <c r="Z1105" t="e">
        <f>VLOOKUP($B1105,[3]Taxonomy!$A:$K,13,)</f>
        <v>#N/A</v>
      </c>
    </row>
    <row r="1106" spans="1:26" hidden="1" x14ac:dyDescent="0.25">
      <c r="A1106" t="s">
        <v>2356</v>
      </c>
      <c r="B1106" t="s">
        <v>2357</v>
      </c>
      <c r="C1106" t="s">
        <v>2287</v>
      </c>
      <c r="D1106" t="str">
        <f>VLOOKUP(B1106,'[1]important one'!$A:$C,3,)</f>
        <v>MICR038</v>
      </c>
      <c r="E1106">
        <f t="shared" si="9"/>
        <v>1</v>
      </c>
      <c r="O1106" t="e">
        <f>VLOOKUP($B1106,[3]Taxonomy!$A:$K,2,)</f>
        <v>#N/A</v>
      </c>
      <c r="P1106" t="e">
        <f>VLOOKUP($B1106,[3]Taxonomy!$A:$K,3,)</f>
        <v>#N/A</v>
      </c>
      <c r="Q1106" t="e">
        <f>VLOOKUP($B1106,[3]Taxonomy!$A:$K,4,)</f>
        <v>#N/A</v>
      </c>
      <c r="R1106" t="e">
        <f>VLOOKUP($B1106,[3]Taxonomy!$A:$K,5,)</f>
        <v>#N/A</v>
      </c>
      <c r="S1106" t="e">
        <f>VLOOKUP($B1106,[3]Taxonomy!$A:$K,6,)</f>
        <v>#N/A</v>
      </c>
      <c r="T1106" t="e">
        <f>VLOOKUP($B1106,[3]Taxonomy!$A:$K,7,)</f>
        <v>#N/A</v>
      </c>
      <c r="U1106" t="e">
        <f>VLOOKUP($B1106,[3]Taxonomy!$A:$K,8,)</f>
        <v>#N/A</v>
      </c>
      <c r="V1106" t="e">
        <f>VLOOKUP($B1106,[3]Taxonomy!$A:$K,9,)</f>
        <v>#N/A</v>
      </c>
      <c r="W1106" t="e">
        <f>VLOOKUP($B1106,[3]Taxonomy!$A:$K,10,)</f>
        <v>#N/A</v>
      </c>
      <c r="X1106" t="e">
        <f>VLOOKUP($B1106,[3]Taxonomy!$A:$K,11,)</f>
        <v>#N/A</v>
      </c>
      <c r="Y1106" t="e">
        <f>VLOOKUP($B1106,[3]Taxonomy!$A:$K,12,)</f>
        <v>#N/A</v>
      </c>
      <c r="Z1106" t="e">
        <f>VLOOKUP($B1106,[3]Taxonomy!$A:$K,13,)</f>
        <v>#N/A</v>
      </c>
    </row>
    <row r="1107" spans="1:26" hidden="1" x14ac:dyDescent="0.25">
      <c r="A1107" t="s">
        <v>2358</v>
      </c>
      <c r="B1107" t="s">
        <v>2359</v>
      </c>
      <c r="C1107" t="s">
        <v>2287</v>
      </c>
      <c r="D1107" t="str">
        <f>VLOOKUP(B1107,'[1]important one'!$A:$C,3,)</f>
        <v>MICR038</v>
      </c>
      <c r="E1107">
        <f t="shared" si="9"/>
        <v>1</v>
      </c>
      <c r="O1107" t="e">
        <f>VLOOKUP($B1107,[3]Taxonomy!$A:$K,2,)</f>
        <v>#N/A</v>
      </c>
      <c r="P1107" t="e">
        <f>VLOOKUP($B1107,[3]Taxonomy!$A:$K,3,)</f>
        <v>#N/A</v>
      </c>
      <c r="Q1107" t="e">
        <f>VLOOKUP($B1107,[3]Taxonomy!$A:$K,4,)</f>
        <v>#N/A</v>
      </c>
      <c r="R1107" t="e">
        <f>VLOOKUP($B1107,[3]Taxonomy!$A:$K,5,)</f>
        <v>#N/A</v>
      </c>
      <c r="S1107" t="e">
        <f>VLOOKUP($B1107,[3]Taxonomy!$A:$K,6,)</f>
        <v>#N/A</v>
      </c>
      <c r="T1107" t="e">
        <f>VLOOKUP($B1107,[3]Taxonomy!$A:$K,7,)</f>
        <v>#N/A</v>
      </c>
      <c r="U1107" t="e">
        <f>VLOOKUP($B1107,[3]Taxonomy!$A:$K,8,)</f>
        <v>#N/A</v>
      </c>
      <c r="V1107" t="e">
        <f>VLOOKUP($B1107,[3]Taxonomy!$A:$K,9,)</f>
        <v>#N/A</v>
      </c>
      <c r="W1107" t="e">
        <f>VLOOKUP($B1107,[3]Taxonomy!$A:$K,10,)</f>
        <v>#N/A</v>
      </c>
      <c r="X1107" t="e">
        <f>VLOOKUP($B1107,[3]Taxonomy!$A:$K,11,)</f>
        <v>#N/A</v>
      </c>
      <c r="Y1107" t="e">
        <f>VLOOKUP($B1107,[3]Taxonomy!$A:$K,12,)</f>
        <v>#N/A</v>
      </c>
      <c r="Z1107" t="e">
        <f>VLOOKUP($B1107,[3]Taxonomy!$A:$K,13,)</f>
        <v>#N/A</v>
      </c>
    </row>
    <row r="1108" spans="1:26" hidden="1" x14ac:dyDescent="0.25">
      <c r="A1108" t="s">
        <v>2360</v>
      </c>
      <c r="B1108" t="s">
        <v>2361</v>
      </c>
      <c r="C1108" t="s">
        <v>2287</v>
      </c>
      <c r="D1108" t="str">
        <f>VLOOKUP(B1108,'[1]important one'!$A:$C,3,)</f>
        <v>MICR038</v>
      </c>
      <c r="E1108">
        <f t="shared" si="9"/>
        <v>1</v>
      </c>
      <c r="O1108" t="e">
        <f>VLOOKUP($B1108,[3]Taxonomy!$A:$K,2,)</f>
        <v>#N/A</v>
      </c>
      <c r="P1108" t="e">
        <f>VLOOKUP($B1108,[3]Taxonomy!$A:$K,3,)</f>
        <v>#N/A</v>
      </c>
      <c r="Q1108" t="e">
        <f>VLOOKUP($B1108,[3]Taxonomy!$A:$K,4,)</f>
        <v>#N/A</v>
      </c>
      <c r="R1108" t="e">
        <f>VLOOKUP($B1108,[3]Taxonomy!$A:$K,5,)</f>
        <v>#N/A</v>
      </c>
      <c r="S1108" t="e">
        <f>VLOOKUP($B1108,[3]Taxonomy!$A:$K,6,)</f>
        <v>#N/A</v>
      </c>
      <c r="T1108" t="e">
        <f>VLOOKUP($B1108,[3]Taxonomy!$A:$K,7,)</f>
        <v>#N/A</v>
      </c>
      <c r="U1108" t="e">
        <f>VLOOKUP($B1108,[3]Taxonomy!$A:$K,8,)</f>
        <v>#N/A</v>
      </c>
      <c r="V1108" t="e">
        <f>VLOOKUP($B1108,[3]Taxonomy!$A:$K,9,)</f>
        <v>#N/A</v>
      </c>
      <c r="W1108" t="e">
        <f>VLOOKUP($B1108,[3]Taxonomy!$A:$K,10,)</f>
        <v>#N/A</v>
      </c>
      <c r="X1108" t="e">
        <f>VLOOKUP($B1108,[3]Taxonomy!$A:$K,11,)</f>
        <v>#N/A</v>
      </c>
      <c r="Y1108" t="e">
        <f>VLOOKUP($B1108,[3]Taxonomy!$A:$K,12,)</f>
        <v>#N/A</v>
      </c>
      <c r="Z1108" t="e">
        <f>VLOOKUP($B1108,[3]Taxonomy!$A:$K,13,)</f>
        <v>#N/A</v>
      </c>
    </row>
    <row r="1109" spans="1:26" hidden="1" x14ac:dyDescent="0.25">
      <c r="A1109" t="s">
        <v>2362</v>
      </c>
      <c r="B1109" t="s">
        <v>2363</v>
      </c>
      <c r="C1109" t="s">
        <v>2287</v>
      </c>
      <c r="D1109" t="str">
        <f>VLOOKUP(B1109,'[1]important one'!$A:$C,3,)</f>
        <v>MICR038</v>
      </c>
      <c r="E1109">
        <f t="shared" si="9"/>
        <v>1</v>
      </c>
      <c r="O1109" t="e">
        <f>VLOOKUP($B1109,[3]Taxonomy!$A:$K,2,)</f>
        <v>#N/A</v>
      </c>
      <c r="P1109" t="e">
        <f>VLOOKUP($B1109,[3]Taxonomy!$A:$K,3,)</f>
        <v>#N/A</v>
      </c>
      <c r="Q1109" t="e">
        <f>VLOOKUP($B1109,[3]Taxonomy!$A:$K,4,)</f>
        <v>#N/A</v>
      </c>
      <c r="R1109" t="e">
        <f>VLOOKUP($B1109,[3]Taxonomy!$A:$K,5,)</f>
        <v>#N/A</v>
      </c>
      <c r="S1109" t="e">
        <f>VLOOKUP($B1109,[3]Taxonomy!$A:$K,6,)</f>
        <v>#N/A</v>
      </c>
      <c r="T1109" t="e">
        <f>VLOOKUP($B1109,[3]Taxonomy!$A:$K,7,)</f>
        <v>#N/A</v>
      </c>
      <c r="U1109" t="e">
        <f>VLOOKUP($B1109,[3]Taxonomy!$A:$K,8,)</f>
        <v>#N/A</v>
      </c>
      <c r="V1109" t="e">
        <f>VLOOKUP($B1109,[3]Taxonomy!$A:$K,9,)</f>
        <v>#N/A</v>
      </c>
      <c r="W1109" t="e">
        <f>VLOOKUP($B1109,[3]Taxonomy!$A:$K,10,)</f>
        <v>#N/A</v>
      </c>
      <c r="X1109" t="e">
        <f>VLOOKUP($B1109,[3]Taxonomy!$A:$K,11,)</f>
        <v>#N/A</v>
      </c>
      <c r="Y1109" t="e">
        <f>VLOOKUP($B1109,[3]Taxonomy!$A:$K,12,)</f>
        <v>#N/A</v>
      </c>
      <c r="Z1109" t="e">
        <f>VLOOKUP($B1109,[3]Taxonomy!$A:$K,13,)</f>
        <v>#N/A</v>
      </c>
    </row>
    <row r="1110" spans="1:26" hidden="1" x14ac:dyDescent="0.25">
      <c r="A1110" t="s">
        <v>2364</v>
      </c>
      <c r="B1110" t="s">
        <v>2365</v>
      </c>
      <c r="C1110" t="s">
        <v>2287</v>
      </c>
      <c r="D1110" t="str">
        <f>VLOOKUP(B1110,'[1]important one'!$A:$C,3,)</f>
        <v>MICR038</v>
      </c>
      <c r="E1110">
        <f t="shared" si="9"/>
        <v>1</v>
      </c>
      <c r="O1110" t="e">
        <f>VLOOKUP($B1110,[3]Taxonomy!$A:$K,2,)</f>
        <v>#N/A</v>
      </c>
      <c r="P1110" t="e">
        <f>VLOOKUP($B1110,[3]Taxonomy!$A:$K,3,)</f>
        <v>#N/A</v>
      </c>
      <c r="Q1110" t="e">
        <f>VLOOKUP($B1110,[3]Taxonomy!$A:$K,4,)</f>
        <v>#N/A</v>
      </c>
      <c r="R1110" t="e">
        <f>VLOOKUP($B1110,[3]Taxonomy!$A:$K,5,)</f>
        <v>#N/A</v>
      </c>
      <c r="S1110" t="e">
        <f>VLOOKUP($B1110,[3]Taxonomy!$A:$K,6,)</f>
        <v>#N/A</v>
      </c>
      <c r="T1110" t="e">
        <f>VLOOKUP($B1110,[3]Taxonomy!$A:$K,7,)</f>
        <v>#N/A</v>
      </c>
      <c r="U1110" t="e">
        <f>VLOOKUP($B1110,[3]Taxonomy!$A:$K,8,)</f>
        <v>#N/A</v>
      </c>
      <c r="V1110" t="e">
        <f>VLOOKUP($B1110,[3]Taxonomy!$A:$K,9,)</f>
        <v>#N/A</v>
      </c>
      <c r="W1110" t="e">
        <f>VLOOKUP($B1110,[3]Taxonomy!$A:$K,10,)</f>
        <v>#N/A</v>
      </c>
      <c r="X1110" t="e">
        <f>VLOOKUP($B1110,[3]Taxonomy!$A:$K,11,)</f>
        <v>#N/A</v>
      </c>
      <c r="Y1110" t="e">
        <f>VLOOKUP($B1110,[3]Taxonomy!$A:$K,12,)</f>
        <v>#N/A</v>
      </c>
      <c r="Z1110" t="e">
        <f>VLOOKUP($B1110,[3]Taxonomy!$A:$K,13,)</f>
        <v>#N/A</v>
      </c>
    </row>
    <row r="1111" spans="1:26" hidden="1" x14ac:dyDescent="0.25">
      <c r="A1111" t="s">
        <v>2366</v>
      </c>
      <c r="B1111" t="s">
        <v>2367</v>
      </c>
      <c r="C1111" t="s">
        <v>2287</v>
      </c>
      <c r="D1111" t="str">
        <f>VLOOKUP(B1111,'[1]important one'!$A:$C,3,)</f>
        <v>MICR038</v>
      </c>
      <c r="E1111">
        <f t="shared" si="9"/>
        <v>1</v>
      </c>
      <c r="O1111" t="e">
        <f>VLOOKUP($B1111,[3]Taxonomy!$A:$K,2,)</f>
        <v>#N/A</v>
      </c>
      <c r="P1111" t="e">
        <f>VLOOKUP($B1111,[3]Taxonomy!$A:$K,3,)</f>
        <v>#N/A</v>
      </c>
      <c r="Q1111" t="e">
        <f>VLOOKUP($B1111,[3]Taxonomy!$A:$K,4,)</f>
        <v>#N/A</v>
      </c>
      <c r="R1111" t="e">
        <f>VLOOKUP($B1111,[3]Taxonomy!$A:$K,5,)</f>
        <v>#N/A</v>
      </c>
      <c r="S1111" t="e">
        <f>VLOOKUP($B1111,[3]Taxonomy!$A:$K,6,)</f>
        <v>#N/A</v>
      </c>
      <c r="T1111" t="e">
        <f>VLOOKUP($B1111,[3]Taxonomy!$A:$K,7,)</f>
        <v>#N/A</v>
      </c>
      <c r="U1111" t="e">
        <f>VLOOKUP($B1111,[3]Taxonomy!$A:$K,8,)</f>
        <v>#N/A</v>
      </c>
      <c r="V1111" t="e">
        <f>VLOOKUP($B1111,[3]Taxonomy!$A:$K,9,)</f>
        <v>#N/A</v>
      </c>
      <c r="W1111" t="e">
        <f>VLOOKUP($B1111,[3]Taxonomy!$A:$K,10,)</f>
        <v>#N/A</v>
      </c>
      <c r="X1111" t="e">
        <f>VLOOKUP($B1111,[3]Taxonomy!$A:$K,11,)</f>
        <v>#N/A</v>
      </c>
      <c r="Y1111" t="e">
        <f>VLOOKUP($B1111,[3]Taxonomy!$A:$K,12,)</f>
        <v>#N/A</v>
      </c>
      <c r="Z1111" t="e">
        <f>VLOOKUP($B1111,[3]Taxonomy!$A:$K,13,)</f>
        <v>#N/A</v>
      </c>
    </row>
    <row r="1112" spans="1:26" hidden="1" x14ac:dyDescent="0.25">
      <c r="A1112" t="s">
        <v>2368</v>
      </c>
      <c r="B1112" t="s">
        <v>2369</v>
      </c>
      <c r="C1112" t="s">
        <v>2287</v>
      </c>
      <c r="D1112" t="str">
        <f>VLOOKUP(B1112,'[1]important one'!$A:$C,3,)</f>
        <v>MICR038</v>
      </c>
      <c r="E1112">
        <f t="shared" si="9"/>
        <v>1</v>
      </c>
      <c r="O1112" t="e">
        <f>VLOOKUP($B1112,[3]Taxonomy!$A:$K,2,)</f>
        <v>#N/A</v>
      </c>
      <c r="P1112" t="e">
        <f>VLOOKUP($B1112,[3]Taxonomy!$A:$K,3,)</f>
        <v>#N/A</v>
      </c>
      <c r="Q1112" t="e">
        <f>VLOOKUP($B1112,[3]Taxonomy!$A:$K,4,)</f>
        <v>#N/A</v>
      </c>
      <c r="R1112" t="e">
        <f>VLOOKUP($B1112,[3]Taxonomy!$A:$K,5,)</f>
        <v>#N/A</v>
      </c>
      <c r="S1112" t="e">
        <f>VLOOKUP($B1112,[3]Taxonomy!$A:$K,6,)</f>
        <v>#N/A</v>
      </c>
      <c r="T1112" t="e">
        <f>VLOOKUP($B1112,[3]Taxonomy!$A:$K,7,)</f>
        <v>#N/A</v>
      </c>
      <c r="U1112" t="e">
        <f>VLOOKUP($B1112,[3]Taxonomy!$A:$K,8,)</f>
        <v>#N/A</v>
      </c>
      <c r="V1112" t="e">
        <f>VLOOKUP($B1112,[3]Taxonomy!$A:$K,9,)</f>
        <v>#N/A</v>
      </c>
      <c r="W1112" t="e">
        <f>VLOOKUP($B1112,[3]Taxonomy!$A:$K,10,)</f>
        <v>#N/A</v>
      </c>
      <c r="X1112" t="e">
        <f>VLOOKUP($B1112,[3]Taxonomy!$A:$K,11,)</f>
        <v>#N/A</v>
      </c>
      <c r="Y1112" t="e">
        <f>VLOOKUP($B1112,[3]Taxonomy!$A:$K,12,)</f>
        <v>#N/A</v>
      </c>
      <c r="Z1112" t="e">
        <f>VLOOKUP($B1112,[3]Taxonomy!$A:$K,13,)</f>
        <v>#N/A</v>
      </c>
    </row>
    <row r="1113" spans="1:26" hidden="1" x14ac:dyDescent="0.25">
      <c r="A1113" t="s">
        <v>2370</v>
      </c>
      <c r="B1113" t="s">
        <v>2371</v>
      </c>
      <c r="C1113" t="s">
        <v>2287</v>
      </c>
      <c r="D1113" t="str">
        <f>VLOOKUP(B1113,'[1]important one'!$A:$C,3,)</f>
        <v>MICR038</v>
      </c>
      <c r="E1113">
        <f t="shared" si="9"/>
        <v>1</v>
      </c>
      <c r="O1113" t="e">
        <f>VLOOKUP($B1113,[3]Taxonomy!$A:$K,2,)</f>
        <v>#N/A</v>
      </c>
      <c r="P1113" t="e">
        <f>VLOOKUP($B1113,[3]Taxonomy!$A:$K,3,)</f>
        <v>#N/A</v>
      </c>
      <c r="Q1113" t="e">
        <f>VLOOKUP($B1113,[3]Taxonomy!$A:$K,4,)</f>
        <v>#N/A</v>
      </c>
      <c r="R1113" t="e">
        <f>VLOOKUP($B1113,[3]Taxonomy!$A:$K,5,)</f>
        <v>#N/A</v>
      </c>
      <c r="S1113" t="e">
        <f>VLOOKUP($B1113,[3]Taxonomy!$A:$K,6,)</f>
        <v>#N/A</v>
      </c>
      <c r="T1113" t="e">
        <f>VLOOKUP($B1113,[3]Taxonomy!$A:$K,7,)</f>
        <v>#N/A</v>
      </c>
      <c r="U1113" t="e">
        <f>VLOOKUP($B1113,[3]Taxonomy!$A:$K,8,)</f>
        <v>#N/A</v>
      </c>
      <c r="V1113" t="e">
        <f>VLOOKUP($B1113,[3]Taxonomy!$A:$K,9,)</f>
        <v>#N/A</v>
      </c>
      <c r="W1113" t="e">
        <f>VLOOKUP($B1113,[3]Taxonomy!$A:$K,10,)</f>
        <v>#N/A</v>
      </c>
      <c r="X1113" t="e">
        <f>VLOOKUP($B1113,[3]Taxonomy!$A:$K,11,)</f>
        <v>#N/A</v>
      </c>
      <c r="Y1113" t="e">
        <f>VLOOKUP($B1113,[3]Taxonomy!$A:$K,12,)</f>
        <v>#N/A</v>
      </c>
      <c r="Z1113" t="e">
        <f>VLOOKUP($B1113,[3]Taxonomy!$A:$K,13,)</f>
        <v>#N/A</v>
      </c>
    </row>
    <row r="1114" spans="1:26" hidden="1" x14ac:dyDescent="0.25">
      <c r="A1114" t="s">
        <v>2372</v>
      </c>
      <c r="B1114" t="s">
        <v>2373</v>
      </c>
      <c r="C1114" t="s">
        <v>2287</v>
      </c>
      <c r="D1114" t="str">
        <f>VLOOKUP(B1114,'[1]important one'!$A:$C,3,)</f>
        <v>MICR038</v>
      </c>
      <c r="E1114">
        <f t="shared" si="9"/>
        <v>1</v>
      </c>
      <c r="O1114" t="e">
        <f>VLOOKUP($B1114,[3]Taxonomy!$A:$K,2,)</f>
        <v>#N/A</v>
      </c>
      <c r="P1114" t="e">
        <f>VLOOKUP($B1114,[3]Taxonomy!$A:$K,3,)</f>
        <v>#N/A</v>
      </c>
      <c r="Q1114" t="e">
        <f>VLOOKUP($B1114,[3]Taxonomy!$A:$K,4,)</f>
        <v>#N/A</v>
      </c>
      <c r="R1114" t="e">
        <f>VLOOKUP($B1114,[3]Taxonomy!$A:$K,5,)</f>
        <v>#N/A</v>
      </c>
      <c r="S1114" t="e">
        <f>VLOOKUP($B1114,[3]Taxonomy!$A:$K,6,)</f>
        <v>#N/A</v>
      </c>
      <c r="T1114" t="e">
        <f>VLOOKUP($B1114,[3]Taxonomy!$A:$K,7,)</f>
        <v>#N/A</v>
      </c>
      <c r="U1114" t="e">
        <f>VLOOKUP($B1114,[3]Taxonomy!$A:$K,8,)</f>
        <v>#N/A</v>
      </c>
      <c r="V1114" t="e">
        <f>VLOOKUP($B1114,[3]Taxonomy!$A:$K,9,)</f>
        <v>#N/A</v>
      </c>
      <c r="W1114" t="e">
        <f>VLOOKUP($B1114,[3]Taxonomy!$A:$K,10,)</f>
        <v>#N/A</v>
      </c>
      <c r="X1114" t="e">
        <f>VLOOKUP($B1114,[3]Taxonomy!$A:$K,11,)</f>
        <v>#N/A</v>
      </c>
      <c r="Y1114" t="e">
        <f>VLOOKUP($B1114,[3]Taxonomy!$A:$K,12,)</f>
        <v>#N/A</v>
      </c>
      <c r="Z1114" t="e">
        <f>VLOOKUP($B1114,[3]Taxonomy!$A:$K,13,)</f>
        <v>#N/A</v>
      </c>
    </row>
    <row r="1115" spans="1:26" hidden="1" x14ac:dyDescent="0.25">
      <c r="A1115" t="s">
        <v>2374</v>
      </c>
      <c r="B1115" t="s">
        <v>2375</v>
      </c>
      <c r="C1115" t="s">
        <v>2287</v>
      </c>
      <c r="D1115" t="str">
        <f>VLOOKUP(B1115,'[1]important one'!$A:$C,3,)</f>
        <v>MICR038</v>
      </c>
      <c r="E1115">
        <f t="shared" si="9"/>
        <v>1</v>
      </c>
      <c r="O1115" t="e">
        <f>VLOOKUP($B1115,[3]Taxonomy!$A:$K,2,)</f>
        <v>#N/A</v>
      </c>
      <c r="P1115" t="e">
        <f>VLOOKUP($B1115,[3]Taxonomy!$A:$K,3,)</f>
        <v>#N/A</v>
      </c>
      <c r="Q1115" t="e">
        <f>VLOOKUP($B1115,[3]Taxonomy!$A:$K,4,)</f>
        <v>#N/A</v>
      </c>
      <c r="R1115" t="e">
        <f>VLOOKUP($B1115,[3]Taxonomy!$A:$K,5,)</f>
        <v>#N/A</v>
      </c>
      <c r="S1115" t="e">
        <f>VLOOKUP($B1115,[3]Taxonomy!$A:$K,6,)</f>
        <v>#N/A</v>
      </c>
      <c r="T1115" t="e">
        <f>VLOOKUP($B1115,[3]Taxonomy!$A:$K,7,)</f>
        <v>#N/A</v>
      </c>
      <c r="U1115" t="e">
        <f>VLOOKUP($B1115,[3]Taxonomy!$A:$K,8,)</f>
        <v>#N/A</v>
      </c>
      <c r="V1115" t="e">
        <f>VLOOKUP($B1115,[3]Taxonomy!$A:$K,9,)</f>
        <v>#N/A</v>
      </c>
      <c r="W1115" t="e">
        <f>VLOOKUP($B1115,[3]Taxonomy!$A:$K,10,)</f>
        <v>#N/A</v>
      </c>
      <c r="X1115" t="e">
        <f>VLOOKUP($B1115,[3]Taxonomy!$A:$K,11,)</f>
        <v>#N/A</v>
      </c>
      <c r="Y1115" t="e">
        <f>VLOOKUP($B1115,[3]Taxonomy!$A:$K,12,)</f>
        <v>#N/A</v>
      </c>
      <c r="Z1115" t="e">
        <f>VLOOKUP($B1115,[3]Taxonomy!$A:$K,13,)</f>
        <v>#N/A</v>
      </c>
    </row>
    <row r="1116" spans="1:26" hidden="1" x14ac:dyDescent="0.25">
      <c r="A1116" t="s">
        <v>2376</v>
      </c>
      <c r="B1116" t="s">
        <v>2377</v>
      </c>
      <c r="C1116" t="s">
        <v>2287</v>
      </c>
      <c r="D1116" t="str">
        <f>VLOOKUP(B1116,'[1]important one'!$A:$C,3,)</f>
        <v>MICR038</v>
      </c>
      <c r="E1116">
        <f t="shared" si="9"/>
        <v>1</v>
      </c>
      <c r="O1116" t="e">
        <f>VLOOKUP($B1116,[3]Taxonomy!$A:$K,2,)</f>
        <v>#N/A</v>
      </c>
      <c r="P1116" t="e">
        <f>VLOOKUP($B1116,[3]Taxonomy!$A:$K,3,)</f>
        <v>#N/A</v>
      </c>
      <c r="Q1116" t="e">
        <f>VLOOKUP($B1116,[3]Taxonomy!$A:$K,4,)</f>
        <v>#N/A</v>
      </c>
      <c r="R1116" t="e">
        <f>VLOOKUP($B1116,[3]Taxonomy!$A:$K,5,)</f>
        <v>#N/A</v>
      </c>
      <c r="S1116" t="e">
        <f>VLOOKUP($B1116,[3]Taxonomy!$A:$K,6,)</f>
        <v>#N/A</v>
      </c>
      <c r="T1116" t="e">
        <f>VLOOKUP($B1116,[3]Taxonomy!$A:$K,7,)</f>
        <v>#N/A</v>
      </c>
      <c r="U1116" t="e">
        <f>VLOOKUP($B1116,[3]Taxonomy!$A:$K,8,)</f>
        <v>#N/A</v>
      </c>
      <c r="V1116" t="e">
        <f>VLOOKUP($B1116,[3]Taxonomy!$A:$K,9,)</f>
        <v>#N/A</v>
      </c>
      <c r="W1116" t="e">
        <f>VLOOKUP($B1116,[3]Taxonomy!$A:$K,10,)</f>
        <v>#N/A</v>
      </c>
      <c r="X1116" t="e">
        <f>VLOOKUP($B1116,[3]Taxonomy!$A:$K,11,)</f>
        <v>#N/A</v>
      </c>
      <c r="Y1116" t="e">
        <f>VLOOKUP($B1116,[3]Taxonomy!$A:$K,12,)</f>
        <v>#N/A</v>
      </c>
      <c r="Z1116" t="e">
        <f>VLOOKUP($B1116,[3]Taxonomy!$A:$K,13,)</f>
        <v>#N/A</v>
      </c>
    </row>
    <row r="1117" spans="1:26" hidden="1" x14ac:dyDescent="0.25">
      <c r="A1117" t="s">
        <v>2378</v>
      </c>
      <c r="B1117" t="s">
        <v>2379</v>
      </c>
      <c r="C1117" t="s">
        <v>2287</v>
      </c>
      <c r="D1117" t="str">
        <f>VLOOKUP(B1117,'[1]important one'!$A:$C,3,)</f>
        <v>MICR038</v>
      </c>
      <c r="E1117">
        <f t="shared" si="9"/>
        <v>1</v>
      </c>
      <c r="O1117" t="e">
        <f>VLOOKUP($B1117,[3]Taxonomy!$A:$K,2,)</f>
        <v>#N/A</v>
      </c>
      <c r="P1117" t="e">
        <f>VLOOKUP($B1117,[3]Taxonomy!$A:$K,3,)</f>
        <v>#N/A</v>
      </c>
      <c r="Q1117" t="e">
        <f>VLOOKUP($B1117,[3]Taxonomy!$A:$K,4,)</f>
        <v>#N/A</v>
      </c>
      <c r="R1117" t="e">
        <f>VLOOKUP($B1117,[3]Taxonomy!$A:$K,5,)</f>
        <v>#N/A</v>
      </c>
      <c r="S1117" t="e">
        <f>VLOOKUP($B1117,[3]Taxonomy!$A:$K,6,)</f>
        <v>#N/A</v>
      </c>
      <c r="T1117" t="e">
        <f>VLOOKUP($B1117,[3]Taxonomy!$A:$K,7,)</f>
        <v>#N/A</v>
      </c>
      <c r="U1117" t="e">
        <f>VLOOKUP($B1117,[3]Taxonomy!$A:$K,8,)</f>
        <v>#N/A</v>
      </c>
      <c r="V1117" t="e">
        <f>VLOOKUP($B1117,[3]Taxonomy!$A:$K,9,)</f>
        <v>#N/A</v>
      </c>
      <c r="W1117" t="e">
        <f>VLOOKUP($B1117,[3]Taxonomy!$A:$K,10,)</f>
        <v>#N/A</v>
      </c>
      <c r="X1117" t="e">
        <f>VLOOKUP($B1117,[3]Taxonomy!$A:$K,11,)</f>
        <v>#N/A</v>
      </c>
      <c r="Y1117" t="e">
        <f>VLOOKUP($B1117,[3]Taxonomy!$A:$K,12,)</f>
        <v>#N/A</v>
      </c>
      <c r="Z1117" t="e">
        <f>VLOOKUP($B1117,[3]Taxonomy!$A:$K,13,)</f>
        <v>#N/A</v>
      </c>
    </row>
    <row r="1118" spans="1:26" hidden="1" x14ac:dyDescent="0.25">
      <c r="A1118" t="s">
        <v>2380</v>
      </c>
      <c r="B1118" t="s">
        <v>2381</v>
      </c>
      <c r="C1118" t="s">
        <v>2287</v>
      </c>
      <c r="D1118" t="str">
        <f>VLOOKUP(B1118,'[1]important one'!$A:$C,3,)</f>
        <v>MICR038</v>
      </c>
      <c r="E1118">
        <f t="shared" si="9"/>
        <v>1</v>
      </c>
      <c r="O1118" t="e">
        <f>VLOOKUP($B1118,[3]Taxonomy!$A:$K,2,)</f>
        <v>#N/A</v>
      </c>
      <c r="P1118" t="e">
        <f>VLOOKUP($B1118,[3]Taxonomy!$A:$K,3,)</f>
        <v>#N/A</v>
      </c>
      <c r="Q1118" t="e">
        <f>VLOOKUP($B1118,[3]Taxonomy!$A:$K,4,)</f>
        <v>#N/A</v>
      </c>
      <c r="R1118" t="e">
        <f>VLOOKUP($B1118,[3]Taxonomy!$A:$K,5,)</f>
        <v>#N/A</v>
      </c>
      <c r="S1118" t="e">
        <f>VLOOKUP($B1118,[3]Taxonomy!$A:$K,6,)</f>
        <v>#N/A</v>
      </c>
      <c r="T1118" t="e">
        <f>VLOOKUP($B1118,[3]Taxonomy!$A:$K,7,)</f>
        <v>#N/A</v>
      </c>
      <c r="U1118" t="e">
        <f>VLOOKUP($B1118,[3]Taxonomy!$A:$K,8,)</f>
        <v>#N/A</v>
      </c>
      <c r="V1118" t="e">
        <f>VLOOKUP($B1118,[3]Taxonomy!$A:$K,9,)</f>
        <v>#N/A</v>
      </c>
      <c r="W1118" t="e">
        <f>VLOOKUP($B1118,[3]Taxonomy!$A:$K,10,)</f>
        <v>#N/A</v>
      </c>
      <c r="X1118" t="e">
        <f>VLOOKUP($B1118,[3]Taxonomy!$A:$K,11,)</f>
        <v>#N/A</v>
      </c>
      <c r="Y1118" t="e">
        <f>VLOOKUP($B1118,[3]Taxonomy!$A:$K,12,)</f>
        <v>#N/A</v>
      </c>
      <c r="Z1118" t="e">
        <f>VLOOKUP($B1118,[3]Taxonomy!$A:$K,13,)</f>
        <v>#N/A</v>
      </c>
    </row>
    <row r="1119" spans="1:26" hidden="1" x14ac:dyDescent="0.25">
      <c r="A1119" t="s">
        <v>2382</v>
      </c>
      <c r="B1119" t="s">
        <v>2383</v>
      </c>
      <c r="C1119" t="s">
        <v>2287</v>
      </c>
      <c r="D1119" t="str">
        <f>VLOOKUP(B1119,'[1]important one'!$A:$C,3,)</f>
        <v>MICR038</v>
      </c>
      <c r="E1119">
        <f t="shared" si="9"/>
        <v>1</v>
      </c>
      <c r="O1119" t="e">
        <f>VLOOKUP($B1119,[3]Taxonomy!$A:$K,2,)</f>
        <v>#N/A</v>
      </c>
      <c r="P1119" t="e">
        <f>VLOOKUP($B1119,[3]Taxonomy!$A:$K,3,)</f>
        <v>#N/A</v>
      </c>
      <c r="Q1119" t="e">
        <f>VLOOKUP($B1119,[3]Taxonomy!$A:$K,4,)</f>
        <v>#N/A</v>
      </c>
      <c r="R1119" t="e">
        <f>VLOOKUP($B1119,[3]Taxonomy!$A:$K,5,)</f>
        <v>#N/A</v>
      </c>
      <c r="S1119" t="e">
        <f>VLOOKUP($B1119,[3]Taxonomy!$A:$K,6,)</f>
        <v>#N/A</v>
      </c>
      <c r="T1119" t="e">
        <f>VLOOKUP($B1119,[3]Taxonomy!$A:$K,7,)</f>
        <v>#N/A</v>
      </c>
      <c r="U1119" t="e">
        <f>VLOOKUP($B1119,[3]Taxonomy!$A:$K,8,)</f>
        <v>#N/A</v>
      </c>
      <c r="V1119" t="e">
        <f>VLOOKUP($B1119,[3]Taxonomy!$A:$K,9,)</f>
        <v>#N/A</v>
      </c>
      <c r="W1119" t="e">
        <f>VLOOKUP($B1119,[3]Taxonomy!$A:$K,10,)</f>
        <v>#N/A</v>
      </c>
      <c r="X1119" t="e">
        <f>VLOOKUP($B1119,[3]Taxonomy!$A:$K,11,)</f>
        <v>#N/A</v>
      </c>
      <c r="Y1119" t="e">
        <f>VLOOKUP($B1119,[3]Taxonomy!$A:$K,12,)</f>
        <v>#N/A</v>
      </c>
      <c r="Z1119" t="e">
        <f>VLOOKUP($B1119,[3]Taxonomy!$A:$K,13,)</f>
        <v>#N/A</v>
      </c>
    </row>
    <row r="1120" spans="1:26" hidden="1" x14ac:dyDescent="0.25">
      <c r="A1120" t="s">
        <v>2384</v>
      </c>
      <c r="B1120" t="s">
        <v>2385</v>
      </c>
      <c r="C1120" t="s">
        <v>2287</v>
      </c>
      <c r="D1120" t="str">
        <f>VLOOKUP(B1120,'[1]important one'!$A:$C,3,)</f>
        <v>MICR038</v>
      </c>
      <c r="E1120">
        <f t="shared" si="9"/>
        <v>1</v>
      </c>
      <c r="O1120" t="e">
        <f>VLOOKUP($B1120,[3]Taxonomy!$A:$K,2,)</f>
        <v>#N/A</v>
      </c>
      <c r="P1120" t="e">
        <f>VLOOKUP($B1120,[3]Taxonomy!$A:$K,3,)</f>
        <v>#N/A</v>
      </c>
      <c r="Q1120" t="e">
        <f>VLOOKUP($B1120,[3]Taxonomy!$A:$K,4,)</f>
        <v>#N/A</v>
      </c>
      <c r="R1120" t="e">
        <f>VLOOKUP($B1120,[3]Taxonomy!$A:$K,5,)</f>
        <v>#N/A</v>
      </c>
      <c r="S1120" t="e">
        <f>VLOOKUP($B1120,[3]Taxonomy!$A:$K,6,)</f>
        <v>#N/A</v>
      </c>
      <c r="T1120" t="e">
        <f>VLOOKUP($B1120,[3]Taxonomy!$A:$K,7,)</f>
        <v>#N/A</v>
      </c>
      <c r="U1120" t="e">
        <f>VLOOKUP($B1120,[3]Taxonomy!$A:$K,8,)</f>
        <v>#N/A</v>
      </c>
      <c r="V1120" t="e">
        <f>VLOOKUP($B1120,[3]Taxonomy!$A:$K,9,)</f>
        <v>#N/A</v>
      </c>
      <c r="W1120" t="e">
        <f>VLOOKUP($B1120,[3]Taxonomy!$A:$K,10,)</f>
        <v>#N/A</v>
      </c>
      <c r="X1120" t="e">
        <f>VLOOKUP($B1120,[3]Taxonomy!$A:$K,11,)</f>
        <v>#N/A</v>
      </c>
      <c r="Y1120" t="e">
        <f>VLOOKUP($B1120,[3]Taxonomy!$A:$K,12,)</f>
        <v>#N/A</v>
      </c>
      <c r="Z1120" t="e">
        <f>VLOOKUP($B1120,[3]Taxonomy!$A:$K,13,)</f>
        <v>#N/A</v>
      </c>
    </row>
    <row r="1121" spans="1:26" hidden="1" x14ac:dyDescent="0.25">
      <c r="A1121" t="s">
        <v>2386</v>
      </c>
      <c r="B1121" t="s">
        <v>2387</v>
      </c>
      <c r="C1121" t="s">
        <v>2287</v>
      </c>
      <c r="D1121" t="str">
        <f>VLOOKUP(B1121,'[1]important one'!$A:$C,3,)</f>
        <v>MICR038</v>
      </c>
      <c r="E1121">
        <f t="shared" si="9"/>
        <v>1</v>
      </c>
      <c r="O1121" t="e">
        <f>VLOOKUP($B1121,[3]Taxonomy!$A:$K,2,)</f>
        <v>#N/A</v>
      </c>
      <c r="P1121" t="e">
        <f>VLOOKUP($B1121,[3]Taxonomy!$A:$K,3,)</f>
        <v>#N/A</v>
      </c>
      <c r="Q1121" t="e">
        <f>VLOOKUP($B1121,[3]Taxonomy!$A:$K,4,)</f>
        <v>#N/A</v>
      </c>
      <c r="R1121" t="e">
        <f>VLOOKUP($B1121,[3]Taxonomy!$A:$K,5,)</f>
        <v>#N/A</v>
      </c>
      <c r="S1121" t="e">
        <f>VLOOKUP($B1121,[3]Taxonomy!$A:$K,6,)</f>
        <v>#N/A</v>
      </c>
      <c r="T1121" t="e">
        <f>VLOOKUP($B1121,[3]Taxonomy!$A:$K,7,)</f>
        <v>#N/A</v>
      </c>
      <c r="U1121" t="e">
        <f>VLOOKUP($B1121,[3]Taxonomy!$A:$K,8,)</f>
        <v>#N/A</v>
      </c>
      <c r="V1121" t="e">
        <f>VLOOKUP($B1121,[3]Taxonomy!$A:$K,9,)</f>
        <v>#N/A</v>
      </c>
      <c r="W1121" t="e">
        <f>VLOOKUP($B1121,[3]Taxonomy!$A:$K,10,)</f>
        <v>#N/A</v>
      </c>
      <c r="X1121" t="e">
        <f>VLOOKUP($B1121,[3]Taxonomy!$A:$K,11,)</f>
        <v>#N/A</v>
      </c>
      <c r="Y1121" t="e">
        <f>VLOOKUP($B1121,[3]Taxonomy!$A:$K,12,)</f>
        <v>#N/A</v>
      </c>
      <c r="Z1121" t="e">
        <f>VLOOKUP($B1121,[3]Taxonomy!$A:$K,13,)</f>
        <v>#N/A</v>
      </c>
    </row>
    <row r="1122" spans="1:26" hidden="1" x14ac:dyDescent="0.25">
      <c r="A1122" t="s">
        <v>2388</v>
      </c>
      <c r="B1122" t="s">
        <v>2389</v>
      </c>
      <c r="C1122" t="s">
        <v>2287</v>
      </c>
      <c r="D1122" t="str">
        <f>VLOOKUP(B1122,'[1]important one'!$A:$C,3,)</f>
        <v>MICR038</v>
      </c>
      <c r="E1122">
        <f t="shared" si="9"/>
        <v>1</v>
      </c>
      <c r="O1122" t="e">
        <f>VLOOKUP($B1122,[3]Taxonomy!$A:$K,2,)</f>
        <v>#N/A</v>
      </c>
      <c r="P1122" t="e">
        <f>VLOOKUP($B1122,[3]Taxonomy!$A:$K,3,)</f>
        <v>#N/A</v>
      </c>
      <c r="Q1122" t="e">
        <f>VLOOKUP($B1122,[3]Taxonomy!$A:$K,4,)</f>
        <v>#N/A</v>
      </c>
      <c r="R1122" t="e">
        <f>VLOOKUP($B1122,[3]Taxonomy!$A:$K,5,)</f>
        <v>#N/A</v>
      </c>
      <c r="S1122" t="e">
        <f>VLOOKUP($B1122,[3]Taxonomy!$A:$K,6,)</f>
        <v>#N/A</v>
      </c>
      <c r="T1122" t="e">
        <f>VLOOKUP($B1122,[3]Taxonomy!$A:$K,7,)</f>
        <v>#N/A</v>
      </c>
      <c r="U1122" t="e">
        <f>VLOOKUP($B1122,[3]Taxonomy!$A:$K,8,)</f>
        <v>#N/A</v>
      </c>
      <c r="V1122" t="e">
        <f>VLOOKUP($B1122,[3]Taxonomy!$A:$K,9,)</f>
        <v>#N/A</v>
      </c>
      <c r="W1122" t="e">
        <f>VLOOKUP($B1122,[3]Taxonomy!$A:$K,10,)</f>
        <v>#N/A</v>
      </c>
      <c r="X1122" t="e">
        <f>VLOOKUP($B1122,[3]Taxonomy!$A:$K,11,)</f>
        <v>#N/A</v>
      </c>
      <c r="Y1122" t="e">
        <f>VLOOKUP($B1122,[3]Taxonomy!$A:$K,12,)</f>
        <v>#N/A</v>
      </c>
      <c r="Z1122" t="e">
        <f>VLOOKUP($B1122,[3]Taxonomy!$A:$K,13,)</f>
        <v>#N/A</v>
      </c>
    </row>
    <row r="1123" spans="1:26" hidden="1" x14ac:dyDescent="0.25">
      <c r="A1123" t="s">
        <v>2390</v>
      </c>
      <c r="B1123" t="s">
        <v>2391</v>
      </c>
      <c r="C1123" t="s">
        <v>2287</v>
      </c>
      <c r="D1123" t="str">
        <f>VLOOKUP(B1123,'[1]important one'!$A:$C,3,)</f>
        <v>MICR038</v>
      </c>
      <c r="E1123">
        <f t="shared" si="9"/>
        <v>1</v>
      </c>
      <c r="O1123" t="e">
        <f>VLOOKUP($B1123,[3]Taxonomy!$A:$K,2,)</f>
        <v>#N/A</v>
      </c>
      <c r="P1123" t="e">
        <f>VLOOKUP($B1123,[3]Taxonomy!$A:$K,3,)</f>
        <v>#N/A</v>
      </c>
      <c r="Q1123" t="e">
        <f>VLOOKUP($B1123,[3]Taxonomy!$A:$K,4,)</f>
        <v>#N/A</v>
      </c>
      <c r="R1123" t="e">
        <f>VLOOKUP($B1123,[3]Taxonomy!$A:$K,5,)</f>
        <v>#N/A</v>
      </c>
      <c r="S1123" t="e">
        <f>VLOOKUP($B1123,[3]Taxonomy!$A:$K,6,)</f>
        <v>#N/A</v>
      </c>
      <c r="T1123" t="e">
        <f>VLOOKUP($B1123,[3]Taxonomy!$A:$K,7,)</f>
        <v>#N/A</v>
      </c>
      <c r="U1123" t="e">
        <f>VLOOKUP($B1123,[3]Taxonomy!$A:$K,8,)</f>
        <v>#N/A</v>
      </c>
      <c r="V1123" t="e">
        <f>VLOOKUP($B1123,[3]Taxonomy!$A:$K,9,)</f>
        <v>#N/A</v>
      </c>
      <c r="W1123" t="e">
        <f>VLOOKUP($B1123,[3]Taxonomy!$A:$K,10,)</f>
        <v>#N/A</v>
      </c>
      <c r="X1123" t="e">
        <f>VLOOKUP($B1123,[3]Taxonomy!$A:$K,11,)</f>
        <v>#N/A</v>
      </c>
      <c r="Y1123" t="e">
        <f>VLOOKUP($B1123,[3]Taxonomy!$A:$K,12,)</f>
        <v>#N/A</v>
      </c>
      <c r="Z1123" t="e">
        <f>VLOOKUP($B1123,[3]Taxonomy!$A:$K,13,)</f>
        <v>#N/A</v>
      </c>
    </row>
    <row r="1124" spans="1:26" hidden="1" x14ac:dyDescent="0.25">
      <c r="A1124" t="s">
        <v>2392</v>
      </c>
      <c r="B1124" t="s">
        <v>2393</v>
      </c>
      <c r="C1124" t="s">
        <v>2287</v>
      </c>
      <c r="D1124" t="str">
        <f>VLOOKUP(B1124,'[1]important one'!$A:$C,3,)</f>
        <v>MICR038</v>
      </c>
      <c r="E1124">
        <f t="shared" si="9"/>
        <v>1</v>
      </c>
      <c r="O1124" t="e">
        <f>VLOOKUP($B1124,[3]Taxonomy!$A:$K,2,)</f>
        <v>#N/A</v>
      </c>
      <c r="P1124" t="e">
        <f>VLOOKUP($B1124,[3]Taxonomy!$A:$K,3,)</f>
        <v>#N/A</v>
      </c>
      <c r="Q1124" t="e">
        <f>VLOOKUP($B1124,[3]Taxonomy!$A:$K,4,)</f>
        <v>#N/A</v>
      </c>
      <c r="R1124" t="e">
        <f>VLOOKUP($B1124,[3]Taxonomy!$A:$K,5,)</f>
        <v>#N/A</v>
      </c>
      <c r="S1124" t="e">
        <f>VLOOKUP($B1124,[3]Taxonomy!$A:$K,6,)</f>
        <v>#N/A</v>
      </c>
      <c r="T1124" t="e">
        <f>VLOOKUP($B1124,[3]Taxonomy!$A:$K,7,)</f>
        <v>#N/A</v>
      </c>
      <c r="U1124" t="e">
        <f>VLOOKUP($B1124,[3]Taxonomy!$A:$K,8,)</f>
        <v>#N/A</v>
      </c>
      <c r="V1124" t="e">
        <f>VLOOKUP($B1124,[3]Taxonomy!$A:$K,9,)</f>
        <v>#N/A</v>
      </c>
      <c r="W1124" t="e">
        <f>VLOOKUP($B1124,[3]Taxonomy!$A:$K,10,)</f>
        <v>#N/A</v>
      </c>
      <c r="X1124" t="e">
        <f>VLOOKUP($B1124,[3]Taxonomy!$A:$K,11,)</f>
        <v>#N/A</v>
      </c>
      <c r="Y1124" t="e">
        <f>VLOOKUP($B1124,[3]Taxonomy!$A:$K,12,)</f>
        <v>#N/A</v>
      </c>
      <c r="Z1124" t="e">
        <f>VLOOKUP($B1124,[3]Taxonomy!$A:$K,13,)</f>
        <v>#N/A</v>
      </c>
    </row>
    <row r="1125" spans="1:26" hidden="1" x14ac:dyDescent="0.25">
      <c r="A1125" t="s">
        <v>2394</v>
      </c>
      <c r="B1125" t="s">
        <v>2395</v>
      </c>
      <c r="C1125" t="s">
        <v>2287</v>
      </c>
      <c r="D1125" t="str">
        <f>VLOOKUP(B1125,'[1]important one'!$A:$C,3,)</f>
        <v>MICR038</v>
      </c>
      <c r="E1125">
        <f t="shared" si="9"/>
        <v>1</v>
      </c>
      <c r="O1125" t="e">
        <f>VLOOKUP($B1125,[3]Taxonomy!$A:$K,2,)</f>
        <v>#N/A</v>
      </c>
      <c r="P1125" t="e">
        <f>VLOOKUP($B1125,[3]Taxonomy!$A:$K,3,)</f>
        <v>#N/A</v>
      </c>
      <c r="Q1125" t="e">
        <f>VLOOKUP($B1125,[3]Taxonomy!$A:$K,4,)</f>
        <v>#N/A</v>
      </c>
      <c r="R1125" t="e">
        <f>VLOOKUP($B1125,[3]Taxonomy!$A:$K,5,)</f>
        <v>#N/A</v>
      </c>
      <c r="S1125" t="e">
        <f>VLOOKUP($B1125,[3]Taxonomy!$A:$K,6,)</f>
        <v>#N/A</v>
      </c>
      <c r="T1125" t="e">
        <f>VLOOKUP($B1125,[3]Taxonomy!$A:$K,7,)</f>
        <v>#N/A</v>
      </c>
      <c r="U1125" t="e">
        <f>VLOOKUP($B1125,[3]Taxonomy!$A:$K,8,)</f>
        <v>#N/A</v>
      </c>
      <c r="V1125" t="e">
        <f>VLOOKUP($B1125,[3]Taxonomy!$A:$K,9,)</f>
        <v>#N/A</v>
      </c>
      <c r="W1125" t="e">
        <f>VLOOKUP($B1125,[3]Taxonomy!$A:$K,10,)</f>
        <v>#N/A</v>
      </c>
      <c r="X1125" t="e">
        <f>VLOOKUP($B1125,[3]Taxonomy!$A:$K,11,)</f>
        <v>#N/A</v>
      </c>
      <c r="Y1125" t="e">
        <f>VLOOKUP($B1125,[3]Taxonomy!$A:$K,12,)</f>
        <v>#N/A</v>
      </c>
      <c r="Z1125" t="e">
        <f>VLOOKUP($B1125,[3]Taxonomy!$A:$K,13,)</f>
        <v>#N/A</v>
      </c>
    </row>
    <row r="1126" spans="1:26" hidden="1" x14ac:dyDescent="0.25">
      <c r="A1126" t="s">
        <v>2396</v>
      </c>
      <c r="B1126" t="s">
        <v>2397</v>
      </c>
      <c r="C1126" t="s">
        <v>2287</v>
      </c>
      <c r="D1126" t="str">
        <f>VLOOKUP(B1126,'[1]important one'!$A:$C,3,)</f>
        <v>MICR038</v>
      </c>
      <c r="E1126">
        <f t="shared" si="9"/>
        <v>1</v>
      </c>
      <c r="O1126" t="e">
        <f>VLOOKUP($B1126,[3]Taxonomy!$A:$K,2,)</f>
        <v>#N/A</v>
      </c>
      <c r="P1126" t="e">
        <f>VLOOKUP($B1126,[3]Taxonomy!$A:$K,3,)</f>
        <v>#N/A</v>
      </c>
      <c r="Q1126" t="e">
        <f>VLOOKUP($B1126,[3]Taxonomy!$A:$K,4,)</f>
        <v>#N/A</v>
      </c>
      <c r="R1126" t="e">
        <f>VLOOKUP($B1126,[3]Taxonomy!$A:$K,5,)</f>
        <v>#N/A</v>
      </c>
      <c r="S1126" t="e">
        <f>VLOOKUP($B1126,[3]Taxonomy!$A:$K,6,)</f>
        <v>#N/A</v>
      </c>
      <c r="T1126" t="e">
        <f>VLOOKUP($B1126,[3]Taxonomy!$A:$K,7,)</f>
        <v>#N/A</v>
      </c>
      <c r="U1126" t="e">
        <f>VLOOKUP($B1126,[3]Taxonomy!$A:$K,8,)</f>
        <v>#N/A</v>
      </c>
      <c r="V1126" t="e">
        <f>VLOOKUP($B1126,[3]Taxonomy!$A:$K,9,)</f>
        <v>#N/A</v>
      </c>
      <c r="W1126" t="e">
        <f>VLOOKUP($B1126,[3]Taxonomy!$A:$K,10,)</f>
        <v>#N/A</v>
      </c>
      <c r="X1126" t="e">
        <f>VLOOKUP($B1126,[3]Taxonomy!$A:$K,11,)</f>
        <v>#N/A</v>
      </c>
      <c r="Y1126" t="e">
        <f>VLOOKUP($B1126,[3]Taxonomy!$A:$K,12,)</f>
        <v>#N/A</v>
      </c>
      <c r="Z1126" t="e">
        <f>VLOOKUP($B1126,[3]Taxonomy!$A:$K,13,)</f>
        <v>#N/A</v>
      </c>
    </row>
    <row r="1127" spans="1:26" hidden="1" x14ac:dyDescent="0.25">
      <c r="A1127" t="s">
        <v>2398</v>
      </c>
      <c r="B1127" t="s">
        <v>2399</v>
      </c>
      <c r="C1127" t="s">
        <v>2287</v>
      </c>
      <c r="D1127" t="str">
        <f>VLOOKUP(B1127,'[1]important one'!$A:$C,3,)</f>
        <v>MICR038</v>
      </c>
      <c r="E1127">
        <f t="shared" si="9"/>
        <v>1</v>
      </c>
      <c r="O1127" t="e">
        <f>VLOOKUP($B1127,[3]Taxonomy!$A:$K,2,)</f>
        <v>#N/A</v>
      </c>
      <c r="P1127" t="e">
        <f>VLOOKUP($B1127,[3]Taxonomy!$A:$K,3,)</f>
        <v>#N/A</v>
      </c>
      <c r="Q1127" t="e">
        <f>VLOOKUP($B1127,[3]Taxonomy!$A:$K,4,)</f>
        <v>#N/A</v>
      </c>
      <c r="R1127" t="e">
        <f>VLOOKUP($B1127,[3]Taxonomy!$A:$K,5,)</f>
        <v>#N/A</v>
      </c>
      <c r="S1127" t="e">
        <f>VLOOKUP($B1127,[3]Taxonomy!$A:$K,6,)</f>
        <v>#N/A</v>
      </c>
      <c r="T1127" t="e">
        <f>VLOOKUP($B1127,[3]Taxonomy!$A:$K,7,)</f>
        <v>#N/A</v>
      </c>
      <c r="U1127" t="e">
        <f>VLOOKUP($B1127,[3]Taxonomy!$A:$K,8,)</f>
        <v>#N/A</v>
      </c>
      <c r="V1127" t="e">
        <f>VLOOKUP($B1127,[3]Taxonomy!$A:$K,9,)</f>
        <v>#N/A</v>
      </c>
      <c r="W1127" t="e">
        <f>VLOOKUP($B1127,[3]Taxonomy!$A:$K,10,)</f>
        <v>#N/A</v>
      </c>
      <c r="X1127" t="e">
        <f>VLOOKUP($B1127,[3]Taxonomy!$A:$K,11,)</f>
        <v>#N/A</v>
      </c>
      <c r="Y1127" t="e">
        <f>VLOOKUP($B1127,[3]Taxonomy!$A:$K,12,)</f>
        <v>#N/A</v>
      </c>
      <c r="Z1127" t="e">
        <f>VLOOKUP($B1127,[3]Taxonomy!$A:$K,13,)</f>
        <v>#N/A</v>
      </c>
    </row>
    <row r="1128" spans="1:26" hidden="1" x14ac:dyDescent="0.25">
      <c r="A1128" t="s">
        <v>2400</v>
      </c>
      <c r="B1128" t="s">
        <v>2401</v>
      </c>
      <c r="C1128" t="s">
        <v>2287</v>
      </c>
      <c r="D1128" t="str">
        <f>VLOOKUP(B1128,'[1]important one'!$A:$C,3,)</f>
        <v>MICR038</v>
      </c>
      <c r="E1128">
        <f t="shared" si="9"/>
        <v>1</v>
      </c>
      <c r="O1128" t="e">
        <f>VLOOKUP($B1128,[3]Taxonomy!$A:$K,2,)</f>
        <v>#N/A</v>
      </c>
      <c r="P1128" t="e">
        <f>VLOOKUP($B1128,[3]Taxonomy!$A:$K,3,)</f>
        <v>#N/A</v>
      </c>
      <c r="Q1128" t="e">
        <f>VLOOKUP($B1128,[3]Taxonomy!$A:$K,4,)</f>
        <v>#N/A</v>
      </c>
      <c r="R1128" t="e">
        <f>VLOOKUP($B1128,[3]Taxonomy!$A:$K,5,)</f>
        <v>#N/A</v>
      </c>
      <c r="S1128" t="e">
        <f>VLOOKUP($B1128,[3]Taxonomy!$A:$K,6,)</f>
        <v>#N/A</v>
      </c>
      <c r="T1128" t="e">
        <f>VLOOKUP($B1128,[3]Taxonomy!$A:$K,7,)</f>
        <v>#N/A</v>
      </c>
      <c r="U1128" t="e">
        <f>VLOOKUP($B1128,[3]Taxonomy!$A:$K,8,)</f>
        <v>#N/A</v>
      </c>
      <c r="V1128" t="e">
        <f>VLOOKUP($B1128,[3]Taxonomy!$A:$K,9,)</f>
        <v>#N/A</v>
      </c>
      <c r="W1128" t="e">
        <f>VLOOKUP($B1128,[3]Taxonomy!$A:$K,10,)</f>
        <v>#N/A</v>
      </c>
      <c r="X1128" t="e">
        <f>VLOOKUP($B1128,[3]Taxonomy!$A:$K,11,)</f>
        <v>#N/A</v>
      </c>
      <c r="Y1128" t="e">
        <f>VLOOKUP($B1128,[3]Taxonomy!$A:$K,12,)</f>
        <v>#N/A</v>
      </c>
      <c r="Z1128" t="e">
        <f>VLOOKUP($B1128,[3]Taxonomy!$A:$K,13,)</f>
        <v>#N/A</v>
      </c>
    </row>
    <row r="1129" spans="1:26" hidden="1" x14ac:dyDescent="0.25">
      <c r="A1129" t="s">
        <v>2402</v>
      </c>
      <c r="B1129" t="s">
        <v>2403</v>
      </c>
      <c r="C1129" t="s">
        <v>2287</v>
      </c>
      <c r="D1129" t="str">
        <f>VLOOKUP(B1129,'[1]important one'!$A:$C,3,)</f>
        <v>MICR038</v>
      </c>
      <c r="E1129">
        <f t="shared" si="9"/>
        <v>1</v>
      </c>
      <c r="O1129" t="e">
        <f>VLOOKUP($B1129,[3]Taxonomy!$A:$K,2,)</f>
        <v>#N/A</v>
      </c>
      <c r="P1129" t="e">
        <f>VLOOKUP($B1129,[3]Taxonomy!$A:$K,3,)</f>
        <v>#N/A</v>
      </c>
      <c r="Q1129" t="e">
        <f>VLOOKUP($B1129,[3]Taxonomy!$A:$K,4,)</f>
        <v>#N/A</v>
      </c>
      <c r="R1129" t="e">
        <f>VLOOKUP($B1129,[3]Taxonomy!$A:$K,5,)</f>
        <v>#N/A</v>
      </c>
      <c r="S1129" t="e">
        <f>VLOOKUP($B1129,[3]Taxonomy!$A:$K,6,)</f>
        <v>#N/A</v>
      </c>
      <c r="T1129" t="e">
        <f>VLOOKUP($B1129,[3]Taxonomy!$A:$K,7,)</f>
        <v>#N/A</v>
      </c>
      <c r="U1129" t="e">
        <f>VLOOKUP($B1129,[3]Taxonomy!$A:$K,8,)</f>
        <v>#N/A</v>
      </c>
      <c r="V1129" t="e">
        <f>VLOOKUP($B1129,[3]Taxonomy!$A:$K,9,)</f>
        <v>#N/A</v>
      </c>
      <c r="W1129" t="e">
        <f>VLOOKUP($B1129,[3]Taxonomy!$A:$K,10,)</f>
        <v>#N/A</v>
      </c>
      <c r="X1129" t="e">
        <f>VLOOKUP($B1129,[3]Taxonomy!$A:$K,11,)</f>
        <v>#N/A</v>
      </c>
      <c r="Y1129" t="e">
        <f>VLOOKUP($B1129,[3]Taxonomy!$A:$K,12,)</f>
        <v>#N/A</v>
      </c>
      <c r="Z1129" t="e">
        <f>VLOOKUP($B1129,[3]Taxonomy!$A:$K,13,)</f>
        <v>#N/A</v>
      </c>
    </row>
    <row r="1130" spans="1:26" hidden="1" x14ac:dyDescent="0.25">
      <c r="A1130" t="s">
        <v>2404</v>
      </c>
      <c r="B1130" t="s">
        <v>2405</v>
      </c>
      <c r="C1130" t="s">
        <v>2287</v>
      </c>
      <c r="D1130" t="str">
        <f>VLOOKUP(B1130,'[1]important one'!$A:$C,3,)</f>
        <v>MICR038</v>
      </c>
      <c r="E1130">
        <f t="shared" si="9"/>
        <v>1</v>
      </c>
      <c r="O1130" t="e">
        <f>VLOOKUP($B1130,[3]Taxonomy!$A:$K,2,)</f>
        <v>#N/A</v>
      </c>
      <c r="P1130" t="e">
        <f>VLOOKUP($B1130,[3]Taxonomy!$A:$K,3,)</f>
        <v>#N/A</v>
      </c>
      <c r="Q1130" t="e">
        <f>VLOOKUP($B1130,[3]Taxonomy!$A:$K,4,)</f>
        <v>#N/A</v>
      </c>
      <c r="R1130" t="e">
        <f>VLOOKUP($B1130,[3]Taxonomy!$A:$K,5,)</f>
        <v>#N/A</v>
      </c>
      <c r="S1130" t="e">
        <f>VLOOKUP($B1130,[3]Taxonomy!$A:$K,6,)</f>
        <v>#N/A</v>
      </c>
      <c r="T1130" t="e">
        <f>VLOOKUP($B1130,[3]Taxonomy!$A:$K,7,)</f>
        <v>#N/A</v>
      </c>
      <c r="U1130" t="e">
        <f>VLOOKUP($B1130,[3]Taxonomy!$A:$K,8,)</f>
        <v>#N/A</v>
      </c>
      <c r="V1130" t="e">
        <f>VLOOKUP($B1130,[3]Taxonomy!$A:$K,9,)</f>
        <v>#N/A</v>
      </c>
      <c r="W1130" t="e">
        <f>VLOOKUP($B1130,[3]Taxonomy!$A:$K,10,)</f>
        <v>#N/A</v>
      </c>
      <c r="X1130" t="e">
        <f>VLOOKUP($B1130,[3]Taxonomy!$A:$K,11,)</f>
        <v>#N/A</v>
      </c>
      <c r="Y1130" t="e">
        <f>VLOOKUP($B1130,[3]Taxonomy!$A:$K,12,)</f>
        <v>#N/A</v>
      </c>
      <c r="Z1130" t="e">
        <f>VLOOKUP($B1130,[3]Taxonomy!$A:$K,13,)</f>
        <v>#N/A</v>
      </c>
    </row>
    <row r="1131" spans="1:26" hidden="1" x14ac:dyDescent="0.25">
      <c r="A1131" t="s">
        <v>2406</v>
      </c>
      <c r="B1131" t="s">
        <v>2407</v>
      </c>
      <c r="C1131" t="s">
        <v>2287</v>
      </c>
      <c r="D1131" t="str">
        <f>VLOOKUP(B1131,'[1]important one'!$A:$C,3,)</f>
        <v>MICR038</v>
      </c>
      <c r="E1131">
        <f t="shared" si="9"/>
        <v>1</v>
      </c>
      <c r="O1131" t="e">
        <f>VLOOKUP($B1131,[3]Taxonomy!$A:$K,2,)</f>
        <v>#N/A</v>
      </c>
      <c r="P1131" t="e">
        <f>VLOOKUP($B1131,[3]Taxonomy!$A:$K,3,)</f>
        <v>#N/A</v>
      </c>
      <c r="Q1131" t="e">
        <f>VLOOKUP($B1131,[3]Taxonomy!$A:$K,4,)</f>
        <v>#N/A</v>
      </c>
      <c r="R1131" t="e">
        <f>VLOOKUP($B1131,[3]Taxonomy!$A:$K,5,)</f>
        <v>#N/A</v>
      </c>
      <c r="S1131" t="e">
        <f>VLOOKUP($B1131,[3]Taxonomy!$A:$K,6,)</f>
        <v>#N/A</v>
      </c>
      <c r="T1131" t="e">
        <f>VLOOKUP($B1131,[3]Taxonomy!$A:$K,7,)</f>
        <v>#N/A</v>
      </c>
      <c r="U1131" t="e">
        <f>VLOOKUP($B1131,[3]Taxonomy!$A:$K,8,)</f>
        <v>#N/A</v>
      </c>
      <c r="V1131" t="e">
        <f>VLOOKUP($B1131,[3]Taxonomy!$A:$K,9,)</f>
        <v>#N/A</v>
      </c>
      <c r="W1131" t="e">
        <f>VLOOKUP($B1131,[3]Taxonomy!$A:$K,10,)</f>
        <v>#N/A</v>
      </c>
      <c r="X1131" t="e">
        <f>VLOOKUP($B1131,[3]Taxonomy!$A:$K,11,)</f>
        <v>#N/A</v>
      </c>
      <c r="Y1131" t="e">
        <f>VLOOKUP($B1131,[3]Taxonomy!$A:$K,12,)</f>
        <v>#N/A</v>
      </c>
      <c r="Z1131" t="e">
        <f>VLOOKUP($B1131,[3]Taxonomy!$A:$K,13,)</f>
        <v>#N/A</v>
      </c>
    </row>
    <row r="1132" spans="1:26" hidden="1" x14ac:dyDescent="0.25">
      <c r="A1132" t="s">
        <v>2408</v>
      </c>
      <c r="B1132" t="s">
        <v>2409</v>
      </c>
      <c r="C1132" t="s">
        <v>2287</v>
      </c>
      <c r="D1132" t="str">
        <f>VLOOKUP(B1132,'[1]important one'!$A:$C,3,)</f>
        <v>MICR038</v>
      </c>
      <c r="E1132">
        <f t="shared" si="9"/>
        <v>1</v>
      </c>
      <c r="O1132" t="e">
        <f>VLOOKUP($B1132,[3]Taxonomy!$A:$K,2,)</f>
        <v>#N/A</v>
      </c>
      <c r="P1132" t="e">
        <f>VLOOKUP($B1132,[3]Taxonomy!$A:$K,3,)</f>
        <v>#N/A</v>
      </c>
      <c r="Q1132" t="e">
        <f>VLOOKUP($B1132,[3]Taxonomy!$A:$K,4,)</f>
        <v>#N/A</v>
      </c>
      <c r="R1132" t="e">
        <f>VLOOKUP($B1132,[3]Taxonomy!$A:$K,5,)</f>
        <v>#N/A</v>
      </c>
      <c r="S1132" t="e">
        <f>VLOOKUP($B1132,[3]Taxonomy!$A:$K,6,)</f>
        <v>#N/A</v>
      </c>
      <c r="T1132" t="e">
        <f>VLOOKUP($B1132,[3]Taxonomy!$A:$K,7,)</f>
        <v>#N/A</v>
      </c>
      <c r="U1132" t="e">
        <f>VLOOKUP($B1132,[3]Taxonomy!$A:$K,8,)</f>
        <v>#N/A</v>
      </c>
      <c r="V1132" t="e">
        <f>VLOOKUP($B1132,[3]Taxonomy!$A:$K,9,)</f>
        <v>#N/A</v>
      </c>
      <c r="W1132" t="e">
        <f>VLOOKUP($B1132,[3]Taxonomy!$A:$K,10,)</f>
        <v>#N/A</v>
      </c>
      <c r="X1132" t="e">
        <f>VLOOKUP($B1132,[3]Taxonomy!$A:$K,11,)</f>
        <v>#N/A</v>
      </c>
      <c r="Y1132" t="e">
        <f>VLOOKUP($B1132,[3]Taxonomy!$A:$K,12,)</f>
        <v>#N/A</v>
      </c>
      <c r="Z1132" t="e">
        <f>VLOOKUP($B1132,[3]Taxonomy!$A:$K,13,)</f>
        <v>#N/A</v>
      </c>
    </row>
    <row r="1133" spans="1:26" hidden="1" x14ac:dyDescent="0.25">
      <c r="A1133" t="s">
        <v>2410</v>
      </c>
      <c r="B1133" t="s">
        <v>2411</v>
      </c>
      <c r="C1133" t="s">
        <v>2287</v>
      </c>
      <c r="D1133" t="str">
        <f>VLOOKUP(B1133,'[1]important one'!$A:$C,3,)</f>
        <v>MICR038</v>
      </c>
      <c r="E1133">
        <f t="shared" si="9"/>
        <v>1</v>
      </c>
      <c r="O1133" t="e">
        <f>VLOOKUP($B1133,[3]Taxonomy!$A:$K,2,)</f>
        <v>#N/A</v>
      </c>
      <c r="P1133" t="e">
        <f>VLOOKUP($B1133,[3]Taxonomy!$A:$K,3,)</f>
        <v>#N/A</v>
      </c>
      <c r="Q1133" t="e">
        <f>VLOOKUP($B1133,[3]Taxonomy!$A:$K,4,)</f>
        <v>#N/A</v>
      </c>
      <c r="R1133" t="e">
        <f>VLOOKUP($B1133,[3]Taxonomy!$A:$K,5,)</f>
        <v>#N/A</v>
      </c>
      <c r="S1133" t="e">
        <f>VLOOKUP($B1133,[3]Taxonomy!$A:$K,6,)</f>
        <v>#N/A</v>
      </c>
      <c r="T1133" t="e">
        <f>VLOOKUP($B1133,[3]Taxonomy!$A:$K,7,)</f>
        <v>#N/A</v>
      </c>
      <c r="U1133" t="e">
        <f>VLOOKUP($B1133,[3]Taxonomy!$A:$K,8,)</f>
        <v>#N/A</v>
      </c>
      <c r="V1133" t="e">
        <f>VLOOKUP($B1133,[3]Taxonomy!$A:$K,9,)</f>
        <v>#N/A</v>
      </c>
      <c r="W1133" t="e">
        <f>VLOOKUP($B1133,[3]Taxonomy!$A:$K,10,)</f>
        <v>#N/A</v>
      </c>
      <c r="X1133" t="e">
        <f>VLOOKUP($B1133,[3]Taxonomy!$A:$K,11,)</f>
        <v>#N/A</v>
      </c>
      <c r="Y1133" t="e">
        <f>VLOOKUP($B1133,[3]Taxonomy!$A:$K,12,)</f>
        <v>#N/A</v>
      </c>
      <c r="Z1133" t="e">
        <f>VLOOKUP($B1133,[3]Taxonomy!$A:$K,13,)</f>
        <v>#N/A</v>
      </c>
    </row>
    <row r="1134" spans="1:26" hidden="1" x14ac:dyDescent="0.25">
      <c r="A1134" t="s">
        <v>2412</v>
      </c>
      <c r="B1134" t="s">
        <v>2413</v>
      </c>
      <c r="C1134" t="s">
        <v>2287</v>
      </c>
      <c r="D1134" t="str">
        <f>VLOOKUP(B1134,'[1]important one'!$A:$C,3,)</f>
        <v>MICR038</v>
      </c>
      <c r="E1134">
        <f t="shared" si="9"/>
        <v>1</v>
      </c>
      <c r="O1134" t="e">
        <f>VLOOKUP($B1134,[3]Taxonomy!$A:$K,2,)</f>
        <v>#N/A</v>
      </c>
      <c r="P1134" t="e">
        <f>VLOOKUP($B1134,[3]Taxonomy!$A:$K,3,)</f>
        <v>#N/A</v>
      </c>
      <c r="Q1134" t="e">
        <f>VLOOKUP($B1134,[3]Taxonomy!$A:$K,4,)</f>
        <v>#N/A</v>
      </c>
      <c r="R1134" t="e">
        <f>VLOOKUP($B1134,[3]Taxonomy!$A:$K,5,)</f>
        <v>#N/A</v>
      </c>
      <c r="S1134" t="e">
        <f>VLOOKUP($B1134,[3]Taxonomy!$A:$K,6,)</f>
        <v>#N/A</v>
      </c>
      <c r="T1134" t="e">
        <f>VLOOKUP($B1134,[3]Taxonomy!$A:$K,7,)</f>
        <v>#N/A</v>
      </c>
      <c r="U1134" t="e">
        <f>VLOOKUP($B1134,[3]Taxonomy!$A:$K,8,)</f>
        <v>#N/A</v>
      </c>
      <c r="V1134" t="e">
        <f>VLOOKUP($B1134,[3]Taxonomy!$A:$K,9,)</f>
        <v>#N/A</v>
      </c>
      <c r="W1134" t="e">
        <f>VLOOKUP($B1134,[3]Taxonomy!$A:$K,10,)</f>
        <v>#N/A</v>
      </c>
      <c r="X1134" t="e">
        <f>VLOOKUP($B1134,[3]Taxonomy!$A:$K,11,)</f>
        <v>#N/A</v>
      </c>
      <c r="Y1134" t="e">
        <f>VLOOKUP($B1134,[3]Taxonomy!$A:$K,12,)</f>
        <v>#N/A</v>
      </c>
      <c r="Z1134" t="e">
        <f>VLOOKUP($B1134,[3]Taxonomy!$A:$K,13,)</f>
        <v>#N/A</v>
      </c>
    </row>
    <row r="1135" spans="1:26" hidden="1" x14ac:dyDescent="0.25">
      <c r="A1135" t="s">
        <v>2414</v>
      </c>
      <c r="B1135" t="s">
        <v>2415</v>
      </c>
      <c r="C1135" t="s">
        <v>2287</v>
      </c>
      <c r="D1135" t="str">
        <f>VLOOKUP(B1135,'[1]important one'!$A:$C,3,)</f>
        <v>MICR038</v>
      </c>
      <c r="E1135">
        <f t="shared" si="9"/>
        <v>1</v>
      </c>
      <c r="O1135" t="e">
        <f>VLOOKUP($B1135,[3]Taxonomy!$A:$K,2,)</f>
        <v>#N/A</v>
      </c>
      <c r="P1135" t="e">
        <f>VLOOKUP($B1135,[3]Taxonomy!$A:$K,3,)</f>
        <v>#N/A</v>
      </c>
      <c r="Q1135" t="e">
        <f>VLOOKUP($B1135,[3]Taxonomy!$A:$K,4,)</f>
        <v>#N/A</v>
      </c>
      <c r="R1135" t="e">
        <f>VLOOKUP($B1135,[3]Taxonomy!$A:$K,5,)</f>
        <v>#N/A</v>
      </c>
      <c r="S1135" t="e">
        <f>VLOOKUP($B1135,[3]Taxonomy!$A:$K,6,)</f>
        <v>#N/A</v>
      </c>
      <c r="T1135" t="e">
        <f>VLOOKUP($B1135,[3]Taxonomy!$A:$K,7,)</f>
        <v>#N/A</v>
      </c>
      <c r="U1135" t="e">
        <f>VLOOKUP($B1135,[3]Taxonomy!$A:$K,8,)</f>
        <v>#N/A</v>
      </c>
      <c r="V1135" t="e">
        <f>VLOOKUP($B1135,[3]Taxonomy!$A:$K,9,)</f>
        <v>#N/A</v>
      </c>
      <c r="W1135" t="e">
        <f>VLOOKUP($B1135,[3]Taxonomy!$A:$K,10,)</f>
        <v>#N/A</v>
      </c>
      <c r="X1135" t="e">
        <f>VLOOKUP($B1135,[3]Taxonomy!$A:$K,11,)</f>
        <v>#N/A</v>
      </c>
      <c r="Y1135" t="e">
        <f>VLOOKUP($B1135,[3]Taxonomy!$A:$K,12,)</f>
        <v>#N/A</v>
      </c>
      <c r="Z1135" t="e">
        <f>VLOOKUP($B1135,[3]Taxonomy!$A:$K,13,)</f>
        <v>#N/A</v>
      </c>
    </row>
    <row r="1136" spans="1:26" hidden="1" x14ac:dyDescent="0.25">
      <c r="A1136" t="s">
        <v>2416</v>
      </c>
      <c r="B1136" t="s">
        <v>2417</v>
      </c>
      <c r="C1136" t="s">
        <v>2287</v>
      </c>
      <c r="D1136" t="str">
        <f>VLOOKUP(B1136,'[1]important one'!$A:$C,3,)</f>
        <v>MICR038</v>
      </c>
      <c r="E1136">
        <f t="shared" si="9"/>
        <v>1</v>
      </c>
      <c r="O1136" t="e">
        <f>VLOOKUP($B1136,[3]Taxonomy!$A:$K,2,)</f>
        <v>#N/A</v>
      </c>
      <c r="P1136" t="e">
        <f>VLOOKUP($B1136,[3]Taxonomy!$A:$K,3,)</f>
        <v>#N/A</v>
      </c>
      <c r="Q1136" t="e">
        <f>VLOOKUP($B1136,[3]Taxonomy!$A:$K,4,)</f>
        <v>#N/A</v>
      </c>
      <c r="R1136" t="e">
        <f>VLOOKUP($B1136,[3]Taxonomy!$A:$K,5,)</f>
        <v>#N/A</v>
      </c>
      <c r="S1136" t="e">
        <f>VLOOKUP($B1136,[3]Taxonomy!$A:$K,6,)</f>
        <v>#N/A</v>
      </c>
      <c r="T1136" t="e">
        <f>VLOOKUP($B1136,[3]Taxonomy!$A:$K,7,)</f>
        <v>#N/A</v>
      </c>
      <c r="U1136" t="e">
        <f>VLOOKUP($B1136,[3]Taxonomy!$A:$K,8,)</f>
        <v>#N/A</v>
      </c>
      <c r="V1136" t="e">
        <f>VLOOKUP($B1136,[3]Taxonomy!$A:$K,9,)</f>
        <v>#N/A</v>
      </c>
      <c r="W1136" t="e">
        <f>VLOOKUP($B1136,[3]Taxonomy!$A:$K,10,)</f>
        <v>#N/A</v>
      </c>
      <c r="X1136" t="e">
        <f>VLOOKUP($B1136,[3]Taxonomy!$A:$K,11,)</f>
        <v>#N/A</v>
      </c>
      <c r="Y1136" t="e">
        <f>VLOOKUP($B1136,[3]Taxonomy!$A:$K,12,)</f>
        <v>#N/A</v>
      </c>
      <c r="Z1136" t="e">
        <f>VLOOKUP($B1136,[3]Taxonomy!$A:$K,13,)</f>
        <v>#N/A</v>
      </c>
    </row>
    <row r="1137" spans="1:26" hidden="1" x14ac:dyDescent="0.25">
      <c r="A1137" t="s">
        <v>2418</v>
      </c>
      <c r="B1137" t="s">
        <v>2419</v>
      </c>
      <c r="C1137" t="s">
        <v>2287</v>
      </c>
      <c r="D1137" t="str">
        <f>VLOOKUP(B1137,'[1]important one'!$A:$C,3,)</f>
        <v>MICR038</v>
      </c>
      <c r="E1137">
        <f t="shared" si="9"/>
        <v>1</v>
      </c>
      <c r="O1137" t="e">
        <f>VLOOKUP($B1137,[3]Taxonomy!$A:$K,2,)</f>
        <v>#N/A</v>
      </c>
      <c r="P1137" t="e">
        <f>VLOOKUP($B1137,[3]Taxonomy!$A:$K,3,)</f>
        <v>#N/A</v>
      </c>
      <c r="Q1137" t="e">
        <f>VLOOKUP($B1137,[3]Taxonomy!$A:$K,4,)</f>
        <v>#N/A</v>
      </c>
      <c r="R1137" t="e">
        <f>VLOOKUP($B1137,[3]Taxonomy!$A:$K,5,)</f>
        <v>#N/A</v>
      </c>
      <c r="S1137" t="e">
        <f>VLOOKUP($B1137,[3]Taxonomy!$A:$K,6,)</f>
        <v>#N/A</v>
      </c>
      <c r="T1137" t="e">
        <f>VLOOKUP($B1137,[3]Taxonomy!$A:$K,7,)</f>
        <v>#N/A</v>
      </c>
      <c r="U1137" t="e">
        <f>VLOOKUP($B1137,[3]Taxonomy!$A:$K,8,)</f>
        <v>#N/A</v>
      </c>
      <c r="V1137" t="e">
        <f>VLOOKUP($B1137,[3]Taxonomy!$A:$K,9,)</f>
        <v>#N/A</v>
      </c>
      <c r="W1137" t="e">
        <f>VLOOKUP($B1137,[3]Taxonomy!$A:$K,10,)</f>
        <v>#N/A</v>
      </c>
      <c r="X1137" t="e">
        <f>VLOOKUP($B1137,[3]Taxonomy!$A:$K,11,)</f>
        <v>#N/A</v>
      </c>
      <c r="Y1137" t="e">
        <f>VLOOKUP($B1137,[3]Taxonomy!$A:$K,12,)</f>
        <v>#N/A</v>
      </c>
      <c r="Z1137" t="e">
        <f>VLOOKUP($B1137,[3]Taxonomy!$A:$K,13,)</f>
        <v>#N/A</v>
      </c>
    </row>
    <row r="1138" spans="1:26" hidden="1" x14ac:dyDescent="0.25">
      <c r="A1138" t="s">
        <v>2420</v>
      </c>
      <c r="B1138" t="s">
        <v>2421</v>
      </c>
      <c r="C1138" t="s">
        <v>2287</v>
      </c>
      <c r="D1138" t="str">
        <f>VLOOKUP(B1138,'[1]important one'!$A:$C,3,)</f>
        <v>MICR038</v>
      </c>
      <c r="E1138">
        <f t="shared" si="9"/>
        <v>1</v>
      </c>
      <c r="O1138" t="e">
        <f>VLOOKUP($B1138,[3]Taxonomy!$A:$K,2,)</f>
        <v>#N/A</v>
      </c>
      <c r="P1138" t="e">
        <f>VLOOKUP($B1138,[3]Taxonomy!$A:$K,3,)</f>
        <v>#N/A</v>
      </c>
      <c r="Q1138" t="e">
        <f>VLOOKUP($B1138,[3]Taxonomy!$A:$K,4,)</f>
        <v>#N/A</v>
      </c>
      <c r="R1138" t="e">
        <f>VLOOKUP($B1138,[3]Taxonomy!$A:$K,5,)</f>
        <v>#N/A</v>
      </c>
      <c r="S1138" t="e">
        <f>VLOOKUP($B1138,[3]Taxonomy!$A:$K,6,)</f>
        <v>#N/A</v>
      </c>
      <c r="T1138" t="e">
        <f>VLOOKUP($B1138,[3]Taxonomy!$A:$K,7,)</f>
        <v>#N/A</v>
      </c>
      <c r="U1138" t="e">
        <f>VLOOKUP($B1138,[3]Taxonomy!$A:$K,8,)</f>
        <v>#N/A</v>
      </c>
      <c r="V1138" t="e">
        <f>VLOOKUP($B1138,[3]Taxonomy!$A:$K,9,)</f>
        <v>#N/A</v>
      </c>
      <c r="W1138" t="e">
        <f>VLOOKUP($B1138,[3]Taxonomy!$A:$K,10,)</f>
        <v>#N/A</v>
      </c>
      <c r="X1138" t="e">
        <f>VLOOKUP($B1138,[3]Taxonomy!$A:$K,11,)</f>
        <v>#N/A</v>
      </c>
      <c r="Y1138" t="e">
        <f>VLOOKUP($B1138,[3]Taxonomy!$A:$K,12,)</f>
        <v>#N/A</v>
      </c>
      <c r="Z1138" t="e">
        <f>VLOOKUP($B1138,[3]Taxonomy!$A:$K,13,)</f>
        <v>#N/A</v>
      </c>
    </row>
    <row r="1139" spans="1:26" hidden="1" x14ac:dyDescent="0.25">
      <c r="A1139" t="s">
        <v>2422</v>
      </c>
      <c r="B1139" t="s">
        <v>2423</v>
      </c>
      <c r="C1139" t="s">
        <v>2287</v>
      </c>
      <c r="D1139" t="str">
        <f>VLOOKUP(B1139,'[1]important one'!$A:$C,3,)</f>
        <v>MICR038</v>
      </c>
      <c r="E1139">
        <f t="shared" si="9"/>
        <v>1</v>
      </c>
      <c r="O1139" t="e">
        <f>VLOOKUP($B1139,[3]Taxonomy!$A:$K,2,)</f>
        <v>#N/A</v>
      </c>
      <c r="P1139" t="e">
        <f>VLOOKUP($B1139,[3]Taxonomy!$A:$K,3,)</f>
        <v>#N/A</v>
      </c>
      <c r="Q1139" t="e">
        <f>VLOOKUP($B1139,[3]Taxonomy!$A:$K,4,)</f>
        <v>#N/A</v>
      </c>
      <c r="R1139" t="e">
        <f>VLOOKUP($B1139,[3]Taxonomy!$A:$K,5,)</f>
        <v>#N/A</v>
      </c>
      <c r="S1139" t="e">
        <f>VLOOKUP($B1139,[3]Taxonomy!$A:$K,6,)</f>
        <v>#N/A</v>
      </c>
      <c r="T1139" t="e">
        <f>VLOOKUP($B1139,[3]Taxonomy!$A:$K,7,)</f>
        <v>#N/A</v>
      </c>
      <c r="U1139" t="e">
        <f>VLOOKUP($B1139,[3]Taxonomy!$A:$K,8,)</f>
        <v>#N/A</v>
      </c>
      <c r="V1139" t="e">
        <f>VLOOKUP($B1139,[3]Taxonomy!$A:$K,9,)</f>
        <v>#N/A</v>
      </c>
      <c r="W1139" t="e">
        <f>VLOOKUP($B1139,[3]Taxonomy!$A:$K,10,)</f>
        <v>#N/A</v>
      </c>
      <c r="X1139" t="e">
        <f>VLOOKUP($B1139,[3]Taxonomy!$A:$K,11,)</f>
        <v>#N/A</v>
      </c>
      <c r="Y1139" t="e">
        <f>VLOOKUP($B1139,[3]Taxonomy!$A:$K,12,)</f>
        <v>#N/A</v>
      </c>
      <c r="Z1139" t="e">
        <f>VLOOKUP($B1139,[3]Taxonomy!$A:$K,13,)</f>
        <v>#N/A</v>
      </c>
    </row>
    <row r="1140" spans="1:26" hidden="1" x14ac:dyDescent="0.25">
      <c r="A1140" t="s">
        <v>2424</v>
      </c>
      <c r="B1140" t="s">
        <v>2425</v>
      </c>
      <c r="C1140" t="s">
        <v>2287</v>
      </c>
      <c r="D1140" t="str">
        <f>VLOOKUP(B1140,'[1]important one'!$A:$C,3,)</f>
        <v>MICR038</v>
      </c>
      <c r="E1140">
        <f t="shared" si="9"/>
        <v>1</v>
      </c>
      <c r="O1140" t="e">
        <f>VLOOKUP($B1140,[3]Taxonomy!$A:$K,2,)</f>
        <v>#N/A</v>
      </c>
      <c r="P1140" t="e">
        <f>VLOOKUP($B1140,[3]Taxonomy!$A:$K,3,)</f>
        <v>#N/A</v>
      </c>
      <c r="Q1140" t="e">
        <f>VLOOKUP($B1140,[3]Taxonomy!$A:$K,4,)</f>
        <v>#N/A</v>
      </c>
      <c r="R1140" t="e">
        <f>VLOOKUP($B1140,[3]Taxonomy!$A:$K,5,)</f>
        <v>#N/A</v>
      </c>
      <c r="S1140" t="e">
        <f>VLOOKUP($B1140,[3]Taxonomy!$A:$K,6,)</f>
        <v>#N/A</v>
      </c>
      <c r="T1140" t="e">
        <f>VLOOKUP($B1140,[3]Taxonomy!$A:$K,7,)</f>
        <v>#N/A</v>
      </c>
      <c r="U1140" t="e">
        <f>VLOOKUP($B1140,[3]Taxonomy!$A:$K,8,)</f>
        <v>#N/A</v>
      </c>
      <c r="V1140" t="e">
        <f>VLOOKUP($B1140,[3]Taxonomy!$A:$K,9,)</f>
        <v>#N/A</v>
      </c>
      <c r="W1140" t="e">
        <f>VLOOKUP($B1140,[3]Taxonomy!$A:$K,10,)</f>
        <v>#N/A</v>
      </c>
      <c r="X1140" t="e">
        <f>VLOOKUP($B1140,[3]Taxonomy!$A:$K,11,)</f>
        <v>#N/A</v>
      </c>
      <c r="Y1140" t="e">
        <f>VLOOKUP($B1140,[3]Taxonomy!$A:$K,12,)</f>
        <v>#N/A</v>
      </c>
      <c r="Z1140" t="e">
        <f>VLOOKUP($B1140,[3]Taxonomy!$A:$K,13,)</f>
        <v>#N/A</v>
      </c>
    </row>
    <row r="1141" spans="1:26" hidden="1" x14ac:dyDescent="0.25">
      <c r="A1141" t="s">
        <v>2426</v>
      </c>
      <c r="B1141" t="s">
        <v>2427</v>
      </c>
      <c r="C1141" t="s">
        <v>2287</v>
      </c>
      <c r="D1141" t="str">
        <f>VLOOKUP(B1141,'[1]important one'!$A:$C,3,)</f>
        <v>MICR038</v>
      </c>
      <c r="E1141">
        <f t="shared" si="9"/>
        <v>1</v>
      </c>
      <c r="O1141" t="e">
        <f>VLOOKUP($B1141,[3]Taxonomy!$A:$K,2,)</f>
        <v>#N/A</v>
      </c>
      <c r="P1141" t="e">
        <f>VLOOKUP($B1141,[3]Taxonomy!$A:$K,3,)</f>
        <v>#N/A</v>
      </c>
      <c r="Q1141" t="e">
        <f>VLOOKUP($B1141,[3]Taxonomy!$A:$K,4,)</f>
        <v>#N/A</v>
      </c>
      <c r="R1141" t="e">
        <f>VLOOKUP($B1141,[3]Taxonomy!$A:$K,5,)</f>
        <v>#N/A</v>
      </c>
      <c r="S1141" t="e">
        <f>VLOOKUP($B1141,[3]Taxonomy!$A:$K,6,)</f>
        <v>#N/A</v>
      </c>
      <c r="T1141" t="e">
        <f>VLOOKUP($B1141,[3]Taxonomy!$A:$K,7,)</f>
        <v>#N/A</v>
      </c>
      <c r="U1141" t="e">
        <f>VLOOKUP($B1141,[3]Taxonomy!$A:$K,8,)</f>
        <v>#N/A</v>
      </c>
      <c r="V1141" t="e">
        <f>VLOOKUP($B1141,[3]Taxonomy!$A:$K,9,)</f>
        <v>#N/A</v>
      </c>
      <c r="W1141" t="e">
        <f>VLOOKUP($B1141,[3]Taxonomy!$A:$K,10,)</f>
        <v>#N/A</v>
      </c>
      <c r="X1141" t="e">
        <f>VLOOKUP($B1141,[3]Taxonomy!$A:$K,11,)</f>
        <v>#N/A</v>
      </c>
      <c r="Y1141" t="e">
        <f>VLOOKUP($B1141,[3]Taxonomy!$A:$K,12,)</f>
        <v>#N/A</v>
      </c>
      <c r="Z1141" t="e">
        <f>VLOOKUP($B1141,[3]Taxonomy!$A:$K,13,)</f>
        <v>#N/A</v>
      </c>
    </row>
    <row r="1142" spans="1:26" hidden="1" x14ac:dyDescent="0.25">
      <c r="A1142" t="s">
        <v>2428</v>
      </c>
      <c r="B1142" t="s">
        <v>2429</v>
      </c>
      <c r="C1142" t="s">
        <v>2287</v>
      </c>
      <c r="D1142" t="str">
        <f>VLOOKUP(B1142,'[1]important one'!$A:$C,3,)</f>
        <v>MICR038</v>
      </c>
      <c r="E1142">
        <f t="shared" si="9"/>
        <v>1</v>
      </c>
      <c r="O1142" t="e">
        <f>VLOOKUP($B1142,[3]Taxonomy!$A:$K,2,)</f>
        <v>#N/A</v>
      </c>
      <c r="P1142" t="e">
        <f>VLOOKUP($B1142,[3]Taxonomy!$A:$K,3,)</f>
        <v>#N/A</v>
      </c>
      <c r="Q1142" t="e">
        <f>VLOOKUP($B1142,[3]Taxonomy!$A:$K,4,)</f>
        <v>#N/A</v>
      </c>
      <c r="R1142" t="e">
        <f>VLOOKUP($B1142,[3]Taxonomy!$A:$K,5,)</f>
        <v>#N/A</v>
      </c>
      <c r="S1142" t="e">
        <f>VLOOKUP($B1142,[3]Taxonomy!$A:$K,6,)</f>
        <v>#N/A</v>
      </c>
      <c r="T1142" t="e">
        <f>VLOOKUP($B1142,[3]Taxonomy!$A:$K,7,)</f>
        <v>#N/A</v>
      </c>
      <c r="U1142" t="e">
        <f>VLOOKUP($B1142,[3]Taxonomy!$A:$K,8,)</f>
        <v>#N/A</v>
      </c>
      <c r="V1142" t="e">
        <f>VLOOKUP($B1142,[3]Taxonomy!$A:$K,9,)</f>
        <v>#N/A</v>
      </c>
      <c r="W1142" t="e">
        <f>VLOOKUP($B1142,[3]Taxonomy!$A:$K,10,)</f>
        <v>#N/A</v>
      </c>
      <c r="X1142" t="e">
        <f>VLOOKUP($B1142,[3]Taxonomy!$A:$K,11,)</f>
        <v>#N/A</v>
      </c>
      <c r="Y1142" t="e">
        <f>VLOOKUP($B1142,[3]Taxonomy!$A:$K,12,)</f>
        <v>#N/A</v>
      </c>
      <c r="Z1142" t="e">
        <f>VLOOKUP($B1142,[3]Taxonomy!$A:$K,13,)</f>
        <v>#N/A</v>
      </c>
    </row>
    <row r="1143" spans="1:26" hidden="1" x14ac:dyDescent="0.25">
      <c r="A1143" t="s">
        <v>2430</v>
      </c>
      <c r="B1143" t="s">
        <v>2431</v>
      </c>
      <c r="C1143" t="s">
        <v>2287</v>
      </c>
      <c r="D1143" t="str">
        <f>VLOOKUP(B1143,'[1]important one'!$A:$C,3,)</f>
        <v>MICR038</v>
      </c>
      <c r="E1143">
        <f t="shared" si="9"/>
        <v>1</v>
      </c>
      <c r="O1143" t="e">
        <f>VLOOKUP($B1143,[3]Taxonomy!$A:$K,2,)</f>
        <v>#N/A</v>
      </c>
      <c r="P1143" t="e">
        <f>VLOOKUP($B1143,[3]Taxonomy!$A:$K,3,)</f>
        <v>#N/A</v>
      </c>
      <c r="Q1143" t="e">
        <f>VLOOKUP($B1143,[3]Taxonomy!$A:$K,4,)</f>
        <v>#N/A</v>
      </c>
      <c r="R1143" t="e">
        <f>VLOOKUP($B1143,[3]Taxonomy!$A:$K,5,)</f>
        <v>#N/A</v>
      </c>
      <c r="S1143" t="e">
        <f>VLOOKUP($B1143,[3]Taxonomy!$A:$K,6,)</f>
        <v>#N/A</v>
      </c>
      <c r="T1143" t="e">
        <f>VLOOKUP($B1143,[3]Taxonomy!$A:$K,7,)</f>
        <v>#N/A</v>
      </c>
      <c r="U1143" t="e">
        <f>VLOOKUP($B1143,[3]Taxonomy!$A:$K,8,)</f>
        <v>#N/A</v>
      </c>
      <c r="V1143" t="e">
        <f>VLOOKUP($B1143,[3]Taxonomy!$A:$K,9,)</f>
        <v>#N/A</v>
      </c>
      <c r="W1143" t="e">
        <f>VLOOKUP($B1143,[3]Taxonomy!$A:$K,10,)</f>
        <v>#N/A</v>
      </c>
      <c r="X1143" t="e">
        <f>VLOOKUP($B1143,[3]Taxonomy!$A:$K,11,)</f>
        <v>#N/A</v>
      </c>
      <c r="Y1143" t="e">
        <f>VLOOKUP($B1143,[3]Taxonomy!$A:$K,12,)</f>
        <v>#N/A</v>
      </c>
      <c r="Z1143" t="e">
        <f>VLOOKUP($B1143,[3]Taxonomy!$A:$K,13,)</f>
        <v>#N/A</v>
      </c>
    </row>
    <row r="1144" spans="1:26" hidden="1" x14ac:dyDescent="0.25">
      <c r="A1144" t="s">
        <v>2432</v>
      </c>
      <c r="B1144" t="s">
        <v>2433</v>
      </c>
      <c r="C1144" t="s">
        <v>2287</v>
      </c>
      <c r="D1144" t="str">
        <f>VLOOKUP(B1144,'[1]important one'!$A:$C,3,)</f>
        <v>MICR038</v>
      </c>
      <c r="E1144">
        <f t="shared" si="9"/>
        <v>1</v>
      </c>
      <c r="O1144" t="e">
        <f>VLOOKUP($B1144,[3]Taxonomy!$A:$K,2,)</f>
        <v>#N/A</v>
      </c>
      <c r="P1144" t="e">
        <f>VLOOKUP($B1144,[3]Taxonomy!$A:$K,3,)</f>
        <v>#N/A</v>
      </c>
      <c r="Q1144" t="e">
        <f>VLOOKUP($B1144,[3]Taxonomy!$A:$K,4,)</f>
        <v>#N/A</v>
      </c>
      <c r="R1144" t="e">
        <f>VLOOKUP($B1144,[3]Taxonomy!$A:$K,5,)</f>
        <v>#N/A</v>
      </c>
      <c r="S1144" t="e">
        <f>VLOOKUP($B1144,[3]Taxonomy!$A:$K,6,)</f>
        <v>#N/A</v>
      </c>
      <c r="T1144" t="e">
        <f>VLOOKUP($B1144,[3]Taxonomy!$A:$K,7,)</f>
        <v>#N/A</v>
      </c>
      <c r="U1144" t="e">
        <f>VLOOKUP($B1144,[3]Taxonomy!$A:$K,8,)</f>
        <v>#N/A</v>
      </c>
      <c r="V1144" t="e">
        <f>VLOOKUP($B1144,[3]Taxonomy!$A:$K,9,)</f>
        <v>#N/A</v>
      </c>
      <c r="W1144" t="e">
        <f>VLOOKUP($B1144,[3]Taxonomy!$A:$K,10,)</f>
        <v>#N/A</v>
      </c>
      <c r="X1144" t="e">
        <f>VLOOKUP($B1144,[3]Taxonomy!$A:$K,11,)</f>
        <v>#N/A</v>
      </c>
      <c r="Y1144" t="e">
        <f>VLOOKUP($B1144,[3]Taxonomy!$A:$K,12,)</f>
        <v>#N/A</v>
      </c>
      <c r="Z1144" t="e">
        <f>VLOOKUP($B1144,[3]Taxonomy!$A:$K,13,)</f>
        <v>#N/A</v>
      </c>
    </row>
    <row r="1145" spans="1:26" hidden="1" x14ac:dyDescent="0.25">
      <c r="A1145" t="s">
        <v>2434</v>
      </c>
      <c r="B1145" t="s">
        <v>2435</v>
      </c>
      <c r="C1145" t="s">
        <v>2287</v>
      </c>
      <c r="D1145" t="str">
        <f>VLOOKUP(B1145,'[1]important one'!$A:$C,3,)</f>
        <v>MICR038</v>
      </c>
      <c r="E1145">
        <f t="shared" ref="E1145:E1208" si="10">IF(C1145=D1145,1,0)</f>
        <v>1</v>
      </c>
      <c r="O1145" t="e">
        <f>VLOOKUP($B1145,[3]Taxonomy!$A:$K,2,)</f>
        <v>#N/A</v>
      </c>
      <c r="P1145" t="e">
        <f>VLOOKUP($B1145,[3]Taxonomy!$A:$K,3,)</f>
        <v>#N/A</v>
      </c>
      <c r="Q1145" t="e">
        <f>VLOOKUP($B1145,[3]Taxonomy!$A:$K,4,)</f>
        <v>#N/A</v>
      </c>
      <c r="R1145" t="e">
        <f>VLOOKUP($B1145,[3]Taxonomy!$A:$K,5,)</f>
        <v>#N/A</v>
      </c>
      <c r="S1145" t="e">
        <f>VLOOKUP($B1145,[3]Taxonomy!$A:$K,6,)</f>
        <v>#N/A</v>
      </c>
      <c r="T1145" t="e">
        <f>VLOOKUP($B1145,[3]Taxonomy!$A:$K,7,)</f>
        <v>#N/A</v>
      </c>
      <c r="U1145" t="e">
        <f>VLOOKUP($B1145,[3]Taxonomy!$A:$K,8,)</f>
        <v>#N/A</v>
      </c>
      <c r="V1145" t="e">
        <f>VLOOKUP($B1145,[3]Taxonomy!$A:$K,9,)</f>
        <v>#N/A</v>
      </c>
      <c r="W1145" t="e">
        <f>VLOOKUP($B1145,[3]Taxonomy!$A:$K,10,)</f>
        <v>#N/A</v>
      </c>
      <c r="X1145" t="e">
        <f>VLOOKUP($B1145,[3]Taxonomy!$A:$K,11,)</f>
        <v>#N/A</v>
      </c>
      <c r="Y1145" t="e">
        <f>VLOOKUP($B1145,[3]Taxonomy!$A:$K,12,)</f>
        <v>#N/A</v>
      </c>
      <c r="Z1145" t="e">
        <f>VLOOKUP($B1145,[3]Taxonomy!$A:$K,13,)</f>
        <v>#N/A</v>
      </c>
    </row>
    <row r="1146" spans="1:26" hidden="1" x14ac:dyDescent="0.25">
      <c r="A1146" t="s">
        <v>2436</v>
      </c>
      <c r="B1146" t="s">
        <v>2437</v>
      </c>
      <c r="C1146" t="s">
        <v>2287</v>
      </c>
      <c r="D1146" t="str">
        <f>VLOOKUP(B1146,'[1]important one'!$A:$C,3,)</f>
        <v>MICR038</v>
      </c>
      <c r="E1146">
        <f t="shared" si="10"/>
        <v>1</v>
      </c>
      <c r="O1146" t="e">
        <f>VLOOKUP($B1146,[3]Taxonomy!$A:$K,2,)</f>
        <v>#N/A</v>
      </c>
      <c r="P1146" t="e">
        <f>VLOOKUP($B1146,[3]Taxonomy!$A:$K,3,)</f>
        <v>#N/A</v>
      </c>
      <c r="Q1146" t="e">
        <f>VLOOKUP($B1146,[3]Taxonomy!$A:$K,4,)</f>
        <v>#N/A</v>
      </c>
      <c r="R1146" t="e">
        <f>VLOOKUP($B1146,[3]Taxonomy!$A:$K,5,)</f>
        <v>#N/A</v>
      </c>
      <c r="S1146" t="e">
        <f>VLOOKUP($B1146,[3]Taxonomy!$A:$K,6,)</f>
        <v>#N/A</v>
      </c>
      <c r="T1146" t="e">
        <f>VLOOKUP($B1146,[3]Taxonomy!$A:$K,7,)</f>
        <v>#N/A</v>
      </c>
      <c r="U1146" t="e">
        <f>VLOOKUP($B1146,[3]Taxonomy!$A:$K,8,)</f>
        <v>#N/A</v>
      </c>
      <c r="V1146" t="e">
        <f>VLOOKUP($B1146,[3]Taxonomy!$A:$K,9,)</f>
        <v>#N/A</v>
      </c>
      <c r="W1146" t="e">
        <f>VLOOKUP($B1146,[3]Taxonomy!$A:$K,10,)</f>
        <v>#N/A</v>
      </c>
      <c r="X1146" t="e">
        <f>VLOOKUP($B1146,[3]Taxonomy!$A:$K,11,)</f>
        <v>#N/A</v>
      </c>
      <c r="Y1146" t="e">
        <f>VLOOKUP($B1146,[3]Taxonomy!$A:$K,12,)</f>
        <v>#N/A</v>
      </c>
      <c r="Z1146" t="e">
        <f>VLOOKUP($B1146,[3]Taxonomy!$A:$K,13,)</f>
        <v>#N/A</v>
      </c>
    </row>
    <row r="1147" spans="1:26" hidden="1" x14ac:dyDescent="0.25">
      <c r="A1147" t="s">
        <v>2438</v>
      </c>
      <c r="B1147" t="s">
        <v>2439</v>
      </c>
      <c r="C1147" t="s">
        <v>2287</v>
      </c>
      <c r="D1147" t="str">
        <f>VLOOKUP(B1147,'[1]important one'!$A:$C,3,)</f>
        <v>MICR038</v>
      </c>
      <c r="E1147">
        <f t="shared" si="10"/>
        <v>1</v>
      </c>
      <c r="O1147" t="e">
        <f>VLOOKUP($B1147,[3]Taxonomy!$A:$K,2,)</f>
        <v>#N/A</v>
      </c>
      <c r="P1147" t="e">
        <f>VLOOKUP($B1147,[3]Taxonomy!$A:$K,3,)</f>
        <v>#N/A</v>
      </c>
      <c r="Q1147" t="e">
        <f>VLOOKUP($B1147,[3]Taxonomy!$A:$K,4,)</f>
        <v>#N/A</v>
      </c>
      <c r="R1147" t="e">
        <f>VLOOKUP($B1147,[3]Taxonomy!$A:$K,5,)</f>
        <v>#N/A</v>
      </c>
      <c r="S1147" t="e">
        <f>VLOOKUP($B1147,[3]Taxonomy!$A:$K,6,)</f>
        <v>#N/A</v>
      </c>
      <c r="T1147" t="e">
        <f>VLOOKUP($B1147,[3]Taxonomy!$A:$K,7,)</f>
        <v>#N/A</v>
      </c>
      <c r="U1147" t="e">
        <f>VLOOKUP($B1147,[3]Taxonomy!$A:$K,8,)</f>
        <v>#N/A</v>
      </c>
      <c r="V1147" t="e">
        <f>VLOOKUP($B1147,[3]Taxonomy!$A:$K,9,)</f>
        <v>#N/A</v>
      </c>
      <c r="W1147" t="e">
        <f>VLOOKUP($B1147,[3]Taxonomy!$A:$K,10,)</f>
        <v>#N/A</v>
      </c>
      <c r="X1147" t="e">
        <f>VLOOKUP($B1147,[3]Taxonomy!$A:$K,11,)</f>
        <v>#N/A</v>
      </c>
      <c r="Y1147" t="e">
        <f>VLOOKUP($B1147,[3]Taxonomy!$A:$K,12,)</f>
        <v>#N/A</v>
      </c>
      <c r="Z1147" t="e">
        <f>VLOOKUP($B1147,[3]Taxonomy!$A:$K,13,)</f>
        <v>#N/A</v>
      </c>
    </row>
    <row r="1148" spans="1:26" hidden="1" x14ac:dyDescent="0.25">
      <c r="A1148" t="s">
        <v>2440</v>
      </c>
      <c r="B1148" t="s">
        <v>2441</v>
      </c>
      <c r="C1148" t="s">
        <v>2287</v>
      </c>
      <c r="D1148" t="str">
        <f>VLOOKUP(B1148,'[1]important one'!$A:$C,3,)</f>
        <v>MICR038</v>
      </c>
      <c r="E1148">
        <f t="shared" si="10"/>
        <v>1</v>
      </c>
      <c r="O1148" t="e">
        <f>VLOOKUP($B1148,[3]Taxonomy!$A:$K,2,)</f>
        <v>#N/A</v>
      </c>
      <c r="P1148" t="e">
        <f>VLOOKUP($B1148,[3]Taxonomy!$A:$K,3,)</f>
        <v>#N/A</v>
      </c>
      <c r="Q1148" t="e">
        <f>VLOOKUP($B1148,[3]Taxonomy!$A:$K,4,)</f>
        <v>#N/A</v>
      </c>
      <c r="R1148" t="e">
        <f>VLOOKUP($B1148,[3]Taxonomy!$A:$K,5,)</f>
        <v>#N/A</v>
      </c>
      <c r="S1148" t="e">
        <f>VLOOKUP($B1148,[3]Taxonomy!$A:$K,6,)</f>
        <v>#N/A</v>
      </c>
      <c r="T1148" t="e">
        <f>VLOOKUP($B1148,[3]Taxonomy!$A:$K,7,)</f>
        <v>#N/A</v>
      </c>
      <c r="U1148" t="e">
        <f>VLOOKUP($B1148,[3]Taxonomy!$A:$K,8,)</f>
        <v>#N/A</v>
      </c>
      <c r="V1148" t="e">
        <f>VLOOKUP($B1148,[3]Taxonomy!$A:$K,9,)</f>
        <v>#N/A</v>
      </c>
      <c r="W1148" t="e">
        <f>VLOOKUP($B1148,[3]Taxonomy!$A:$K,10,)</f>
        <v>#N/A</v>
      </c>
      <c r="X1148" t="e">
        <f>VLOOKUP($B1148,[3]Taxonomy!$A:$K,11,)</f>
        <v>#N/A</v>
      </c>
      <c r="Y1148" t="e">
        <f>VLOOKUP($B1148,[3]Taxonomy!$A:$K,12,)</f>
        <v>#N/A</v>
      </c>
      <c r="Z1148" t="e">
        <f>VLOOKUP($B1148,[3]Taxonomy!$A:$K,13,)</f>
        <v>#N/A</v>
      </c>
    </row>
    <row r="1149" spans="1:26" hidden="1" x14ac:dyDescent="0.25">
      <c r="A1149" t="s">
        <v>2442</v>
      </c>
      <c r="B1149" t="s">
        <v>2443</v>
      </c>
      <c r="C1149" t="s">
        <v>2287</v>
      </c>
      <c r="D1149" t="str">
        <f>VLOOKUP(B1149,'[1]important one'!$A:$C,3,)</f>
        <v>MICR038</v>
      </c>
      <c r="E1149">
        <f t="shared" si="10"/>
        <v>1</v>
      </c>
      <c r="O1149" t="e">
        <f>VLOOKUP($B1149,[3]Taxonomy!$A:$K,2,)</f>
        <v>#N/A</v>
      </c>
      <c r="P1149" t="e">
        <f>VLOOKUP($B1149,[3]Taxonomy!$A:$K,3,)</f>
        <v>#N/A</v>
      </c>
      <c r="Q1149" t="e">
        <f>VLOOKUP($B1149,[3]Taxonomy!$A:$K,4,)</f>
        <v>#N/A</v>
      </c>
      <c r="R1149" t="e">
        <f>VLOOKUP($B1149,[3]Taxonomy!$A:$K,5,)</f>
        <v>#N/A</v>
      </c>
      <c r="S1149" t="e">
        <f>VLOOKUP($B1149,[3]Taxonomy!$A:$K,6,)</f>
        <v>#N/A</v>
      </c>
      <c r="T1149" t="e">
        <f>VLOOKUP($B1149,[3]Taxonomy!$A:$K,7,)</f>
        <v>#N/A</v>
      </c>
      <c r="U1149" t="e">
        <f>VLOOKUP($B1149,[3]Taxonomy!$A:$K,8,)</f>
        <v>#N/A</v>
      </c>
      <c r="V1149" t="e">
        <f>VLOOKUP($B1149,[3]Taxonomy!$A:$K,9,)</f>
        <v>#N/A</v>
      </c>
      <c r="W1149" t="e">
        <f>VLOOKUP($B1149,[3]Taxonomy!$A:$K,10,)</f>
        <v>#N/A</v>
      </c>
      <c r="X1149" t="e">
        <f>VLOOKUP($B1149,[3]Taxonomy!$A:$K,11,)</f>
        <v>#N/A</v>
      </c>
      <c r="Y1149" t="e">
        <f>VLOOKUP($B1149,[3]Taxonomy!$A:$K,12,)</f>
        <v>#N/A</v>
      </c>
      <c r="Z1149" t="e">
        <f>VLOOKUP($B1149,[3]Taxonomy!$A:$K,13,)</f>
        <v>#N/A</v>
      </c>
    </row>
    <row r="1150" spans="1:26" hidden="1" x14ac:dyDescent="0.25">
      <c r="A1150" t="s">
        <v>2444</v>
      </c>
      <c r="B1150" t="s">
        <v>2445</v>
      </c>
      <c r="C1150" t="s">
        <v>2287</v>
      </c>
      <c r="D1150" t="str">
        <f>VLOOKUP(B1150,'[1]important one'!$A:$C,3,)</f>
        <v>MICR038</v>
      </c>
      <c r="E1150">
        <f t="shared" si="10"/>
        <v>1</v>
      </c>
      <c r="O1150" t="e">
        <f>VLOOKUP($B1150,[3]Taxonomy!$A:$K,2,)</f>
        <v>#N/A</v>
      </c>
      <c r="P1150" t="e">
        <f>VLOOKUP($B1150,[3]Taxonomy!$A:$K,3,)</f>
        <v>#N/A</v>
      </c>
      <c r="Q1150" t="e">
        <f>VLOOKUP($B1150,[3]Taxonomy!$A:$K,4,)</f>
        <v>#N/A</v>
      </c>
      <c r="R1150" t="e">
        <f>VLOOKUP($B1150,[3]Taxonomy!$A:$K,5,)</f>
        <v>#N/A</v>
      </c>
      <c r="S1150" t="e">
        <f>VLOOKUP($B1150,[3]Taxonomy!$A:$K,6,)</f>
        <v>#N/A</v>
      </c>
      <c r="T1150" t="e">
        <f>VLOOKUP($B1150,[3]Taxonomy!$A:$K,7,)</f>
        <v>#N/A</v>
      </c>
      <c r="U1150" t="e">
        <f>VLOOKUP($B1150,[3]Taxonomy!$A:$K,8,)</f>
        <v>#N/A</v>
      </c>
      <c r="V1150" t="e">
        <f>VLOOKUP($B1150,[3]Taxonomy!$A:$K,9,)</f>
        <v>#N/A</v>
      </c>
      <c r="W1150" t="e">
        <f>VLOOKUP($B1150,[3]Taxonomy!$A:$K,10,)</f>
        <v>#N/A</v>
      </c>
      <c r="X1150" t="e">
        <f>VLOOKUP($B1150,[3]Taxonomy!$A:$K,11,)</f>
        <v>#N/A</v>
      </c>
      <c r="Y1150" t="e">
        <f>VLOOKUP($B1150,[3]Taxonomy!$A:$K,12,)</f>
        <v>#N/A</v>
      </c>
      <c r="Z1150" t="e">
        <f>VLOOKUP($B1150,[3]Taxonomy!$A:$K,13,)</f>
        <v>#N/A</v>
      </c>
    </row>
    <row r="1151" spans="1:26" hidden="1" x14ac:dyDescent="0.25">
      <c r="A1151" t="s">
        <v>2446</v>
      </c>
      <c r="B1151" t="s">
        <v>2447</v>
      </c>
      <c r="C1151" t="s">
        <v>2287</v>
      </c>
      <c r="D1151" t="str">
        <f>VLOOKUP(B1151,'[1]important one'!$A:$C,3,)</f>
        <v>MICR038</v>
      </c>
      <c r="E1151">
        <f t="shared" si="10"/>
        <v>1</v>
      </c>
      <c r="O1151" t="e">
        <f>VLOOKUP($B1151,[3]Taxonomy!$A:$K,2,)</f>
        <v>#N/A</v>
      </c>
      <c r="P1151" t="e">
        <f>VLOOKUP($B1151,[3]Taxonomy!$A:$K,3,)</f>
        <v>#N/A</v>
      </c>
      <c r="Q1151" t="e">
        <f>VLOOKUP($B1151,[3]Taxonomy!$A:$K,4,)</f>
        <v>#N/A</v>
      </c>
      <c r="R1151" t="e">
        <f>VLOOKUP($B1151,[3]Taxonomy!$A:$K,5,)</f>
        <v>#N/A</v>
      </c>
      <c r="S1151" t="e">
        <f>VLOOKUP($B1151,[3]Taxonomy!$A:$K,6,)</f>
        <v>#N/A</v>
      </c>
      <c r="T1151" t="e">
        <f>VLOOKUP($B1151,[3]Taxonomy!$A:$K,7,)</f>
        <v>#N/A</v>
      </c>
      <c r="U1151" t="e">
        <f>VLOOKUP($B1151,[3]Taxonomy!$A:$K,8,)</f>
        <v>#N/A</v>
      </c>
      <c r="V1151" t="e">
        <f>VLOOKUP($B1151,[3]Taxonomy!$A:$K,9,)</f>
        <v>#N/A</v>
      </c>
      <c r="W1151" t="e">
        <f>VLOOKUP($B1151,[3]Taxonomy!$A:$K,10,)</f>
        <v>#N/A</v>
      </c>
      <c r="X1151" t="e">
        <f>VLOOKUP($B1151,[3]Taxonomy!$A:$K,11,)</f>
        <v>#N/A</v>
      </c>
      <c r="Y1151" t="e">
        <f>VLOOKUP($B1151,[3]Taxonomy!$A:$K,12,)</f>
        <v>#N/A</v>
      </c>
      <c r="Z1151" t="e">
        <f>VLOOKUP($B1151,[3]Taxonomy!$A:$K,13,)</f>
        <v>#N/A</v>
      </c>
    </row>
    <row r="1152" spans="1:26" hidden="1" x14ac:dyDescent="0.25">
      <c r="A1152" t="s">
        <v>2448</v>
      </c>
      <c r="B1152" t="s">
        <v>2449</v>
      </c>
      <c r="C1152" t="s">
        <v>2287</v>
      </c>
      <c r="D1152" t="str">
        <f>VLOOKUP(B1152,'[1]important one'!$A:$C,3,)</f>
        <v>MICR038</v>
      </c>
      <c r="E1152">
        <f t="shared" si="10"/>
        <v>1</v>
      </c>
      <c r="O1152" t="e">
        <f>VLOOKUP($B1152,[3]Taxonomy!$A:$K,2,)</f>
        <v>#N/A</v>
      </c>
      <c r="P1152" t="e">
        <f>VLOOKUP($B1152,[3]Taxonomy!$A:$K,3,)</f>
        <v>#N/A</v>
      </c>
      <c r="Q1152" t="e">
        <f>VLOOKUP($B1152,[3]Taxonomy!$A:$K,4,)</f>
        <v>#N/A</v>
      </c>
      <c r="R1152" t="e">
        <f>VLOOKUP($B1152,[3]Taxonomy!$A:$K,5,)</f>
        <v>#N/A</v>
      </c>
      <c r="S1152" t="e">
        <f>VLOOKUP($B1152,[3]Taxonomy!$A:$K,6,)</f>
        <v>#N/A</v>
      </c>
      <c r="T1152" t="e">
        <f>VLOOKUP($B1152,[3]Taxonomy!$A:$K,7,)</f>
        <v>#N/A</v>
      </c>
      <c r="U1152" t="e">
        <f>VLOOKUP($B1152,[3]Taxonomy!$A:$K,8,)</f>
        <v>#N/A</v>
      </c>
      <c r="V1152" t="e">
        <f>VLOOKUP($B1152,[3]Taxonomy!$A:$K,9,)</f>
        <v>#N/A</v>
      </c>
      <c r="W1152" t="e">
        <f>VLOOKUP($B1152,[3]Taxonomy!$A:$K,10,)</f>
        <v>#N/A</v>
      </c>
      <c r="X1152" t="e">
        <f>VLOOKUP($B1152,[3]Taxonomy!$A:$K,11,)</f>
        <v>#N/A</v>
      </c>
      <c r="Y1152" t="e">
        <f>VLOOKUP($B1152,[3]Taxonomy!$A:$K,12,)</f>
        <v>#N/A</v>
      </c>
      <c r="Z1152" t="e">
        <f>VLOOKUP($B1152,[3]Taxonomy!$A:$K,13,)</f>
        <v>#N/A</v>
      </c>
    </row>
    <row r="1153" spans="1:26" hidden="1" x14ac:dyDescent="0.25">
      <c r="A1153" t="s">
        <v>2450</v>
      </c>
      <c r="B1153" t="s">
        <v>2451</v>
      </c>
      <c r="C1153" t="s">
        <v>2287</v>
      </c>
      <c r="D1153" t="str">
        <f>VLOOKUP(B1153,'[1]important one'!$A:$C,3,)</f>
        <v>MICR038</v>
      </c>
      <c r="E1153">
        <f t="shared" si="10"/>
        <v>1</v>
      </c>
      <c r="O1153" t="e">
        <f>VLOOKUP($B1153,[3]Taxonomy!$A:$K,2,)</f>
        <v>#N/A</v>
      </c>
      <c r="P1153" t="e">
        <f>VLOOKUP($B1153,[3]Taxonomy!$A:$K,3,)</f>
        <v>#N/A</v>
      </c>
      <c r="Q1153" t="e">
        <f>VLOOKUP($B1153,[3]Taxonomy!$A:$K,4,)</f>
        <v>#N/A</v>
      </c>
      <c r="R1153" t="e">
        <f>VLOOKUP($B1153,[3]Taxonomy!$A:$K,5,)</f>
        <v>#N/A</v>
      </c>
      <c r="S1153" t="e">
        <f>VLOOKUP($B1153,[3]Taxonomy!$A:$K,6,)</f>
        <v>#N/A</v>
      </c>
      <c r="T1153" t="e">
        <f>VLOOKUP($B1153,[3]Taxonomy!$A:$K,7,)</f>
        <v>#N/A</v>
      </c>
      <c r="U1153" t="e">
        <f>VLOOKUP($B1153,[3]Taxonomy!$A:$K,8,)</f>
        <v>#N/A</v>
      </c>
      <c r="V1153" t="e">
        <f>VLOOKUP($B1153,[3]Taxonomy!$A:$K,9,)</f>
        <v>#N/A</v>
      </c>
      <c r="W1153" t="e">
        <f>VLOOKUP($B1153,[3]Taxonomy!$A:$K,10,)</f>
        <v>#N/A</v>
      </c>
      <c r="X1153" t="e">
        <f>VLOOKUP($B1153,[3]Taxonomy!$A:$K,11,)</f>
        <v>#N/A</v>
      </c>
      <c r="Y1153" t="e">
        <f>VLOOKUP($B1153,[3]Taxonomy!$A:$K,12,)</f>
        <v>#N/A</v>
      </c>
      <c r="Z1153" t="e">
        <f>VLOOKUP($B1153,[3]Taxonomy!$A:$K,13,)</f>
        <v>#N/A</v>
      </c>
    </row>
    <row r="1154" spans="1:26" hidden="1" x14ac:dyDescent="0.25">
      <c r="A1154" t="s">
        <v>2452</v>
      </c>
      <c r="B1154" t="s">
        <v>2453</v>
      </c>
      <c r="C1154" t="s">
        <v>2287</v>
      </c>
      <c r="D1154" t="str">
        <f>VLOOKUP(B1154,'[1]important one'!$A:$C,3,)</f>
        <v>MICR038</v>
      </c>
      <c r="E1154">
        <f t="shared" si="10"/>
        <v>1</v>
      </c>
      <c r="O1154" t="e">
        <f>VLOOKUP($B1154,[3]Taxonomy!$A:$K,2,)</f>
        <v>#N/A</v>
      </c>
      <c r="P1154" t="e">
        <f>VLOOKUP($B1154,[3]Taxonomy!$A:$K,3,)</f>
        <v>#N/A</v>
      </c>
      <c r="Q1154" t="e">
        <f>VLOOKUP($B1154,[3]Taxonomy!$A:$K,4,)</f>
        <v>#N/A</v>
      </c>
      <c r="R1154" t="e">
        <f>VLOOKUP($B1154,[3]Taxonomy!$A:$K,5,)</f>
        <v>#N/A</v>
      </c>
      <c r="S1154" t="e">
        <f>VLOOKUP($B1154,[3]Taxonomy!$A:$K,6,)</f>
        <v>#N/A</v>
      </c>
      <c r="T1154" t="e">
        <f>VLOOKUP($B1154,[3]Taxonomy!$A:$K,7,)</f>
        <v>#N/A</v>
      </c>
      <c r="U1154" t="e">
        <f>VLOOKUP($B1154,[3]Taxonomy!$A:$K,8,)</f>
        <v>#N/A</v>
      </c>
      <c r="V1154" t="e">
        <f>VLOOKUP($B1154,[3]Taxonomy!$A:$K,9,)</f>
        <v>#N/A</v>
      </c>
      <c r="W1154" t="e">
        <f>VLOOKUP($B1154,[3]Taxonomy!$A:$K,10,)</f>
        <v>#N/A</v>
      </c>
      <c r="X1154" t="e">
        <f>VLOOKUP($B1154,[3]Taxonomy!$A:$K,11,)</f>
        <v>#N/A</v>
      </c>
      <c r="Y1154" t="e">
        <f>VLOOKUP($B1154,[3]Taxonomy!$A:$K,12,)</f>
        <v>#N/A</v>
      </c>
      <c r="Z1154" t="e">
        <f>VLOOKUP($B1154,[3]Taxonomy!$A:$K,13,)</f>
        <v>#N/A</v>
      </c>
    </row>
    <row r="1155" spans="1:26" hidden="1" x14ac:dyDescent="0.25">
      <c r="A1155" t="s">
        <v>2454</v>
      </c>
      <c r="B1155" t="s">
        <v>2455</v>
      </c>
      <c r="C1155" t="s">
        <v>2287</v>
      </c>
      <c r="D1155" t="str">
        <f>VLOOKUP(B1155,'[1]important one'!$A:$C,3,)</f>
        <v>MICR038</v>
      </c>
      <c r="E1155">
        <f t="shared" si="10"/>
        <v>1</v>
      </c>
      <c r="O1155" t="e">
        <f>VLOOKUP($B1155,[3]Taxonomy!$A:$K,2,)</f>
        <v>#N/A</v>
      </c>
      <c r="P1155" t="e">
        <f>VLOOKUP($B1155,[3]Taxonomy!$A:$K,3,)</f>
        <v>#N/A</v>
      </c>
      <c r="Q1155" t="e">
        <f>VLOOKUP($B1155,[3]Taxonomy!$A:$K,4,)</f>
        <v>#N/A</v>
      </c>
      <c r="R1155" t="e">
        <f>VLOOKUP($B1155,[3]Taxonomy!$A:$K,5,)</f>
        <v>#N/A</v>
      </c>
      <c r="S1155" t="e">
        <f>VLOOKUP($B1155,[3]Taxonomy!$A:$K,6,)</f>
        <v>#N/A</v>
      </c>
      <c r="T1155" t="e">
        <f>VLOOKUP($B1155,[3]Taxonomy!$A:$K,7,)</f>
        <v>#N/A</v>
      </c>
      <c r="U1155" t="e">
        <f>VLOOKUP($B1155,[3]Taxonomy!$A:$K,8,)</f>
        <v>#N/A</v>
      </c>
      <c r="V1155" t="e">
        <f>VLOOKUP($B1155,[3]Taxonomy!$A:$K,9,)</f>
        <v>#N/A</v>
      </c>
      <c r="W1155" t="e">
        <f>VLOOKUP($B1155,[3]Taxonomy!$A:$K,10,)</f>
        <v>#N/A</v>
      </c>
      <c r="X1155" t="e">
        <f>VLOOKUP($B1155,[3]Taxonomy!$A:$K,11,)</f>
        <v>#N/A</v>
      </c>
      <c r="Y1155" t="e">
        <f>VLOOKUP($B1155,[3]Taxonomy!$A:$K,12,)</f>
        <v>#N/A</v>
      </c>
      <c r="Z1155" t="e">
        <f>VLOOKUP($B1155,[3]Taxonomy!$A:$K,13,)</f>
        <v>#N/A</v>
      </c>
    </row>
    <row r="1156" spans="1:26" hidden="1" x14ac:dyDescent="0.25">
      <c r="A1156" t="s">
        <v>2456</v>
      </c>
      <c r="B1156" t="s">
        <v>2457</v>
      </c>
      <c r="C1156" t="s">
        <v>2287</v>
      </c>
      <c r="D1156" t="str">
        <f>VLOOKUP(B1156,'[1]important one'!$A:$C,3,)</f>
        <v>MICR038</v>
      </c>
      <c r="E1156">
        <f t="shared" si="10"/>
        <v>1</v>
      </c>
      <c r="O1156" t="e">
        <f>VLOOKUP($B1156,[3]Taxonomy!$A:$K,2,)</f>
        <v>#N/A</v>
      </c>
      <c r="P1156" t="e">
        <f>VLOOKUP($B1156,[3]Taxonomy!$A:$K,3,)</f>
        <v>#N/A</v>
      </c>
      <c r="Q1156" t="e">
        <f>VLOOKUP($B1156,[3]Taxonomy!$A:$K,4,)</f>
        <v>#N/A</v>
      </c>
      <c r="R1156" t="e">
        <f>VLOOKUP($B1156,[3]Taxonomy!$A:$K,5,)</f>
        <v>#N/A</v>
      </c>
      <c r="S1156" t="e">
        <f>VLOOKUP($B1156,[3]Taxonomy!$A:$K,6,)</f>
        <v>#N/A</v>
      </c>
      <c r="T1156" t="e">
        <f>VLOOKUP($B1156,[3]Taxonomy!$A:$K,7,)</f>
        <v>#N/A</v>
      </c>
      <c r="U1156" t="e">
        <f>VLOOKUP($B1156,[3]Taxonomy!$A:$K,8,)</f>
        <v>#N/A</v>
      </c>
      <c r="V1156" t="e">
        <f>VLOOKUP($B1156,[3]Taxonomy!$A:$K,9,)</f>
        <v>#N/A</v>
      </c>
      <c r="W1156" t="e">
        <f>VLOOKUP($B1156,[3]Taxonomy!$A:$K,10,)</f>
        <v>#N/A</v>
      </c>
      <c r="X1156" t="e">
        <f>VLOOKUP($B1156,[3]Taxonomy!$A:$K,11,)</f>
        <v>#N/A</v>
      </c>
      <c r="Y1156" t="e">
        <f>VLOOKUP($B1156,[3]Taxonomy!$A:$K,12,)</f>
        <v>#N/A</v>
      </c>
      <c r="Z1156" t="e">
        <f>VLOOKUP($B1156,[3]Taxonomy!$A:$K,13,)</f>
        <v>#N/A</v>
      </c>
    </row>
    <row r="1157" spans="1:26" hidden="1" x14ac:dyDescent="0.25">
      <c r="A1157" t="s">
        <v>2458</v>
      </c>
      <c r="B1157" t="s">
        <v>2459</v>
      </c>
      <c r="C1157" t="s">
        <v>2287</v>
      </c>
      <c r="D1157" t="str">
        <f>VLOOKUP(B1157,'[1]important one'!$A:$C,3,)</f>
        <v>MICR038</v>
      </c>
      <c r="E1157">
        <f t="shared" si="10"/>
        <v>1</v>
      </c>
      <c r="O1157" t="e">
        <f>VLOOKUP($B1157,[3]Taxonomy!$A:$K,2,)</f>
        <v>#N/A</v>
      </c>
      <c r="P1157" t="e">
        <f>VLOOKUP($B1157,[3]Taxonomy!$A:$K,3,)</f>
        <v>#N/A</v>
      </c>
      <c r="Q1157" t="e">
        <f>VLOOKUP($B1157,[3]Taxonomy!$A:$K,4,)</f>
        <v>#N/A</v>
      </c>
      <c r="R1157" t="e">
        <f>VLOOKUP($B1157,[3]Taxonomy!$A:$K,5,)</f>
        <v>#N/A</v>
      </c>
      <c r="S1157" t="e">
        <f>VLOOKUP($B1157,[3]Taxonomy!$A:$K,6,)</f>
        <v>#N/A</v>
      </c>
      <c r="T1157" t="e">
        <f>VLOOKUP($B1157,[3]Taxonomy!$A:$K,7,)</f>
        <v>#N/A</v>
      </c>
      <c r="U1157" t="e">
        <f>VLOOKUP($B1157,[3]Taxonomy!$A:$K,8,)</f>
        <v>#N/A</v>
      </c>
      <c r="V1157" t="e">
        <f>VLOOKUP($B1157,[3]Taxonomy!$A:$K,9,)</f>
        <v>#N/A</v>
      </c>
      <c r="W1157" t="e">
        <f>VLOOKUP($B1157,[3]Taxonomy!$A:$K,10,)</f>
        <v>#N/A</v>
      </c>
      <c r="X1157" t="e">
        <f>VLOOKUP($B1157,[3]Taxonomy!$A:$K,11,)</f>
        <v>#N/A</v>
      </c>
      <c r="Y1157" t="e">
        <f>VLOOKUP($B1157,[3]Taxonomy!$A:$K,12,)</f>
        <v>#N/A</v>
      </c>
      <c r="Z1157" t="e">
        <f>VLOOKUP($B1157,[3]Taxonomy!$A:$K,13,)</f>
        <v>#N/A</v>
      </c>
    </row>
    <row r="1158" spans="1:26" hidden="1" x14ac:dyDescent="0.25">
      <c r="A1158" t="s">
        <v>2460</v>
      </c>
      <c r="B1158" t="s">
        <v>2461</v>
      </c>
      <c r="C1158" t="s">
        <v>2287</v>
      </c>
      <c r="D1158" t="str">
        <f>VLOOKUP(B1158,'[1]important one'!$A:$C,3,)</f>
        <v>MICR038</v>
      </c>
      <c r="E1158">
        <f t="shared" si="10"/>
        <v>1</v>
      </c>
      <c r="O1158" t="e">
        <f>VLOOKUP($B1158,[3]Taxonomy!$A:$K,2,)</f>
        <v>#N/A</v>
      </c>
      <c r="P1158" t="e">
        <f>VLOOKUP($B1158,[3]Taxonomy!$A:$K,3,)</f>
        <v>#N/A</v>
      </c>
      <c r="Q1158" t="e">
        <f>VLOOKUP($B1158,[3]Taxonomy!$A:$K,4,)</f>
        <v>#N/A</v>
      </c>
      <c r="R1158" t="e">
        <f>VLOOKUP($B1158,[3]Taxonomy!$A:$K,5,)</f>
        <v>#N/A</v>
      </c>
      <c r="S1158" t="e">
        <f>VLOOKUP($B1158,[3]Taxonomy!$A:$K,6,)</f>
        <v>#N/A</v>
      </c>
      <c r="T1158" t="e">
        <f>VLOOKUP($B1158,[3]Taxonomy!$A:$K,7,)</f>
        <v>#N/A</v>
      </c>
      <c r="U1158" t="e">
        <f>VLOOKUP($B1158,[3]Taxonomy!$A:$K,8,)</f>
        <v>#N/A</v>
      </c>
      <c r="V1158" t="e">
        <f>VLOOKUP($B1158,[3]Taxonomy!$A:$K,9,)</f>
        <v>#N/A</v>
      </c>
      <c r="W1158" t="e">
        <f>VLOOKUP($B1158,[3]Taxonomy!$A:$K,10,)</f>
        <v>#N/A</v>
      </c>
      <c r="X1158" t="e">
        <f>VLOOKUP($B1158,[3]Taxonomy!$A:$K,11,)</f>
        <v>#N/A</v>
      </c>
      <c r="Y1158" t="e">
        <f>VLOOKUP($B1158,[3]Taxonomy!$A:$K,12,)</f>
        <v>#N/A</v>
      </c>
      <c r="Z1158" t="e">
        <f>VLOOKUP($B1158,[3]Taxonomy!$A:$K,13,)</f>
        <v>#N/A</v>
      </c>
    </row>
    <row r="1159" spans="1:26" hidden="1" x14ac:dyDescent="0.25">
      <c r="A1159" t="s">
        <v>2462</v>
      </c>
      <c r="B1159" t="s">
        <v>2463</v>
      </c>
      <c r="C1159" t="s">
        <v>2287</v>
      </c>
      <c r="D1159" t="str">
        <f>VLOOKUP(B1159,'[1]important one'!$A:$C,3,)</f>
        <v>MICR038</v>
      </c>
      <c r="E1159">
        <f t="shared" si="10"/>
        <v>1</v>
      </c>
      <c r="O1159" t="e">
        <f>VLOOKUP($B1159,[3]Taxonomy!$A:$K,2,)</f>
        <v>#N/A</v>
      </c>
      <c r="P1159" t="e">
        <f>VLOOKUP($B1159,[3]Taxonomy!$A:$K,3,)</f>
        <v>#N/A</v>
      </c>
      <c r="Q1159" t="e">
        <f>VLOOKUP($B1159,[3]Taxonomy!$A:$K,4,)</f>
        <v>#N/A</v>
      </c>
      <c r="R1159" t="e">
        <f>VLOOKUP($B1159,[3]Taxonomy!$A:$K,5,)</f>
        <v>#N/A</v>
      </c>
      <c r="S1159" t="e">
        <f>VLOOKUP($B1159,[3]Taxonomy!$A:$K,6,)</f>
        <v>#N/A</v>
      </c>
      <c r="T1159" t="e">
        <f>VLOOKUP($B1159,[3]Taxonomy!$A:$K,7,)</f>
        <v>#N/A</v>
      </c>
      <c r="U1159" t="e">
        <f>VLOOKUP($B1159,[3]Taxonomy!$A:$K,8,)</f>
        <v>#N/A</v>
      </c>
      <c r="V1159" t="e">
        <f>VLOOKUP($B1159,[3]Taxonomy!$A:$K,9,)</f>
        <v>#N/A</v>
      </c>
      <c r="W1159" t="e">
        <f>VLOOKUP($B1159,[3]Taxonomy!$A:$K,10,)</f>
        <v>#N/A</v>
      </c>
      <c r="X1159" t="e">
        <f>VLOOKUP($B1159,[3]Taxonomy!$A:$K,11,)</f>
        <v>#N/A</v>
      </c>
      <c r="Y1159" t="e">
        <f>VLOOKUP($B1159,[3]Taxonomy!$A:$K,12,)</f>
        <v>#N/A</v>
      </c>
      <c r="Z1159" t="e">
        <f>VLOOKUP($B1159,[3]Taxonomy!$A:$K,13,)</f>
        <v>#N/A</v>
      </c>
    </row>
    <row r="1160" spans="1:26" hidden="1" x14ac:dyDescent="0.25">
      <c r="A1160" t="s">
        <v>2464</v>
      </c>
      <c r="B1160" t="s">
        <v>2465</v>
      </c>
      <c r="C1160" t="s">
        <v>2287</v>
      </c>
      <c r="D1160" t="str">
        <f>VLOOKUP(B1160,'[1]important one'!$A:$C,3,)</f>
        <v>MICR038</v>
      </c>
      <c r="E1160">
        <f t="shared" si="10"/>
        <v>1</v>
      </c>
      <c r="O1160" t="e">
        <f>VLOOKUP($B1160,[3]Taxonomy!$A:$K,2,)</f>
        <v>#N/A</v>
      </c>
      <c r="P1160" t="e">
        <f>VLOOKUP($B1160,[3]Taxonomy!$A:$K,3,)</f>
        <v>#N/A</v>
      </c>
      <c r="Q1160" t="e">
        <f>VLOOKUP($B1160,[3]Taxonomy!$A:$K,4,)</f>
        <v>#N/A</v>
      </c>
      <c r="R1160" t="e">
        <f>VLOOKUP($B1160,[3]Taxonomy!$A:$K,5,)</f>
        <v>#N/A</v>
      </c>
      <c r="S1160" t="e">
        <f>VLOOKUP($B1160,[3]Taxonomy!$A:$K,6,)</f>
        <v>#N/A</v>
      </c>
      <c r="T1160" t="e">
        <f>VLOOKUP($B1160,[3]Taxonomy!$A:$K,7,)</f>
        <v>#N/A</v>
      </c>
      <c r="U1160" t="e">
        <f>VLOOKUP($B1160,[3]Taxonomy!$A:$K,8,)</f>
        <v>#N/A</v>
      </c>
      <c r="V1160" t="e">
        <f>VLOOKUP($B1160,[3]Taxonomy!$A:$K,9,)</f>
        <v>#N/A</v>
      </c>
      <c r="W1160" t="e">
        <f>VLOOKUP($B1160,[3]Taxonomy!$A:$K,10,)</f>
        <v>#N/A</v>
      </c>
      <c r="X1160" t="e">
        <f>VLOOKUP($B1160,[3]Taxonomy!$A:$K,11,)</f>
        <v>#N/A</v>
      </c>
      <c r="Y1160" t="e">
        <f>VLOOKUP($B1160,[3]Taxonomy!$A:$K,12,)</f>
        <v>#N/A</v>
      </c>
      <c r="Z1160" t="e">
        <f>VLOOKUP($B1160,[3]Taxonomy!$A:$K,13,)</f>
        <v>#N/A</v>
      </c>
    </row>
    <row r="1161" spans="1:26" hidden="1" x14ac:dyDescent="0.25">
      <c r="A1161" t="s">
        <v>2466</v>
      </c>
      <c r="B1161" t="s">
        <v>2467</v>
      </c>
      <c r="C1161" t="s">
        <v>2287</v>
      </c>
      <c r="D1161" t="str">
        <f>VLOOKUP(B1161,'[1]important one'!$A:$C,3,)</f>
        <v>MICR038</v>
      </c>
      <c r="E1161">
        <f t="shared" si="10"/>
        <v>1</v>
      </c>
      <c r="O1161" t="e">
        <f>VLOOKUP($B1161,[3]Taxonomy!$A:$K,2,)</f>
        <v>#N/A</v>
      </c>
      <c r="P1161" t="e">
        <f>VLOOKUP($B1161,[3]Taxonomy!$A:$K,3,)</f>
        <v>#N/A</v>
      </c>
      <c r="Q1161" t="e">
        <f>VLOOKUP($B1161,[3]Taxonomy!$A:$K,4,)</f>
        <v>#N/A</v>
      </c>
      <c r="R1161" t="e">
        <f>VLOOKUP($B1161,[3]Taxonomy!$A:$K,5,)</f>
        <v>#N/A</v>
      </c>
      <c r="S1161" t="e">
        <f>VLOOKUP($B1161,[3]Taxonomy!$A:$K,6,)</f>
        <v>#N/A</v>
      </c>
      <c r="T1161" t="e">
        <f>VLOOKUP($B1161,[3]Taxonomy!$A:$K,7,)</f>
        <v>#N/A</v>
      </c>
      <c r="U1161" t="e">
        <f>VLOOKUP($B1161,[3]Taxonomy!$A:$K,8,)</f>
        <v>#N/A</v>
      </c>
      <c r="V1161" t="e">
        <f>VLOOKUP($B1161,[3]Taxonomy!$A:$K,9,)</f>
        <v>#N/A</v>
      </c>
      <c r="W1161" t="e">
        <f>VLOOKUP($B1161,[3]Taxonomy!$A:$K,10,)</f>
        <v>#N/A</v>
      </c>
      <c r="X1161" t="e">
        <f>VLOOKUP($B1161,[3]Taxonomy!$A:$K,11,)</f>
        <v>#N/A</v>
      </c>
      <c r="Y1161" t="e">
        <f>VLOOKUP($B1161,[3]Taxonomy!$A:$K,12,)</f>
        <v>#N/A</v>
      </c>
      <c r="Z1161" t="e">
        <f>VLOOKUP($B1161,[3]Taxonomy!$A:$K,13,)</f>
        <v>#N/A</v>
      </c>
    </row>
    <row r="1162" spans="1:26" hidden="1" x14ac:dyDescent="0.25">
      <c r="A1162" t="s">
        <v>2468</v>
      </c>
      <c r="B1162" t="s">
        <v>2469</v>
      </c>
      <c r="C1162" t="s">
        <v>2287</v>
      </c>
      <c r="D1162" t="str">
        <f>VLOOKUP(B1162,'[1]important one'!$A:$C,3,)</f>
        <v>MICR038</v>
      </c>
      <c r="E1162">
        <f t="shared" si="10"/>
        <v>1</v>
      </c>
      <c r="O1162" t="e">
        <f>VLOOKUP($B1162,[3]Taxonomy!$A:$K,2,)</f>
        <v>#N/A</v>
      </c>
      <c r="P1162" t="e">
        <f>VLOOKUP($B1162,[3]Taxonomy!$A:$K,3,)</f>
        <v>#N/A</v>
      </c>
      <c r="Q1162" t="e">
        <f>VLOOKUP($B1162,[3]Taxonomy!$A:$K,4,)</f>
        <v>#N/A</v>
      </c>
      <c r="R1162" t="e">
        <f>VLOOKUP($B1162,[3]Taxonomy!$A:$K,5,)</f>
        <v>#N/A</v>
      </c>
      <c r="S1162" t="e">
        <f>VLOOKUP($B1162,[3]Taxonomy!$A:$K,6,)</f>
        <v>#N/A</v>
      </c>
      <c r="T1162" t="e">
        <f>VLOOKUP($B1162,[3]Taxonomy!$A:$K,7,)</f>
        <v>#N/A</v>
      </c>
      <c r="U1162" t="e">
        <f>VLOOKUP($B1162,[3]Taxonomy!$A:$K,8,)</f>
        <v>#N/A</v>
      </c>
      <c r="V1162" t="e">
        <f>VLOOKUP($B1162,[3]Taxonomy!$A:$K,9,)</f>
        <v>#N/A</v>
      </c>
      <c r="W1162" t="e">
        <f>VLOOKUP($B1162,[3]Taxonomy!$A:$K,10,)</f>
        <v>#N/A</v>
      </c>
      <c r="X1162" t="e">
        <f>VLOOKUP($B1162,[3]Taxonomy!$A:$K,11,)</f>
        <v>#N/A</v>
      </c>
      <c r="Y1162" t="e">
        <f>VLOOKUP($B1162,[3]Taxonomy!$A:$K,12,)</f>
        <v>#N/A</v>
      </c>
      <c r="Z1162" t="e">
        <f>VLOOKUP($B1162,[3]Taxonomy!$A:$K,13,)</f>
        <v>#N/A</v>
      </c>
    </row>
    <row r="1163" spans="1:26" hidden="1" x14ac:dyDescent="0.25">
      <c r="A1163" t="s">
        <v>2470</v>
      </c>
      <c r="B1163" t="s">
        <v>2471</v>
      </c>
      <c r="C1163" t="s">
        <v>2287</v>
      </c>
      <c r="D1163" t="str">
        <f>VLOOKUP(B1163,'[1]important one'!$A:$C,3,)</f>
        <v>MICR038</v>
      </c>
      <c r="E1163">
        <f t="shared" si="10"/>
        <v>1</v>
      </c>
      <c r="O1163" t="e">
        <f>VLOOKUP($B1163,[3]Taxonomy!$A:$K,2,)</f>
        <v>#N/A</v>
      </c>
      <c r="P1163" t="e">
        <f>VLOOKUP($B1163,[3]Taxonomy!$A:$K,3,)</f>
        <v>#N/A</v>
      </c>
      <c r="Q1163" t="e">
        <f>VLOOKUP($B1163,[3]Taxonomy!$A:$K,4,)</f>
        <v>#N/A</v>
      </c>
      <c r="R1163" t="e">
        <f>VLOOKUP($B1163,[3]Taxonomy!$A:$K,5,)</f>
        <v>#N/A</v>
      </c>
      <c r="S1163" t="e">
        <f>VLOOKUP($B1163,[3]Taxonomy!$A:$K,6,)</f>
        <v>#N/A</v>
      </c>
      <c r="T1163" t="e">
        <f>VLOOKUP($B1163,[3]Taxonomy!$A:$K,7,)</f>
        <v>#N/A</v>
      </c>
      <c r="U1163" t="e">
        <f>VLOOKUP($B1163,[3]Taxonomy!$A:$K,8,)</f>
        <v>#N/A</v>
      </c>
      <c r="V1163" t="e">
        <f>VLOOKUP($B1163,[3]Taxonomy!$A:$K,9,)</f>
        <v>#N/A</v>
      </c>
      <c r="W1163" t="e">
        <f>VLOOKUP($B1163,[3]Taxonomy!$A:$K,10,)</f>
        <v>#N/A</v>
      </c>
      <c r="X1163" t="e">
        <f>VLOOKUP($B1163,[3]Taxonomy!$A:$K,11,)</f>
        <v>#N/A</v>
      </c>
      <c r="Y1163" t="e">
        <f>VLOOKUP($B1163,[3]Taxonomy!$A:$K,12,)</f>
        <v>#N/A</v>
      </c>
      <c r="Z1163" t="e">
        <f>VLOOKUP($B1163,[3]Taxonomy!$A:$K,13,)</f>
        <v>#N/A</v>
      </c>
    </row>
    <row r="1164" spans="1:26" hidden="1" x14ac:dyDescent="0.25">
      <c r="A1164" t="s">
        <v>2472</v>
      </c>
      <c r="B1164" t="s">
        <v>2473</v>
      </c>
      <c r="C1164" t="s">
        <v>2287</v>
      </c>
      <c r="D1164" t="str">
        <f>VLOOKUP(B1164,'[1]important one'!$A:$C,3,)</f>
        <v>MICR038</v>
      </c>
      <c r="E1164">
        <f t="shared" si="10"/>
        <v>1</v>
      </c>
      <c r="O1164" t="e">
        <f>VLOOKUP($B1164,[3]Taxonomy!$A:$K,2,)</f>
        <v>#N/A</v>
      </c>
      <c r="P1164" t="e">
        <f>VLOOKUP($B1164,[3]Taxonomy!$A:$K,3,)</f>
        <v>#N/A</v>
      </c>
      <c r="Q1164" t="e">
        <f>VLOOKUP($B1164,[3]Taxonomy!$A:$K,4,)</f>
        <v>#N/A</v>
      </c>
      <c r="R1164" t="e">
        <f>VLOOKUP($B1164,[3]Taxonomy!$A:$K,5,)</f>
        <v>#N/A</v>
      </c>
      <c r="S1164" t="e">
        <f>VLOOKUP($B1164,[3]Taxonomy!$A:$K,6,)</f>
        <v>#N/A</v>
      </c>
      <c r="T1164" t="e">
        <f>VLOOKUP($B1164,[3]Taxonomy!$A:$K,7,)</f>
        <v>#N/A</v>
      </c>
      <c r="U1164" t="e">
        <f>VLOOKUP($B1164,[3]Taxonomy!$A:$K,8,)</f>
        <v>#N/A</v>
      </c>
      <c r="V1164" t="e">
        <f>VLOOKUP($B1164,[3]Taxonomy!$A:$K,9,)</f>
        <v>#N/A</v>
      </c>
      <c r="W1164" t="e">
        <f>VLOOKUP($B1164,[3]Taxonomy!$A:$K,10,)</f>
        <v>#N/A</v>
      </c>
      <c r="X1164" t="e">
        <f>VLOOKUP($B1164,[3]Taxonomy!$A:$K,11,)</f>
        <v>#N/A</v>
      </c>
      <c r="Y1164" t="e">
        <f>VLOOKUP($B1164,[3]Taxonomy!$A:$K,12,)</f>
        <v>#N/A</v>
      </c>
      <c r="Z1164" t="e">
        <f>VLOOKUP($B1164,[3]Taxonomy!$A:$K,13,)</f>
        <v>#N/A</v>
      </c>
    </row>
    <row r="1165" spans="1:26" hidden="1" x14ac:dyDescent="0.25">
      <c r="A1165" t="s">
        <v>2474</v>
      </c>
      <c r="B1165" t="s">
        <v>2475</v>
      </c>
      <c r="C1165" t="s">
        <v>2287</v>
      </c>
      <c r="D1165" t="str">
        <f>VLOOKUP(B1165,'[1]important one'!$A:$C,3,)</f>
        <v>MICR038</v>
      </c>
      <c r="E1165">
        <f t="shared" si="10"/>
        <v>1</v>
      </c>
      <c r="O1165" t="e">
        <f>VLOOKUP($B1165,[3]Taxonomy!$A:$K,2,)</f>
        <v>#N/A</v>
      </c>
      <c r="P1165" t="e">
        <f>VLOOKUP($B1165,[3]Taxonomy!$A:$K,3,)</f>
        <v>#N/A</v>
      </c>
      <c r="Q1165" t="e">
        <f>VLOOKUP($B1165,[3]Taxonomy!$A:$K,4,)</f>
        <v>#N/A</v>
      </c>
      <c r="R1165" t="e">
        <f>VLOOKUP($B1165,[3]Taxonomy!$A:$K,5,)</f>
        <v>#N/A</v>
      </c>
      <c r="S1165" t="e">
        <f>VLOOKUP($B1165,[3]Taxonomy!$A:$K,6,)</f>
        <v>#N/A</v>
      </c>
      <c r="T1165" t="e">
        <f>VLOOKUP($B1165,[3]Taxonomy!$A:$K,7,)</f>
        <v>#N/A</v>
      </c>
      <c r="U1165" t="e">
        <f>VLOOKUP($B1165,[3]Taxonomy!$A:$K,8,)</f>
        <v>#N/A</v>
      </c>
      <c r="V1165" t="e">
        <f>VLOOKUP($B1165,[3]Taxonomy!$A:$K,9,)</f>
        <v>#N/A</v>
      </c>
      <c r="W1165" t="e">
        <f>VLOOKUP($B1165,[3]Taxonomy!$A:$K,10,)</f>
        <v>#N/A</v>
      </c>
      <c r="X1165" t="e">
        <f>VLOOKUP($B1165,[3]Taxonomy!$A:$K,11,)</f>
        <v>#N/A</v>
      </c>
      <c r="Y1165" t="e">
        <f>VLOOKUP($B1165,[3]Taxonomy!$A:$K,12,)</f>
        <v>#N/A</v>
      </c>
      <c r="Z1165" t="e">
        <f>VLOOKUP($B1165,[3]Taxonomy!$A:$K,13,)</f>
        <v>#N/A</v>
      </c>
    </row>
    <row r="1166" spans="1:26" hidden="1" x14ac:dyDescent="0.25">
      <c r="A1166" t="s">
        <v>2476</v>
      </c>
      <c r="B1166" t="s">
        <v>2477</v>
      </c>
      <c r="C1166" t="s">
        <v>2287</v>
      </c>
      <c r="D1166" t="str">
        <f>VLOOKUP(B1166,'[1]important one'!$A:$C,3,)</f>
        <v>MICR038</v>
      </c>
      <c r="E1166">
        <f t="shared" si="10"/>
        <v>1</v>
      </c>
      <c r="O1166" t="e">
        <f>VLOOKUP($B1166,[3]Taxonomy!$A:$K,2,)</f>
        <v>#N/A</v>
      </c>
      <c r="P1166" t="e">
        <f>VLOOKUP($B1166,[3]Taxonomy!$A:$K,3,)</f>
        <v>#N/A</v>
      </c>
      <c r="Q1166" t="e">
        <f>VLOOKUP($B1166,[3]Taxonomy!$A:$K,4,)</f>
        <v>#N/A</v>
      </c>
      <c r="R1166" t="e">
        <f>VLOOKUP($B1166,[3]Taxonomy!$A:$K,5,)</f>
        <v>#N/A</v>
      </c>
      <c r="S1166" t="e">
        <f>VLOOKUP($B1166,[3]Taxonomy!$A:$K,6,)</f>
        <v>#N/A</v>
      </c>
      <c r="T1166" t="e">
        <f>VLOOKUP($B1166,[3]Taxonomy!$A:$K,7,)</f>
        <v>#N/A</v>
      </c>
      <c r="U1166" t="e">
        <f>VLOOKUP($B1166,[3]Taxonomy!$A:$K,8,)</f>
        <v>#N/A</v>
      </c>
      <c r="V1166" t="e">
        <f>VLOOKUP($B1166,[3]Taxonomy!$A:$K,9,)</f>
        <v>#N/A</v>
      </c>
      <c r="W1166" t="e">
        <f>VLOOKUP($B1166,[3]Taxonomy!$A:$K,10,)</f>
        <v>#N/A</v>
      </c>
      <c r="X1166" t="e">
        <f>VLOOKUP($B1166,[3]Taxonomy!$A:$K,11,)</f>
        <v>#N/A</v>
      </c>
      <c r="Y1166" t="e">
        <f>VLOOKUP($B1166,[3]Taxonomy!$A:$K,12,)</f>
        <v>#N/A</v>
      </c>
      <c r="Z1166" t="e">
        <f>VLOOKUP($B1166,[3]Taxonomy!$A:$K,13,)</f>
        <v>#N/A</v>
      </c>
    </row>
    <row r="1167" spans="1:26" hidden="1" x14ac:dyDescent="0.25">
      <c r="A1167" t="s">
        <v>2478</v>
      </c>
      <c r="B1167" t="s">
        <v>2479</v>
      </c>
      <c r="C1167" t="s">
        <v>2287</v>
      </c>
      <c r="D1167" t="str">
        <f>VLOOKUP(B1167,'[1]important one'!$A:$C,3,)</f>
        <v>MICR038</v>
      </c>
      <c r="E1167">
        <f t="shared" si="10"/>
        <v>1</v>
      </c>
      <c r="O1167" t="e">
        <f>VLOOKUP($B1167,[3]Taxonomy!$A:$K,2,)</f>
        <v>#N/A</v>
      </c>
      <c r="P1167" t="e">
        <f>VLOOKUP($B1167,[3]Taxonomy!$A:$K,3,)</f>
        <v>#N/A</v>
      </c>
      <c r="Q1167" t="e">
        <f>VLOOKUP($B1167,[3]Taxonomy!$A:$K,4,)</f>
        <v>#N/A</v>
      </c>
      <c r="R1167" t="e">
        <f>VLOOKUP($B1167,[3]Taxonomy!$A:$K,5,)</f>
        <v>#N/A</v>
      </c>
      <c r="S1167" t="e">
        <f>VLOOKUP($B1167,[3]Taxonomy!$A:$K,6,)</f>
        <v>#N/A</v>
      </c>
      <c r="T1167" t="e">
        <f>VLOOKUP($B1167,[3]Taxonomy!$A:$K,7,)</f>
        <v>#N/A</v>
      </c>
      <c r="U1167" t="e">
        <f>VLOOKUP($B1167,[3]Taxonomy!$A:$K,8,)</f>
        <v>#N/A</v>
      </c>
      <c r="V1167" t="e">
        <f>VLOOKUP($B1167,[3]Taxonomy!$A:$K,9,)</f>
        <v>#N/A</v>
      </c>
      <c r="W1167" t="e">
        <f>VLOOKUP($B1167,[3]Taxonomy!$A:$K,10,)</f>
        <v>#N/A</v>
      </c>
      <c r="X1167" t="e">
        <f>VLOOKUP($B1167,[3]Taxonomy!$A:$K,11,)</f>
        <v>#N/A</v>
      </c>
      <c r="Y1167" t="e">
        <f>VLOOKUP($B1167,[3]Taxonomy!$A:$K,12,)</f>
        <v>#N/A</v>
      </c>
      <c r="Z1167" t="e">
        <f>VLOOKUP($B1167,[3]Taxonomy!$A:$K,13,)</f>
        <v>#N/A</v>
      </c>
    </row>
    <row r="1168" spans="1:26" hidden="1" x14ac:dyDescent="0.25">
      <c r="A1168" t="s">
        <v>2480</v>
      </c>
      <c r="B1168" t="s">
        <v>2481</v>
      </c>
      <c r="C1168" t="s">
        <v>2287</v>
      </c>
      <c r="D1168" t="str">
        <f>VLOOKUP(B1168,'[1]important one'!$A:$C,3,)</f>
        <v>MICR038</v>
      </c>
      <c r="E1168">
        <f t="shared" si="10"/>
        <v>1</v>
      </c>
      <c r="O1168" t="e">
        <f>VLOOKUP($B1168,[3]Taxonomy!$A:$K,2,)</f>
        <v>#N/A</v>
      </c>
      <c r="P1168" t="e">
        <f>VLOOKUP($B1168,[3]Taxonomy!$A:$K,3,)</f>
        <v>#N/A</v>
      </c>
      <c r="Q1168" t="e">
        <f>VLOOKUP($B1168,[3]Taxonomy!$A:$K,4,)</f>
        <v>#N/A</v>
      </c>
      <c r="R1168" t="e">
        <f>VLOOKUP($B1168,[3]Taxonomy!$A:$K,5,)</f>
        <v>#N/A</v>
      </c>
      <c r="S1168" t="e">
        <f>VLOOKUP($B1168,[3]Taxonomy!$A:$K,6,)</f>
        <v>#N/A</v>
      </c>
      <c r="T1168" t="e">
        <f>VLOOKUP($B1168,[3]Taxonomy!$A:$K,7,)</f>
        <v>#N/A</v>
      </c>
      <c r="U1168" t="e">
        <f>VLOOKUP($B1168,[3]Taxonomy!$A:$K,8,)</f>
        <v>#N/A</v>
      </c>
      <c r="V1168" t="e">
        <f>VLOOKUP($B1168,[3]Taxonomy!$A:$K,9,)</f>
        <v>#N/A</v>
      </c>
      <c r="W1168" t="e">
        <f>VLOOKUP($B1168,[3]Taxonomy!$A:$K,10,)</f>
        <v>#N/A</v>
      </c>
      <c r="X1168" t="e">
        <f>VLOOKUP($B1168,[3]Taxonomy!$A:$K,11,)</f>
        <v>#N/A</v>
      </c>
      <c r="Y1168" t="e">
        <f>VLOOKUP($B1168,[3]Taxonomy!$A:$K,12,)</f>
        <v>#N/A</v>
      </c>
      <c r="Z1168" t="e">
        <f>VLOOKUP($B1168,[3]Taxonomy!$A:$K,13,)</f>
        <v>#N/A</v>
      </c>
    </row>
    <row r="1169" spans="1:26" hidden="1" x14ac:dyDescent="0.25">
      <c r="A1169" t="s">
        <v>2482</v>
      </c>
      <c r="B1169" t="s">
        <v>2483</v>
      </c>
      <c r="C1169" t="s">
        <v>2287</v>
      </c>
      <c r="D1169" t="str">
        <f>VLOOKUP(B1169,'[1]important one'!$A:$C,3,)</f>
        <v>MICR038</v>
      </c>
      <c r="E1169">
        <f t="shared" si="10"/>
        <v>1</v>
      </c>
      <c r="O1169" t="e">
        <f>VLOOKUP($B1169,[3]Taxonomy!$A:$K,2,)</f>
        <v>#N/A</v>
      </c>
      <c r="P1169" t="e">
        <f>VLOOKUP($B1169,[3]Taxonomy!$A:$K,3,)</f>
        <v>#N/A</v>
      </c>
      <c r="Q1169" t="e">
        <f>VLOOKUP($B1169,[3]Taxonomy!$A:$K,4,)</f>
        <v>#N/A</v>
      </c>
      <c r="R1169" t="e">
        <f>VLOOKUP($B1169,[3]Taxonomy!$A:$K,5,)</f>
        <v>#N/A</v>
      </c>
      <c r="S1169" t="e">
        <f>VLOOKUP($B1169,[3]Taxonomy!$A:$K,6,)</f>
        <v>#N/A</v>
      </c>
      <c r="T1169" t="e">
        <f>VLOOKUP($B1169,[3]Taxonomy!$A:$K,7,)</f>
        <v>#N/A</v>
      </c>
      <c r="U1169" t="e">
        <f>VLOOKUP($B1169,[3]Taxonomy!$A:$K,8,)</f>
        <v>#N/A</v>
      </c>
      <c r="V1169" t="e">
        <f>VLOOKUP($B1169,[3]Taxonomy!$A:$K,9,)</f>
        <v>#N/A</v>
      </c>
      <c r="W1169" t="e">
        <f>VLOOKUP($B1169,[3]Taxonomy!$A:$K,10,)</f>
        <v>#N/A</v>
      </c>
      <c r="X1169" t="e">
        <f>VLOOKUP($B1169,[3]Taxonomy!$A:$K,11,)</f>
        <v>#N/A</v>
      </c>
      <c r="Y1169" t="e">
        <f>VLOOKUP($B1169,[3]Taxonomy!$A:$K,12,)</f>
        <v>#N/A</v>
      </c>
      <c r="Z1169" t="e">
        <f>VLOOKUP($B1169,[3]Taxonomy!$A:$K,13,)</f>
        <v>#N/A</v>
      </c>
    </row>
    <row r="1170" spans="1:26" hidden="1" x14ac:dyDescent="0.25">
      <c r="A1170" t="s">
        <v>2484</v>
      </c>
      <c r="B1170" t="s">
        <v>2485</v>
      </c>
      <c r="C1170" t="s">
        <v>2287</v>
      </c>
      <c r="D1170" t="str">
        <f>VLOOKUP(B1170,'[1]important one'!$A:$C,3,)</f>
        <v>MICR038</v>
      </c>
      <c r="E1170">
        <f t="shared" si="10"/>
        <v>1</v>
      </c>
      <c r="O1170" t="e">
        <f>VLOOKUP($B1170,[3]Taxonomy!$A:$K,2,)</f>
        <v>#N/A</v>
      </c>
      <c r="P1170" t="e">
        <f>VLOOKUP($B1170,[3]Taxonomy!$A:$K,3,)</f>
        <v>#N/A</v>
      </c>
      <c r="Q1170" t="e">
        <f>VLOOKUP($B1170,[3]Taxonomy!$A:$K,4,)</f>
        <v>#N/A</v>
      </c>
      <c r="R1170" t="e">
        <f>VLOOKUP($B1170,[3]Taxonomy!$A:$K,5,)</f>
        <v>#N/A</v>
      </c>
      <c r="S1170" t="e">
        <f>VLOOKUP($B1170,[3]Taxonomy!$A:$K,6,)</f>
        <v>#N/A</v>
      </c>
      <c r="T1170" t="e">
        <f>VLOOKUP($B1170,[3]Taxonomy!$A:$K,7,)</f>
        <v>#N/A</v>
      </c>
      <c r="U1170" t="e">
        <f>VLOOKUP($B1170,[3]Taxonomy!$A:$K,8,)</f>
        <v>#N/A</v>
      </c>
      <c r="V1170" t="e">
        <f>VLOOKUP($B1170,[3]Taxonomy!$A:$K,9,)</f>
        <v>#N/A</v>
      </c>
      <c r="W1170" t="e">
        <f>VLOOKUP($B1170,[3]Taxonomy!$A:$K,10,)</f>
        <v>#N/A</v>
      </c>
      <c r="X1170" t="e">
        <f>VLOOKUP($B1170,[3]Taxonomy!$A:$K,11,)</f>
        <v>#N/A</v>
      </c>
      <c r="Y1170" t="e">
        <f>VLOOKUP($B1170,[3]Taxonomy!$A:$K,12,)</f>
        <v>#N/A</v>
      </c>
      <c r="Z1170" t="e">
        <f>VLOOKUP($B1170,[3]Taxonomy!$A:$K,13,)</f>
        <v>#N/A</v>
      </c>
    </row>
    <row r="1171" spans="1:26" hidden="1" x14ac:dyDescent="0.25">
      <c r="A1171" t="s">
        <v>2486</v>
      </c>
      <c r="B1171" t="s">
        <v>2487</v>
      </c>
      <c r="C1171" t="s">
        <v>2287</v>
      </c>
      <c r="D1171" t="str">
        <f>VLOOKUP(B1171,'[1]important one'!$A:$C,3,)</f>
        <v>MICR038</v>
      </c>
      <c r="E1171">
        <f t="shared" si="10"/>
        <v>1</v>
      </c>
      <c r="O1171" t="e">
        <f>VLOOKUP($B1171,[3]Taxonomy!$A:$K,2,)</f>
        <v>#N/A</v>
      </c>
      <c r="P1171" t="e">
        <f>VLOOKUP($B1171,[3]Taxonomy!$A:$K,3,)</f>
        <v>#N/A</v>
      </c>
      <c r="Q1171" t="e">
        <f>VLOOKUP($B1171,[3]Taxonomy!$A:$K,4,)</f>
        <v>#N/A</v>
      </c>
      <c r="R1171" t="e">
        <f>VLOOKUP($B1171,[3]Taxonomy!$A:$K,5,)</f>
        <v>#N/A</v>
      </c>
      <c r="S1171" t="e">
        <f>VLOOKUP($B1171,[3]Taxonomy!$A:$K,6,)</f>
        <v>#N/A</v>
      </c>
      <c r="T1171" t="e">
        <f>VLOOKUP($B1171,[3]Taxonomy!$A:$K,7,)</f>
        <v>#N/A</v>
      </c>
      <c r="U1171" t="e">
        <f>VLOOKUP($B1171,[3]Taxonomy!$A:$K,8,)</f>
        <v>#N/A</v>
      </c>
      <c r="V1171" t="e">
        <f>VLOOKUP($B1171,[3]Taxonomy!$A:$K,9,)</f>
        <v>#N/A</v>
      </c>
      <c r="W1171" t="e">
        <f>VLOOKUP($B1171,[3]Taxonomy!$A:$K,10,)</f>
        <v>#N/A</v>
      </c>
      <c r="X1171" t="e">
        <f>VLOOKUP($B1171,[3]Taxonomy!$A:$K,11,)</f>
        <v>#N/A</v>
      </c>
      <c r="Y1171" t="e">
        <f>VLOOKUP($B1171,[3]Taxonomy!$A:$K,12,)</f>
        <v>#N/A</v>
      </c>
      <c r="Z1171" t="e">
        <f>VLOOKUP($B1171,[3]Taxonomy!$A:$K,13,)</f>
        <v>#N/A</v>
      </c>
    </row>
    <row r="1172" spans="1:26" hidden="1" x14ac:dyDescent="0.25">
      <c r="A1172" t="s">
        <v>2488</v>
      </c>
      <c r="B1172" t="s">
        <v>2489</v>
      </c>
      <c r="C1172" t="s">
        <v>2287</v>
      </c>
      <c r="D1172" t="str">
        <f>VLOOKUP(B1172,'[1]important one'!$A:$C,3,)</f>
        <v>MICR038</v>
      </c>
      <c r="E1172">
        <f t="shared" si="10"/>
        <v>1</v>
      </c>
      <c r="O1172" t="e">
        <f>VLOOKUP($B1172,[3]Taxonomy!$A:$K,2,)</f>
        <v>#N/A</v>
      </c>
      <c r="P1172" t="e">
        <f>VLOOKUP($B1172,[3]Taxonomy!$A:$K,3,)</f>
        <v>#N/A</v>
      </c>
      <c r="Q1172" t="e">
        <f>VLOOKUP($B1172,[3]Taxonomy!$A:$K,4,)</f>
        <v>#N/A</v>
      </c>
      <c r="R1172" t="e">
        <f>VLOOKUP($B1172,[3]Taxonomy!$A:$K,5,)</f>
        <v>#N/A</v>
      </c>
      <c r="S1172" t="e">
        <f>VLOOKUP($B1172,[3]Taxonomy!$A:$K,6,)</f>
        <v>#N/A</v>
      </c>
      <c r="T1172" t="e">
        <f>VLOOKUP($B1172,[3]Taxonomy!$A:$K,7,)</f>
        <v>#N/A</v>
      </c>
      <c r="U1172" t="e">
        <f>VLOOKUP($B1172,[3]Taxonomy!$A:$K,8,)</f>
        <v>#N/A</v>
      </c>
      <c r="V1172" t="e">
        <f>VLOOKUP($B1172,[3]Taxonomy!$A:$K,9,)</f>
        <v>#N/A</v>
      </c>
      <c r="W1172" t="e">
        <f>VLOOKUP($B1172,[3]Taxonomy!$A:$K,10,)</f>
        <v>#N/A</v>
      </c>
      <c r="X1172" t="e">
        <f>VLOOKUP($B1172,[3]Taxonomy!$A:$K,11,)</f>
        <v>#N/A</v>
      </c>
      <c r="Y1172" t="e">
        <f>VLOOKUP($B1172,[3]Taxonomy!$A:$K,12,)</f>
        <v>#N/A</v>
      </c>
      <c r="Z1172" t="e">
        <f>VLOOKUP($B1172,[3]Taxonomy!$A:$K,13,)</f>
        <v>#N/A</v>
      </c>
    </row>
    <row r="1173" spans="1:26" hidden="1" x14ac:dyDescent="0.25">
      <c r="A1173" t="s">
        <v>2490</v>
      </c>
      <c r="B1173" t="s">
        <v>2491</v>
      </c>
      <c r="C1173" t="s">
        <v>2287</v>
      </c>
      <c r="D1173" t="str">
        <f>VLOOKUP(B1173,'[1]important one'!$A:$C,3,)</f>
        <v>MICR038</v>
      </c>
      <c r="E1173">
        <f t="shared" si="10"/>
        <v>1</v>
      </c>
      <c r="O1173" t="e">
        <f>VLOOKUP($B1173,[3]Taxonomy!$A:$K,2,)</f>
        <v>#N/A</v>
      </c>
      <c r="P1173" t="e">
        <f>VLOOKUP($B1173,[3]Taxonomy!$A:$K,3,)</f>
        <v>#N/A</v>
      </c>
      <c r="Q1173" t="e">
        <f>VLOOKUP($B1173,[3]Taxonomy!$A:$K,4,)</f>
        <v>#N/A</v>
      </c>
      <c r="R1173" t="e">
        <f>VLOOKUP($B1173,[3]Taxonomy!$A:$K,5,)</f>
        <v>#N/A</v>
      </c>
      <c r="S1173" t="e">
        <f>VLOOKUP($B1173,[3]Taxonomy!$A:$K,6,)</f>
        <v>#N/A</v>
      </c>
      <c r="T1173" t="e">
        <f>VLOOKUP($B1173,[3]Taxonomy!$A:$K,7,)</f>
        <v>#N/A</v>
      </c>
      <c r="U1173" t="e">
        <f>VLOOKUP($B1173,[3]Taxonomy!$A:$K,8,)</f>
        <v>#N/A</v>
      </c>
      <c r="V1173" t="e">
        <f>VLOOKUP($B1173,[3]Taxonomy!$A:$K,9,)</f>
        <v>#N/A</v>
      </c>
      <c r="W1173" t="e">
        <f>VLOOKUP($B1173,[3]Taxonomy!$A:$K,10,)</f>
        <v>#N/A</v>
      </c>
      <c r="X1173" t="e">
        <f>VLOOKUP($B1173,[3]Taxonomy!$A:$K,11,)</f>
        <v>#N/A</v>
      </c>
      <c r="Y1173" t="e">
        <f>VLOOKUP($B1173,[3]Taxonomy!$A:$K,12,)</f>
        <v>#N/A</v>
      </c>
      <c r="Z1173" t="e">
        <f>VLOOKUP($B1173,[3]Taxonomy!$A:$K,13,)</f>
        <v>#N/A</v>
      </c>
    </row>
    <row r="1174" spans="1:26" hidden="1" x14ac:dyDescent="0.25">
      <c r="A1174" t="s">
        <v>2492</v>
      </c>
      <c r="B1174" t="s">
        <v>2493</v>
      </c>
      <c r="C1174" t="s">
        <v>2287</v>
      </c>
      <c r="D1174" t="str">
        <f>VLOOKUP(B1174,'[1]important one'!$A:$C,3,)</f>
        <v>MICR038</v>
      </c>
      <c r="E1174">
        <f t="shared" si="10"/>
        <v>1</v>
      </c>
      <c r="O1174" t="e">
        <f>VLOOKUP($B1174,[3]Taxonomy!$A:$K,2,)</f>
        <v>#N/A</v>
      </c>
      <c r="P1174" t="e">
        <f>VLOOKUP($B1174,[3]Taxonomy!$A:$K,3,)</f>
        <v>#N/A</v>
      </c>
      <c r="Q1174" t="e">
        <f>VLOOKUP($B1174,[3]Taxonomy!$A:$K,4,)</f>
        <v>#N/A</v>
      </c>
      <c r="R1174" t="e">
        <f>VLOOKUP($B1174,[3]Taxonomy!$A:$K,5,)</f>
        <v>#N/A</v>
      </c>
      <c r="S1174" t="e">
        <f>VLOOKUP($B1174,[3]Taxonomy!$A:$K,6,)</f>
        <v>#N/A</v>
      </c>
      <c r="T1174" t="e">
        <f>VLOOKUP($B1174,[3]Taxonomy!$A:$K,7,)</f>
        <v>#N/A</v>
      </c>
      <c r="U1174" t="e">
        <f>VLOOKUP($B1174,[3]Taxonomy!$A:$K,8,)</f>
        <v>#N/A</v>
      </c>
      <c r="V1174" t="e">
        <f>VLOOKUP($B1174,[3]Taxonomy!$A:$K,9,)</f>
        <v>#N/A</v>
      </c>
      <c r="W1174" t="e">
        <f>VLOOKUP($B1174,[3]Taxonomy!$A:$K,10,)</f>
        <v>#N/A</v>
      </c>
      <c r="X1174" t="e">
        <f>VLOOKUP($B1174,[3]Taxonomy!$A:$K,11,)</f>
        <v>#N/A</v>
      </c>
      <c r="Y1174" t="e">
        <f>VLOOKUP($B1174,[3]Taxonomy!$A:$K,12,)</f>
        <v>#N/A</v>
      </c>
      <c r="Z1174" t="e">
        <f>VLOOKUP($B1174,[3]Taxonomy!$A:$K,13,)</f>
        <v>#N/A</v>
      </c>
    </row>
    <row r="1175" spans="1:26" hidden="1" x14ac:dyDescent="0.25">
      <c r="A1175" t="s">
        <v>2494</v>
      </c>
      <c r="B1175" t="s">
        <v>2495</v>
      </c>
      <c r="C1175" t="s">
        <v>2287</v>
      </c>
      <c r="D1175" t="str">
        <f>VLOOKUP(B1175,'[1]important one'!$A:$C,3,)</f>
        <v>MICR038</v>
      </c>
      <c r="E1175">
        <f t="shared" si="10"/>
        <v>1</v>
      </c>
      <c r="O1175" t="e">
        <f>VLOOKUP($B1175,[3]Taxonomy!$A:$K,2,)</f>
        <v>#N/A</v>
      </c>
      <c r="P1175" t="e">
        <f>VLOOKUP($B1175,[3]Taxonomy!$A:$K,3,)</f>
        <v>#N/A</v>
      </c>
      <c r="Q1175" t="e">
        <f>VLOOKUP($B1175,[3]Taxonomy!$A:$K,4,)</f>
        <v>#N/A</v>
      </c>
      <c r="R1175" t="e">
        <f>VLOOKUP($B1175,[3]Taxonomy!$A:$K,5,)</f>
        <v>#N/A</v>
      </c>
      <c r="S1175" t="e">
        <f>VLOOKUP($B1175,[3]Taxonomy!$A:$K,6,)</f>
        <v>#N/A</v>
      </c>
      <c r="T1175" t="e">
        <f>VLOOKUP($B1175,[3]Taxonomy!$A:$K,7,)</f>
        <v>#N/A</v>
      </c>
      <c r="U1175" t="e">
        <f>VLOOKUP($B1175,[3]Taxonomy!$A:$K,8,)</f>
        <v>#N/A</v>
      </c>
      <c r="V1175" t="e">
        <f>VLOOKUP($B1175,[3]Taxonomy!$A:$K,9,)</f>
        <v>#N/A</v>
      </c>
      <c r="W1175" t="e">
        <f>VLOOKUP($B1175,[3]Taxonomy!$A:$K,10,)</f>
        <v>#N/A</v>
      </c>
      <c r="X1175" t="e">
        <f>VLOOKUP($B1175,[3]Taxonomy!$A:$K,11,)</f>
        <v>#N/A</v>
      </c>
      <c r="Y1175" t="e">
        <f>VLOOKUP($B1175,[3]Taxonomy!$A:$K,12,)</f>
        <v>#N/A</v>
      </c>
      <c r="Z1175" t="e">
        <f>VLOOKUP($B1175,[3]Taxonomy!$A:$K,13,)</f>
        <v>#N/A</v>
      </c>
    </row>
    <row r="1176" spans="1:26" hidden="1" x14ac:dyDescent="0.25">
      <c r="A1176" t="s">
        <v>2496</v>
      </c>
      <c r="B1176" t="s">
        <v>2497</v>
      </c>
      <c r="C1176" t="s">
        <v>2287</v>
      </c>
      <c r="D1176" t="str">
        <f>VLOOKUP(B1176,'[1]important one'!$A:$C,3,)</f>
        <v>MICR038</v>
      </c>
      <c r="E1176">
        <f t="shared" si="10"/>
        <v>1</v>
      </c>
      <c r="O1176" t="e">
        <f>VLOOKUP($B1176,[3]Taxonomy!$A:$K,2,)</f>
        <v>#N/A</v>
      </c>
      <c r="P1176" t="e">
        <f>VLOOKUP($B1176,[3]Taxonomy!$A:$K,3,)</f>
        <v>#N/A</v>
      </c>
      <c r="Q1176" t="e">
        <f>VLOOKUP($B1176,[3]Taxonomy!$A:$K,4,)</f>
        <v>#N/A</v>
      </c>
      <c r="R1176" t="e">
        <f>VLOOKUP($B1176,[3]Taxonomy!$A:$K,5,)</f>
        <v>#N/A</v>
      </c>
      <c r="S1176" t="e">
        <f>VLOOKUP($B1176,[3]Taxonomy!$A:$K,6,)</f>
        <v>#N/A</v>
      </c>
      <c r="T1176" t="e">
        <f>VLOOKUP($B1176,[3]Taxonomy!$A:$K,7,)</f>
        <v>#N/A</v>
      </c>
      <c r="U1176" t="e">
        <f>VLOOKUP($B1176,[3]Taxonomy!$A:$K,8,)</f>
        <v>#N/A</v>
      </c>
      <c r="V1176" t="e">
        <f>VLOOKUP($B1176,[3]Taxonomy!$A:$K,9,)</f>
        <v>#N/A</v>
      </c>
      <c r="W1176" t="e">
        <f>VLOOKUP($B1176,[3]Taxonomy!$A:$K,10,)</f>
        <v>#N/A</v>
      </c>
      <c r="X1176" t="e">
        <f>VLOOKUP($B1176,[3]Taxonomy!$A:$K,11,)</f>
        <v>#N/A</v>
      </c>
      <c r="Y1176" t="e">
        <f>VLOOKUP($B1176,[3]Taxonomy!$A:$K,12,)</f>
        <v>#N/A</v>
      </c>
      <c r="Z1176" t="e">
        <f>VLOOKUP($B1176,[3]Taxonomy!$A:$K,13,)</f>
        <v>#N/A</v>
      </c>
    </row>
    <row r="1177" spans="1:26" hidden="1" x14ac:dyDescent="0.25">
      <c r="A1177" t="s">
        <v>2498</v>
      </c>
      <c r="B1177" t="s">
        <v>2499</v>
      </c>
      <c r="C1177" t="s">
        <v>2287</v>
      </c>
      <c r="D1177" t="str">
        <f>VLOOKUP(B1177,'[1]important one'!$A:$C,3,)</f>
        <v>MICR038</v>
      </c>
      <c r="E1177">
        <f t="shared" si="10"/>
        <v>1</v>
      </c>
      <c r="O1177" t="e">
        <f>VLOOKUP($B1177,[3]Taxonomy!$A:$K,2,)</f>
        <v>#N/A</v>
      </c>
      <c r="P1177" t="e">
        <f>VLOOKUP($B1177,[3]Taxonomy!$A:$K,3,)</f>
        <v>#N/A</v>
      </c>
      <c r="Q1177" t="e">
        <f>VLOOKUP($B1177,[3]Taxonomy!$A:$K,4,)</f>
        <v>#N/A</v>
      </c>
      <c r="R1177" t="e">
        <f>VLOOKUP($B1177,[3]Taxonomy!$A:$K,5,)</f>
        <v>#N/A</v>
      </c>
      <c r="S1177" t="e">
        <f>VLOOKUP($B1177,[3]Taxonomy!$A:$K,6,)</f>
        <v>#N/A</v>
      </c>
      <c r="T1177" t="e">
        <f>VLOOKUP($B1177,[3]Taxonomy!$A:$K,7,)</f>
        <v>#N/A</v>
      </c>
      <c r="U1177" t="e">
        <f>VLOOKUP($B1177,[3]Taxonomy!$A:$K,8,)</f>
        <v>#N/A</v>
      </c>
      <c r="V1177" t="e">
        <f>VLOOKUP($B1177,[3]Taxonomy!$A:$K,9,)</f>
        <v>#N/A</v>
      </c>
      <c r="W1177" t="e">
        <f>VLOOKUP($B1177,[3]Taxonomy!$A:$K,10,)</f>
        <v>#N/A</v>
      </c>
      <c r="X1177" t="e">
        <f>VLOOKUP($B1177,[3]Taxonomy!$A:$K,11,)</f>
        <v>#N/A</v>
      </c>
      <c r="Y1177" t="e">
        <f>VLOOKUP($B1177,[3]Taxonomy!$A:$K,12,)</f>
        <v>#N/A</v>
      </c>
      <c r="Z1177" t="e">
        <f>VLOOKUP($B1177,[3]Taxonomy!$A:$K,13,)</f>
        <v>#N/A</v>
      </c>
    </row>
    <row r="1178" spans="1:26" hidden="1" x14ac:dyDescent="0.25">
      <c r="A1178" t="s">
        <v>2500</v>
      </c>
      <c r="B1178" t="s">
        <v>2501</v>
      </c>
      <c r="C1178" t="s">
        <v>2287</v>
      </c>
      <c r="D1178" t="str">
        <f>VLOOKUP(B1178,'[1]important one'!$A:$C,3,)</f>
        <v>MICR038</v>
      </c>
      <c r="E1178">
        <f t="shared" si="10"/>
        <v>1</v>
      </c>
      <c r="O1178" t="e">
        <f>VLOOKUP($B1178,[3]Taxonomy!$A:$K,2,)</f>
        <v>#N/A</v>
      </c>
      <c r="P1178" t="e">
        <f>VLOOKUP($B1178,[3]Taxonomy!$A:$K,3,)</f>
        <v>#N/A</v>
      </c>
      <c r="Q1178" t="e">
        <f>VLOOKUP($B1178,[3]Taxonomy!$A:$K,4,)</f>
        <v>#N/A</v>
      </c>
      <c r="R1178" t="e">
        <f>VLOOKUP($B1178,[3]Taxonomy!$A:$K,5,)</f>
        <v>#N/A</v>
      </c>
      <c r="S1178" t="e">
        <f>VLOOKUP($B1178,[3]Taxonomy!$A:$K,6,)</f>
        <v>#N/A</v>
      </c>
      <c r="T1178" t="e">
        <f>VLOOKUP($B1178,[3]Taxonomy!$A:$K,7,)</f>
        <v>#N/A</v>
      </c>
      <c r="U1178" t="e">
        <f>VLOOKUP($B1178,[3]Taxonomy!$A:$K,8,)</f>
        <v>#N/A</v>
      </c>
      <c r="V1178" t="e">
        <f>VLOOKUP($B1178,[3]Taxonomy!$A:$K,9,)</f>
        <v>#N/A</v>
      </c>
      <c r="W1178" t="e">
        <f>VLOOKUP($B1178,[3]Taxonomy!$A:$K,10,)</f>
        <v>#N/A</v>
      </c>
      <c r="X1178" t="e">
        <f>VLOOKUP($B1178,[3]Taxonomy!$A:$K,11,)</f>
        <v>#N/A</v>
      </c>
      <c r="Y1178" t="e">
        <f>VLOOKUP($B1178,[3]Taxonomy!$A:$K,12,)</f>
        <v>#N/A</v>
      </c>
      <c r="Z1178" t="e">
        <f>VLOOKUP($B1178,[3]Taxonomy!$A:$K,13,)</f>
        <v>#N/A</v>
      </c>
    </row>
    <row r="1179" spans="1:26" hidden="1" x14ac:dyDescent="0.25">
      <c r="A1179" t="s">
        <v>2502</v>
      </c>
      <c r="B1179" t="s">
        <v>2503</v>
      </c>
      <c r="C1179" t="s">
        <v>2287</v>
      </c>
      <c r="D1179" t="str">
        <f>VLOOKUP(B1179,'[1]important one'!$A:$C,3,)</f>
        <v>MICR038</v>
      </c>
      <c r="E1179">
        <f t="shared" si="10"/>
        <v>1</v>
      </c>
      <c r="O1179" t="e">
        <f>VLOOKUP($B1179,[3]Taxonomy!$A:$K,2,)</f>
        <v>#N/A</v>
      </c>
      <c r="P1179" t="e">
        <f>VLOOKUP($B1179,[3]Taxonomy!$A:$K,3,)</f>
        <v>#N/A</v>
      </c>
      <c r="Q1179" t="e">
        <f>VLOOKUP($B1179,[3]Taxonomy!$A:$K,4,)</f>
        <v>#N/A</v>
      </c>
      <c r="R1179" t="e">
        <f>VLOOKUP($B1179,[3]Taxonomy!$A:$K,5,)</f>
        <v>#N/A</v>
      </c>
      <c r="S1179" t="e">
        <f>VLOOKUP($B1179,[3]Taxonomy!$A:$K,6,)</f>
        <v>#N/A</v>
      </c>
      <c r="T1179" t="e">
        <f>VLOOKUP($B1179,[3]Taxonomy!$A:$K,7,)</f>
        <v>#N/A</v>
      </c>
      <c r="U1179" t="e">
        <f>VLOOKUP($B1179,[3]Taxonomy!$A:$K,8,)</f>
        <v>#N/A</v>
      </c>
      <c r="V1179" t="e">
        <f>VLOOKUP($B1179,[3]Taxonomy!$A:$K,9,)</f>
        <v>#N/A</v>
      </c>
      <c r="W1179" t="e">
        <f>VLOOKUP($B1179,[3]Taxonomy!$A:$K,10,)</f>
        <v>#N/A</v>
      </c>
      <c r="X1179" t="e">
        <f>VLOOKUP($B1179,[3]Taxonomy!$A:$K,11,)</f>
        <v>#N/A</v>
      </c>
      <c r="Y1179" t="e">
        <f>VLOOKUP($B1179,[3]Taxonomy!$A:$K,12,)</f>
        <v>#N/A</v>
      </c>
      <c r="Z1179" t="e">
        <f>VLOOKUP($B1179,[3]Taxonomy!$A:$K,13,)</f>
        <v>#N/A</v>
      </c>
    </row>
    <row r="1180" spans="1:26" hidden="1" x14ac:dyDescent="0.25">
      <c r="A1180" t="s">
        <v>2504</v>
      </c>
      <c r="B1180" t="s">
        <v>2505</v>
      </c>
      <c r="C1180" t="s">
        <v>2287</v>
      </c>
      <c r="D1180" t="str">
        <f>VLOOKUP(B1180,'[1]important one'!$A:$C,3,)</f>
        <v>MICR038</v>
      </c>
      <c r="E1180">
        <f t="shared" si="10"/>
        <v>1</v>
      </c>
      <c r="O1180" t="e">
        <f>VLOOKUP($B1180,[3]Taxonomy!$A:$K,2,)</f>
        <v>#N/A</v>
      </c>
      <c r="P1180" t="e">
        <f>VLOOKUP($B1180,[3]Taxonomy!$A:$K,3,)</f>
        <v>#N/A</v>
      </c>
      <c r="Q1180" t="e">
        <f>VLOOKUP($B1180,[3]Taxonomy!$A:$K,4,)</f>
        <v>#N/A</v>
      </c>
      <c r="R1180" t="e">
        <f>VLOOKUP($B1180,[3]Taxonomy!$A:$K,5,)</f>
        <v>#N/A</v>
      </c>
      <c r="S1180" t="e">
        <f>VLOOKUP($B1180,[3]Taxonomy!$A:$K,6,)</f>
        <v>#N/A</v>
      </c>
      <c r="T1180" t="e">
        <f>VLOOKUP($B1180,[3]Taxonomy!$A:$K,7,)</f>
        <v>#N/A</v>
      </c>
      <c r="U1180" t="e">
        <f>VLOOKUP($B1180,[3]Taxonomy!$A:$K,8,)</f>
        <v>#N/A</v>
      </c>
      <c r="V1180" t="e">
        <f>VLOOKUP($B1180,[3]Taxonomy!$A:$K,9,)</f>
        <v>#N/A</v>
      </c>
      <c r="W1180" t="e">
        <f>VLOOKUP($B1180,[3]Taxonomy!$A:$K,10,)</f>
        <v>#N/A</v>
      </c>
      <c r="X1180" t="e">
        <f>VLOOKUP($B1180,[3]Taxonomy!$A:$K,11,)</f>
        <v>#N/A</v>
      </c>
      <c r="Y1180" t="e">
        <f>VLOOKUP($B1180,[3]Taxonomy!$A:$K,12,)</f>
        <v>#N/A</v>
      </c>
      <c r="Z1180" t="e">
        <f>VLOOKUP($B1180,[3]Taxonomy!$A:$K,13,)</f>
        <v>#N/A</v>
      </c>
    </row>
    <row r="1181" spans="1:26" hidden="1" x14ac:dyDescent="0.25">
      <c r="A1181" t="s">
        <v>2506</v>
      </c>
      <c r="B1181" t="s">
        <v>2507</v>
      </c>
      <c r="C1181" t="s">
        <v>2287</v>
      </c>
      <c r="D1181" t="str">
        <f>VLOOKUP(B1181,'[1]important one'!$A:$C,3,)</f>
        <v>MICR038</v>
      </c>
      <c r="E1181">
        <f t="shared" si="10"/>
        <v>1</v>
      </c>
      <c r="O1181" t="e">
        <f>VLOOKUP($B1181,[3]Taxonomy!$A:$K,2,)</f>
        <v>#N/A</v>
      </c>
      <c r="P1181" t="e">
        <f>VLOOKUP($B1181,[3]Taxonomy!$A:$K,3,)</f>
        <v>#N/A</v>
      </c>
      <c r="Q1181" t="e">
        <f>VLOOKUP($B1181,[3]Taxonomy!$A:$K,4,)</f>
        <v>#N/A</v>
      </c>
      <c r="R1181" t="e">
        <f>VLOOKUP($B1181,[3]Taxonomy!$A:$K,5,)</f>
        <v>#N/A</v>
      </c>
      <c r="S1181" t="e">
        <f>VLOOKUP($B1181,[3]Taxonomy!$A:$K,6,)</f>
        <v>#N/A</v>
      </c>
      <c r="T1181" t="e">
        <f>VLOOKUP($B1181,[3]Taxonomy!$A:$K,7,)</f>
        <v>#N/A</v>
      </c>
      <c r="U1181" t="e">
        <f>VLOOKUP($B1181,[3]Taxonomy!$A:$K,8,)</f>
        <v>#N/A</v>
      </c>
      <c r="V1181" t="e">
        <f>VLOOKUP($B1181,[3]Taxonomy!$A:$K,9,)</f>
        <v>#N/A</v>
      </c>
      <c r="W1181" t="e">
        <f>VLOOKUP($B1181,[3]Taxonomy!$A:$K,10,)</f>
        <v>#N/A</v>
      </c>
      <c r="X1181" t="e">
        <f>VLOOKUP($B1181,[3]Taxonomy!$A:$K,11,)</f>
        <v>#N/A</v>
      </c>
      <c r="Y1181" t="e">
        <f>VLOOKUP($B1181,[3]Taxonomy!$A:$K,12,)</f>
        <v>#N/A</v>
      </c>
      <c r="Z1181" t="e">
        <f>VLOOKUP($B1181,[3]Taxonomy!$A:$K,13,)</f>
        <v>#N/A</v>
      </c>
    </row>
    <row r="1182" spans="1:26" hidden="1" x14ac:dyDescent="0.25">
      <c r="A1182" t="s">
        <v>2508</v>
      </c>
      <c r="B1182" t="s">
        <v>2509</v>
      </c>
      <c r="C1182" t="s">
        <v>2287</v>
      </c>
      <c r="D1182" t="str">
        <f>VLOOKUP(B1182,'[1]important one'!$A:$C,3,)</f>
        <v>MICR038</v>
      </c>
      <c r="E1182">
        <f t="shared" si="10"/>
        <v>1</v>
      </c>
      <c r="O1182" t="e">
        <f>VLOOKUP($B1182,[3]Taxonomy!$A:$K,2,)</f>
        <v>#N/A</v>
      </c>
      <c r="P1182" t="e">
        <f>VLOOKUP($B1182,[3]Taxonomy!$A:$K,3,)</f>
        <v>#N/A</v>
      </c>
      <c r="Q1182" t="e">
        <f>VLOOKUP($B1182,[3]Taxonomy!$A:$K,4,)</f>
        <v>#N/A</v>
      </c>
      <c r="R1182" t="e">
        <f>VLOOKUP($B1182,[3]Taxonomy!$A:$K,5,)</f>
        <v>#N/A</v>
      </c>
      <c r="S1182" t="e">
        <f>VLOOKUP($B1182,[3]Taxonomy!$A:$K,6,)</f>
        <v>#N/A</v>
      </c>
      <c r="T1182" t="e">
        <f>VLOOKUP($B1182,[3]Taxonomy!$A:$K,7,)</f>
        <v>#N/A</v>
      </c>
      <c r="U1182" t="e">
        <f>VLOOKUP($B1182,[3]Taxonomy!$A:$K,8,)</f>
        <v>#N/A</v>
      </c>
      <c r="V1182" t="e">
        <f>VLOOKUP($B1182,[3]Taxonomy!$A:$K,9,)</f>
        <v>#N/A</v>
      </c>
      <c r="W1182" t="e">
        <f>VLOOKUP($B1182,[3]Taxonomy!$A:$K,10,)</f>
        <v>#N/A</v>
      </c>
      <c r="X1182" t="e">
        <f>VLOOKUP($B1182,[3]Taxonomy!$A:$K,11,)</f>
        <v>#N/A</v>
      </c>
      <c r="Y1182" t="e">
        <f>VLOOKUP($B1182,[3]Taxonomy!$A:$K,12,)</f>
        <v>#N/A</v>
      </c>
      <c r="Z1182" t="e">
        <f>VLOOKUP($B1182,[3]Taxonomy!$A:$K,13,)</f>
        <v>#N/A</v>
      </c>
    </row>
    <row r="1183" spans="1:26" hidden="1" x14ac:dyDescent="0.25">
      <c r="A1183" t="s">
        <v>2510</v>
      </c>
      <c r="B1183" t="s">
        <v>2511</v>
      </c>
      <c r="C1183" t="s">
        <v>2287</v>
      </c>
      <c r="D1183" t="str">
        <f>VLOOKUP(B1183,'[1]important one'!$A:$C,3,)</f>
        <v>MICR038</v>
      </c>
      <c r="E1183">
        <f t="shared" si="10"/>
        <v>1</v>
      </c>
      <c r="O1183" t="e">
        <f>VLOOKUP($B1183,[3]Taxonomy!$A:$K,2,)</f>
        <v>#N/A</v>
      </c>
      <c r="P1183" t="e">
        <f>VLOOKUP($B1183,[3]Taxonomy!$A:$K,3,)</f>
        <v>#N/A</v>
      </c>
      <c r="Q1183" t="e">
        <f>VLOOKUP($B1183,[3]Taxonomy!$A:$K,4,)</f>
        <v>#N/A</v>
      </c>
      <c r="R1183" t="e">
        <f>VLOOKUP($B1183,[3]Taxonomy!$A:$K,5,)</f>
        <v>#N/A</v>
      </c>
      <c r="S1183" t="e">
        <f>VLOOKUP($B1183,[3]Taxonomy!$A:$K,6,)</f>
        <v>#N/A</v>
      </c>
      <c r="T1183" t="e">
        <f>VLOOKUP($B1183,[3]Taxonomy!$A:$K,7,)</f>
        <v>#N/A</v>
      </c>
      <c r="U1183" t="e">
        <f>VLOOKUP($B1183,[3]Taxonomy!$A:$K,8,)</f>
        <v>#N/A</v>
      </c>
      <c r="V1183" t="e">
        <f>VLOOKUP($B1183,[3]Taxonomy!$A:$K,9,)</f>
        <v>#N/A</v>
      </c>
      <c r="W1183" t="e">
        <f>VLOOKUP($B1183,[3]Taxonomy!$A:$K,10,)</f>
        <v>#N/A</v>
      </c>
      <c r="X1183" t="e">
        <f>VLOOKUP($B1183,[3]Taxonomy!$A:$K,11,)</f>
        <v>#N/A</v>
      </c>
      <c r="Y1183" t="e">
        <f>VLOOKUP($B1183,[3]Taxonomy!$A:$K,12,)</f>
        <v>#N/A</v>
      </c>
      <c r="Z1183" t="e">
        <f>VLOOKUP($B1183,[3]Taxonomy!$A:$K,13,)</f>
        <v>#N/A</v>
      </c>
    </row>
    <row r="1184" spans="1:26" hidden="1" x14ac:dyDescent="0.25">
      <c r="A1184" t="s">
        <v>2512</v>
      </c>
      <c r="B1184" t="s">
        <v>2513</v>
      </c>
      <c r="C1184" t="s">
        <v>2287</v>
      </c>
      <c r="D1184" t="str">
        <f>VLOOKUP(B1184,'[1]important one'!$A:$C,3,)</f>
        <v>MICR038</v>
      </c>
      <c r="E1184">
        <f t="shared" si="10"/>
        <v>1</v>
      </c>
      <c r="O1184" t="e">
        <f>VLOOKUP($B1184,[3]Taxonomy!$A:$K,2,)</f>
        <v>#N/A</v>
      </c>
      <c r="P1184" t="e">
        <f>VLOOKUP($B1184,[3]Taxonomy!$A:$K,3,)</f>
        <v>#N/A</v>
      </c>
      <c r="Q1184" t="e">
        <f>VLOOKUP($B1184,[3]Taxonomy!$A:$K,4,)</f>
        <v>#N/A</v>
      </c>
      <c r="R1184" t="e">
        <f>VLOOKUP($B1184,[3]Taxonomy!$A:$K,5,)</f>
        <v>#N/A</v>
      </c>
      <c r="S1184" t="e">
        <f>VLOOKUP($B1184,[3]Taxonomy!$A:$K,6,)</f>
        <v>#N/A</v>
      </c>
      <c r="T1184" t="e">
        <f>VLOOKUP($B1184,[3]Taxonomy!$A:$K,7,)</f>
        <v>#N/A</v>
      </c>
      <c r="U1184" t="e">
        <f>VLOOKUP($B1184,[3]Taxonomy!$A:$K,8,)</f>
        <v>#N/A</v>
      </c>
      <c r="V1184" t="e">
        <f>VLOOKUP($B1184,[3]Taxonomy!$A:$K,9,)</f>
        <v>#N/A</v>
      </c>
      <c r="W1184" t="e">
        <f>VLOOKUP($B1184,[3]Taxonomy!$A:$K,10,)</f>
        <v>#N/A</v>
      </c>
      <c r="X1184" t="e">
        <f>VLOOKUP($B1184,[3]Taxonomy!$A:$K,11,)</f>
        <v>#N/A</v>
      </c>
      <c r="Y1184" t="e">
        <f>VLOOKUP($B1184,[3]Taxonomy!$A:$K,12,)</f>
        <v>#N/A</v>
      </c>
      <c r="Z1184" t="e">
        <f>VLOOKUP($B1184,[3]Taxonomy!$A:$K,13,)</f>
        <v>#N/A</v>
      </c>
    </row>
    <row r="1185" spans="1:26" hidden="1" x14ac:dyDescent="0.25">
      <c r="A1185" t="s">
        <v>2514</v>
      </c>
      <c r="B1185" t="s">
        <v>2515</v>
      </c>
      <c r="C1185" t="s">
        <v>2287</v>
      </c>
      <c r="D1185" t="str">
        <f>VLOOKUP(B1185,'[1]important one'!$A:$C,3,)</f>
        <v>MICR038</v>
      </c>
      <c r="E1185">
        <f t="shared" si="10"/>
        <v>1</v>
      </c>
      <c r="O1185" t="e">
        <f>VLOOKUP($B1185,[3]Taxonomy!$A:$K,2,)</f>
        <v>#N/A</v>
      </c>
      <c r="P1185" t="e">
        <f>VLOOKUP($B1185,[3]Taxonomy!$A:$K,3,)</f>
        <v>#N/A</v>
      </c>
      <c r="Q1185" t="e">
        <f>VLOOKUP($B1185,[3]Taxonomy!$A:$K,4,)</f>
        <v>#N/A</v>
      </c>
      <c r="R1185" t="e">
        <f>VLOOKUP($B1185,[3]Taxonomy!$A:$K,5,)</f>
        <v>#N/A</v>
      </c>
      <c r="S1185" t="e">
        <f>VLOOKUP($B1185,[3]Taxonomy!$A:$K,6,)</f>
        <v>#N/A</v>
      </c>
      <c r="T1185" t="e">
        <f>VLOOKUP($B1185,[3]Taxonomy!$A:$K,7,)</f>
        <v>#N/A</v>
      </c>
      <c r="U1185" t="e">
        <f>VLOOKUP($B1185,[3]Taxonomy!$A:$K,8,)</f>
        <v>#N/A</v>
      </c>
      <c r="V1185" t="e">
        <f>VLOOKUP($B1185,[3]Taxonomy!$A:$K,9,)</f>
        <v>#N/A</v>
      </c>
      <c r="W1185" t="e">
        <f>VLOOKUP($B1185,[3]Taxonomy!$A:$K,10,)</f>
        <v>#N/A</v>
      </c>
      <c r="X1185" t="e">
        <f>VLOOKUP($B1185,[3]Taxonomy!$A:$K,11,)</f>
        <v>#N/A</v>
      </c>
      <c r="Y1185" t="e">
        <f>VLOOKUP($B1185,[3]Taxonomy!$A:$K,12,)</f>
        <v>#N/A</v>
      </c>
      <c r="Z1185" t="e">
        <f>VLOOKUP($B1185,[3]Taxonomy!$A:$K,13,)</f>
        <v>#N/A</v>
      </c>
    </row>
    <row r="1186" spans="1:26" hidden="1" x14ac:dyDescent="0.25">
      <c r="A1186" t="s">
        <v>2516</v>
      </c>
      <c r="B1186" t="s">
        <v>2517</v>
      </c>
      <c r="C1186" t="s">
        <v>2287</v>
      </c>
      <c r="D1186" t="str">
        <f>VLOOKUP(B1186,'[1]important one'!$A:$C,3,)</f>
        <v>MICR038</v>
      </c>
      <c r="E1186">
        <f t="shared" si="10"/>
        <v>1</v>
      </c>
      <c r="O1186" t="e">
        <f>VLOOKUP($B1186,[3]Taxonomy!$A:$K,2,)</f>
        <v>#N/A</v>
      </c>
      <c r="P1186" t="e">
        <f>VLOOKUP($B1186,[3]Taxonomy!$A:$K,3,)</f>
        <v>#N/A</v>
      </c>
      <c r="Q1186" t="e">
        <f>VLOOKUP($B1186,[3]Taxonomy!$A:$K,4,)</f>
        <v>#N/A</v>
      </c>
      <c r="R1186" t="e">
        <f>VLOOKUP($B1186,[3]Taxonomy!$A:$K,5,)</f>
        <v>#N/A</v>
      </c>
      <c r="S1186" t="e">
        <f>VLOOKUP($B1186,[3]Taxonomy!$A:$K,6,)</f>
        <v>#N/A</v>
      </c>
      <c r="T1186" t="e">
        <f>VLOOKUP($B1186,[3]Taxonomy!$A:$K,7,)</f>
        <v>#N/A</v>
      </c>
      <c r="U1186" t="e">
        <f>VLOOKUP($B1186,[3]Taxonomy!$A:$K,8,)</f>
        <v>#N/A</v>
      </c>
      <c r="V1186" t="e">
        <f>VLOOKUP($B1186,[3]Taxonomy!$A:$K,9,)</f>
        <v>#N/A</v>
      </c>
      <c r="W1186" t="e">
        <f>VLOOKUP($B1186,[3]Taxonomy!$A:$K,10,)</f>
        <v>#N/A</v>
      </c>
      <c r="X1186" t="e">
        <f>VLOOKUP($B1186,[3]Taxonomy!$A:$K,11,)</f>
        <v>#N/A</v>
      </c>
      <c r="Y1186" t="e">
        <f>VLOOKUP($B1186,[3]Taxonomy!$A:$K,12,)</f>
        <v>#N/A</v>
      </c>
      <c r="Z1186" t="e">
        <f>VLOOKUP($B1186,[3]Taxonomy!$A:$K,13,)</f>
        <v>#N/A</v>
      </c>
    </row>
    <row r="1187" spans="1:26" hidden="1" x14ac:dyDescent="0.25">
      <c r="A1187" t="s">
        <v>2518</v>
      </c>
      <c r="B1187" t="s">
        <v>2519</v>
      </c>
      <c r="C1187" t="s">
        <v>2287</v>
      </c>
      <c r="D1187" t="str">
        <f>VLOOKUP(B1187,'[1]important one'!$A:$C,3,)</f>
        <v>MICR038</v>
      </c>
      <c r="E1187">
        <f t="shared" si="10"/>
        <v>1</v>
      </c>
      <c r="O1187" t="e">
        <f>VLOOKUP($B1187,[3]Taxonomy!$A:$K,2,)</f>
        <v>#N/A</v>
      </c>
      <c r="P1187" t="e">
        <f>VLOOKUP($B1187,[3]Taxonomy!$A:$K,3,)</f>
        <v>#N/A</v>
      </c>
      <c r="Q1187" t="e">
        <f>VLOOKUP($B1187,[3]Taxonomy!$A:$K,4,)</f>
        <v>#N/A</v>
      </c>
      <c r="R1187" t="e">
        <f>VLOOKUP($B1187,[3]Taxonomy!$A:$K,5,)</f>
        <v>#N/A</v>
      </c>
      <c r="S1187" t="e">
        <f>VLOOKUP($B1187,[3]Taxonomy!$A:$K,6,)</f>
        <v>#N/A</v>
      </c>
      <c r="T1187" t="e">
        <f>VLOOKUP($B1187,[3]Taxonomy!$A:$K,7,)</f>
        <v>#N/A</v>
      </c>
      <c r="U1187" t="e">
        <f>VLOOKUP($B1187,[3]Taxonomy!$A:$K,8,)</f>
        <v>#N/A</v>
      </c>
      <c r="V1187" t="e">
        <f>VLOOKUP($B1187,[3]Taxonomy!$A:$K,9,)</f>
        <v>#N/A</v>
      </c>
      <c r="W1187" t="e">
        <f>VLOOKUP($B1187,[3]Taxonomy!$A:$K,10,)</f>
        <v>#N/A</v>
      </c>
      <c r="X1187" t="e">
        <f>VLOOKUP($B1187,[3]Taxonomy!$A:$K,11,)</f>
        <v>#N/A</v>
      </c>
      <c r="Y1187" t="e">
        <f>VLOOKUP($B1187,[3]Taxonomy!$A:$K,12,)</f>
        <v>#N/A</v>
      </c>
      <c r="Z1187" t="e">
        <f>VLOOKUP($B1187,[3]Taxonomy!$A:$K,13,)</f>
        <v>#N/A</v>
      </c>
    </row>
    <row r="1188" spans="1:26" hidden="1" x14ac:dyDescent="0.25">
      <c r="A1188" t="s">
        <v>2520</v>
      </c>
      <c r="B1188" t="s">
        <v>2521</v>
      </c>
      <c r="C1188" t="s">
        <v>2287</v>
      </c>
      <c r="D1188" t="str">
        <f>VLOOKUP(B1188,'[1]important one'!$A:$C,3,)</f>
        <v>MICR038</v>
      </c>
      <c r="E1188">
        <f t="shared" si="10"/>
        <v>1</v>
      </c>
      <c r="O1188" t="e">
        <f>VLOOKUP($B1188,[3]Taxonomy!$A:$K,2,)</f>
        <v>#N/A</v>
      </c>
      <c r="P1188" t="e">
        <f>VLOOKUP($B1188,[3]Taxonomy!$A:$K,3,)</f>
        <v>#N/A</v>
      </c>
      <c r="Q1188" t="e">
        <f>VLOOKUP($B1188,[3]Taxonomy!$A:$K,4,)</f>
        <v>#N/A</v>
      </c>
      <c r="R1188" t="e">
        <f>VLOOKUP($B1188,[3]Taxonomy!$A:$K,5,)</f>
        <v>#N/A</v>
      </c>
      <c r="S1188" t="e">
        <f>VLOOKUP($B1188,[3]Taxonomy!$A:$K,6,)</f>
        <v>#N/A</v>
      </c>
      <c r="T1188" t="e">
        <f>VLOOKUP($B1188,[3]Taxonomy!$A:$K,7,)</f>
        <v>#N/A</v>
      </c>
      <c r="U1188" t="e">
        <f>VLOOKUP($B1188,[3]Taxonomy!$A:$K,8,)</f>
        <v>#N/A</v>
      </c>
      <c r="V1188" t="e">
        <f>VLOOKUP($B1188,[3]Taxonomy!$A:$K,9,)</f>
        <v>#N/A</v>
      </c>
      <c r="W1188" t="e">
        <f>VLOOKUP($B1188,[3]Taxonomy!$A:$K,10,)</f>
        <v>#N/A</v>
      </c>
      <c r="X1188" t="e">
        <f>VLOOKUP($B1188,[3]Taxonomy!$A:$K,11,)</f>
        <v>#N/A</v>
      </c>
      <c r="Y1188" t="e">
        <f>VLOOKUP($B1188,[3]Taxonomy!$A:$K,12,)</f>
        <v>#N/A</v>
      </c>
      <c r="Z1188" t="e">
        <f>VLOOKUP($B1188,[3]Taxonomy!$A:$K,13,)</f>
        <v>#N/A</v>
      </c>
    </row>
    <row r="1189" spans="1:26" hidden="1" x14ac:dyDescent="0.25">
      <c r="A1189" t="s">
        <v>2522</v>
      </c>
      <c r="B1189" t="s">
        <v>2523</v>
      </c>
      <c r="C1189" t="s">
        <v>2287</v>
      </c>
      <c r="D1189" t="str">
        <f>VLOOKUP(B1189,'[1]important one'!$A:$C,3,)</f>
        <v>MICR038</v>
      </c>
      <c r="E1189">
        <f t="shared" si="10"/>
        <v>1</v>
      </c>
      <c r="O1189" t="e">
        <f>VLOOKUP($B1189,[3]Taxonomy!$A:$K,2,)</f>
        <v>#N/A</v>
      </c>
      <c r="P1189" t="e">
        <f>VLOOKUP($B1189,[3]Taxonomy!$A:$K,3,)</f>
        <v>#N/A</v>
      </c>
      <c r="Q1189" t="e">
        <f>VLOOKUP($B1189,[3]Taxonomy!$A:$K,4,)</f>
        <v>#N/A</v>
      </c>
      <c r="R1189" t="e">
        <f>VLOOKUP($B1189,[3]Taxonomy!$A:$K,5,)</f>
        <v>#N/A</v>
      </c>
      <c r="S1189" t="e">
        <f>VLOOKUP($B1189,[3]Taxonomy!$A:$K,6,)</f>
        <v>#N/A</v>
      </c>
      <c r="T1189" t="e">
        <f>VLOOKUP($B1189,[3]Taxonomy!$A:$K,7,)</f>
        <v>#N/A</v>
      </c>
      <c r="U1189" t="e">
        <f>VLOOKUP($B1189,[3]Taxonomy!$A:$K,8,)</f>
        <v>#N/A</v>
      </c>
      <c r="V1189" t="e">
        <f>VLOOKUP($B1189,[3]Taxonomy!$A:$K,9,)</f>
        <v>#N/A</v>
      </c>
      <c r="W1189" t="e">
        <f>VLOOKUP($B1189,[3]Taxonomy!$A:$K,10,)</f>
        <v>#N/A</v>
      </c>
      <c r="X1189" t="e">
        <f>VLOOKUP($B1189,[3]Taxonomy!$A:$K,11,)</f>
        <v>#N/A</v>
      </c>
      <c r="Y1189" t="e">
        <f>VLOOKUP($B1189,[3]Taxonomy!$A:$K,12,)</f>
        <v>#N/A</v>
      </c>
      <c r="Z1189" t="e">
        <f>VLOOKUP($B1189,[3]Taxonomy!$A:$K,13,)</f>
        <v>#N/A</v>
      </c>
    </row>
    <row r="1190" spans="1:26" hidden="1" x14ac:dyDescent="0.25">
      <c r="A1190" t="s">
        <v>2524</v>
      </c>
      <c r="B1190" t="s">
        <v>2525</v>
      </c>
      <c r="C1190" t="s">
        <v>2287</v>
      </c>
      <c r="D1190" t="str">
        <f>VLOOKUP(B1190,'[1]important one'!$A:$C,3,)</f>
        <v>MICR038</v>
      </c>
      <c r="E1190">
        <f t="shared" si="10"/>
        <v>1</v>
      </c>
      <c r="O1190" t="e">
        <f>VLOOKUP($B1190,[3]Taxonomy!$A:$K,2,)</f>
        <v>#N/A</v>
      </c>
      <c r="P1190" t="e">
        <f>VLOOKUP($B1190,[3]Taxonomy!$A:$K,3,)</f>
        <v>#N/A</v>
      </c>
      <c r="Q1190" t="e">
        <f>VLOOKUP($B1190,[3]Taxonomy!$A:$K,4,)</f>
        <v>#N/A</v>
      </c>
      <c r="R1190" t="e">
        <f>VLOOKUP($B1190,[3]Taxonomy!$A:$K,5,)</f>
        <v>#N/A</v>
      </c>
      <c r="S1190" t="e">
        <f>VLOOKUP($B1190,[3]Taxonomy!$A:$K,6,)</f>
        <v>#N/A</v>
      </c>
      <c r="T1190" t="e">
        <f>VLOOKUP($B1190,[3]Taxonomy!$A:$K,7,)</f>
        <v>#N/A</v>
      </c>
      <c r="U1190" t="e">
        <f>VLOOKUP($B1190,[3]Taxonomy!$A:$K,8,)</f>
        <v>#N/A</v>
      </c>
      <c r="V1190" t="e">
        <f>VLOOKUP($B1190,[3]Taxonomy!$A:$K,9,)</f>
        <v>#N/A</v>
      </c>
      <c r="W1190" t="e">
        <f>VLOOKUP($B1190,[3]Taxonomy!$A:$K,10,)</f>
        <v>#N/A</v>
      </c>
      <c r="X1190" t="e">
        <f>VLOOKUP($B1190,[3]Taxonomy!$A:$K,11,)</f>
        <v>#N/A</v>
      </c>
      <c r="Y1190" t="e">
        <f>VLOOKUP($B1190,[3]Taxonomy!$A:$K,12,)</f>
        <v>#N/A</v>
      </c>
      <c r="Z1190" t="e">
        <f>VLOOKUP($B1190,[3]Taxonomy!$A:$K,13,)</f>
        <v>#N/A</v>
      </c>
    </row>
    <row r="1191" spans="1:26" hidden="1" x14ac:dyDescent="0.25">
      <c r="A1191" t="s">
        <v>2526</v>
      </c>
      <c r="B1191" t="s">
        <v>2527</v>
      </c>
      <c r="C1191" t="s">
        <v>2287</v>
      </c>
      <c r="D1191" t="str">
        <f>VLOOKUP(B1191,'[1]important one'!$A:$C,3,)</f>
        <v>MICR038</v>
      </c>
      <c r="E1191">
        <f t="shared" si="10"/>
        <v>1</v>
      </c>
      <c r="O1191" t="e">
        <f>VLOOKUP($B1191,[3]Taxonomy!$A:$K,2,)</f>
        <v>#N/A</v>
      </c>
      <c r="P1191" t="e">
        <f>VLOOKUP($B1191,[3]Taxonomy!$A:$K,3,)</f>
        <v>#N/A</v>
      </c>
      <c r="Q1191" t="e">
        <f>VLOOKUP($B1191,[3]Taxonomy!$A:$K,4,)</f>
        <v>#N/A</v>
      </c>
      <c r="R1191" t="e">
        <f>VLOOKUP($B1191,[3]Taxonomy!$A:$K,5,)</f>
        <v>#N/A</v>
      </c>
      <c r="S1191" t="e">
        <f>VLOOKUP($B1191,[3]Taxonomy!$A:$K,6,)</f>
        <v>#N/A</v>
      </c>
      <c r="T1191" t="e">
        <f>VLOOKUP($B1191,[3]Taxonomy!$A:$K,7,)</f>
        <v>#N/A</v>
      </c>
      <c r="U1191" t="e">
        <f>VLOOKUP($B1191,[3]Taxonomy!$A:$K,8,)</f>
        <v>#N/A</v>
      </c>
      <c r="V1191" t="e">
        <f>VLOOKUP($B1191,[3]Taxonomy!$A:$K,9,)</f>
        <v>#N/A</v>
      </c>
      <c r="W1191" t="e">
        <f>VLOOKUP($B1191,[3]Taxonomy!$A:$K,10,)</f>
        <v>#N/A</v>
      </c>
      <c r="X1191" t="e">
        <f>VLOOKUP($B1191,[3]Taxonomy!$A:$K,11,)</f>
        <v>#N/A</v>
      </c>
      <c r="Y1191" t="e">
        <f>VLOOKUP($B1191,[3]Taxonomy!$A:$K,12,)</f>
        <v>#N/A</v>
      </c>
      <c r="Z1191" t="e">
        <f>VLOOKUP($B1191,[3]Taxonomy!$A:$K,13,)</f>
        <v>#N/A</v>
      </c>
    </row>
    <row r="1192" spans="1:26" hidden="1" x14ac:dyDescent="0.25">
      <c r="A1192" t="s">
        <v>2528</v>
      </c>
      <c r="B1192" t="s">
        <v>2529</v>
      </c>
      <c r="C1192" t="s">
        <v>2287</v>
      </c>
      <c r="D1192" t="str">
        <f>VLOOKUP(B1192,'[1]important one'!$A:$C,3,)</f>
        <v>MICR038</v>
      </c>
      <c r="E1192">
        <f t="shared" si="10"/>
        <v>1</v>
      </c>
      <c r="O1192" t="e">
        <f>VLOOKUP($B1192,[3]Taxonomy!$A:$K,2,)</f>
        <v>#N/A</v>
      </c>
      <c r="P1192" t="e">
        <f>VLOOKUP($B1192,[3]Taxonomy!$A:$K,3,)</f>
        <v>#N/A</v>
      </c>
      <c r="Q1192" t="e">
        <f>VLOOKUP($B1192,[3]Taxonomy!$A:$K,4,)</f>
        <v>#N/A</v>
      </c>
      <c r="R1192" t="e">
        <f>VLOOKUP($B1192,[3]Taxonomy!$A:$K,5,)</f>
        <v>#N/A</v>
      </c>
      <c r="S1192" t="e">
        <f>VLOOKUP($B1192,[3]Taxonomy!$A:$K,6,)</f>
        <v>#N/A</v>
      </c>
      <c r="T1192" t="e">
        <f>VLOOKUP($B1192,[3]Taxonomy!$A:$K,7,)</f>
        <v>#N/A</v>
      </c>
      <c r="U1192" t="e">
        <f>VLOOKUP($B1192,[3]Taxonomy!$A:$K,8,)</f>
        <v>#N/A</v>
      </c>
      <c r="V1192" t="e">
        <f>VLOOKUP($B1192,[3]Taxonomy!$A:$K,9,)</f>
        <v>#N/A</v>
      </c>
      <c r="W1192" t="e">
        <f>VLOOKUP($B1192,[3]Taxonomy!$A:$K,10,)</f>
        <v>#N/A</v>
      </c>
      <c r="X1192" t="e">
        <f>VLOOKUP($B1192,[3]Taxonomy!$A:$K,11,)</f>
        <v>#N/A</v>
      </c>
      <c r="Y1192" t="e">
        <f>VLOOKUP($B1192,[3]Taxonomy!$A:$K,12,)</f>
        <v>#N/A</v>
      </c>
      <c r="Z1192" t="e">
        <f>VLOOKUP($B1192,[3]Taxonomy!$A:$K,13,)</f>
        <v>#N/A</v>
      </c>
    </row>
    <row r="1193" spans="1:26" hidden="1" x14ac:dyDescent="0.25">
      <c r="A1193" t="s">
        <v>2530</v>
      </c>
      <c r="B1193" t="s">
        <v>2531</v>
      </c>
      <c r="C1193" t="s">
        <v>2287</v>
      </c>
      <c r="D1193" t="str">
        <f>VLOOKUP(B1193,'[1]important one'!$A:$C,3,)</f>
        <v>MICR038</v>
      </c>
      <c r="E1193">
        <f t="shared" si="10"/>
        <v>1</v>
      </c>
      <c r="O1193" t="e">
        <f>VLOOKUP($B1193,[3]Taxonomy!$A:$K,2,)</f>
        <v>#N/A</v>
      </c>
      <c r="P1193" t="e">
        <f>VLOOKUP($B1193,[3]Taxonomy!$A:$K,3,)</f>
        <v>#N/A</v>
      </c>
      <c r="Q1193" t="e">
        <f>VLOOKUP($B1193,[3]Taxonomy!$A:$K,4,)</f>
        <v>#N/A</v>
      </c>
      <c r="R1193" t="e">
        <f>VLOOKUP($B1193,[3]Taxonomy!$A:$K,5,)</f>
        <v>#N/A</v>
      </c>
      <c r="S1193" t="e">
        <f>VLOOKUP($B1193,[3]Taxonomy!$A:$K,6,)</f>
        <v>#N/A</v>
      </c>
      <c r="T1193" t="e">
        <f>VLOOKUP($B1193,[3]Taxonomy!$A:$K,7,)</f>
        <v>#N/A</v>
      </c>
      <c r="U1193" t="e">
        <f>VLOOKUP($B1193,[3]Taxonomy!$A:$K,8,)</f>
        <v>#N/A</v>
      </c>
      <c r="V1193" t="e">
        <f>VLOOKUP($B1193,[3]Taxonomy!$A:$K,9,)</f>
        <v>#N/A</v>
      </c>
      <c r="W1193" t="e">
        <f>VLOOKUP($B1193,[3]Taxonomy!$A:$K,10,)</f>
        <v>#N/A</v>
      </c>
      <c r="X1193" t="e">
        <f>VLOOKUP($B1193,[3]Taxonomy!$A:$K,11,)</f>
        <v>#N/A</v>
      </c>
      <c r="Y1193" t="e">
        <f>VLOOKUP($B1193,[3]Taxonomy!$A:$K,12,)</f>
        <v>#N/A</v>
      </c>
      <c r="Z1193" t="e">
        <f>VLOOKUP($B1193,[3]Taxonomy!$A:$K,13,)</f>
        <v>#N/A</v>
      </c>
    </row>
    <row r="1194" spans="1:26" hidden="1" x14ac:dyDescent="0.25">
      <c r="A1194" t="s">
        <v>2532</v>
      </c>
      <c r="B1194" t="s">
        <v>2533</v>
      </c>
      <c r="C1194" t="s">
        <v>2287</v>
      </c>
      <c r="D1194" t="str">
        <f>VLOOKUP(B1194,'[1]important one'!$A:$C,3,)</f>
        <v>MICR038</v>
      </c>
      <c r="E1194">
        <f t="shared" si="10"/>
        <v>1</v>
      </c>
      <c r="O1194" t="e">
        <f>VLOOKUP($B1194,[3]Taxonomy!$A:$K,2,)</f>
        <v>#N/A</v>
      </c>
      <c r="P1194" t="e">
        <f>VLOOKUP($B1194,[3]Taxonomy!$A:$K,3,)</f>
        <v>#N/A</v>
      </c>
      <c r="Q1194" t="e">
        <f>VLOOKUP($B1194,[3]Taxonomy!$A:$K,4,)</f>
        <v>#N/A</v>
      </c>
      <c r="R1194" t="e">
        <f>VLOOKUP($B1194,[3]Taxonomy!$A:$K,5,)</f>
        <v>#N/A</v>
      </c>
      <c r="S1194" t="e">
        <f>VLOOKUP($B1194,[3]Taxonomy!$A:$K,6,)</f>
        <v>#N/A</v>
      </c>
      <c r="T1194" t="e">
        <f>VLOOKUP($B1194,[3]Taxonomy!$A:$K,7,)</f>
        <v>#N/A</v>
      </c>
      <c r="U1194" t="e">
        <f>VLOOKUP($B1194,[3]Taxonomy!$A:$K,8,)</f>
        <v>#N/A</v>
      </c>
      <c r="V1194" t="e">
        <f>VLOOKUP($B1194,[3]Taxonomy!$A:$K,9,)</f>
        <v>#N/A</v>
      </c>
      <c r="W1194" t="e">
        <f>VLOOKUP($B1194,[3]Taxonomy!$A:$K,10,)</f>
        <v>#N/A</v>
      </c>
      <c r="X1194" t="e">
        <f>VLOOKUP($B1194,[3]Taxonomy!$A:$K,11,)</f>
        <v>#N/A</v>
      </c>
      <c r="Y1194" t="e">
        <f>VLOOKUP($B1194,[3]Taxonomy!$A:$K,12,)</f>
        <v>#N/A</v>
      </c>
      <c r="Z1194" t="e">
        <f>VLOOKUP($B1194,[3]Taxonomy!$A:$K,13,)</f>
        <v>#N/A</v>
      </c>
    </row>
    <row r="1195" spans="1:26" hidden="1" x14ac:dyDescent="0.25">
      <c r="A1195" t="s">
        <v>2534</v>
      </c>
      <c r="B1195" t="s">
        <v>2535</v>
      </c>
      <c r="C1195" t="s">
        <v>2287</v>
      </c>
      <c r="D1195" t="str">
        <f>VLOOKUP(B1195,'[1]important one'!$A:$C,3,)</f>
        <v>MICR038</v>
      </c>
      <c r="E1195">
        <f t="shared" si="10"/>
        <v>1</v>
      </c>
      <c r="O1195" t="e">
        <f>VLOOKUP($B1195,[3]Taxonomy!$A:$K,2,)</f>
        <v>#N/A</v>
      </c>
      <c r="P1195" t="e">
        <f>VLOOKUP($B1195,[3]Taxonomy!$A:$K,3,)</f>
        <v>#N/A</v>
      </c>
      <c r="Q1195" t="e">
        <f>VLOOKUP($B1195,[3]Taxonomy!$A:$K,4,)</f>
        <v>#N/A</v>
      </c>
      <c r="R1195" t="e">
        <f>VLOOKUP($B1195,[3]Taxonomy!$A:$K,5,)</f>
        <v>#N/A</v>
      </c>
      <c r="S1195" t="e">
        <f>VLOOKUP($B1195,[3]Taxonomy!$A:$K,6,)</f>
        <v>#N/A</v>
      </c>
      <c r="T1195" t="e">
        <f>VLOOKUP($B1195,[3]Taxonomy!$A:$K,7,)</f>
        <v>#N/A</v>
      </c>
      <c r="U1195" t="e">
        <f>VLOOKUP($B1195,[3]Taxonomy!$A:$K,8,)</f>
        <v>#N/A</v>
      </c>
      <c r="V1195" t="e">
        <f>VLOOKUP($B1195,[3]Taxonomy!$A:$K,9,)</f>
        <v>#N/A</v>
      </c>
      <c r="W1195" t="e">
        <f>VLOOKUP($B1195,[3]Taxonomy!$A:$K,10,)</f>
        <v>#N/A</v>
      </c>
      <c r="X1195" t="e">
        <f>VLOOKUP($B1195,[3]Taxonomy!$A:$K,11,)</f>
        <v>#N/A</v>
      </c>
      <c r="Y1195" t="e">
        <f>VLOOKUP($B1195,[3]Taxonomy!$A:$K,12,)</f>
        <v>#N/A</v>
      </c>
      <c r="Z1195" t="e">
        <f>VLOOKUP($B1195,[3]Taxonomy!$A:$K,13,)</f>
        <v>#N/A</v>
      </c>
    </row>
    <row r="1196" spans="1:26" hidden="1" x14ac:dyDescent="0.25">
      <c r="A1196" t="s">
        <v>2536</v>
      </c>
      <c r="B1196" t="s">
        <v>2537</v>
      </c>
      <c r="C1196" t="s">
        <v>2287</v>
      </c>
      <c r="D1196" t="str">
        <f>VLOOKUP(B1196,'[1]important one'!$A:$C,3,)</f>
        <v>MICR038</v>
      </c>
      <c r="E1196">
        <f t="shared" si="10"/>
        <v>1</v>
      </c>
      <c r="O1196" t="e">
        <f>VLOOKUP($B1196,[3]Taxonomy!$A:$K,2,)</f>
        <v>#N/A</v>
      </c>
      <c r="P1196" t="e">
        <f>VLOOKUP($B1196,[3]Taxonomy!$A:$K,3,)</f>
        <v>#N/A</v>
      </c>
      <c r="Q1196" t="e">
        <f>VLOOKUP($B1196,[3]Taxonomy!$A:$K,4,)</f>
        <v>#N/A</v>
      </c>
      <c r="R1196" t="e">
        <f>VLOOKUP($B1196,[3]Taxonomy!$A:$K,5,)</f>
        <v>#N/A</v>
      </c>
      <c r="S1196" t="e">
        <f>VLOOKUP($B1196,[3]Taxonomy!$A:$K,6,)</f>
        <v>#N/A</v>
      </c>
      <c r="T1196" t="e">
        <f>VLOOKUP($B1196,[3]Taxonomy!$A:$K,7,)</f>
        <v>#N/A</v>
      </c>
      <c r="U1196" t="e">
        <f>VLOOKUP($B1196,[3]Taxonomy!$A:$K,8,)</f>
        <v>#N/A</v>
      </c>
      <c r="V1196" t="e">
        <f>VLOOKUP($B1196,[3]Taxonomy!$A:$K,9,)</f>
        <v>#N/A</v>
      </c>
      <c r="W1196" t="e">
        <f>VLOOKUP($B1196,[3]Taxonomy!$A:$K,10,)</f>
        <v>#N/A</v>
      </c>
      <c r="X1196" t="e">
        <f>VLOOKUP($B1196,[3]Taxonomy!$A:$K,11,)</f>
        <v>#N/A</v>
      </c>
      <c r="Y1196" t="e">
        <f>VLOOKUP($B1196,[3]Taxonomy!$A:$K,12,)</f>
        <v>#N/A</v>
      </c>
      <c r="Z1196" t="e">
        <f>VLOOKUP($B1196,[3]Taxonomy!$A:$K,13,)</f>
        <v>#N/A</v>
      </c>
    </row>
    <row r="1197" spans="1:26" hidden="1" x14ac:dyDescent="0.25">
      <c r="A1197" t="s">
        <v>2538</v>
      </c>
      <c r="B1197" t="s">
        <v>2539</v>
      </c>
      <c r="C1197" t="s">
        <v>2287</v>
      </c>
      <c r="D1197" t="str">
        <f>VLOOKUP(B1197,'[1]important one'!$A:$C,3,)</f>
        <v>MICR038</v>
      </c>
      <c r="E1197">
        <f t="shared" si="10"/>
        <v>1</v>
      </c>
      <c r="O1197" t="e">
        <f>VLOOKUP($B1197,[3]Taxonomy!$A:$K,2,)</f>
        <v>#N/A</v>
      </c>
      <c r="P1197" t="e">
        <f>VLOOKUP($B1197,[3]Taxonomy!$A:$K,3,)</f>
        <v>#N/A</v>
      </c>
      <c r="Q1197" t="e">
        <f>VLOOKUP($B1197,[3]Taxonomy!$A:$K,4,)</f>
        <v>#N/A</v>
      </c>
      <c r="R1197" t="e">
        <f>VLOOKUP($B1197,[3]Taxonomy!$A:$K,5,)</f>
        <v>#N/A</v>
      </c>
      <c r="S1197" t="e">
        <f>VLOOKUP($B1197,[3]Taxonomy!$A:$K,6,)</f>
        <v>#N/A</v>
      </c>
      <c r="T1197" t="e">
        <f>VLOOKUP($B1197,[3]Taxonomy!$A:$K,7,)</f>
        <v>#N/A</v>
      </c>
      <c r="U1197" t="e">
        <f>VLOOKUP($B1197,[3]Taxonomy!$A:$K,8,)</f>
        <v>#N/A</v>
      </c>
      <c r="V1197" t="e">
        <f>VLOOKUP($B1197,[3]Taxonomy!$A:$K,9,)</f>
        <v>#N/A</v>
      </c>
      <c r="W1197" t="e">
        <f>VLOOKUP($B1197,[3]Taxonomy!$A:$K,10,)</f>
        <v>#N/A</v>
      </c>
      <c r="X1197" t="e">
        <f>VLOOKUP($B1197,[3]Taxonomy!$A:$K,11,)</f>
        <v>#N/A</v>
      </c>
      <c r="Y1197" t="e">
        <f>VLOOKUP($B1197,[3]Taxonomy!$A:$K,12,)</f>
        <v>#N/A</v>
      </c>
      <c r="Z1197" t="e">
        <f>VLOOKUP($B1197,[3]Taxonomy!$A:$K,13,)</f>
        <v>#N/A</v>
      </c>
    </row>
    <row r="1198" spans="1:26" hidden="1" x14ac:dyDescent="0.25">
      <c r="A1198" t="s">
        <v>2540</v>
      </c>
      <c r="B1198" t="s">
        <v>2541</v>
      </c>
      <c r="C1198" t="s">
        <v>2287</v>
      </c>
      <c r="D1198" t="str">
        <f>VLOOKUP(B1198,'[1]important one'!$A:$C,3,)</f>
        <v>MICR038</v>
      </c>
      <c r="E1198">
        <f t="shared" si="10"/>
        <v>1</v>
      </c>
      <c r="O1198" t="e">
        <f>VLOOKUP($B1198,[3]Taxonomy!$A:$K,2,)</f>
        <v>#N/A</v>
      </c>
      <c r="P1198" t="e">
        <f>VLOOKUP($B1198,[3]Taxonomy!$A:$K,3,)</f>
        <v>#N/A</v>
      </c>
      <c r="Q1198" t="e">
        <f>VLOOKUP($B1198,[3]Taxonomy!$A:$K,4,)</f>
        <v>#N/A</v>
      </c>
      <c r="R1198" t="e">
        <f>VLOOKUP($B1198,[3]Taxonomy!$A:$K,5,)</f>
        <v>#N/A</v>
      </c>
      <c r="S1198" t="e">
        <f>VLOOKUP($B1198,[3]Taxonomy!$A:$K,6,)</f>
        <v>#N/A</v>
      </c>
      <c r="T1198" t="e">
        <f>VLOOKUP($B1198,[3]Taxonomy!$A:$K,7,)</f>
        <v>#N/A</v>
      </c>
      <c r="U1198" t="e">
        <f>VLOOKUP($B1198,[3]Taxonomy!$A:$K,8,)</f>
        <v>#N/A</v>
      </c>
      <c r="V1198" t="e">
        <f>VLOOKUP($B1198,[3]Taxonomy!$A:$K,9,)</f>
        <v>#N/A</v>
      </c>
      <c r="W1198" t="e">
        <f>VLOOKUP($B1198,[3]Taxonomy!$A:$K,10,)</f>
        <v>#N/A</v>
      </c>
      <c r="X1198" t="e">
        <f>VLOOKUP($B1198,[3]Taxonomy!$A:$K,11,)</f>
        <v>#N/A</v>
      </c>
      <c r="Y1198" t="e">
        <f>VLOOKUP($B1198,[3]Taxonomy!$A:$K,12,)</f>
        <v>#N/A</v>
      </c>
      <c r="Z1198" t="e">
        <f>VLOOKUP($B1198,[3]Taxonomy!$A:$K,13,)</f>
        <v>#N/A</v>
      </c>
    </row>
    <row r="1199" spans="1:26" hidden="1" x14ac:dyDescent="0.25">
      <c r="A1199" t="s">
        <v>2542</v>
      </c>
      <c r="B1199" t="s">
        <v>2543</v>
      </c>
      <c r="C1199" t="s">
        <v>2287</v>
      </c>
      <c r="D1199" t="str">
        <f>VLOOKUP(B1199,'[1]important one'!$A:$C,3,)</f>
        <v>MICR038</v>
      </c>
      <c r="E1199">
        <f t="shared" si="10"/>
        <v>1</v>
      </c>
      <c r="O1199" t="e">
        <f>VLOOKUP($B1199,[3]Taxonomy!$A:$K,2,)</f>
        <v>#N/A</v>
      </c>
      <c r="P1199" t="e">
        <f>VLOOKUP($B1199,[3]Taxonomy!$A:$K,3,)</f>
        <v>#N/A</v>
      </c>
      <c r="Q1199" t="e">
        <f>VLOOKUP($B1199,[3]Taxonomy!$A:$K,4,)</f>
        <v>#N/A</v>
      </c>
      <c r="R1199" t="e">
        <f>VLOOKUP($B1199,[3]Taxonomy!$A:$K,5,)</f>
        <v>#N/A</v>
      </c>
      <c r="S1199" t="e">
        <f>VLOOKUP($B1199,[3]Taxonomy!$A:$K,6,)</f>
        <v>#N/A</v>
      </c>
      <c r="T1199" t="e">
        <f>VLOOKUP($B1199,[3]Taxonomy!$A:$K,7,)</f>
        <v>#N/A</v>
      </c>
      <c r="U1199" t="e">
        <f>VLOOKUP($B1199,[3]Taxonomy!$A:$K,8,)</f>
        <v>#N/A</v>
      </c>
      <c r="V1199" t="e">
        <f>VLOOKUP($B1199,[3]Taxonomy!$A:$K,9,)</f>
        <v>#N/A</v>
      </c>
      <c r="W1199" t="e">
        <f>VLOOKUP($B1199,[3]Taxonomy!$A:$K,10,)</f>
        <v>#N/A</v>
      </c>
      <c r="X1199" t="e">
        <f>VLOOKUP($B1199,[3]Taxonomy!$A:$K,11,)</f>
        <v>#N/A</v>
      </c>
      <c r="Y1199" t="e">
        <f>VLOOKUP($B1199,[3]Taxonomy!$A:$K,12,)</f>
        <v>#N/A</v>
      </c>
      <c r="Z1199" t="e">
        <f>VLOOKUP($B1199,[3]Taxonomy!$A:$K,13,)</f>
        <v>#N/A</v>
      </c>
    </row>
    <row r="1200" spans="1:26" hidden="1" x14ac:dyDescent="0.25">
      <c r="A1200" t="s">
        <v>2544</v>
      </c>
      <c r="B1200" t="s">
        <v>2545</v>
      </c>
      <c r="C1200" t="s">
        <v>2287</v>
      </c>
      <c r="D1200" t="str">
        <f>VLOOKUP(B1200,'[1]important one'!$A:$C,3,)</f>
        <v>MICR038</v>
      </c>
      <c r="E1200">
        <f t="shared" si="10"/>
        <v>1</v>
      </c>
      <c r="O1200" t="e">
        <f>VLOOKUP($B1200,[3]Taxonomy!$A:$K,2,)</f>
        <v>#N/A</v>
      </c>
      <c r="P1200" t="e">
        <f>VLOOKUP($B1200,[3]Taxonomy!$A:$K,3,)</f>
        <v>#N/A</v>
      </c>
      <c r="Q1200" t="e">
        <f>VLOOKUP($B1200,[3]Taxonomy!$A:$K,4,)</f>
        <v>#N/A</v>
      </c>
      <c r="R1200" t="e">
        <f>VLOOKUP($B1200,[3]Taxonomy!$A:$K,5,)</f>
        <v>#N/A</v>
      </c>
      <c r="S1200" t="e">
        <f>VLOOKUP($B1200,[3]Taxonomy!$A:$K,6,)</f>
        <v>#N/A</v>
      </c>
      <c r="T1200" t="e">
        <f>VLOOKUP($B1200,[3]Taxonomy!$A:$K,7,)</f>
        <v>#N/A</v>
      </c>
      <c r="U1200" t="e">
        <f>VLOOKUP($B1200,[3]Taxonomy!$A:$K,8,)</f>
        <v>#N/A</v>
      </c>
      <c r="V1200" t="e">
        <f>VLOOKUP($B1200,[3]Taxonomy!$A:$K,9,)</f>
        <v>#N/A</v>
      </c>
      <c r="W1200" t="e">
        <f>VLOOKUP($B1200,[3]Taxonomy!$A:$K,10,)</f>
        <v>#N/A</v>
      </c>
      <c r="X1200" t="e">
        <f>VLOOKUP($B1200,[3]Taxonomy!$A:$K,11,)</f>
        <v>#N/A</v>
      </c>
      <c r="Y1200" t="e">
        <f>VLOOKUP($B1200,[3]Taxonomy!$A:$K,12,)</f>
        <v>#N/A</v>
      </c>
      <c r="Z1200" t="e">
        <f>VLOOKUP($B1200,[3]Taxonomy!$A:$K,13,)</f>
        <v>#N/A</v>
      </c>
    </row>
    <row r="1201" spans="1:26" hidden="1" x14ac:dyDescent="0.25">
      <c r="A1201" t="s">
        <v>2546</v>
      </c>
      <c r="B1201" t="s">
        <v>2547</v>
      </c>
      <c r="C1201" t="s">
        <v>2287</v>
      </c>
      <c r="D1201" t="str">
        <f>VLOOKUP(B1201,'[1]important one'!$A:$C,3,)</f>
        <v>MICR038</v>
      </c>
      <c r="E1201">
        <f t="shared" si="10"/>
        <v>1</v>
      </c>
      <c r="O1201" t="e">
        <f>VLOOKUP($B1201,[3]Taxonomy!$A:$K,2,)</f>
        <v>#N/A</v>
      </c>
      <c r="P1201" t="e">
        <f>VLOOKUP($B1201,[3]Taxonomy!$A:$K,3,)</f>
        <v>#N/A</v>
      </c>
      <c r="Q1201" t="e">
        <f>VLOOKUP($B1201,[3]Taxonomy!$A:$K,4,)</f>
        <v>#N/A</v>
      </c>
      <c r="R1201" t="e">
        <f>VLOOKUP($B1201,[3]Taxonomy!$A:$K,5,)</f>
        <v>#N/A</v>
      </c>
      <c r="S1201" t="e">
        <f>VLOOKUP($B1201,[3]Taxonomy!$A:$K,6,)</f>
        <v>#N/A</v>
      </c>
      <c r="T1201" t="e">
        <f>VLOOKUP($B1201,[3]Taxonomy!$A:$K,7,)</f>
        <v>#N/A</v>
      </c>
      <c r="U1201" t="e">
        <f>VLOOKUP($B1201,[3]Taxonomy!$A:$K,8,)</f>
        <v>#N/A</v>
      </c>
      <c r="V1201" t="e">
        <f>VLOOKUP($B1201,[3]Taxonomy!$A:$K,9,)</f>
        <v>#N/A</v>
      </c>
      <c r="W1201" t="e">
        <f>VLOOKUP($B1201,[3]Taxonomy!$A:$K,10,)</f>
        <v>#N/A</v>
      </c>
      <c r="X1201" t="e">
        <f>VLOOKUP($B1201,[3]Taxonomy!$A:$K,11,)</f>
        <v>#N/A</v>
      </c>
      <c r="Y1201" t="e">
        <f>VLOOKUP($B1201,[3]Taxonomy!$A:$K,12,)</f>
        <v>#N/A</v>
      </c>
      <c r="Z1201" t="e">
        <f>VLOOKUP($B1201,[3]Taxonomy!$A:$K,13,)</f>
        <v>#N/A</v>
      </c>
    </row>
    <row r="1202" spans="1:26" hidden="1" x14ac:dyDescent="0.25">
      <c r="A1202" t="s">
        <v>2548</v>
      </c>
      <c r="B1202" t="s">
        <v>2549</v>
      </c>
      <c r="C1202" t="s">
        <v>2287</v>
      </c>
      <c r="D1202" t="str">
        <f>VLOOKUP(B1202,'[1]important one'!$A:$C,3,)</f>
        <v>MICR038</v>
      </c>
      <c r="E1202">
        <f t="shared" si="10"/>
        <v>1</v>
      </c>
      <c r="O1202" t="e">
        <f>VLOOKUP($B1202,[3]Taxonomy!$A:$K,2,)</f>
        <v>#N/A</v>
      </c>
      <c r="P1202" t="e">
        <f>VLOOKUP($B1202,[3]Taxonomy!$A:$K,3,)</f>
        <v>#N/A</v>
      </c>
      <c r="Q1202" t="e">
        <f>VLOOKUP($B1202,[3]Taxonomy!$A:$K,4,)</f>
        <v>#N/A</v>
      </c>
      <c r="R1202" t="e">
        <f>VLOOKUP($B1202,[3]Taxonomy!$A:$K,5,)</f>
        <v>#N/A</v>
      </c>
      <c r="S1202" t="e">
        <f>VLOOKUP($B1202,[3]Taxonomy!$A:$K,6,)</f>
        <v>#N/A</v>
      </c>
      <c r="T1202" t="e">
        <f>VLOOKUP($B1202,[3]Taxonomy!$A:$K,7,)</f>
        <v>#N/A</v>
      </c>
      <c r="U1202" t="e">
        <f>VLOOKUP($B1202,[3]Taxonomy!$A:$K,8,)</f>
        <v>#N/A</v>
      </c>
      <c r="V1202" t="e">
        <f>VLOOKUP($B1202,[3]Taxonomy!$A:$K,9,)</f>
        <v>#N/A</v>
      </c>
      <c r="W1202" t="e">
        <f>VLOOKUP($B1202,[3]Taxonomy!$A:$K,10,)</f>
        <v>#N/A</v>
      </c>
      <c r="X1202" t="e">
        <f>VLOOKUP($B1202,[3]Taxonomy!$A:$K,11,)</f>
        <v>#N/A</v>
      </c>
      <c r="Y1202" t="e">
        <f>VLOOKUP($B1202,[3]Taxonomy!$A:$K,12,)</f>
        <v>#N/A</v>
      </c>
      <c r="Z1202" t="e">
        <f>VLOOKUP($B1202,[3]Taxonomy!$A:$K,13,)</f>
        <v>#N/A</v>
      </c>
    </row>
    <row r="1203" spans="1:26" hidden="1" x14ac:dyDescent="0.25">
      <c r="A1203" t="s">
        <v>2550</v>
      </c>
      <c r="B1203" t="s">
        <v>2551</v>
      </c>
      <c r="C1203" t="s">
        <v>2287</v>
      </c>
      <c r="D1203" t="str">
        <f>VLOOKUP(B1203,'[1]important one'!$A:$C,3,)</f>
        <v>MICR038</v>
      </c>
      <c r="E1203">
        <f t="shared" si="10"/>
        <v>1</v>
      </c>
      <c r="M1203" t="s">
        <v>6156</v>
      </c>
      <c r="N1203" t="s">
        <v>6130</v>
      </c>
      <c r="O1203" t="s">
        <v>6083</v>
      </c>
      <c r="P1203" t="s">
        <v>6084</v>
      </c>
      <c r="Q1203" t="s">
        <v>6085</v>
      </c>
      <c r="R1203" t="s">
        <v>6086</v>
      </c>
      <c r="S1203" t="s">
        <v>6094</v>
      </c>
      <c r="T1203">
        <v>0</v>
      </c>
      <c r="U1203" t="s">
        <v>6130</v>
      </c>
      <c r="V1203">
        <v>0</v>
      </c>
      <c r="W1203">
        <v>0</v>
      </c>
      <c r="X1203" t="s">
        <v>6101</v>
      </c>
      <c r="Y1203">
        <v>0</v>
      </c>
      <c r="Z1203" t="e">
        <v>#REF!</v>
      </c>
    </row>
    <row r="1204" spans="1:26" hidden="1" x14ac:dyDescent="0.25">
      <c r="A1204" t="s">
        <v>2552</v>
      </c>
      <c r="B1204" t="s">
        <v>2553</v>
      </c>
      <c r="C1204" t="s">
        <v>2287</v>
      </c>
      <c r="D1204" t="str">
        <f>VLOOKUP(B1204,'[1]important one'!$A:$C,3,)</f>
        <v>MICR038</v>
      </c>
      <c r="E1204">
        <f t="shared" si="10"/>
        <v>1</v>
      </c>
      <c r="M1204" t="s">
        <v>6156</v>
      </c>
      <c r="N1204" t="s">
        <v>6130</v>
      </c>
      <c r="O1204" t="s">
        <v>6083</v>
      </c>
      <c r="P1204" t="s">
        <v>6084</v>
      </c>
      <c r="Q1204" t="s">
        <v>6085</v>
      </c>
      <c r="R1204" t="s">
        <v>6086</v>
      </c>
      <c r="S1204" t="s">
        <v>6094</v>
      </c>
      <c r="T1204">
        <v>0</v>
      </c>
      <c r="U1204" t="s">
        <v>6130</v>
      </c>
      <c r="V1204">
        <v>0</v>
      </c>
      <c r="W1204">
        <v>0</v>
      </c>
      <c r="X1204" t="s">
        <v>6101</v>
      </c>
      <c r="Y1204">
        <v>0</v>
      </c>
      <c r="Z1204" t="e">
        <v>#REF!</v>
      </c>
    </row>
    <row r="1205" spans="1:26" hidden="1" x14ac:dyDescent="0.25">
      <c r="A1205" t="s">
        <v>2554</v>
      </c>
      <c r="B1205" t="s">
        <v>2555</v>
      </c>
      <c r="C1205" t="s">
        <v>2287</v>
      </c>
      <c r="D1205" t="str">
        <f>VLOOKUP(B1205,'[1]important one'!$A:$C,3,)</f>
        <v>MICR038</v>
      </c>
      <c r="E1205">
        <f t="shared" si="10"/>
        <v>1</v>
      </c>
      <c r="M1205" t="s">
        <v>6156</v>
      </c>
      <c r="N1205" t="s">
        <v>6130</v>
      </c>
      <c r="O1205" t="s">
        <v>6083</v>
      </c>
      <c r="P1205" t="s">
        <v>6084</v>
      </c>
      <c r="Q1205" t="s">
        <v>6085</v>
      </c>
      <c r="R1205" t="s">
        <v>6086</v>
      </c>
      <c r="S1205" t="s">
        <v>6094</v>
      </c>
      <c r="T1205">
        <v>0</v>
      </c>
      <c r="U1205" t="s">
        <v>6130</v>
      </c>
      <c r="V1205">
        <v>0</v>
      </c>
      <c r="W1205">
        <v>0</v>
      </c>
      <c r="X1205" t="s">
        <v>6101</v>
      </c>
      <c r="Y1205">
        <v>0</v>
      </c>
      <c r="Z1205" t="e">
        <v>#REF!</v>
      </c>
    </row>
    <row r="1206" spans="1:26" hidden="1" x14ac:dyDescent="0.25">
      <c r="A1206" t="s">
        <v>2556</v>
      </c>
      <c r="B1206" t="s">
        <v>2557</v>
      </c>
      <c r="C1206" t="s">
        <v>2287</v>
      </c>
      <c r="D1206" t="str">
        <f>VLOOKUP(B1206,'[1]important one'!$A:$C,3,)</f>
        <v>MICR038</v>
      </c>
      <c r="E1206">
        <f t="shared" si="10"/>
        <v>1</v>
      </c>
      <c r="M1206" t="s">
        <v>6156</v>
      </c>
      <c r="N1206" t="s">
        <v>6157</v>
      </c>
      <c r="O1206" t="s">
        <v>6083</v>
      </c>
      <c r="P1206" t="s">
        <v>6084</v>
      </c>
      <c r="Q1206" t="s">
        <v>6085</v>
      </c>
      <c r="R1206" t="s">
        <v>6086</v>
      </c>
      <c r="S1206" t="s">
        <v>6094</v>
      </c>
      <c r="T1206">
        <v>0</v>
      </c>
      <c r="U1206" t="s">
        <v>6130</v>
      </c>
      <c r="V1206" t="s">
        <v>6157</v>
      </c>
      <c r="W1206">
        <v>0</v>
      </c>
      <c r="X1206" t="s">
        <v>6096</v>
      </c>
      <c r="Y1206" t="s">
        <v>6097</v>
      </c>
      <c r="Z1206" t="e">
        <v>#REF!</v>
      </c>
    </row>
    <row r="1207" spans="1:26" hidden="1" x14ac:dyDescent="0.25">
      <c r="A1207" t="s">
        <v>2558</v>
      </c>
      <c r="B1207" t="s">
        <v>2559</v>
      </c>
      <c r="C1207" t="s">
        <v>2287</v>
      </c>
      <c r="D1207" t="str">
        <f>VLOOKUP(B1207,'[1]important one'!$A:$C,3,)</f>
        <v>MICR038</v>
      </c>
      <c r="E1207">
        <f t="shared" si="10"/>
        <v>1</v>
      </c>
      <c r="M1207">
        <f>VLOOKUP(B1207,[4]Sheet1!$C:$E,3,)</f>
        <v>0</v>
      </c>
      <c r="O1207" t="e">
        <f>VLOOKUP($B1207,[3]Taxonomy!$A:$K,2,)</f>
        <v>#N/A</v>
      </c>
      <c r="P1207" t="e">
        <f>VLOOKUP($B1207,[3]Taxonomy!$A:$K,3,)</f>
        <v>#N/A</v>
      </c>
      <c r="Q1207" t="e">
        <f>VLOOKUP($B1207,[3]Taxonomy!$A:$K,4,)</f>
        <v>#N/A</v>
      </c>
      <c r="R1207" t="e">
        <f>VLOOKUP($B1207,[3]Taxonomy!$A:$K,5,)</f>
        <v>#N/A</v>
      </c>
      <c r="S1207" t="e">
        <f>VLOOKUP($B1207,[3]Taxonomy!$A:$K,6,)</f>
        <v>#N/A</v>
      </c>
      <c r="T1207" t="e">
        <f>VLOOKUP($B1207,[3]Taxonomy!$A:$K,7,)</f>
        <v>#N/A</v>
      </c>
      <c r="U1207" t="e">
        <f>VLOOKUP($B1207,[3]Taxonomy!$A:$K,8,)</f>
        <v>#N/A</v>
      </c>
      <c r="V1207" t="e">
        <f>VLOOKUP($B1207,[3]Taxonomy!$A:$K,9,)</f>
        <v>#N/A</v>
      </c>
      <c r="W1207" t="e">
        <f>VLOOKUP($B1207,[3]Taxonomy!$A:$K,10,)</f>
        <v>#N/A</v>
      </c>
      <c r="X1207" t="e">
        <f>VLOOKUP($B1207,[3]Taxonomy!$A:$K,11,)</f>
        <v>#N/A</v>
      </c>
      <c r="Y1207" t="e">
        <f>VLOOKUP($B1207,[3]Taxonomy!$A:$K,12,)</f>
        <v>#N/A</v>
      </c>
      <c r="Z1207" t="e">
        <f>VLOOKUP($B1207,[3]Taxonomy!$A:$K,13,)</f>
        <v>#N/A</v>
      </c>
    </row>
    <row r="1208" spans="1:26" hidden="1" x14ac:dyDescent="0.25">
      <c r="A1208" t="s">
        <v>2560</v>
      </c>
      <c r="B1208" t="s">
        <v>2561</v>
      </c>
      <c r="C1208" t="s">
        <v>2287</v>
      </c>
      <c r="D1208" t="str">
        <f>VLOOKUP(B1208,'[1]important one'!$A:$C,3,)</f>
        <v>MICR038</v>
      </c>
      <c r="E1208">
        <f t="shared" si="10"/>
        <v>1</v>
      </c>
      <c r="M1208">
        <f>VLOOKUP(B1208,[4]Sheet1!$C:$E,3,)</f>
        <v>0</v>
      </c>
      <c r="O1208" t="e">
        <f>VLOOKUP($B1208,[3]Taxonomy!$A:$K,2,)</f>
        <v>#N/A</v>
      </c>
      <c r="P1208" t="e">
        <f>VLOOKUP($B1208,[3]Taxonomy!$A:$K,3,)</f>
        <v>#N/A</v>
      </c>
      <c r="Q1208" t="e">
        <f>VLOOKUP($B1208,[3]Taxonomy!$A:$K,4,)</f>
        <v>#N/A</v>
      </c>
      <c r="R1208" t="e">
        <f>VLOOKUP($B1208,[3]Taxonomy!$A:$K,5,)</f>
        <v>#N/A</v>
      </c>
      <c r="S1208" t="e">
        <f>VLOOKUP($B1208,[3]Taxonomy!$A:$K,6,)</f>
        <v>#N/A</v>
      </c>
      <c r="T1208" t="e">
        <f>VLOOKUP($B1208,[3]Taxonomy!$A:$K,7,)</f>
        <v>#N/A</v>
      </c>
      <c r="U1208" t="e">
        <f>VLOOKUP($B1208,[3]Taxonomy!$A:$K,8,)</f>
        <v>#N/A</v>
      </c>
      <c r="V1208" t="e">
        <f>VLOOKUP($B1208,[3]Taxonomy!$A:$K,9,)</f>
        <v>#N/A</v>
      </c>
      <c r="W1208" t="e">
        <f>VLOOKUP($B1208,[3]Taxonomy!$A:$K,10,)</f>
        <v>#N/A</v>
      </c>
      <c r="X1208" t="e">
        <f>VLOOKUP($B1208,[3]Taxonomy!$A:$K,11,)</f>
        <v>#N/A</v>
      </c>
      <c r="Y1208" t="e">
        <f>VLOOKUP($B1208,[3]Taxonomy!$A:$K,12,)</f>
        <v>#N/A</v>
      </c>
      <c r="Z1208" t="e">
        <f>VLOOKUP($B1208,[3]Taxonomy!$A:$K,13,)</f>
        <v>#N/A</v>
      </c>
    </row>
    <row r="1209" spans="1:26" hidden="1" x14ac:dyDescent="0.25">
      <c r="A1209" t="s">
        <v>2562</v>
      </c>
      <c r="B1209" t="s">
        <v>2563</v>
      </c>
      <c r="C1209" t="s">
        <v>2287</v>
      </c>
      <c r="D1209" t="str">
        <f>VLOOKUP(B1209,'[1]important one'!$A:$C,3,)</f>
        <v>MICR038</v>
      </c>
      <c r="E1209">
        <f t="shared" ref="E1209:E1272" si="11">IF(C1209=D1209,1,0)</f>
        <v>1</v>
      </c>
      <c r="M1209">
        <f>VLOOKUP(B1209,[4]Sheet1!$C:$E,3,)</f>
        <v>0</v>
      </c>
      <c r="O1209" t="e">
        <f>VLOOKUP($B1209,[3]Taxonomy!$A:$K,2,)</f>
        <v>#N/A</v>
      </c>
      <c r="P1209" t="e">
        <f>VLOOKUP($B1209,[3]Taxonomy!$A:$K,3,)</f>
        <v>#N/A</v>
      </c>
      <c r="Q1209" t="e">
        <f>VLOOKUP($B1209,[3]Taxonomy!$A:$K,4,)</f>
        <v>#N/A</v>
      </c>
      <c r="R1209" t="e">
        <f>VLOOKUP($B1209,[3]Taxonomy!$A:$K,5,)</f>
        <v>#N/A</v>
      </c>
      <c r="S1209" t="e">
        <f>VLOOKUP($B1209,[3]Taxonomy!$A:$K,6,)</f>
        <v>#N/A</v>
      </c>
      <c r="T1209" t="e">
        <f>VLOOKUP($B1209,[3]Taxonomy!$A:$K,7,)</f>
        <v>#N/A</v>
      </c>
      <c r="U1209" t="e">
        <f>VLOOKUP($B1209,[3]Taxonomy!$A:$K,8,)</f>
        <v>#N/A</v>
      </c>
      <c r="V1209" t="e">
        <f>VLOOKUP($B1209,[3]Taxonomy!$A:$K,9,)</f>
        <v>#N/A</v>
      </c>
      <c r="W1209" t="e">
        <f>VLOOKUP($B1209,[3]Taxonomy!$A:$K,10,)</f>
        <v>#N/A</v>
      </c>
      <c r="X1209" t="e">
        <f>VLOOKUP($B1209,[3]Taxonomy!$A:$K,11,)</f>
        <v>#N/A</v>
      </c>
      <c r="Y1209" t="e">
        <f>VLOOKUP($B1209,[3]Taxonomy!$A:$K,12,)</f>
        <v>#N/A</v>
      </c>
      <c r="Z1209" t="e">
        <f>VLOOKUP($B1209,[3]Taxonomy!$A:$K,13,)</f>
        <v>#N/A</v>
      </c>
    </row>
    <row r="1210" spans="1:26" hidden="1" x14ac:dyDescent="0.25">
      <c r="A1210" t="s">
        <v>2564</v>
      </c>
      <c r="B1210" t="s">
        <v>2565</v>
      </c>
      <c r="C1210" t="s">
        <v>2287</v>
      </c>
      <c r="D1210" t="str">
        <f>VLOOKUP(B1210,'[1]important one'!$A:$C,3,)</f>
        <v>MICR038</v>
      </c>
      <c r="E1210">
        <f t="shared" si="11"/>
        <v>1</v>
      </c>
      <c r="M1210">
        <f>VLOOKUP(B1210,[4]Sheet1!$C:$E,3,)</f>
        <v>0</v>
      </c>
      <c r="O1210" t="e">
        <f>VLOOKUP($B1210,[3]Taxonomy!$A:$K,2,)</f>
        <v>#N/A</v>
      </c>
      <c r="P1210" t="e">
        <f>VLOOKUP($B1210,[3]Taxonomy!$A:$K,3,)</f>
        <v>#N/A</v>
      </c>
      <c r="Q1210" t="e">
        <f>VLOOKUP($B1210,[3]Taxonomy!$A:$K,4,)</f>
        <v>#N/A</v>
      </c>
      <c r="R1210" t="e">
        <f>VLOOKUP($B1210,[3]Taxonomy!$A:$K,5,)</f>
        <v>#N/A</v>
      </c>
      <c r="S1210" t="e">
        <f>VLOOKUP($B1210,[3]Taxonomy!$A:$K,6,)</f>
        <v>#N/A</v>
      </c>
      <c r="T1210" t="e">
        <f>VLOOKUP($B1210,[3]Taxonomy!$A:$K,7,)</f>
        <v>#N/A</v>
      </c>
      <c r="U1210" t="e">
        <f>VLOOKUP($B1210,[3]Taxonomy!$A:$K,8,)</f>
        <v>#N/A</v>
      </c>
      <c r="V1210" t="e">
        <f>VLOOKUP($B1210,[3]Taxonomy!$A:$K,9,)</f>
        <v>#N/A</v>
      </c>
      <c r="W1210" t="e">
        <f>VLOOKUP($B1210,[3]Taxonomy!$A:$K,10,)</f>
        <v>#N/A</v>
      </c>
      <c r="X1210" t="e">
        <f>VLOOKUP($B1210,[3]Taxonomy!$A:$K,11,)</f>
        <v>#N/A</v>
      </c>
      <c r="Y1210" t="e">
        <f>VLOOKUP($B1210,[3]Taxonomy!$A:$K,12,)</f>
        <v>#N/A</v>
      </c>
      <c r="Z1210" t="e">
        <f>VLOOKUP($B1210,[3]Taxonomy!$A:$K,13,)</f>
        <v>#N/A</v>
      </c>
    </row>
    <row r="1211" spans="1:26" hidden="1" x14ac:dyDescent="0.25">
      <c r="A1211" t="s">
        <v>2566</v>
      </c>
      <c r="B1211" t="s">
        <v>2567</v>
      </c>
      <c r="C1211" t="s">
        <v>2287</v>
      </c>
      <c r="D1211" t="str">
        <f>VLOOKUP(B1211,'[1]important one'!$A:$C,3,)</f>
        <v>MICR038</v>
      </c>
      <c r="E1211">
        <f t="shared" si="11"/>
        <v>1</v>
      </c>
      <c r="M1211">
        <f>VLOOKUP(B1211,[4]Sheet1!$C:$E,3,)</f>
        <v>0</v>
      </c>
      <c r="O1211" t="e">
        <f>VLOOKUP($B1211,[3]Taxonomy!$A:$K,2,)</f>
        <v>#N/A</v>
      </c>
      <c r="P1211" t="e">
        <f>VLOOKUP($B1211,[3]Taxonomy!$A:$K,3,)</f>
        <v>#N/A</v>
      </c>
      <c r="Q1211" t="e">
        <f>VLOOKUP($B1211,[3]Taxonomy!$A:$K,4,)</f>
        <v>#N/A</v>
      </c>
      <c r="R1211" t="e">
        <f>VLOOKUP($B1211,[3]Taxonomy!$A:$K,5,)</f>
        <v>#N/A</v>
      </c>
      <c r="S1211" t="e">
        <f>VLOOKUP($B1211,[3]Taxonomy!$A:$K,6,)</f>
        <v>#N/A</v>
      </c>
      <c r="T1211" t="e">
        <f>VLOOKUP($B1211,[3]Taxonomy!$A:$K,7,)</f>
        <v>#N/A</v>
      </c>
      <c r="U1211" t="e">
        <f>VLOOKUP($B1211,[3]Taxonomy!$A:$K,8,)</f>
        <v>#N/A</v>
      </c>
      <c r="V1211" t="e">
        <f>VLOOKUP($B1211,[3]Taxonomy!$A:$K,9,)</f>
        <v>#N/A</v>
      </c>
      <c r="W1211" t="e">
        <f>VLOOKUP($B1211,[3]Taxonomy!$A:$K,10,)</f>
        <v>#N/A</v>
      </c>
      <c r="X1211" t="e">
        <f>VLOOKUP($B1211,[3]Taxonomy!$A:$K,11,)</f>
        <v>#N/A</v>
      </c>
      <c r="Y1211" t="e">
        <f>VLOOKUP($B1211,[3]Taxonomy!$A:$K,12,)</f>
        <v>#N/A</v>
      </c>
      <c r="Z1211" t="e">
        <f>VLOOKUP($B1211,[3]Taxonomy!$A:$K,13,)</f>
        <v>#N/A</v>
      </c>
    </row>
    <row r="1212" spans="1:26" hidden="1" x14ac:dyDescent="0.25">
      <c r="A1212" t="s">
        <v>2568</v>
      </c>
      <c r="B1212" t="s">
        <v>2569</v>
      </c>
      <c r="C1212" t="s">
        <v>2287</v>
      </c>
      <c r="D1212" t="str">
        <f>VLOOKUP(B1212,'[1]important one'!$A:$C,3,)</f>
        <v>MICR038</v>
      </c>
      <c r="E1212">
        <f t="shared" si="11"/>
        <v>1</v>
      </c>
      <c r="M1212">
        <f>VLOOKUP(B1212,[4]Sheet1!$C:$E,3,)</f>
        <v>0</v>
      </c>
      <c r="O1212" t="e">
        <f>VLOOKUP($B1212,[3]Taxonomy!$A:$K,2,)</f>
        <v>#N/A</v>
      </c>
      <c r="P1212" t="e">
        <f>VLOOKUP($B1212,[3]Taxonomy!$A:$K,3,)</f>
        <v>#N/A</v>
      </c>
      <c r="Q1212" t="e">
        <f>VLOOKUP($B1212,[3]Taxonomy!$A:$K,4,)</f>
        <v>#N/A</v>
      </c>
      <c r="R1212" t="e">
        <f>VLOOKUP($B1212,[3]Taxonomy!$A:$K,5,)</f>
        <v>#N/A</v>
      </c>
      <c r="S1212" t="e">
        <f>VLOOKUP($B1212,[3]Taxonomy!$A:$K,6,)</f>
        <v>#N/A</v>
      </c>
      <c r="T1212" t="e">
        <f>VLOOKUP($B1212,[3]Taxonomy!$A:$K,7,)</f>
        <v>#N/A</v>
      </c>
      <c r="U1212" t="e">
        <f>VLOOKUP($B1212,[3]Taxonomy!$A:$K,8,)</f>
        <v>#N/A</v>
      </c>
      <c r="V1212" t="e">
        <f>VLOOKUP($B1212,[3]Taxonomy!$A:$K,9,)</f>
        <v>#N/A</v>
      </c>
      <c r="W1212" t="e">
        <f>VLOOKUP($B1212,[3]Taxonomy!$A:$K,10,)</f>
        <v>#N/A</v>
      </c>
      <c r="X1212" t="e">
        <f>VLOOKUP($B1212,[3]Taxonomy!$A:$K,11,)</f>
        <v>#N/A</v>
      </c>
      <c r="Y1212" t="e">
        <f>VLOOKUP($B1212,[3]Taxonomy!$A:$K,12,)</f>
        <v>#N/A</v>
      </c>
      <c r="Z1212" t="e">
        <f>VLOOKUP($B1212,[3]Taxonomy!$A:$K,13,)</f>
        <v>#N/A</v>
      </c>
    </row>
    <row r="1213" spans="1:26" hidden="1" x14ac:dyDescent="0.25">
      <c r="A1213" t="s">
        <v>2570</v>
      </c>
      <c r="B1213" t="s">
        <v>2571</v>
      </c>
      <c r="C1213" t="s">
        <v>2287</v>
      </c>
      <c r="D1213" t="str">
        <f>VLOOKUP(B1213,'[1]important one'!$A:$C,3,)</f>
        <v>MICR038</v>
      </c>
      <c r="E1213">
        <f t="shared" si="11"/>
        <v>1</v>
      </c>
      <c r="M1213">
        <f>VLOOKUP(B1213,[4]Sheet1!$C:$E,3,)</f>
        <v>0</v>
      </c>
      <c r="O1213" t="e">
        <f>VLOOKUP($B1213,[3]Taxonomy!$A:$K,2,)</f>
        <v>#N/A</v>
      </c>
      <c r="P1213" t="e">
        <f>VLOOKUP($B1213,[3]Taxonomy!$A:$K,3,)</f>
        <v>#N/A</v>
      </c>
      <c r="Q1213" t="e">
        <f>VLOOKUP($B1213,[3]Taxonomy!$A:$K,4,)</f>
        <v>#N/A</v>
      </c>
      <c r="R1213" t="e">
        <f>VLOOKUP($B1213,[3]Taxonomy!$A:$K,5,)</f>
        <v>#N/A</v>
      </c>
      <c r="S1213" t="e">
        <f>VLOOKUP($B1213,[3]Taxonomy!$A:$K,6,)</f>
        <v>#N/A</v>
      </c>
      <c r="T1213" t="e">
        <f>VLOOKUP($B1213,[3]Taxonomy!$A:$K,7,)</f>
        <v>#N/A</v>
      </c>
      <c r="U1213" t="e">
        <f>VLOOKUP($B1213,[3]Taxonomy!$A:$K,8,)</f>
        <v>#N/A</v>
      </c>
      <c r="V1213" t="e">
        <f>VLOOKUP($B1213,[3]Taxonomy!$A:$K,9,)</f>
        <v>#N/A</v>
      </c>
      <c r="W1213" t="e">
        <f>VLOOKUP($B1213,[3]Taxonomy!$A:$K,10,)</f>
        <v>#N/A</v>
      </c>
      <c r="X1213" t="e">
        <f>VLOOKUP($B1213,[3]Taxonomy!$A:$K,11,)</f>
        <v>#N/A</v>
      </c>
      <c r="Y1213" t="e">
        <f>VLOOKUP($B1213,[3]Taxonomy!$A:$K,12,)</f>
        <v>#N/A</v>
      </c>
      <c r="Z1213" t="e">
        <f>VLOOKUP($B1213,[3]Taxonomy!$A:$K,13,)</f>
        <v>#N/A</v>
      </c>
    </row>
    <row r="1214" spans="1:26" hidden="1" x14ac:dyDescent="0.25">
      <c r="A1214" t="s">
        <v>2572</v>
      </c>
      <c r="B1214" t="s">
        <v>2573</v>
      </c>
      <c r="C1214" t="s">
        <v>2287</v>
      </c>
      <c r="D1214" t="str">
        <f>VLOOKUP(B1214,'[1]important one'!$A:$C,3,)</f>
        <v>MICR038</v>
      </c>
      <c r="E1214">
        <f t="shared" si="11"/>
        <v>1</v>
      </c>
      <c r="M1214">
        <f>VLOOKUP(B1214,[4]Sheet1!$C:$E,3,)</f>
        <v>0</v>
      </c>
      <c r="O1214" t="e">
        <f>VLOOKUP($B1214,[3]Taxonomy!$A:$K,2,)</f>
        <v>#N/A</v>
      </c>
      <c r="P1214" t="e">
        <f>VLOOKUP($B1214,[3]Taxonomy!$A:$K,3,)</f>
        <v>#N/A</v>
      </c>
      <c r="Q1214" t="e">
        <f>VLOOKUP($B1214,[3]Taxonomy!$A:$K,4,)</f>
        <v>#N/A</v>
      </c>
      <c r="R1214" t="e">
        <f>VLOOKUP($B1214,[3]Taxonomy!$A:$K,5,)</f>
        <v>#N/A</v>
      </c>
      <c r="S1214" t="e">
        <f>VLOOKUP($B1214,[3]Taxonomy!$A:$K,6,)</f>
        <v>#N/A</v>
      </c>
      <c r="T1214" t="e">
        <f>VLOOKUP($B1214,[3]Taxonomy!$A:$K,7,)</f>
        <v>#N/A</v>
      </c>
      <c r="U1214" t="e">
        <f>VLOOKUP($B1214,[3]Taxonomy!$A:$K,8,)</f>
        <v>#N/A</v>
      </c>
      <c r="V1214" t="e">
        <f>VLOOKUP($B1214,[3]Taxonomy!$A:$K,9,)</f>
        <v>#N/A</v>
      </c>
      <c r="W1214" t="e">
        <f>VLOOKUP($B1214,[3]Taxonomy!$A:$K,10,)</f>
        <v>#N/A</v>
      </c>
      <c r="X1214" t="e">
        <f>VLOOKUP($B1214,[3]Taxonomy!$A:$K,11,)</f>
        <v>#N/A</v>
      </c>
      <c r="Y1214" t="e">
        <f>VLOOKUP($B1214,[3]Taxonomy!$A:$K,12,)</f>
        <v>#N/A</v>
      </c>
      <c r="Z1214" t="e">
        <f>VLOOKUP($B1214,[3]Taxonomy!$A:$K,13,)</f>
        <v>#N/A</v>
      </c>
    </row>
    <row r="1215" spans="1:26" hidden="1" x14ac:dyDescent="0.25">
      <c r="A1215" t="s">
        <v>2574</v>
      </c>
      <c r="B1215" t="s">
        <v>2575</v>
      </c>
      <c r="C1215" t="s">
        <v>2287</v>
      </c>
      <c r="D1215" t="str">
        <f>VLOOKUP(B1215,'[1]important one'!$A:$C,3,)</f>
        <v>MICR038</v>
      </c>
      <c r="E1215">
        <f t="shared" si="11"/>
        <v>1</v>
      </c>
      <c r="M1215">
        <f>VLOOKUP(B1215,'[3]Lab Sheet'!$C:$E,3,)</f>
        <v>0</v>
      </c>
      <c r="O1215" t="str">
        <f>VLOOKUP($B1215,[3]Taxonomy!$A:$K,2,)</f>
        <v>Arthropoda</v>
      </c>
    </row>
    <row r="1216" spans="1:26" hidden="1" x14ac:dyDescent="0.25">
      <c r="A1216" t="s">
        <v>2576</v>
      </c>
      <c r="B1216" t="s">
        <v>2577</v>
      </c>
      <c r="C1216" t="s">
        <v>2287</v>
      </c>
      <c r="D1216" t="str">
        <f>VLOOKUP(B1216,'[1]important one'!$A:$C,3,)</f>
        <v>MICR038</v>
      </c>
      <c r="E1216">
        <f t="shared" si="11"/>
        <v>1</v>
      </c>
      <c r="M1216">
        <f>VLOOKUP(B1216,'[3]Lab Sheet'!$C:$E,3,)</f>
        <v>0</v>
      </c>
      <c r="O1216" t="str">
        <f>VLOOKUP($B1216,[3]Taxonomy!$A:$K,2,)</f>
        <v>Arthropoda</v>
      </c>
    </row>
    <row r="1217" spans="1:26" hidden="1" x14ac:dyDescent="0.25">
      <c r="A1217" t="s">
        <v>2578</v>
      </c>
      <c r="B1217" t="s">
        <v>2579</v>
      </c>
      <c r="C1217" t="s">
        <v>2287</v>
      </c>
      <c r="D1217" t="str">
        <f>VLOOKUP(B1217,'[1]important one'!$A:$C,3,)</f>
        <v>MICR038</v>
      </c>
      <c r="E1217">
        <f t="shared" si="11"/>
        <v>1</v>
      </c>
      <c r="M1217">
        <f>VLOOKUP(B1217,'[3]Lab Sheet'!$C:$E,3,)</f>
        <v>0</v>
      </c>
      <c r="O1217" t="str">
        <f>VLOOKUP($B1217,[3]Taxonomy!$A:$K,2,)</f>
        <v>Arthropoda</v>
      </c>
    </row>
    <row r="1218" spans="1:26" hidden="1" x14ac:dyDescent="0.25">
      <c r="A1218" t="s">
        <v>2580</v>
      </c>
      <c r="B1218" t="s">
        <v>2581</v>
      </c>
      <c r="C1218" t="s">
        <v>2287</v>
      </c>
      <c r="D1218" t="str">
        <f>VLOOKUP(B1218,'[1]important one'!$A:$C,3,)</f>
        <v>MICR038</v>
      </c>
      <c r="E1218">
        <f t="shared" si="11"/>
        <v>1</v>
      </c>
      <c r="M1218">
        <f>VLOOKUP(B1218,'[3]Lab Sheet'!$C:$E,3,)</f>
        <v>0</v>
      </c>
      <c r="O1218" t="str">
        <f>VLOOKUP($B1218,[3]Taxonomy!$A:$K,2,)</f>
        <v>Arthropoda</v>
      </c>
    </row>
    <row r="1219" spans="1:26" hidden="1" x14ac:dyDescent="0.25">
      <c r="A1219" t="s">
        <v>2582</v>
      </c>
      <c r="B1219" t="s">
        <v>2583</v>
      </c>
      <c r="C1219" t="s">
        <v>2287</v>
      </c>
      <c r="D1219" t="str">
        <f>VLOOKUP(B1219,'[1]important one'!$A:$C,3,)</f>
        <v>MICR038</v>
      </c>
      <c r="E1219">
        <f t="shared" si="11"/>
        <v>1</v>
      </c>
      <c r="M1219">
        <f>VLOOKUP(B1219,'[3]Lab Sheet'!$C:$E,3,)</f>
        <v>0</v>
      </c>
      <c r="O1219" t="str">
        <f>VLOOKUP($B1219,[3]Taxonomy!$A:$K,2,)</f>
        <v>Arthropoda</v>
      </c>
    </row>
    <row r="1220" spans="1:26" hidden="1" x14ac:dyDescent="0.25">
      <c r="A1220" t="s">
        <v>2584</v>
      </c>
      <c r="B1220" t="s">
        <v>2585</v>
      </c>
      <c r="C1220" t="s">
        <v>2287</v>
      </c>
      <c r="D1220" t="str">
        <f>VLOOKUP(B1220,'[1]important one'!$A:$C,3,)</f>
        <v>MICR038</v>
      </c>
      <c r="E1220">
        <f t="shared" si="11"/>
        <v>1</v>
      </c>
      <c r="M1220">
        <f>VLOOKUP(B1220,'[3]Lab Sheet'!$C:$E,3,)</f>
        <v>0</v>
      </c>
      <c r="O1220" t="str">
        <f>VLOOKUP($B1220,[3]Taxonomy!$A:$K,2,)</f>
        <v>Arthropoda</v>
      </c>
    </row>
    <row r="1221" spans="1:26" hidden="1" x14ac:dyDescent="0.25">
      <c r="A1221" t="s">
        <v>2586</v>
      </c>
      <c r="B1221" t="s">
        <v>2587</v>
      </c>
      <c r="C1221" t="s">
        <v>2287</v>
      </c>
      <c r="D1221" t="str">
        <f>VLOOKUP(B1221,'[1]important one'!$A:$C,3,)</f>
        <v>MICR038</v>
      </c>
      <c r="E1221">
        <f t="shared" si="11"/>
        <v>1</v>
      </c>
      <c r="M1221">
        <f>VLOOKUP(B1221,'[3]Lab Sheet'!$C:$E,3,)</f>
        <v>0</v>
      </c>
      <c r="O1221" t="str">
        <f>VLOOKUP($B1221,[3]Taxonomy!$A:$K,2,)</f>
        <v>Arthropoda</v>
      </c>
    </row>
    <row r="1222" spans="1:26" hidden="1" x14ac:dyDescent="0.25">
      <c r="A1222" t="s">
        <v>2588</v>
      </c>
      <c r="B1222" t="s">
        <v>2589</v>
      </c>
      <c r="C1222" t="s">
        <v>2287</v>
      </c>
      <c r="D1222" t="str">
        <f>VLOOKUP(B1222,'[1]important one'!$A:$C,3,)</f>
        <v>MICR038</v>
      </c>
      <c r="E1222">
        <f t="shared" si="11"/>
        <v>1</v>
      </c>
      <c r="M1222">
        <f>VLOOKUP(B1222,'[3]Lab Sheet'!$C:$E,3,)</f>
        <v>0</v>
      </c>
      <c r="O1222" t="str">
        <f>VLOOKUP($B1222,[3]Taxonomy!$A:$K,2,)</f>
        <v>Arthropoda</v>
      </c>
    </row>
    <row r="1223" spans="1:26" hidden="1" x14ac:dyDescent="0.25">
      <c r="A1223" t="s">
        <v>2590</v>
      </c>
      <c r="B1223" t="s">
        <v>2591</v>
      </c>
      <c r="C1223" t="s">
        <v>2287</v>
      </c>
      <c r="D1223" t="str">
        <f>VLOOKUP(B1223,'[1]important one'!$A:$C,3,)</f>
        <v>MICR038</v>
      </c>
      <c r="E1223">
        <f t="shared" si="11"/>
        <v>1</v>
      </c>
      <c r="M1223">
        <f>VLOOKUP(B1223,'[3]Lab Sheet'!$C:$E,3,)</f>
        <v>0</v>
      </c>
      <c r="O1223" t="str">
        <f>VLOOKUP($B1223,[3]Taxonomy!$A:$K,2,)</f>
        <v>Arthropoda</v>
      </c>
    </row>
    <row r="1224" spans="1:26" hidden="1" x14ac:dyDescent="0.25">
      <c r="A1224" t="s">
        <v>2592</v>
      </c>
      <c r="B1224" t="s">
        <v>2593</v>
      </c>
      <c r="C1224" t="s">
        <v>2287</v>
      </c>
      <c r="D1224" t="str">
        <f>VLOOKUP(B1224,'[1]important one'!$A:$C,3,)</f>
        <v>MICR038</v>
      </c>
      <c r="E1224">
        <f t="shared" si="11"/>
        <v>1</v>
      </c>
      <c r="M1224">
        <f>VLOOKUP(B1224,'[3]Lab Sheet'!$C:$E,3,)</f>
        <v>0</v>
      </c>
      <c r="O1224" t="str">
        <f>VLOOKUP($B1224,[3]Taxonomy!$A:$K,2,)</f>
        <v>Arthropoda</v>
      </c>
    </row>
    <row r="1225" spans="1:26" hidden="1" x14ac:dyDescent="0.25">
      <c r="A1225" t="s">
        <v>2594</v>
      </c>
      <c r="B1225" t="s">
        <v>2595</v>
      </c>
      <c r="C1225" t="s">
        <v>2287</v>
      </c>
      <c r="D1225" t="str">
        <f>VLOOKUP(B1225,'[1]important one'!$A:$C,3,)</f>
        <v>MICR038</v>
      </c>
      <c r="E1225">
        <f t="shared" si="11"/>
        <v>1</v>
      </c>
      <c r="M1225">
        <f>VLOOKUP(B1225,'[3]Lab Sheet'!$C:$E,3,)</f>
        <v>0</v>
      </c>
      <c r="O1225" t="str">
        <f>VLOOKUP($B1225,[3]Taxonomy!$A:$K,2,)</f>
        <v>Arthropoda</v>
      </c>
    </row>
    <row r="1226" spans="1:26" hidden="1" x14ac:dyDescent="0.25">
      <c r="A1226" t="s">
        <v>2596</v>
      </c>
      <c r="B1226" t="s">
        <v>2597</v>
      </c>
      <c r="C1226" t="s">
        <v>2287</v>
      </c>
      <c r="D1226" t="str">
        <f>VLOOKUP(B1226,'[1]important one'!$A:$C,3,)</f>
        <v>MICR038</v>
      </c>
      <c r="E1226">
        <f t="shared" si="11"/>
        <v>1</v>
      </c>
      <c r="M1226">
        <f>VLOOKUP(B1226,'[3]Lab Sheet'!$C:$E,3,)</f>
        <v>0</v>
      </c>
      <c r="O1226" t="str">
        <f>VLOOKUP($B1226,[3]Taxonomy!$A:$K,2,)</f>
        <v>Arthropoda</v>
      </c>
    </row>
    <row r="1227" spans="1:26" hidden="1" x14ac:dyDescent="0.25">
      <c r="A1227" t="s">
        <v>2598</v>
      </c>
      <c r="B1227" t="s">
        <v>2599</v>
      </c>
      <c r="C1227" t="s">
        <v>2287</v>
      </c>
      <c r="D1227" t="str">
        <f>VLOOKUP(B1227,'[1]important one'!$A:$C,3,)</f>
        <v>MICR038</v>
      </c>
      <c r="E1227">
        <f t="shared" si="11"/>
        <v>1</v>
      </c>
      <c r="M1227">
        <f>VLOOKUP(B1227,'[3]Lab Sheet'!$C:$E,3,)</f>
        <v>0</v>
      </c>
      <c r="O1227" t="str">
        <f>VLOOKUP($B1227,[3]Taxonomy!$A:$K,2,)</f>
        <v>Arthropoda</v>
      </c>
    </row>
    <row r="1228" spans="1:26" hidden="1" x14ac:dyDescent="0.25">
      <c r="A1228" t="s">
        <v>2600</v>
      </c>
      <c r="B1228" t="s">
        <v>2601</v>
      </c>
      <c r="C1228" t="s">
        <v>2287</v>
      </c>
      <c r="D1228" t="str">
        <f>VLOOKUP(B1228,'[1]important one'!$A:$C,3,)</f>
        <v>MICR038</v>
      </c>
      <c r="E1228">
        <f t="shared" si="11"/>
        <v>1</v>
      </c>
      <c r="M1228">
        <f>VLOOKUP(B1228,'[3]Lab Sheet'!$C:$E,3,)</f>
        <v>0</v>
      </c>
      <c r="O1228" t="str">
        <f>VLOOKUP($B1228,[3]Taxonomy!$A:$K,2,)</f>
        <v>Arthropoda</v>
      </c>
    </row>
    <row r="1229" spans="1:26" hidden="1" x14ac:dyDescent="0.25">
      <c r="A1229" t="s">
        <v>2602</v>
      </c>
      <c r="B1229" t="s">
        <v>2603</v>
      </c>
      <c r="C1229" t="s">
        <v>2287</v>
      </c>
      <c r="D1229" t="str">
        <f>VLOOKUP(B1229,'[1]important one'!$A:$C,3,)</f>
        <v>MICR038</v>
      </c>
      <c r="E1229">
        <f t="shared" si="11"/>
        <v>1</v>
      </c>
      <c r="M1229">
        <f>VLOOKUP(B1229,'[3]Lab Sheet'!$C:$E,3,)</f>
        <v>0</v>
      </c>
      <c r="O1229" t="str">
        <f>VLOOKUP($B1229,[3]Taxonomy!$A:$K,2,)</f>
        <v>Arthropoda</v>
      </c>
    </row>
    <row r="1230" spans="1:26" hidden="1" x14ac:dyDescent="0.25">
      <c r="A1230" t="s">
        <v>2604</v>
      </c>
      <c r="B1230" t="s">
        <v>2605</v>
      </c>
      <c r="C1230" t="s">
        <v>2287</v>
      </c>
      <c r="D1230" t="str">
        <f>VLOOKUP(B1230,'[1]important one'!$A:$C,3,)</f>
        <v>MICR038</v>
      </c>
      <c r="E1230">
        <f t="shared" si="11"/>
        <v>1</v>
      </c>
      <c r="M1230">
        <f>VLOOKUP(B1230,'[3]Lab Sheet'!$C:$E,3,)</f>
        <v>0</v>
      </c>
      <c r="O1230" t="str">
        <f>VLOOKUP($B1230,[3]Taxonomy!$A:$K,2,)</f>
        <v>Arthropoda</v>
      </c>
    </row>
    <row r="1231" spans="1:26" hidden="1" x14ac:dyDescent="0.25">
      <c r="A1231" t="s">
        <v>2606</v>
      </c>
      <c r="B1231" t="s">
        <v>2607</v>
      </c>
      <c r="C1231" t="s">
        <v>2287</v>
      </c>
      <c r="D1231" t="str">
        <f>VLOOKUP(B1231,'[1]important one'!$A:$C,3,)</f>
        <v>MICR038</v>
      </c>
      <c r="E1231">
        <f t="shared" si="11"/>
        <v>1</v>
      </c>
      <c r="M1231">
        <f>VLOOKUP(B1231,[4]Sheet1!$C:$E,3,)</f>
        <v>0</v>
      </c>
      <c r="O1231" t="e">
        <f>VLOOKUP($B1231,[3]Taxonomy!$A:$K,2,)</f>
        <v>#N/A</v>
      </c>
      <c r="P1231" t="e">
        <f>VLOOKUP($B1231,[3]Taxonomy!$A:$K,3,)</f>
        <v>#N/A</v>
      </c>
      <c r="Q1231" t="e">
        <f>VLOOKUP($B1231,[3]Taxonomy!$A:$K,4,)</f>
        <v>#N/A</v>
      </c>
      <c r="R1231" t="e">
        <f>VLOOKUP($B1231,[3]Taxonomy!$A:$K,5,)</f>
        <v>#N/A</v>
      </c>
      <c r="S1231" t="e">
        <f>VLOOKUP($B1231,[3]Taxonomy!$A:$K,6,)</f>
        <v>#N/A</v>
      </c>
      <c r="T1231" t="e">
        <f>VLOOKUP($B1231,[3]Taxonomy!$A:$K,7,)</f>
        <v>#N/A</v>
      </c>
      <c r="U1231" t="e">
        <f>VLOOKUP($B1231,[3]Taxonomy!$A:$K,8,)</f>
        <v>#N/A</v>
      </c>
      <c r="V1231" t="e">
        <f>VLOOKUP($B1231,[3]Taxonomy!$A:$K,9,)</f>
        <v>#N/A</v>
      </c>
      <c r="W1231" t="e">
        <f>VLOOKUP($B1231,[3]Taxonomy!$A:$K,10,)</f>
        <v>#N/A</v>
      </c>
      <c r="X1231" t="e">
        <f>VLOOKUP($B1231,[3]Taxonomy!$A:$K,11,)</f>
        <v>#N/A</v>
      </c>
      <c r="Y1231" t="e">
        <f>VLOOKUP($B1231,[3]Taxonomy!$A:$K,12,)</f>
        <v>#N/A</v>
      </c>
      <c r="Z1231" t="e">
        <f>VLOOKUP($B1231,[3]Taxonomy!$A:$K,13,)</f>
        <v>#N/A</v>
      </c>
    </row>
    <row r="1232" spans="1:26" hidden="1" x14ac:dyDescent="0.25">
      <c r="A1232" t="s">
        <v>2608</v>
      </c>
      <c r="B1232" t="s">
        <v>2609</v>
      </c>
      <c r="C1232" t="s">
        <v>2287</v>
      </c>
      <c r="D1232" t="str">
        <f>VLOOKUP(B1232,'[1]important one'!$A:$C,3,)</f>
        <v>MICR038</v>
      </c>
      <c r="E1232">
        <f t="shared" si="11"/>
        <v>1</v>
      </c>
      <c r="M1232">
        <f>VLOOKUP(B1232,[4]Sheet1!$C:$E,3,)</f>
        <v>0</v>
      </c>
      <c r="O1232" t="e">
        <f>VLOOKUP($B1232,[3]Taxonomy!$A:$K,2,)</f>
        <v>#N/A</v>
      </c>
      <c r="P1232" t="e">
        <f>VLOOKUP($B1232,[3]Taxonomy!$A:$K,3,)</f>
        <v>#N/A</v>
      </c>
      <c r="Q1232" t="e">
        <f>VLOOKUP($B1232,[3]Taxonomy!$A:$K,4,)</f>
        <v>#N/A</v>
      </c>
      <c r="R1232" t="e">
        <f>VLOOKUP($B1232,[3]Taxonomy!$A:$K,5,)</f>
        <v>#N/A</v>
      </c>
      <c r="S1232" t="e">
        <f>VLOOKUP($B1232,[3]Taxonomy!$A:$K,6,)</f>
        <v>#N/A</v>
      </c>
      <c r="T1232" t="e">
        <f>VLOOKUP($B1232,[3]Taxonomy!$A:$K,7,)</f>
        <v>#N/A</v>
      </c>
      <c r="U1232" t="e">
        <f>VLOOKUP($B1232,[3]Taxonomy!$A:$K,8,)</f>
        <v>#N/A</v>
      </c>
      <c r="V1232" t="e">
        <f>VLOOKUP($B1232,[3]Taxonomy!$A:$K,9,)</f>
        <v>#N/A</v>
      </c>
      <c r="W1232" t="e">
        <f>VLOOKUP($B1232,[3]Taxonomy!$A:$K,10,)</f>
        <v>#N/A</v>
      </c>
      <c r="X1232" t="e">
        <f>VLOOKUP($B1232,[3]Taxonomy!$A:$K,11,)</f>
        <v>#N/A</v>
      </c>
      <c r="Y1232" t="e">
        <f>VLOOKUP($B1232,[3]Taxonomy!$A:$K,12,)</f>
        <v>#N/A</v>
      </c>
      <c r="Z1232" t="e">
        <f>VLOOKUP($B1232,[3]Taxonomy!$A:$K,13,)</f>
        <v>#N/A</v>
      </c>
    </row>
    <row r="1233" spans="1:26" hidden="1" x14ac:dyDescent="0.25">
      <c r="A1233" t="s">
        <v>2610</v>
      </c>
      <c r="B1233" t="s">
        <v>2611</v>
      </c>
      <c r="C1233" t="s">
        <v>2287</v>
      </c>
      <c r="D1233" t="str">
        <f>VLOOKUP(B1233,'[1]important one'!$A:$C,3,)</f>
        <v>MICR038</v>
      </c>
      <c r="E1233">
        <f t="shared" si="11"/>
        <v>1</v>
      </c>
      <c r="M1233">
        <f>VLOOKUP(B1233,[4]Sheet1!$C:$E,3,)</f>
        <v>0</v>
      </c>
      <c r="O1233" t="e">
        <f>VLOOKUP($B1233,[3]Taxonomy!$A:$K,2,)</f>
        <v>#N/A</v>
      </c>
      <c r="P1233" t="e">
        <f>VLOOKUP($B1233,[3]Taxonomy!$A:$K,3,)</f>
        <v>#N/A</v>
      </c>
      <c r="Q1233" t="e">
        <f>VLOOKUP($B1233,[3]Taxonomy!$A:$K,4,)</f>
        <v>#N/A</v>
      </c>
      <c r="R1233" t="e">
        <f>VLOOKUP($B1233,[3]Taxonomy!$A:$K,5,)</f>
        <v>#N/A</v>
      </c>
      <c r="S1233" t="e">
        <f>VLOOKUP($B1233,[3]Taxonomy!$A:$K,6,)</f>
        <v>#N/A</v>
      </c>
      <c r="T1233" t="e">
        <f>VLOOKUP($B1233,[3]Taxonomy!$A:$K,7,)</f>
        <v>#N/A</v>
      </c>
      <c r="U1233" t="e">
        <f>VLOOKUP($B1233,[3]Taxonomy!$A:$K,8,)</f>
        <v>#N/A</v>
      </c>
      <c r="V1233" t="e">
        <f>VLOOKUP($B1233,[3]Taxonomy!$A:$K,9,)</f>
        <v>#N/A</v>
      </c>
      <c r="W1233" t="e">
        <f>VLOOKUP($B1233,[3]Taxonomy!$A:$K,10,)</f>
        <v>#N/A</v>
      </c>
      <c r="X1233" t="e">
        <f>VLOOKUP($B1233,[3]Taxonomy!$A:$K,11,)</f>
        <v>#N/A</v>
      </c>
      <c r="Y1233" t="e">
        <f>VLOOKUP($B1233,[3]Taxonomy!$A:$K,12,)</f>
        <v>#N/A</v>
      </c>
      <c r="Z1233" t="e">
        <f>VLOOKUP($B1233,[3]Taxonomy!$A:$K,13,)</f>
        <v>#N/A</v>
      </c>
    </row>
    <row r="1234" spans="1:26" hidden="1" x14ac:dyDescent="0.25">
      <c r="A1234" t="s">
        <v>2612</v>
      </c>
      <c r="B1234" t="s">
        <v>2613</v>
      </c>
      <c r="C1234" t="s">
        <v>2287</v>
      </c>
      <c r="D1234" t="str">
        <f>VLOOKUP(B1234,'[1]important one'!$A:$C,3,)</f>
        <v>MICR038</v>
      </c>
      <c r="E1234">
        <f t="shared" si="11"/>
        <v>1</v>
      </c>
      <c r="M1234">
        <f>VLOOKUP(B1234,[4]Sheet1!$C:$E,3,)</f>
        <v>0</v>
      </c>
      <c r="O1234" t="e">
        <f>VLOOKUP($B1234,[3]Taxonomy!$A:$K,2,)</f>
        <v>#N/A</v>
      </c>
      <c r="P1234" t="e">
        <f>VLOOKUP($B1234,[3]Taxonomy!$A:$K,3,)</f>
        <v>#N/A</v>
      </c>
      <c r="Q1234" t="e">
        <f>VLOOKUP($B1234,[3]Taxonomy!$A:$K,4,)</f>
        <v>#N/A</v>
      </c>
      <c r="R1234" t="e">
        <f>VLOOKUP($B1234,[3]Taxonomy!$A:$K,5,)</f>
        <v>#N/A</v>
      </c>
      <c r="S1234" t="e">
        <f>VLOOKUP($B1234,[3]Taxonomy!$A:$K,6,)</f>
        <v>#N/A</v>
      </c>
      <c r="T1234" t="e">
        <f>VLOOKUP($B1234,[3]Taxonomy!$A:$K,7,)</f>
        <v>#N/A</v>
      </c>
      <c r="U1234" t="e">
        <f>VLOOKUP($B1234,[3]Taxonomy!$A:$K,8,)</f>
        <v>#N/A</v>
      </c>
      <c r="V1234" t="e">
        <f>VLOOKUP($B1234,[3]Taxonomy!$A:$K,9,)</f>
        <v>#N/A</v>
      </c>
      <c r="W1234" t="e">
        <f>VLOOKUP($B1234,[3]Taxonomy!$A:$K,10,)</f>
        <v>#N/A</v>
      </c>
      <c r="X1234" t="e">
        <f>VLOOKUP($B1234,[3]Taxonomy!$A:$K,11,)</f>
        <v>#N/A</v>
      </c>
      <c r="Y1234" t="e">
        <f>VLOOKUP($B1234,[3]Taxonomy!$A:$K,12,)</f>
        <v>#N/A</v>
      </c>
      <c r="Z1234" t="e">
        <f>VLOOKUP($B1234,[3]Taxonomy!$A:$K,13,)</f>
        <v>#N/A</v>
      </c>
    </row>
    <row r="1235" spans="1:26" hidden="1" x14ac:dyDescent="0.25">
      <c r="A1235" t="s">
        <v>2614</v>
      </c>
      <c r="B1235" t="s">
        <v>2615</v>
      </c>
      <c r="C1235" t="s">
        <v>2287</v>
      </c>
      <c r="D1235" t="str">
        <f>VLOOKUP(B1235,'[1]important one'!$A:$C,3,)</f>
        <v>MICR038</v>
      </c>
      <c r="E1235">
        <f t="shared" si="11"/>
        <v>1</v>
      </c>
      <c r="M1235">
        <f>VLOOKUP(B1235,'[3]Lab Sheet'!$C:$E,3,)</f>
        <v>0</v>
      </c>
      <c r="O1235" t="str">
        <f>VLOOKUP($B1235,[3]Taxonomy!$A:$K,2,)</f>
        <v>Arthropoda</v>
      </c>
    </row>
    <row r="1236" spans="1:26" hidden="1" x14ac:dyDescent="0.25">
      <c r="A1236" t="s">
        <v>2616</v>
      </c>
      <c r="B1236" t="s">
        <v>2617</v>
      </c>
      <c r="C1236" t="s">
        <v>2287</v>
      </c>
      <c r="D1236" t="str">
        <f>VLOOKUP(B1236,'[1]important one'!$A:$C,3,)</f>
        <v>MICR038</v>
      </c>
      <c r="E1236">
        <f t="shared" si="11"/>
        <v>1</v>
      </c>
      <c r="M1236">
        <f>VLOOKUP(B1236,[4]Sheet1!$C:$E,3,)</f>
        <v>0</v>
      </c>
      <c r="O1236" t="e">
        <f>VLOOKUP($B1236,[3]Taxonomy!$A:$K,2,)</f>
        <v>#N/A</v>
      </c>
      <c r="P1236" t="e">
        <f>VLOOKUP($B1236,[3]Taxonomy!$A:$K,3,)</f>
        <v>#N/A</v>
      </c>
      <c r="Q1236" t="e">
        <f>VLOOKUP($B1236,[3]Taxonomy!$A:$K,4,)</f>
        <v>#N/A</v>
      </c>
      <c r="R1236" t="e">
        <f>VLOOKUP($B1236,[3]Taxonomy!$A:$K,5,)</f>
        <v>#N/A</v>
      </c>
      <c r="S1236" t="e">
        <f>VLOOKUP($B1236,[3]Taxonomy!$A:$K,6,)</f>
        <v>#N/A</v>
      </c>
      <c r="T1236" t="e">
        <f>VLOOKUP($B1236,[3]Taxonomy!$A:$K,7,)</f>
        <v>#N/A</v>
      </c>
      <c r="U1236" t="e">
        <f>VLOOKUP($B1236,[3]Taxonomy!$A:$K,8,)</f>
        <v>#N/A</v>
      </c>
      <c r="V1236" t="e">
        <f>VLOOKUP($B1236,[3]Taxonomy!$A:$K,9,)</f>
        <v>#N/A</v>
      </c>
      <c r="W1236" t="e">
        <f>VLOOKUP($B1236,[3]Taxonomy!$A:$K,10,)</f>
        <v>#N/A</v>
      </c>
      <c r="X1236" t="e">
        <f>VLOOKUP($B1236,[3]Taxonomy!$A:$K,11,)</f>
        <v>#N/A</v>
      </c>
      <c r="Y1236" t="e">
        <f>VLOOKUP($B1236,[3]Taxonomy!$A:$K,12,)</f>
        <v>#N/A</v>
      </c>
      <c r="Z1236" t="e">
        <f>VLOOKUP($B1236,[3]Taxonomy!$A:$K,13,)</f>
        <v>#N/A</v>
      </c>
    </row>
    <row r="1237" spans="1:26" hidden="1" x14ac:dyDescent="0.25">
      <c r="A1237" t="s">
        <v>2618</v>
      </c>
      <c r="B1237" t="s">
        <v>2619</v>
      </c>
      <c r="C1237" t="s">
        <v>2620</v>
      </c>
      <c r="D1237" t="str">
        <f>VLOOKUP(B1237,'[1]important one'!$A:$C,3,)</f>
        <v>MICR038</v>
      </c>
      <c r="E1237">
        <f t="shared" si="11"/>
        <v>0</v>
      </c>
      <c r="M1237" t="s">
        <v>6158</v>
      </c>
      <c r="N1237" t="s">
        <v>6094</v>
      </c>
      <c r="O1237" t="s">
        <v>6083</v>
      </c>
      <c r="P1237" t="s">
        <v>6084</v>
      </c>
      <c r="Q1237" t="s">
        <v>6085</v>
      </c>
      <c r="R1237" t="s">
        <v>6086</v>
      </c>
      <c r="S1237" t="s">
        <v>6094</v>
      </c>
      <c r="T1237">
        <v>0</v>
      </c>
      <c r="U1237">
        <v>0</v>
      </c>
      <c r="V1237">
        <v>0</v>
      </c>
      <c r="W1237">
        <v>0</v>
      </c>
      <c r="X1237" t="s">
        <v>6089</v>
      </c>
      <c r="Y1237" t="s">
        <v>6090</v>
      </c>
      <c r="Z1237" t="e">
        <v>#REF!</v>
      </c>
    </row>
    <row r="1238" spans="1:26" hidden="1" x14ac:dyDescent="0.25">
      <c r="A1238" t="s">
        <v>2621</v>
      </c>
      <c r="B1238" t="s">
        <v>2622</v>
      </c>
      <c r="C1238" t="s">
        <v>2620</v>
      </c>
      <c r="D1238" t="str">
        <f>VLOOKUP(B1238,'[1]important one'!$A:$C,3,)</f>
        <v>MICR038</v>
      </c>
      <c r="E1238">
        <f t="shared" si="11"/>
        <v>0</v>
      </c>
      <c r="M1238" t="s">
        <v>6158</v>
      </c>
      <c r="N1238" t="s">
        <v>6094</v>
      </c>
      <c r="O1238" t="s">
        <v>6083</v>
      </c>
      <c r="P1238" t="s">
        <v>6084</v>
      </c>
      <c r="Q1238" t="s">
        <v>6085</v>
      </c>
      <c r="R1238" t="s">
        <v>6086</v>
      </c>
      <c r="S1238" t="s">
        <v>6094</v>
      </c>
      <c r="T1238">
        <v>0</v>
      </c>
      <c r="U1238">
        <v>0</v>
      </c>
      <c r="V1238">
        <v>0</v>
      </c>
      <c r="W1238">
        <v>0</v>
      </c>
      <c r="X1238" t="s">
        <v>6089</v>
      </c>
      <c r="Y1238" t="s">
        <v>6090</v>
      </c>
      <c r="Z1238" t="e">
        <v>#REF!</v>
      </c>
    </row>
    <row r="1239" spans="1:26" hidden="1" x14ac:dyDescent="0.25">
      <c r="A1239" t="s">
        <v>2623</v>
      </c>
      <c r="B1239" t="s">
        <v>2624</v>
      </c>
      <c r="C1239" t="s">
        <v>2625</v>
      </c>
      <c r="D1239" t="str">
        <f>VLOOKUP(B1239,'[1]important one'!$A:$C,3,)</f>
        <v>MICR051</v>
      </c>
      <c r="E1239">
        <f t="shared" si="11"/>
        <v>1</v>
      </c>
      <c r="M1239" t="s">
        <v>6159</v>
      </c>
      <c r="N1239" t="s">
        <v>6160</v>
      </c>
      <c r="O1239" t="s">
        <v>6083</v>
      </c>
      <c r="P1239" t="s">
        <v>6084</v>
      </c>
      <c r="Q1239" t="s">
        <v>6085</v>
      </c>
      <c r="R1239" t="s">
        <v>6086</v>
      </c>
      <c r="S1239" t="s">
        <v>6094</v>
      </c>
      <c r="T1239">
        <v>0</v>
      </c>
      <c r="U1239" t="s">
        <v>6130</v>
      </c>
      <c r="V1239" t="s">
        <v>6160</v>
      </c>
      <c r="W1239">
        <v>0</v>
      </c>
      <c r="X1239" t="s">
        <v>6096</v>
      </c>
      <c r="Y1239" t="s">
        <v>6097</v>
      </c>
      <c r="Z1239" t="e">
        <v>#REF!</v>
      </c>
    </row>
    <row r="1240" spans="1:26" hidden="1" x14ac:dyDescent="0.25">
      <c r="A1240" t="s">
        <v>2626</v>
      </c>
      <c r="B1240" t="s">
        <v>2627</v>
      </c>
      <c r="C1240" t="s">
        <v>2625</v>
      </c>
      <c r="D1240" t="str">
        <f>VLOOKUP(B1240,'[1]important one'!$A:$C,3,)</f>
        <v>MICR051</v>
      </c>
      <c r="E1240">
        <f t="shared" si="11"/>
        <v>1</v>
      </c>
      <c r="M1240" t="s">
        <v>6159</v>
      </c>
      <c r="N1240" t="s">
        <v>6160</v>
      </c>
      <c r="O1240" t="s">
        <v>6083</v>
      </c>
      <c r="P1240" t="s">
        <v>6084</v>
      </c>
      <c r="Q1240" t="s">
        <v>6085</v>
      </c>
      <c r="R1240" t="s">
        <v>6086</v>
      </c>
      <c r="S1240" t="s">
        <v>6094</v>
      </c>
      <c r="T1240">
        <v>0</v>
      </c>
      <c r="U1240" t="s">
        <v>6130</v>
      </c>
      <c r="V1240" t="s">
        <v>6160</v>
      </c>
      <c r="W1240">
        <v>0</v>
      </c>
      <c r="X1240" t="s">
        <v>6096</v>
      </c>
      <c r="Y1240" t="s">
        <v>6097</v>
      </c>
      <c r="Z1240" t="e">
        <v>#REF!</v>
      </c>
    </row>
    <row r="1241" spans="1:26" hidden="1" x14ac:dyDescent="0.25">
      <c r="A1241" t="s">
        <v>2628</v>
      </c>
      <c r="B1241" t="s">
        <v>2629</v>
      </c>
      <c r="C1241" t="s">
        <v>2625</v>
      </c>
      <c r="D1241" t="str">
        <f>VLOOKUP(B1241,'[1]important one'!$A:$C,3,)</f>
        <v>MICR051</v>
      </c>
      <c r="E1241">
        <f t="shared" si="11"/>
        <v>1</v>
      </c>
      <c r="M1241">
        <f>VLOOKUP(B1241,'[3]Lab Sheet'!$C:$E,3,)</f>
        <v>0</v>
      </c>
      <c r="O1241" t="str">
        <f>VLOOKUP($B1241,[3]Taxonomy!$A:$K,2,)</f>
        <v>Arthropoda</v>
      </c>
    </row>
    <row r="1242" spans="1:26" hidden="1" x14ac:dyDescent="0.25">
      <c r="A1242" t="s">
        <v>2630</v>
      </c>
      <c r="B1242" t="s">
        <v>2631</v>
      </c>
      <c r="C1242" t="s">
        <v>2632</v>
      </c>
      <c r="D1242" t="str">
        <f>VLOOKUP(B1242,'[1]important one'!$A:$C,3,)</f>
        <v>MICR062</v>
      </c>
      <c r="E1242">
        <f t="shared" si="11"/>
        <v>1</v>
      </c>
      <c r="M1242">
        <f>VLOOKUP(B1242,'[3]Lab Sheet'!$C:$E,3,)</f>
        <v>0</v>
      </c>
      <c r="O1242" t="str">
        <f>VLOOKUP($B1242,[3]Taxonomy!$A:$K,2,)</f>
        <v>Arthropoda</v>
      </c>
    </row>
    <row r="1243" spans="1:26" hidden="1" x14ac:dyDescent="0.25">
      <c r="A1243" t="s">
        <v>2633</v>
      </c>
      <c r="B1243" t="s">
        <v>2634</v>
      </c>
      <c r="C1243" t="s">
        <v>2635</v>
      </c>
      <c r="D1243" t="str">
        <f>VLOOKUP(B1243,'[1]important one'!$A:$C,3,)</f>
        <v>MICR069</v>
      </c>
      <c r="E1243">
        <f t="shared" si="11"/>
        <v>1</v>
      </c>
      <c r="O1243" t="e">
        <f>VLOOKUP($B1243,[3]Taxonomy!$A:$K,2,)</f>
        <v>#N/A</v>
      </c>
      <c r="P1243" t="e">
        <f>VLOOKUP($B1243,[3]Taxonomy!$A:$K,3,)</f>
        <v>#N/A</v>
      </c>
      <c r="Q1243" t="e">
        <f>VLOOKUP($B1243,[3]Taxonomy!$A:$K,4,)</f>
        <v>#N/A</v>
      </c>
      <c r="R1243" t="e">
        <f>VLOOKUP($B1243,[3]Taxonomy!$A:$K,5,)</f>
        <v>#N/A</v>
      </c>
      <c r="S1243" t="e">
        <f>VLOOKUP($B1243,[3]Taxonomy!$A:$K,6,)</f>
        <v>#N/A</v>
      </c>
      <c r="T1243" t="e">
        <f>VLOOKUP($B1243,[3]Taxonomy!$A:$K,7,)</f>
        <v>#N/A</v>
      </c>
      <c r="U1243" t="e">
        <f>VLOOKUP($B1243,[3]Taxonomy!$A:$K,8,)</f>
        <v>#N/A</v>
      </c>
      <c r="V1243" t="e">
        <f>VLOOKUP($B1243,[3]Taxonomy!$A:$K,9,)</f>
        <v>#N/A</v>
      </c>
      <c r="W1243" t="e">
        <f>VLOOKUP($B1243,[3]Taxonomy!$A:$K,10,)</f>
        <v>#N/A</v>
      </c>
      <c r="X1243" t="e">
        <f>VLOOKUP($B1243,[3]Taxonomy!$A:$K,11,)</f>
        <v>#N/A</v>
      </c>
      <c r="Y1243" t="e">
        <f>VLOOKUP($B1243,[3]Taxonomy!$A:$K,12,)</f>
        <v>#N/A</v>
      </c>
      <c r="Z1243" t="e">
        <f>VLOOKUP($B1243,[3]Taxonomy!$A:$K,13,)</f>
        <v>#N/A</v>
      </c>
    </row>
    <row r="1244" spans="1:26" hidden="1" x14ac:dyDescent="0.25">
      <c r="A1244" t="s">
        <v>2636</v>
      </c>
      <c r="B1244" t="s">
        <v>2637</v>
      </c>
      <c r="C1244" t="s">
        <v>2635</v>
      </c>
      <c r="D1244" t="str">
        <f>VLOOKUP(B1244,'[1]important one'!$A:$C,3,)</f>
        <v>MICR069</v>
      </c>
      <c r="E1244">
        <f t="shared" si="11"/>
        <v>1</v>
      </c>
      <c r="O1244" t="e">
        <f>VLOOKUP($B1244,[3]Taxonomy!$A:$K,2,)</f>
        <v>#N/A</v>
      </c>
      <c r="P1244" t="e">
        <f>VLOOKUP($B1244,[3]Taxonomy!$A:$K,3,)</f>
        <v>#N/A</v>
      </c>
      <c r="Q1244" t="e">
        <f>VLOOKUP($B1244,[3]Taxonomy!$A:$K,4,)</f>
        <v>#N/A</v>
      </c>
      <c r="R1244" t="e">
        <f>VLOOKUP($B1244,[3]Taxonomy!$A:$K,5,)</f>
        <v>#N/A</v>
      </c>
      <c r="S1244" t="e">
        <f>VLOOKUP($B1244,[3]Taxonomy!$A:$K,6,)</f>
        <v>#N/A</v>
      </c>
      <c r="T1244" t="e">
        <f>VLOOKUP($B1244,[3]Taxonomy!$A:$K,7,)</f>
        <v>#N/A</v>
      </c>
      <c r="U1244" t="e">
        <f>VLOOKUP($B1244,[3]Taxonomy!$A:$K,8,)</f>
        <v>#N/A</v>
      </c>
      <c r="V1244" t="e">
        <f>VLOOKUP($B1244,[3]Taxonomy!$A:$K,9,)</f>
        <v>#N/A</v>
      </c>
      <c r="W1244" t="e">
        <f>VLOOKUP($B1244,[3]Taxonomy!$A:$K,10,)</f>
        <v>#N/A</v>
      </c>
      <c r="X1244" t="e">
        <f>VLOOKUP($B1244,[3]Taxonomy!$A:$K,11,)</f>
        <v>#N/A</v>
      </c>
      <c r="Y1244" t="e">
        <f>VLOOKUP($B1244,[3]Taxonomy!$A:$K,12,)</f>
        <v>#N/A</v>
      </c>
      <c r="Z1244" t="e">
        <f>VLOOKUP($B1244,[3]Taxonomy!$A:$K,13,)</f>
        <v>#N/A</v>
      </c>
    </row>
    <row r="1245" spans="1:26" hidden="1" x14ac:dyDescent="0.25">
      <c r="A1245" t="s">
        <v>2638</v>
      </c>
      <c r="B1245" t="s">
        <v>2639</v>
      </c>
      <c r="C1245" t="s">
        <v>2635</v>
      </c>
      <c r="D1245" t="str">
        <f>VLOOKUP(B1245,'[1]important one'!$A:$C,3,)</f>
        <v>MICR069</v>
      </c>
      <c r="E1245">
        <f t="shared" si="11"/>
        <v>1</v>
      </c>
      <c r="O1245" t="e">
        <f>VLOOKUP($B1245,[3]Taxonomy!$A:$K,2,)</f>
        <v>#N/A</v>
      </c>
      <c r="P1245" t="e">
        <f>VLOOKUP($B1245,[3]Taxonomy!$A:$K,3,)</f>
        <v>#N/A</v>
      </c>
      <c r="Q1245" t="e">
        <f>VLOOKUP($B1245,[3]Taxonomy!$A:$K,4,)</f>
        <v>#N/A</v>
      </c>
      <c r="R1245" t="e">
        <f>VLOOKUP($B1245,[3]Taxonomy!$A:$K,5,)</f>
        <v>#N/A</v>
      </c>
      <c r="S1245" t="e">
        <f>VLOOKUP($B1245,[3]Taxonomy!$A:$K,6,)</f>
        <v>#N/A</v>
      </c>
      <c r="T1245" t="e">
        <f>VLOOKUP($B1245,[3]Taxonomy!$A:$K,7,)</f>
        <v>#N/A</v>
      </c>
      <c r="U1245" t="e">
        <f>VLOOKUP($B1245,[3]Taxonomy!$A:$K,8,)</f>
        <v>#N/A</v>
      </c>
      <c r="V1245" t="e">
        <f>VLOOKUP($B1245,[3]Taxonomy!$A:$K,9,)</f>
        <v>#N/A</v>
      </c>
      <c r="W1245" t="e">
        <f>VLOOKUP($B1245,[3]Taxonomy!$A:$K,10,)</f>
        <v>#N/A</v>
      </c>
      <c r="X1245" t="e">
        <f>VLOOKUP($B1245,[3]Taxonomy!$A:$K,11,)</f>
        <v>#N/A</v>
      </c>
      <c r="Y1245" t="e">
        <f>VLOOKUP($B1245,[3]Taxonomy!$A:$K,12,)</f>
        <v>#N/A</v>
      </c>
      <c r="Z1245" t="e">
        <f>VLOOKUP($B1245,[3]Taxonomy!$A:$K,13,)</f>
        <v>#N/A</v>
      </c>
    </row>
    <row r="1246" spans="1:26" hidden="1" x14ac:dyDescent="0.25">
      <c r="A1246" t="s">
        <v>2640</v>
      </c>
      <c r="B1246" t="s">
        <v>2641</v>
      </c>
      <c r="C1246" t="s">
        <v>2635</v>
      </c>
      <c r="D1246" t="str">
        <f>VLOOKUP(B1246,'[1]important one'!$A:$C,3,)</f>
        <v>MICR069</v>
      </c>
      <c r="E1246">
        <f t="shared" si="11"/>
        <v>1</v>
      </c>
      <c r="O1246" t="e">
        <f>VLOOKUP($B1246,[3]Taxonomy!$A:$K,2,)</f>
        <v>#N/A</v>
      </c>
      <c r="P1246" t="e">
        <f>VLOOKUP($B1246,[3]Taxonomy!$A:$K,3,)</f>
        <v>#N/A</v>
      </c>
      <c r="Q1246" t="e">
        <f>VLOOKUP($B1246,[3]Taxonomy!$A:$K,4,)</f>
        <v>#N/A</v>
      </c>
      <c r="R1246" t="e">
        <f>VLOOKUP($B1246,[3]Taxonomy!$A:$K,5,)</f>
        <v>#N/A</v>
      </c>
      <c r="S1246" t="e">
        <f>VLOOKUP($B1246,[3]Taxonomy!$A:$K,6,)</f>
        <v>#N/A</v>
      </c>
      <c r="T1246" t="e">
        <f>VLOOKUP($B1246,[3]Taxonomy!$A:$K,7,)</f>
        <v>#N/A</v>
      </c>
      <c r="U1246" t="e">
        <f>VLOOKUP($B1246,[3]Taxonomy!$A:$K,8,)</f>
        <v>#N/A</v>
      </c>
      <c r="V1246" t="e">
        <f>VLOOKUP($B1246,[3]Taxonomy!$A:$K,9,)</f>
        <v>#N/A</v>
      </c>
      <c r="W1246" t="e">
        <f>VLOOKUP($B1246,[3]Taxonomy!$A:$K,10,)</f>
        <v>#N/A</v>
      </c>
      <c r="X1246" t="e">
        <f>VLOOKUP($B1246,[3]Taxonomy!$A:$K,11,)</f>
        <v>#N/A</v>
      </c>
      <c r="Y1246" t="e">
        <f>VLOOKUP($B1246,[3]Taxonomy!$A:$K,12,)</f>
        <v>#N/A</v>
      </c>
      <c r="Z1246" t="e">
        <f>VLOOKUP($B1246,[3]Taxonomy!$A:$K,13,)</f>
        <v>#N/A</v>
      </c>
    </row>
    <row r="1247" spans="1:26" hidden="1" x14ac:dyDescent="0.25">
      <c r="A1247" t="s">
        <v>2642</v>
      </c>
      <c r="B1247" t="s">
        <v>2643</v>
      </c>
      <c r="C1247" t="s">
        <v>2635</v>
      </c>
      <c r="D1247" t="str">
        <f>VLOOKUP(B1247,'[1]important one'!$A:$C,3,)</f>
        <v>MICR069</v>
      </c>
      <c r="E1247">
        <f t="shared" si="11"/>
        <v>1</v>
      </c>
      <c r="O1247" t="e">
        <f>VLOOKUP($B1247,[3]Taxonomy!$A:$K,2,)</f>
        <v>#N/A</v>
      </c>
      <c r="P1247" t="e">
        <f>VLOOKUP($B1247,[3]Taxonomy!$A:$K,3,)</f>
        <v>#N/A</v>
      </c>
      <c r="Q1247" t="e">
        <f>VLOOKUP($B1247,[3]Taxonomy!$A:$K,4,)</f>
        <v>#N/A</v>
      </c>
      <c r="R1247" t="e">
        <f>VLOOKUP($B1247,[3]Taxonomy!$A:$K,5,)</f>
        <v>#N/A</v>
      </c>
      <c r="S1247" t="e">
        <f>VLOOKUP($B1247,[3]Taxonomy!$A:$K,6,)</f>
        <v>#N/A</v>
      </c>
      <c r="T1247" t="e">
        <f>VLOOKUP($B1247,[3]Taxonomy!$A:$K,7,)</f>
        <v>#N/A</v>
      </c>
      <c r="U1247" t="e">
        <f>VLOOKUP($B1247,[3]Taxonomy!$A:$K,8,)</f>
        <v>#N/A</v>
      </c>
      <c r="V1247" t="e">
        <f>VLOOKUP($B1247,[3]Taxonomy!$A:$K,9,)</f>
        <v>#N/A</v>
      </c>
      <c r="W1247" t="e">
        <f>VLOOKUP($B1247,[3]Taxonomy!$A:$K,10,)</f>
        <v>#N/A</v>
      </c>
      <c r="X1247" t="e">
        <f>VLOOKUP($B1247,[3]Taxonomy!$A:$K,11,)</f>
        <v>#N/A</v>
      </c>
      <c r="Y1247" t="e">
        <f>VLOOKUP($B1247,[3]Taxonomy!$A:$K,12,)</f>
        <v>#N/A</v>
      </c>
      <c r="Z1247" t="e">
        <f>VLOOKUP($B1247,[3]Taxonomy!$A:$K,13,)</f>
        <v>#N/A</v>
      </c>
    </row>
    <row r="1248" spans="1:26" hidden="1" x14ac:dyDescent="0.25">
      <c r="A1248" t="s">
        <v>2644</v>
      </c>
      <c r="B1248" t="s">
        <v>2645</v>
      </c>
      <c r="C1248" t="s">
        <v>2635</v>
      </c>
      <c r="D1248" t="str">
        <f>VLOOKUP(B1248,'[1]important one'!$A:$C,3,)</f>
        <v>MICR069</v>
      </c>
      <c r="E1248">
        <f t="shared" si="11"/>
        <v>1</v>
      </c>
      <c r="M1248" t="s">
        <v>6161</v>
      </c>
      <c r="N1248" t="s">
        <v>6162</v>
      </c>
      <c r="O1248" t="s">
        <v>6083</v>
      </c>
      <c r="P1248" t="s">
        <v>6084</v>
      </c>
      <c r="Q1248" t="s">
        <v>6085</v>
      </c>
      <c r="R1248" t="s">
        <v>6086</v>
      </c>
      <c r="S1248" t="s">
        <v>6094</v>
      </c>
      <c r="T1248">
        <v>0</v>
      </c>
      <c r="U1248" t="s">
        <v>6099</v>
      </c>
      <c r="V1248" t="s">
        <v>6162</v>
      </c>
      <c r="W1248">
        <v>0</v>
      </c>
      <c r="X1248" t="s">
        <v>6096</v>
      </c>
      <c r="Y1248" t="s">
        <v>6097</v>
      </c>
      <c r="Z1248" t="e">
        <v>#REF!</v>
      </c>
    </row>
    <row r="1249" spans="1:26" hidden="1" x14ac:dyDescent="0.25">
      <c r="A1249" t="s">
        <v>2646</v>
      </c>
      <c r="B1249" t="s">
        <v>2647</v>
      </c>
      <c r="C1249" t="s">
        <v>2635</v>
      </c>
      <c r="D1249" t="str">
        <f>VLOOKUP(B1249,'[1]important one'!$A:$C,3,)</f>
        <v>MICR069</v>
      </c>
      <c r="E1249">
        <f t="shared" si="11"/>
        <v>1</v>
      </c>
      <c r="M1249" t="s">
        <v>6161</v>
      </c>
      <c r="N1249" t="s">
        <v>6162</v>
      </c>
      <c r="O1249" t="s">
        <v>6083</v>
      </c>
      <c r="P1249" t="s">
        <v>6084</v>
      </c>
      <c r="Q1249" t="s">
        <v>6085</v>
      </c>
      <c r="R1249" t="s">
        <v>6086</v>
      </c>
      <c r="S1249" t="s">
        <v>6094</v>
      </c>
      <c r="T1249">
        <v>0</v>
      </c>
      <c r="U1249" t="s">
        <v>6099</v>
      </c>
      <c r="V1249" t="s">
        <v>6162</v>
      </c>
      <c r="W1249">
        <v>0</v>
      </c>
      <c r="X1249" t="s">
        <v>6096</v>
      </c>
      <c r="Y1249" t="s">
        <v>6097</v>
      </c>
      <c r="Z1249" t="e">
        <v>#REF!</v>
      </c>
    </row>
    <row r="1250" spans="1:26" hidden="1" x14ac:dyDescent="0.25">
      <c r="A1250" t="s">
        <v>2648</v>
      </c>
      <c r="B1250" t="s">
        <v>2649</v>
      </c>
      <c r="C1250" t="s">
        <v>2635</v>
      </c>
      <c r="D1250" t="str">
        <f>VLOOKUP(B1250,'[1]important one'!$A:$C,3,)</f>
        <v>MICR069</v>
      </c>
      <c r="E1250">
        <f t="shared" si="11"/>
        <v>1</v>
      </c>
      <c r="M1250" t="s">
        <v>6161</v>
      </c>
      <c r="N1250" t="s">
        <v>6099</v>
      </c>
      <c r="O1250" t="s">
        <v>6083</v>
      </c>
      <c r="P1250" t="s">
        <v>6084</v>
      </c>
      <c r="Q1250" t="s">
        <v>6085</v>
      </c>
      <c r="R1250" t="s">
        <v>6086</v>
      </c>
      <c r="S1250" t="s">
        <v>6094</v>
      </c>
      <c r="T1250">
        <v>0</v>
      </c>
      <c r="U1250" t="s">
        <v>6099</v>
      </c>
      <c r="V1250">
        <v>0</v>
      </c>
      <c r="W1250">
        <v>0</v>
      </c>
      <c r="X1250" t="s">
        <v>6101</v>
      </c>
      <c r="Y1250">
        <v>0</v>
      </c>
      <c r="Z1250" t="e">
        <v>#REF!</v>
      </c>
    </row>
    <row r="1251" spans="1:26" hidden="1" x14ac:dyDescent="0.25">
      <c r="A1251" t="s">
        <v>2650</v>
      </c>
      <c r="B1251" t="s">
        <v>2651</v>
      </c>
      <c r="C1251" t="s">
        <v>2635</v>
      </c>
      <c r="D1251" t="str">
        <f>VLOOKUP(B1251,'[1]important one'!$A:$C,3,)</f>
        <v>MICR069</v>
      </c>
      <c r="E1251">
        <f t="shared" si="11"/>
        <v>1</v>
      </c>
      <c r="M1251" t="s">
        <v>6161</v>
      </c>
      <c r="N1251" t="s">
        <v>6099</v>
      </c>
      <c r="O1251" t="s">
        <v>6083</v>
      </c>
      <c r="P1251" t="s">
        <v>6084</v>
      </c>
      <c r="Q1251" t="s">
        <v>6085</v>
      </c>
      <c r="R1251" t="s">
        <v>6086</v>
      </c>
      <c r="S1251" t="s">
        <v>6094</v>
      </c>
      <c r="T1251">
        <v>0</v>
      </c>
      <c r="U1251" t="s">
        <v>6099</v>
      </c>
      <c r="V1251">
        <v>0</v>
      </c>
      <c r="W1251">
        <v>0</v>
      </c>
      <c r="X1251" t="s">
        <v>6101</v>
      </c>
      <c r="Y1251">
        <v>0</v>
      </c>
      <c r="Z1251" t="e">
        <v>#REF!</v>
      </c>
    </row>
    <row r="1252" spans="1:26" hidden="1" x14ac:dyDescent="0.25">
      <c r="A1252" t="s">
        <v>2652</v>
      </c>
      <c r="B1252" t="s">
        <v>2653</v>
      </c>
      <c r="C1252" t="s">
        <v>2635</v>
      </c>
      <c r="D1252" t="str">
        <f>VLOOKUP(B1252,'[1]important one'!$A:$C,3,)</f>
        <v>MICR069</v>
      </c>
      <c r="E1252">
        <f t="shared" si="11"/>
        <v>1</v>
      </c>
      <c r="M1252">
        <f>VLOOKUP(B1252,[4]Sheet1!$C:$E,3,)</f>
        <v>0</v>
      </c>
      <c r="O1252" t="e">
        <f>VLOOKUP($B1252,[3]Taxonomy!$A:$K,2,)</f>
        <v>#N/A</v>
      </c>
      <c r="P1252" t="e">
        <f>VLOOKUP($B1252,[3]Taxonomy!$A:$K,3,)</f>
        <v>#N/A</v>
      </c>
      <c r="Q1252" t="e">
        <f>VLOOKUP($B1252,[3]Taxonomy!$A:$K,4,)</f>
        <v>#N/A</v>
      </c>
      <c r="R1252" t="e">
        <f>VLOOKUP($B1252,[3]Taxonomy!$A:$K,5,)</f>
        <v>#N/A</v>
      </c>
      <c r="S1252" t="e">
        <f>VLOOKUP($B1252,[3]Taxonomy!$A:$K,6,)</f>
        <v>#N/A</v>
      </c>
      <c r="T1252" t="e">
        <f>VLOOKUP($B1252,[3]Taxonomy!$A:$K,7,)</f>
        <v>#N/A</v>
      </c>
      <c r="U1252" t="e">
        <f>VLOOKUP($B1252,[3]Taxonomy!$A:$K,8,)</f>
        <v>#N/A</v>
      </c>
      <c r="V1252" t="e">
        <f>VLOOKUP($B1252,[3]Taxonomy!$A:$K,9,)</f>
        <v>#N/A</v>
      </c>
      <c r="W1252" t="e">
        <f>VLOOKUP($B1252,[3]Taxonomy!$A:$K,10,)</f>
        <v>#N/A</v>
      </c>
      <c r="X1252" t="e">
        <f>VLOOKUP($B1252,[3]Taxonomy!$A:$K,11,)</f>
        <v>#N/A</v>
      </c>
      <c r="Y1252" t="e">
        <f>VLOOKUP($B1252,[3]Taxonomy!$A:$K,12,)</f>
        <v>#N/A</v>
      </c>
      <c r="Z1252" t="e">
        <f>VLOOKUP($B1252,[3]Taxonomy!$A:$K,13,)</f>
        <v>#N/A</v>
      </c>
    </row>
    <row r="1253" spans="1:26" hidden="1" x14ac:dyDescent="0.25">
      <c r="A1253" t="s">
        <v>2654</v>
      </c>
      <c r="B1253" t="s">
        <v>2655</v>
      </c>
      <c r="C1253" t="s">
        <v>2635</v>
      </c>
      <c r="D1253" t="str">
        <f>VLOOKUP(B1253,'[1]important one'!$A:$C,3,)</f>
        <v>MICR069</v>
      </c>
      <c r="E1253">
        <f t="shared" si="11"/>
        <v>1</v>
      </c>
      <c r="M1253">
        <f>VLOOKUP(B1253,'[3]Lab Sheet'!$C:$E,3,)</f>
        <v>0</v>
      </c>
      <c r="O1253" t="str">
        <f>VLOOKUP($B1253,[3]Taxonomy!$A:$K,2,)</f>
        <v>Arthropoda</v>
      </c>
    </row>
    <row r="1254" spans="1:26" hidden="1" x14ac:dyDescent="0.25">
      <c r="A1254" t="s">
        <v>2656</v>
      </c>
      <c r="B1254" t="s">
        <v>2657</v>
      </c>
      <c r="C1254" t="s">
        <v>2635</v>
      </c>
      <c r="D1254" t="str">
        <f>VLOOKUP(B1254,'[1]important one'!$A:$C,3,)</f>
        <v>MICR069</v>
      </c>
      <c r="E1254">
        <f t="shared" si="11"/>
        <v>1</v>
      </c>
      <c r="M1254">
        <f>VLOOKUP(B1254,'[3]Lab Sheet'!$C:$E,3,)</f>
        <v>0</v>
      </c>
      <c r="O1254" t="str">
        <f>VLOOKUP($B1254,[3]Taxonomy!$A:$K,2,)</f>
        <v>Arthropoda</v>
      </c>
    </row>
    <row r="1255" spans="1:26" hidden="1" x14ac:dyDescent="0.25">
      <c r="A1255" t="s">
        <v>2658</v>
      </c>
      <c r="B1255" t="s">
        <v>2659</v>
      </c>
      <c r="C1255" t="s">
        <v>2635</v>
      </c>
      <c r="D1255" t="str">
        <f>VLOOKUP(B1255,'[1]important one'!$A:$C,3,)</f>
        <v>MICR069</v>
      </c>
      <c r="E1255">
        <f t="shared" si="11"/>
        <v>1</v>
      </c>
      <c r="M1255">
        <f>VLOOKUP(B1255,'[3]Lab Sheet'!$C:$E,3,)</f>
        <v>0</v>
      </c>
      <c r="O1255" t="str">
        <f>VLOOKUP($B1255,[3]Taxonomy!$A:$K,2,)</f>
        <v>Arthropoda</v>
      </c>
    </row>
    <row r="1256" spans="1:26" hidden="1" x14ac:dyDescent="0.25">
      <c r="A1256" t="s">
        <v>2660</v>
      </c>
      <c r="B1256" t="s">
        <v>2661</v>
      </c>
      <c r="C1256" t="s">
        <v>2635</v>
      </c>
      <c r="D1256" t="str">
        <f>VLOOKUP(B1256,'[1]important one'!$A:$C,3,)</f>
        <v>MICR069</v>
      </c>
      <c r="E1256">
        <f t="shared" si="11"/>
        <v>1</v>
      </c>
      <c r="M1256">
        <f>VLOOKUP(B1256,'[3]Lab Sheet'!$C:$E,3,)</f>
        <v>0</v>
      </c>
      <c r="O1256" t="str">
        <f>VLOOKUP($B1256,[3]Taxonomy!$A:$K,2,)</f>
        <v>Arthropoda</v>
      </c>
    </row>
    <row r="1257" spans="1:26" hidden="1" x14ac:dyDescent="0.25">
      <c r="A1257" t="s">
        <v>2662</v>
      </c>
      <c r="B1257" t="s">
        <v>2663</v>
      </c>
      <c r="C1257" t="s">
        <v>2635</v>
      </c>
      <c r="D1257" t="str">
        <f>VLOOKUP(B1257,'[1]important one'!$A:$C,3,)</f>
        <v>MICR069</v>
      </c>
      <c r="E1257">
        <f t="shared" si="11"/>
        <v>1</v>
      </c>
      <c r="M1257">
        <f>VLOOKUP(B1257,'[3]Lab Sheet'!$C:$E,3,)</f>
        <v>0</v>
      </c>
      <c r="O1257" t="str">
        <f>VLOOKUP($B1257,[3]Taxonomy!$A:$K,2,)</f>
        <v>Arthropoda</v>
      </c>
    </row>
    <row r="1258" spans="1:26" hidden="1" x14ac:dyDescent="0.25">
      <c r="A1258" t="s">
        <v>2664</v>
      </c>
      <c r="B1258" t="s">
        <v>2665</v>
      </c>
      <c r="C1258" t="s">
        <v>2666</v>
      </c>
      <c r="D1258" t="str">
        <f>VLOOKUP(B1258,'[1]important one'!$A:$C,3,)</f>
        <v>MICR070</v>
      </c>
      <c r="E1258">
        <f t="shared" si="11"/>
        <v>1</v>
      </c>
      <c r="M1258" t="s">
        <v>6163</v>
      </c>
      <c r="N1258" t="s">
        <v>6164</v>
      </c>
      <c r="O1258" t="s">
        <v>6083</v>
      </c>
      <c r="P1258" t="s">
        <v>6084</v>
      </c>
      <c r="Q1258" t="s">
        <v>6085</v>
      </c>
      <c r="R1258" t="s">
        <v>6086</v>
      </c>
      <c r="S1258" t="s">
        <v>6094</v>
      </c>
      <c r="T1258">
        <v>0</v>
      </c>
      <c r="U1258" t="s">
        <v>6099</v>
      </c>
      <c r="V1258" t="s">
        <v>6164</v>
      </c>
      <c r="W1258">
        <v>0</v>
      </c>
      <c r="X1258" t="s">
        <v>6096</v>
      </c>
      <c r="Y1258" t="s">
        <v>6097</v>
      </c>
      <c r="Z1258" t="e">
        <v>#REF!</v>
      </c>
    </row>
    <row r="1259" spans="1:26" hidden="1" x14ac:dyDescent="0.25">
      <c r="A1259" t="s">
        <v>2667</v>
      </c>
      <c r="B1259" t="s">
        <v>2668</v>
      </c>
      <c r="C1259" t="s">
        <v>2669</v>
      </c>
      <c r="D1259" t="str">
        <f>VLOOKUP(B1259,'[1]important one'!$A:$C,3,)</f>
        <v>MICR074</v>
      </c>
      <c r="E1259">
        <f t="shared" si="11"/>
        <v>1</v>
      </c>
      <c r="M1259" t="s">
        <v>6165</v>
      </c>
      <c r="N1259" t="s">
        <v>6166</v>
      </c>
      <c r="O1259" t="s">
        <v>6083</v>
      </c>
      <c r="P1259" t="s">
        <v>6084</v>
      </c>
      <c r="Q1259" t="s">
        <v>6085</v>
      </c>
      <c r="R1259" t="s">
        <v>6086</v>
      </c>
      <c r="S1259" t="s">
        <v>6094</v>
      </c>
      <c r="T1259">
        <v>0</v>
      </c>
      <c r="U1259" t="s">
        <v>6134</v>
      </c>
      <c r="V1259" t="s">
        <v>6166</v>
      </c>
      <c r="W1259">
        <v>0</v>
      </c>
      <c r="X1259" t="s">
        <v>6096</v>
      </c>
      <c r="Y1259" t="s">
        <v>6097</v>
      </c>
      <c r="Z1259" t="e">
        <v>#REF!</v>
      </c>
    </row>
    <row r="1260" spans="1:26" hidden="1" x14ac:dyDescent="0.25">
      <c r="A1260" t="s">
        <v>2670</v>
      </c>
      <c r="B1260" t="s">
        <v>2671</v>
      </c>
      <c r="C1260" t="s">
        <v>2672</v>
      </c>
      <c r="D1260" t="str">
        <f>VLOOKUP(B1260,'[1]important one'!$A:$C,3,)</f>
        <v>MICR084</v>
      </c>
      <c r="E1260">
        <f t="shared" si="11"/>
        <v>1</v>
      </c>
      <c r="O1260" t="e">
        <f>VLOOKUP($B1260,[3]Taxonomy!$A:$K,2,)</f>
        <v>#N/A</v>
      </c>
      <c r="P1260" t="e">
        <f>VLOOKUP($B1260,[3]Taxonomy!$A:$K,3,)</f>
        <v>#N/A</v>
      </c>
      <c r="Q1260" t="e">
        <f>VLOOKUP($B1260,[3]Taxonomy!$A:$K,4,)</f>
        <v>#N/A</v>
      </c>
      <c r="R1260" t="e">
        <f>VLOOKUP($B1260,[3]Taxonomy!$A:$K,5,)</f>
        <v>#N/A</v>
      </c>
      <c r="S1260" t="e">
        <f>VLOOKUP($B1260,[3]Taxonomy!$A:$K,6,)</f>
        <v>#N/A</v>
      </c>
      <c r="T1260" t="e">
        <f>VLOOKUP($B1260,[3]Taxonomy!$A:$K,7,)</f>
        <v>#N/A</v>
      </c>
      <c r="U1260" t="e">
        <f>VLOOKUP($B1260,[3]Taxonomy!$A:$K,8,)</f>
        <v>#N/A</v>
      </c>
      <c r="V1260" t="e">
        <f>VLOOKUP($B1260,[3]Taxonomy!$A:$K,9,)</f>
        <v>#N/A</v>
      </c>
      <c r="W1260" t="e">
        <f>VLOOKUP($B1260,[3]Taxonomy!$A:$K,10,)</f>
        <v>#N/A</v>
      </c>
      <c r="X1260" t="e">
        <f>VLOOKUP($B1260,[3]Taxonomy!$A:$K,11,)</f>
        <v>#N/A</v>
      </c>
      <c r="Y1260" t="e">
        <f>VLOOKUP($B1260,[3]Taxonomy!$A:$K,12,)</f>
        <v>#N/A</v>
      </c>
      <c r="Z1260" t="e">
        <f>VLOOKUP($B1260,[3]Taxonomy!$A:$K,13,)</f>
        <v>#N/A</v>
      </c>
    </row>
    <row r="1261" spans="1:26" hidden="1" x14ac:dyDescent="0.25">
      <c r="A1261" t="s">
        <v>2673</v>
      </c>
      <c r="B1261" t="s">
        <v>2674</v>
      </c>
      <c r="C1261" t="s">
        <v>2672</v>
      </c>
      <c r="D1261" t="str">
        <f>VLOOKUP(B1261,'[1]important one'!$A:$C,3,)</f>
        <v>MICR084</v>
      </c>
      <c r="E1261">
        <f t="shared" si="11"/>
        <v>1</v>
      </c>
      <c r="O1261" t="e">
        <f>VLOOKUP($B1261,[3]Taxonomy!$A:$K,2,)</f>
        <v>#N/A</v>
      </c>
      <c r="P1261" t="e">
        <f>VLOOKUP($B1261,[3]Taxonomy!$A:$K,3,)</f>
        <v>#N/A</v>
      </c>
      <c r="Q1261" t="e">
        <f>VLOOKUP($B1261,[3]Taxonomy!$A:$K,4,)</f>
        <v>#N/A</v>
      </c>
      <c r="R1261" t="e">
        <f>VLOOKUP($B1261,[3]Taxonomy!$A:$K,5,)</f>
        <v>#N/A</v>
      </c>
      <c r="S1261" t="e">
        <f>VLOOKUP($B1261,[3]Taxonomy!$A:$K,6,)</f>
        <v>#N/A</v>
      </c>
      <c r="T1261" t="e">
        <f>VLOOKUP($B1261,[3]Taxonomy!$A:$K,7,)</f>
        <v>#N/A</v>
      </c>
      <c r="U1261" t="e">
        <f>VLOOKUP($B1261,[3]Taxonomy!$A:$K,8,)</f>
        <v>#N/A</v>
      </c>
      <c r="V1261" t="e">
        <f>VLOOKUP($B1261,[3]Taxonomy!$A:$K,9,)</f>
        <v>#N/A</v>
      </c>
      <c r="W1261" t="e">
        <f>VLOOKUP($B1261,[3]Taxonomy!$A:$K,10,)</f>
        <v>#N/A</v>
      </c>
      <c r="X1261" t="e">
        <f>VLOOKUP($B1261,[3]Taxonomy!$A:$K,11,)</f>
        <v>#N/A</v>
      </c>
      <c r="Y1261" t="e">
        <f>VLOOKUP($B1261,[3]Taxonomy!$A:$K,12,)</f>
        <v>#N/A</v>
      </c>
      <c r="Z1261" t="e">
        <f>VLOOKUP($B1261,[3]Taxonomy!$A:$K,13,)</f>
        <v>#N/A</v>
      </c>
    </row>
    <row r="1262" spans="1:26" hidden="1" x14ac:dyDescent="0.25">
      <c r="A1262" t="s">
        <v>2675</v>
      </c>
      <c r="B1262" t="s">
        <v>2676</v>
      </c>
      <c r="C1262" t="s">
        <v>2672</v>
      </c>
      <c r="D1262" t="str">
        <f>VLOOKUP(B1262,'[1]important one'!$A:$C,3,)</f>
        <v>MICR084</v>
      </c>
      <c r="E1262">
        <f t="shared" si="11"/>
        <v>1</v>
      </c>
      <c r="O1262" t="e">
        <f>VLOOKUP($B1262,[3]Taxonomy!$A:$K,2,)</f>
        <v>#N/A</v>
      </c>
      <c r="P1262" t="e">
        <f>VLOOKUP($B1262,[3]Taxonomy!$A:$K,3,)</f>
        <v>#N/A</v>
      </c>
      <c r="Q1262" t="e">
        <f>VLOOKUP($B1262,[3]Taxonomy!$A:$K,4,)</f>
        <v>#N/A</v>
      </c>
      <c r="R1262" t="e">
        <f>VLOOKUP($B1262,[3]Taxonomy!$A:$K,5,)</f>
        <v>#N/A</v>
      </c>
      <c r="S1262" t="e">
        <f>VLOOKUP($B1262,[3]Taxonomy!$A:$K,6,)</f>
        <v>#N/A</v>
      </c>
      <c r="T1262" t="e">
        <f>VLOOKUP($B1262,[3]Taxonomy!$A:$K,7,)</f>
        <v>#N/A</v>
      </c>
      <c r="U1262" t="e">
        <f>VLOOKUP($B1262,[3]Taxonomy!$A:$K,8,)</f>
        <v>#N/A</v>
      </c>
      <c r="V1262" t="e">
        <f>VLOOKUP($B1262,[3]Taxonomy!$A:$K,9,)</f>
        <v>#N/A</v>
      </c>
      <c r="W1262" t="e">
        <f>VLOOKUP($B1262,[3]Taxonomy!$A:$K,10,)</f>
        <v>#N/A</v>
      </c>
      <c r="X1262" t="e">
        <f>VLOOKUP($B1262,[3]Taxonomy!$A:$K,11,)</f>
        <v>#N/A</v>
      </c>
      <c r="Y1262" t="e">
        <f>VLOOKUP($B1262,[3]Taxonomy!$A:$K,12,)</f>
        <v>#N/A</v>
      </c>
      <c r="Z1262" t="e">
        <f>VLOOKUP($B1262,[3]Taxonomy!$A:$K,13,)</f>
        <v>#N/A</v>
      </c>
    </row>
    <row r="1263" spans="1:26" hidden="1" x14ac:dyDescent="0.25">
      <c r="A1263" t="s">
        <v>2677</v>
      </c>
      <c r="B1263" t="s">
        <v>2678</v>
      </c>
      <c r="C1263" t="s">
        <v>2672</v>
      </c>
      <c r="D1263" t="str">
        <f>VLOOKUP(B1263,'[1]important one'!$A:$C,3,)</f>
        <v>MICR084</v>
      </c>
      <c r="E1263">
        <f t="shared" si="11"/>
        <v>1</v>
      </c>
      <c r="O1263" t="e">
        <f>VLOOKUP($B1263,[3]Taxonomy!$A:$K,2,)</f>
        <v>#N/A</v>
      </c>
      <c r="P1263" t="e">
        <f>VLOOKUP($B1263,[3]Taxonomy!$A:$K,3,)</f>
        <v>#N/A</v>
      </c>
      <c r="Q1263" t="e">
        <f>VLOOKUP($B1263,[3]Taxonomy!$A:$K,4,)</f>
        <v>#N/A</v>
      </c>
      <c r="R1263" t="e">
        <f>VLOOKUP($B1263,[3]Taxonomy!$A:$K,5,)</f>
        <v>#N/A</v>
      </c>
      <c r="S1263" t="e">
        <f>VLOOKUP($B1263,[3]Taxonomy!$A:$K,6,)</f>
        <v>#N/A</v>
      </c>
      <c r="T1263" t="e">
        <f>VLOOKUP($B1263,[3]Taxonomy!$A:$K,7,)</f>
        <v>#N/A</v>
      </c>
      <c r="U1263" t="e">
        <f>VLOOKUP($B1263,[3]Taxonomy!$A:$K,8,)</f>
        <v>#N/A</v>
      </c>
      <c r="V1263" t="e">
        <f>VLOOKUP($B1263,[3]Taxonomy!$A:$K,9,)</f>
        <v>#N/A</v>
      </c>
      <c r="W1263" t="e">
        <f>VLOOKUP($B1263,[3]Taxonomy!$A:$K,10,)</f>
        <v>#N/A</v>
      </c>
      <c r="X1263" t="e">
        <f>VLOOKUP($B1263,[3]Taxonomy!$A:$K,11,)</f>
        <v>#N/A</v>
      </c>
      <c r="Y1263" t="e">
        <f>VLOOKUP($B1263,[3]Taxonomy!$A:$K,12,)</f>
        <v>#N/A</v>
      </c>
      <c r="Z1263" t="e">
        <f>VLOOKUP($B1263,[3]Taxonomy!$A:$K,13,)</f>
        <v>#N/A</v>
      </c>
    </row>
    <row r="1264" spans="1:26" hidden="1" x14ac:dyDescent="0.25">
      <c r="A1264" t="s">
        <v>2679</v>
      </c>
      <c r="B1264" t="s">
        <v>2680</v>
      </c>
      <c r="C1264" t="s">
        <v>2672</v>
      </c>
      <c r="D1264" t="str">
        <f>VLOOKUP(B1264,'[1]important one'!$A:$C,3,)</f>
        <v>MICR084</v>
      </c>
      <c r="E1264">
        <f t="shared" si="11"/>
        <v>1</v>
      </c>
      <c r="O1264" t="e">
        <f>VLOOKUP($B1264,[3]Taxonomy!$A:$K,2,)</f>
        <v>#N/A</v>
      </c>
      <c r="P1264" t="e">
        <f>VLOOKUP($B1264,[3]Taxonomy!$A:$K,3,)</f>
        <v>#N/A</v>
      </c>
      <c r="Q1264" t="e">
        <f>VLOOKUP($B1264,[3]Taxonomy!$A:$K,4,)</f>
        <v>#N/A</v>
      </c>
      <c r="R1264" t="e">
        <f>VLOOKUP($B1264,[3]Taxonomy!$A:$K,5,)</f>
        <v>#N/A</v>
      </c>
      <c r="S1264" t="e">
        <f>VLOOKUP($B1264,[3]Taxonomy!$A:$K,6,)</f>
        <v>#N/A</v>
      </c>
      <c r="T1264" t="e">
        <f>VLOOKUP($B1264,[3]Taxonomy!$A:$K,7,)</f>
        <v>#N/A</v>
      </c>
      <c r="U1264" t="e">
        <f>VLOOKUP($B1264,[3]Taxonomy!$A:$K,8,)</f>
        <v>#N/A</v>
      </c>
      <c r="V1264" t="e">
        <f>VLOOKUP($B1264,[3]Taxonomy!$A:$K,9,)</f>
        <v>#N/A</v>
      </c>
      <c r="W1264" t="e">
        <f>VLOOKUP($B1264,[3]Taxonomy!$A:$K,10,)</f>
        <v>#N/A</v>
      </c>
      <c r="X1264" t="e">
        <f>VLOOKUP($B1264,[3]Taxonomy!$A:$K,11,)</f>
        <v>#N/A</v>
      </c>
      <c r="Y1264" t="e">
        <f>VLOOKUP($B1264,[3]Taxonomy!$A:$K,12,)</f>
        <v>#N/A</v>
      </c>
      <c r="Z1264" t="e">
        <f>VLOOKUP($B1264,[3]Taxonomy!$A:$K,13,)</f>
        <v>#N/A</v>
      </c>
    </row>
    <row r="1265" spans="1:26" hidden="1" x14ac:dyDescent="0.25">
      <c r="A1265" t="s">
        <v>2681</v>
      </c>
      <c r="B1265" t="s">
        <v>2682</v>
      </c>
      <c r="C1265" t="s">
        <v>2672</v>
      </c>
      <c r="D1265" t="str">
        <f>VLOOKUP(B1265,'[1]important one'!$A:$C,3,)</f>
        <v>MICR084</v>
      </c>
      <c r="E1265">
        <f t="shared" si="11"/>
        <v>1</v>
      </c>
      <c r="O1265" t="e">
        <f>VLOOKUP($B1265,[3]Taxonomy!$A:$K,2,)</f>
        <v>#N/A</v>
      </c>
      <c r="P1265" t="e">
        <f>VLOOKUP($B1265,[3]Taxonomy!$A:$K,3,)</f>
        <v>#N/A</v>
      </c>
      <c r="Q1265" t="e">
        <f>VLOOKUP($B1265,[3]Taxonomy!$A:$K,4,)</f>
        <v>#N/A</v>
      </c>
      <c r="R1265" t="e">
        <f>VLOOKUP($B1265,[3]Taxonomy!$A:$K,5,)</f>
        <v>#N/A</v>
      </c>
      <c r="S1265" t="e">
        <f>VLOOKUP($B1265,[3]Taxonomy!$A:$K,6,)</f>
        <v>#N/A</v>
      </c>
      <c r="T1265" t="e">
        <f>VLOOKUP($B1265,[3]Taxonomy!$A:$K,7,)</f>
        <v>#N/A</v>
      </c>
      <c r="U1265" t="e">
        <f>VLOOKUP($B1265,[3]Taxonomy!$A:$K,8,)</f>
        <v>#N/A</v>
      </c>
      <c r="V1265" t="e">
        <f>VLOOKUP($B1265,[3]Taxonomy!$A:$K,9,)</f>
        <v>#N/A</v>
      </c>
      <c r="W1265" t="e">
        <f>VLOOKUP($B1265,[3]Taxonomy!$A:$K,10,)</f>
        <v>#N/A</v>
      </c>
      <c r="X1265" t="e">
        <f>VLOOKUP($B1265,[3]Taxonomy!$A:$K,11,)</f>
        <v>#N/A</v>
      </c>
      <c r="Y1265" t="e">
        <f>VLOOKUP($B1265,[3]Taxonomy!$A:$K,12,)</f>
        <v>#N/A</v>
      </c>
      <c r="Z1265" t="e">
        <f>VLOOKUP($B1265,[3]Taxonomy!$A:$K,13,)</f>
        <v>#N/A</v>
      </c>
    </row>
    <row r="1266" spans="1:26" hidden="1" x14ac:dyDescent="0.25">
      <c r="A1266" t="s">
        <v>2683</v>
      </c>
      <c r="B1266" t="s">
        <v>2684</v>
      </c>
      <c r="C1266" t="s">
        <v>2672</v>
      </c>
      <c r="D1266" t="str">
        <f>VLOOKUP(B1266,'[1]important one'!$A:$C,3,)</f>
        <v>MICR084</v>
      </c>
      <c r="E1266">
        <f t="shared" si="11"/>
        <v>1</v>
      </c>
      <c r="M1266">
        <f>VLOOKUP(B1266,'[3]Lab Sheet'!$C:$E,3,)</f>
        <v>0</v>
      </c>
      <c r="O1266" t="str">
        <f>VLOOKUP($B1266,[3]Taxonomy!$A:$K,2,)</f>
        <v>Arthropoda</v>
      </c>
    </row>
    <row r="1267" spans="1:26" hidden="1" x14ac:dyDescent="0.25">
      <c r="A1267" t="s">
        <v>2685</v>
      </c>
      <c r="B1267" t="s">
        <v>2686</v>
      </c>
      <c r="C1267" t="s">
        <v>2672</v>
      </c>
      <c r="D1267" t="str">
        <f>VLOOKUP(B1267,'[1]important one'!$A:$C,3,)</f>
        <v>MICR084</v>
      </c>
      <c r="E1267">
        <f t="shared" si="11"/>
        <v>1</v>
      </c>
      <c r="M1267">
        <f>VLOOKUP(B1267,'[3]Lab Sheet'!$C:$E,3,)</f>
        <v>0</v>
      </c>
      <c r="O1267" t="str">
        <f>VLOOKUP($B1267,[3]Taxonomy!$A:$K,2,)</f>
        <v>Arthropoda</v>
      </c>
    </row>
    <row r="1268" spans="1:26" hidden="1" x14ac:dyDescent="0.25">
      <c r="A1268" t="s">
        <v>2687</v>
      </c>
      <c r="B1268" t="s">
        <v>2688</v>
      </c>
      <c r="C1268" t="s">
        <v>2689</v>
      </c>
      <c r="D1268" t="str">
        <f>VLOOKUP(B1268,'[1]important one'!$A:$C,3,)</f>
        <v>MICR088</v>
      </c>
      <c r="E1268">
        <f t="shared" si="11"/>
        <v>1</v>
      </c>
      <c r="O1268" t="e">
        <f>VLOOKUP($B1268,[3]Taxonomy!$A:$K,2,)</f>
        <v>#N/A</v>
      </c>
      <c r="P1268" t="e">
        <f>VLOOKUP($B1268,[3]Taxonomy!$A:$K,3,)</f>
        <v>#N/A</v>
      </c>
      <c r="Q1268" t="e">
        <f>VLOOKUP($B1268,[3]Taxonomy!$A:$K,4,)</f>
        <v>#N/A</v>
      </c>
      <c r="R1268" t="e">
        <f>VLOOKUP($B1268,[3]Taxonomy!$A:$K,5,)</f>
        <v>#N/A</v>
      </c>
      <c r="S1268" t="e">
        <f>VLOOKUP($B1268,[3]Taxonomy!$A:$K,6,)</f>
        <v>#N/A</v>
      </c>
      <c r="T1268" t="e">
        <f>VLOOKUP($B1268,[3]Taxonomy!$A:$K,7,)</f>
        <v>#N/A</v>
      </c>
      <c r="U1268" t="e">
        <f>VLOOKUP($B1268,[3]Taxonomy!$A:$K,8,)</f>
        <v>#N/A</v>
      </c>
      <c r="V1268" t="e">
        <f>VLOOKUP($B1268,[3]Taxonomy!$A:$K,9,)</f>
        <v>#N/A</v>
      </c>
      <c r="W1268" t="e">
        <f>VLOOKUP($B1268,[3]Taxonomy!$A:$K,10,)</f>
        <v>#N/A</v>
      </c>
      <c r="X1268" t="e">
        <f>VLOOKUP($B1268,[3]Taxonomy!$A:$K,11,)</f>
        <v>#N/A</v>
      </c>
      <c r="Y1268" t="e">
        <f>VLOOKUP($B1268,[3]Taxonomy!$A:$K,12,)</f>
        <v>#N/A</v>
      </c>
      <c r="Z1268" t="e">
        <f>VLOOKUP($B1268,[3]Taxonomy!$A:$K,13,)</f>
        <v>#N/A</v>
      </c>
    </row>
    <row r="1269" spans="1:26" hidden="1" x14ac:dyDescent="0.25">
      <c r="A1269" t="s">
        <v>2690</v>
      </c>
      <c r="B1269" t="s">
        <v>2691</v>
      </c>
      <c r="C1269" t="s">
        <v>2689</v>
      </c>
      <c r="D1269" t="str">
        <f>VLOOKUP(B1269,'[1]important one'!$A:$C,3,)</f>
        <v>MICR088</v>
      </c>
      <c r="E1269">
        <f t="shared" si="11"/>
        <v>1</v>
      </c>
      <c r="M1269">
        <f>VLOOKUP(B1269,'[3]Lab Sheet'!$C:$E,3,)</f>
        <v>0</v>
      </c>
      <c r="O1269" t="str">
        <f>VLOOKUP($B1269,[3]Taxonomy!$A:$K,2,)</f>
        <v>Arthropoda</v>
      </c>
    </row>
    <row r="1270" spans="1:26" hidden="1" x14ac:dyDescent="0.25">
      <c r="A1270" t="s">
        <v>2692</v>
      </c>
      <c r="B1270" t="s">
        <v>2693</v>
      </c>
      <c r="C1270" t="s">
        <v>2689</v>
      </c>
      <c r="D1270" t="str">
        <f>VLOOKUP(B1270,'[1]important one'!$A:$C,3,)</f>
        <v>MICR088</v>
      </c>
      <c r="E1270">
        <f t="shared" si="11"/>
        <v>1</v>
      </c>
      <c r="M1270">
        <f>VLOOKUP(B1270,'[3]Lab Sheet'!$C:$E,3,)</f>
        <v>0</v>
      </c>
      <c r="O1270" t="str">
        <f>VLOOKUP($B1270,[3]Taxonomy!$A:$K,2,)</f>
        <v>Arthropoda</v>
      </c>
    </row>
    <row r="1271" spans="1:26" hidden="1" x14ac:dyDescent="0.25">
      <c r="A1271" t="s">
        <v>2694</v>
      </c>
      <c r="B1271" t="s">
        <v>2695</v>
      </c>
      <c r="C1271" t="s">
        <v>2689</v>
      </c>
      <c r="D1271" t="str">
        <f>VLOOKUP(B1271,'[1]important one'!$A:$C,3,)</f>
        <v>MICR088</v>
      </c>
      <c r="E1271">
        <f t="shared" si="11"/>
        <v>1</v>
      </c>
      <c r="M1271">
        <f>VLOOKUP(B1271,'[3]Lab Sheet'!$C:$E,3,)</f>
        <v>0</v>
      </c>
      <c r="O1271" t="str">
        <f>VLOOKUP($B1271,[3]Taxonomy!$A:$K,2,)</f>
        <v>Arthropoda</v>
      </c>
    </row>
    <row r="1272" spans="1:26" hidden="1" x14ac:dyDescent="0.25">
      <c r="A1272" t="s">
        <v>2696</v>
      </c>
      <c r="B1272" t="s">
        <v>2697</v>
      </c>
      <c r="C1272" t="s">
        <v>2689</v>
      </c>
      <c r="D1272" t="str">
        <f>VLOOKUP(B1272,'[1]important one'!$A:$C,3,)</f>
        <v>MICR088</v>
      </c>
      <c r="E1272">
        <f t="shared" si="11"/>
        <v>1</v>
      </c>
      <c r="M1272">
        <f>VLOOKUP(B1272,'[3]Lab Sheet'!$C:$E,3,)</f>
        <v>0</v>
      </c>
      <c r="O1272" t="str">
        <f>VLOOKUP($B1272,[3]Taxonomy!$A:$K,2,)</f>
        <v>Arthropoda</v>
      </c>
    </row>
    <row r="1273" spans="1:26" hidden="1" x14ac:dyDescent="0.25">
      <c r="A1273" t="s">
        <v>2698</v>
      </c>
      <c r="B1273" t="s">
        <v>2699</v>
      </c>
      <c r="C1273" t="s">
        <v>2700</v>
      </c>
      <c r="D1273" t="str">
        <f>VLOOKUP(B1273,'[1]important one'!$A:$C,3,)</f>
        <v>MICR101</v>
      </c>
      <c r="E1273">
        <f t="shared" ref="E1273:E1336" si="12">IF(C1273=D1273,1,0)</f>
        <v>1</v>
      </c>
      <c r="O1273" t="e">
        <f>VLOOKUP($B1273,[3]Taxonomy!$A:$K,2,)</f>
        <v>#N/A</v>
      </c>
      <c r="P1273" t="e">
        <f>VLOOKUP($B1273,[3]Taxonomy!$A:$K,3,)</f>
        <v>#N/A</v>
      </c>
      <c r="Q1273" t="e">
        <f>VLOOKUP($B1273,[3]Taxonomy!$A:$K,4,)</f>
        <v>#N/A</v>
      </c>
      <c r="R1273" t="e">
        <f>VLOOKUP($B1273,[3]Taxonomy!$A:$K,5,)</f>
        <v>#N/A</v>
      </c>
      <c r="S1273" t="e">
        <f>VLOOKUP($B1273,[3]Taxonomy!$A:$K,6,)</f>
        <v>#N/A</v>
      </c>
      <c r="T1273" t="e">
        <f>VLOOKUP($B1273,[3]Taxonomy!$A:$K,7,)</f>
        <v>#N/A</v>
      </c>
      <c r="U1273" t="e">
        <f>VLOOKUP($B1273,[3]Taxonomy!$A:$K,8,)</f>
        <v>#N/A</v>
      </c>
      <c r="V1273" t="e">
        <f>VLOOKUP($B1273,[3]Taxonomy!$A:$K,9,)</f>
        <v>#N/A</v>
      </c>
      <c r="W1273" t="e">
        <f>VLOOKUP($B1273,[3]Taxonomy!$A:$K,10,)</f>
        <v>#N/A</v>
      </c>
      <c r="X1273" t="e">
        <f>VLOOKUP($B1273,[3]Taxonomy!$A:$K,11,)</f>
        <v>#N/A</v>
      </c>
      <c r="Y1273" t="e">
        <f>VLOOKUP($B1273,[3]Taxonomy!$A:$K,12,)</f>
        <v>#N/A</v>
      </c>
      <c r="Z1273" t="e">
        <f>VLOOKUP($B1273,[3]Taxonomy!$A:$K,13,)</f>
        <v>#N/A</v>
      </c>
    </row>
    <row r="1274" spans="1:26" hidden="1" x14ac:dyDescent="0.25">
      <c r="A1274" t="s">
        <v>2701</v>
      </c>
      <c r="B1274" t="s">
        <v>2702</v>
      </c>
      <c r="C1274" t="s">
        <v>2700</v>
      </c>
      <c r="D1274" t="str">
        <f>VLOOKUP(B1274,'[1]important one'!$A:$C,3,)</f>
        <v>MICR101</v>
      </c>
      <c r="E1274">
        <f t="shared" si="12"/>
        <v>1</v>
      </c>
      <c r="O1274" t="e">
        <f>VLOOKUP($B1274,[3]Taxonomy!$A:$K,2,)</f>
        <v>#N/A</v>
      </c>
      <c r="P1274" t="e">
        <f>VLOOKUP($B1274,[3]Taxonomy!$A:$K,3,)</f>
        <v>#N/A</v>
      </c>
      <c r="Q1274" t="e">
        <f>VLOOKUP($B1274,[3]Taxonomy!$A:$K,4,)</f>
        <v>#N/A</v>
      </c>
      <c r="R1274" t="e">
        <f>VLOOKUP($B1274,[3]Taxonomy!$A:$K,5,)</f>
        <v>#N/A</v>
      </c>
      <c r="S1274" t="e">
        <f>VLOOKUP($B1274,[3]Taxonomy!$A:$K,6,)</f>
        <v>#N/A</v>
      </c>
      <c r="T1274" t="e">
        <f>VLOOKUP($B1274,[3]Taxonomy!$A:$K,7,)</f>
        <v>#N/A</v>
      </c>
      <c r="U1274" t="e">
        <f>VLOOKUP($B1274,[3]Taxonomy!$A:$K,8,)</f>
        <v>#N/A</v>
      </c>
      <c r="V1274" t="e">
        <f>VLOOKUP($B1274,[3]Taxonomy!$A:$K,9,)</f>
        <v>#N/A</v>
      </c>
      <c r="W1274" t="e">
        <f>VLOOKUP($B1274,[3]Taxonomy!$A:$K,10,)</f>
        <v>#N/A</v>
      </c>
      <c r="X1274" t="e">
        <f>VLOOKUP($B1274,[3]Taxonomy!$A:$K,11,)</f>
        <v>#N/A</v>
      </c>
      <c r="Y1274" t="e">
        <f>VLOOKUP($B1274,[3]Taxonomy!$A:$K,12,)</f>
        <v>#N/A</v>
      </c>
      <c r="Z1274" t="e">
        <f>VLOOKUP($B1274,[3]Taxonomy!$A:$K,13,)</f>
        <v>#N/A</v>
      </c>
    </row>
    <row r="1275" spans="1:26" hidden="1" x14ac:dyDescent="0.25">
      <c r="A1275" t="s">
        <v>2703</v>
      </c>
      <c r="B1275" t="s">
        <v>2704</v>
      </c>
      <c r="C1275" t="s">
        <v>2700</v>
      </c>
      <c r="D1275" t="str">
        <f>VLOOKUP(B1275,'[1]important one'!$A:$C,3,)</f>
        <v>MICR101</v>
      </c>
      <c r="E1275">
        <f t="shared" si="12"/>
        <v>1</v>
      </c>
      <c r="O1275" t="e">
        <f>VLOOKUP($B1275,[3]Taxonomy!$A:$K,2,)</f>
        <v>#N/A</v>
      </c>
      <c r="P1275" t="e">
        <f>VLOOKUP($B1275,[3]Taxonomy!$A:$K,3,)</f>
        <v>#N/A</v>
      </c>
      <c r="Q1275" t="e">
        <f>VLOOKUP($B1275,[3]Taxonomy!$A:$K,4,)</f>
        <v>#N/A</v>
      </c>
      <c r="R1275" t="e">
        <f>VLOOKUP($B1275,[3]Taxonomy!$A:$K,5,)</f>
        <v>#N/A</v>
      </c>
      <c r="S1275" t="e">
        <f>VLOOKUP($B1275,[3]Taxonomy!$A:$K,6,)</f>
        <v>#N/A</v>
      </c>
      <c r="T1275" t="e">
        <f>VLOOKUP($B1275,[3]Taxonomy!$A:$K,7,)</f>
        <v>#N/A</v>
      </c>
      <c r="U1275" t="e">
        <f>VLOOKUP($B1275,[3]Taxonomy!$A:$K,8,)</f>
        <v>#N/A</v>
      </c>
      <c r="V1275" t="e">
        <f>VLOOKUP($B1275,[3]Taxonomy!$A:$K,9,)</f>
        <v>#N/A</v>
      </c>
      <c r="W1275" t="e">
        <f>VLOOKUP($B1275,[3]Taxonomy!$A:$K,10,)</f>
        <v>#N/A</v>
      </c>
      <c r="X1275" t="e">
        <f>VLOOKUP($B1275,[3]Taxonomy!$A:$K,11,)</f>
        <v>#N/A</v>
      </c>
      <c r="Y1275" t="e">
        <f>VLOOKUP($B1275,[3]Taxonomy!$A:$K,12,)</f>
        <v>#N/A</v>
      </c>
      <c r="Z1275" t="e">
        <f>VLOOKUP($B1275,[3]Taxonomy!$A:$K,13,)</f>
        <v>#N/A</v>
      </c>
    </row>
    <row r="1276" spans="1:26" hidden="1" x14ac:dyDescent="0.25">
      <c r="A1276" t="s">
        <v>2705</v>
      </c>
      <c r="B1276" t="s">
        <v>2706</v>
      </c>
      <c r="C1276" t="s">
        <v>2700</v>
      </c>
      <c r="D1276" t="str">
        <f>VLOOKUP(B1276,'[1]important one'!$A:$C,3,)</f>
        <v>MICR101</v>
      </c>
      <c r="E1276">
        <f t="shared" si="12"/>
        <v>1</v>
      </c>
      <c r="O1276" t="e">
        <f>VLOOKUP($B1276,[3]Taxonomy!$A:$K,2,)</f>
        <v>#N/A</v>
      </c>
      <c r="P1276" t="e">
        <f>VLOOKUP($B1276,[3]Taxonomy!$A:$K,3,)</f>
        <v>#N/A</v>
      </c>
      <c r="Q1276" t="e">
        <f>VLOOKUP($B1276,[3]Taxonomy!$A:$K,4,)</f>
        <v>#N/A</v>
      </c>
      <c r="R1276" t="e">
        <f>VLOOKUP($B1276,[3]Taxonomy!$A:$K,5,)</f>
        <v>#N/A</v>
      </c>
      <c r="S1276" t="e">
        <f>VLOOKUP($B1276,[3]Taxonomy!$A:$K,6,)</f>
        <v>#N/A</v>
      </c>
      <c r="T1276" t="e">
        <f>VLOOKUP($B1276,[3]Taxonomy!$A:$K,7,)</f>
        <v>#N/A</v>
      </c>
      <c r="U1276" t="e">
        <f>VLOOKUP($B1276,[3]Taxonomy!$A:$K,8,)</f>
        <v>#N/A</v>
      </c>
      <c r="V1276" t="e">
        <f>VLOOKUP($B1276,[3]Taxonomy!$A:$K,9,)</f>
        <v>#N/A</v>
      </c>
      <c r="W1276" t="e">
        <f>VLOOKUP($B1276,[3]Taxonomy!$A:$K,10,)</f>
        <v>#N/A</v>
      </c>
      <c r="X1276" t="e">
        <f>VLOOKUP($B1276,[3]Taxonomy!$A:$K,11,)</f>
        <v>#N/A</v>
      </c>
      <c r="Y1276" t="e">
        <f>VLOOKUP($B1276,[3]Taxonomy!$A:$K,12,)</f>
        <v>#N/A</v>
      </c>
      <c r="Z1276" t="e">
        <f>VLOOKUP($B1276,[3]Taxonomy!$A:$K,13,)</f>
        <v>#N/A</v>
      </c>
    </row>
    <row r="1277" spans="1:26" hidden="1" x14ac:dyDescent="0.25">
      <c r="A1277" t="s">
        <v>2707</v>
      </c>
      <c r="B1277" t="s">
        <v>2708</v>
      </c>
      <c r="C1277" t="s">
        <v>2700</v>
      </c>
      <c r="D1277" t="str">
        <f>VLOOKUP(B1277,'[1]important one'!$A:$C,3,)</f>
        <v>MICR101</v>
      </c>
      <c r="E1277">
        <f t="shared" si="12"/>
        <v>1</v>
      </c>
      <c r="O1277" t="e">
        <f>VLOOKUP($B1277,[3]Taxonomy!$A:$K,2,)</f>
        <v>#N/A</v>
      </c>
      <c r="P1277" t="e">
        <f>VLOOKUP($B1277,[3]Taxonomy!$A:$K,3,)</f>
        <v>#N/A</v>
      </c>
      <c r="Q1277" t="e">
        <f>VLOOKUP($B1277,[3]Taxonomy!$A:$K,4,)</f>
        <v>#N/A</v>
      </c>
      <c r="R1277" t="e">
        <f>VLOOKUP($B1277,[3]Taxonomy!$A:$K,5,)</f>
        <v>#N/A</v>
      </c>
      <c r="S1277" t="e">
        <f>VLOOKUP($B1277,[3]Taxonomy!$A:$K,6,)</f>
        <v>#N/A</v>
      </c>
      <c r="T1277" t="e">
        <f>VLOOKUP($B1277,[3]Taxonomy!$A:$K,7,)</f>
        <v>#N/A</v>
      </c>
      <c r="U1277" t="e">
        <f>VLOOKUP($B1277,[3]Taxonomy!$A:$K,8,)</f>
        <v>#N/A</v>
      </c>
      <c r="V1277" t="e">
        <f>VLOOKUP($B1277,[3]Taxonomy!$A:$K,9,)</f>
        <v>#N/A</v>
      </c>
      <c r="W1277" t="e">
        <f>VLOOKUP($B1277,[3]Taxonomy!$A:$K,10,)</f>
        <v>#N/A</v>
      </c>
      <c r="X1277" t="e">
        <f>VLOOKUP($B1277,[3]Taxonomy!$A:$K,11,)</f>
        <v>#N/A</v>
      </c>
      <c r="Y1277" t="e">
        <f>VLOOKUP($B1277,[3]Taxonomy!$A:$K,12,)</f>
        <v>#N/A</v>
      </c>
      <c r="Z1277" t="e">
        <f>VLOOKUP($B1277,[3]Taxonomy!$A:$K,13,)</f>
        <v>#N/A</v>
      </c>
    </row>
    <row r="1278" spans="1:26" hidden="1" x14ac:dyDescent="0.25">
      <c r="A1278" t="s">
        <v>2709</v>
      </c>
      <c r="B1278" t="s">
        <v>2710</v>
      </c>
      <c r="C1278" t="s">
        <v>2700</v>
      </c>
      <c r="D1278" t="str">
        <f>VLOOKUP(B1278,'[1]important one'!$A:$C,3,)</f>
        <v>MICR101</v>
      </c>
      <c r="E1278">
        <f t="shared" si="12"/>
        <v>1</v>
      </c>
      <c r="O1278" t="e">
        <f>VLOOKUP($B1278,[3]Taxonomy!$A:$K,2,)</f>
        <v>#N/A</v>
      </c>
      <c r="P1278" t="e">
        <f>VLOOKUP($B1278,[3]Taxonomy!$A:$K,3,)</f>
        <v>#N/A</v>
      </c>
      <c r="Q1278" t="e">
        <f>VLOOKUP($B1278,[3]Taxonomy!$A:$K,4,)</f>
        <v>#N/A</v>
      </c>
      <c r="R1278" t="e">
        <f>VLOOKUP($B1278,[3]Taxonomy!$A:$K,5,)</f>
        <v>#N/A</v>
      </c>
      <c r="S1278" t="e">
        <f>VLOOKUP($B1278,[3]Taxonomy!$A:$K,6,)</f>
        <v>#N/A</v>
      </c>
      <c r="T1278" t="e">
        <f>VLOOKUP($B1278,[3]Taxonomy!$A:$K,7,)</f>
        <v>#N/A</v>
      </c>
      <c r="U1278" t="e">
        <f>VLOOKUP($B1278,[3]Taxonomy!$A:$K,8,)</f>
        <v>#N/A</v>
      </c>
      <c r="V1278" t="e">
        <f>VLOOKUP($B1278,[3]Taxonomy!$A:$K,9,)</f>
        <v>#N/A</v>
      </c>
      <c r="W1278" t="e">
        <f>VLOOKUP($B1278,[3]Taxonomy!$A:$K,10,)</f>
        <v>#N/A</v>
      </c>
      <c r="X1278" t="e">
        <f>VLOOKUP($B1278,[3]Taxonomy!$A:$K,11,)</f>
        <v>#N/A</v>
      </c>
      <c r="Y1278" t="e">
        <f>VLOOKUP($B1278,[3]Taxonomy!$A:$K,12,)</f>
        <v>#N/A</v>
      </c>
      <c r="Z1278" t="e">
        <f>VLOOKUP($B1278,[3]Taxonomy!$A:$K,13,)</f>
        <v>#N/A</v>
      </c>
    </row>
    <row r="1279" spans="1:26" hidden="1" x14ac:dyDescent="0.25">
      <c r="A1279" t="s">
        <v>2711</v>
      </c>
      <c r="B1279" t="s">
        <v>2712</v>
      </c>
      <c r="C1279" t="s">
        <v>2700</v>
      </c>
      <c r="D1279" t="str">
        <f>VLOOKUP(B1279,'[1]important one'!$A:$C,3,)</f>
        <v>MICR101</v>
      </c>
      <c r="E1279">
        <f t="shared" si="12"/>
        <v>1</v>
      </c>
      <c r="O1279" t="e">
        <f>VLOOKUP($B1279,[3]Taxonomy!$A:$K,2,)</f>
        <v>#N/A</v>
      </c>
      <c r="P1279" t="e">
        <f>VLOOKUP($B1279,[3]Taxonomy!$A:$K,3,)</f>
        <v>#N/A</v>
      </c>
      <c r="Q1279" t="e">
        <f>VLOOKUP($B1279,[3]Taxonomy!$A:$K,4,)</f>
        <v>#N/A</v>
      </c>
      <c r="R1279" t="e">
        <f>VLOOKUP($B1279,[3]Taxonomy!$A:$K,5,)</f>
        <v>#N/A</v>
      </c>
      <c r="S1279" t="e">
        <f>VLOOKUP($B1279,[3]Taxonomy!$A:$K,6,)</f>
        <v>#N/A</v>
      </c>
      <c r="T1279" t="e">
        <f>VLOOKUP($B1279,[3]Taxonomy!$A:$K,7,)</f>
        <v>#N/A</v>
      </c>
      <c r="U1279" t="e">
        <f>VLOOKUP($B1279,[3]Taxonomy!$A:$K,8,)</f>
        <v>#N/A</v>
      </c>
      <c r="V1279" t="e">
        <f>VLOOKUP($B1279,[3]Taxonomy!$A:$K,9,)</f>
        <v>#N/A</v>
      </c>
      <c r="W1279" t="e">
        <f>VLOOKUP($B1279,[3]Taxonomy!$A:$K,10,)</f>
        <v>#N/A</v>
      </c>
      <c r="X1279" t="e">
        <f>VLOOKUP($B1279,[3]Taxonomy!$A:$K,11,)</f>
        <v>#N/A</v>
      </c>
      <c r="Y1279" t="e">
        <f>VLOOKUP($B1279,[3]Taxonomy!$A:$K,12,)</f>
        <v>#N/A</v>
      </c>
      <c r="Z1279" t="e">
        <f>VLOOKUP($B1279,[3]Taxonomy!$A:$K,13,)</f>
        <v>#N/A</v>
      </c>
    </row>
    <row r="1280" spans="1:26" hidden="1" x14ac:dyDescent="0.25">
      <c r="A1280" t="s">
        <v>2713</v>
      </c>
      <c r="B1280" t="s">
        <v>2714</v>
      </c>
      <c r="C1280" t="s">
        <v>2700</v>
      </c>
      <c r="D1280" t="str">
        <f>VLOOKUP(B1280,'[1]important one'!$A:$C,3,)</f>
        <v>MICR101</v>
      </c>
      <c r="E1280">
        <f t="shared" si="12"/>
        <v>1</v>
      </c>
      <c r="O1280" t="e">
        <f>VLOOKUP($B1280,[3]Taxonomy!$A:$K,2,)</f>
        <v>#N/A</v>
      </c>
      <c r="P1280" t="e">
        <f>VLOOKUP($B1280,[3]Taxonomy!$A:$K,3,)</f>
        <v>#N/A</v>
      </c>
      <c r="Q1280" t="e">
        <f>VLOOKUP($B1280,[3]Taxonomy!$A:$K,4,)</f>
        <v>#N/A</v>
      </c>
      <c r="R1280" t="e">
        <f>VLOOKUP($B1280,[3]Taxonomy!$A:$K,5,)</f>
        <v>#N/A</v>
      </c>
      <c r="S1280" t="e">
        <f>VLOOKUP($B1280,[3]Taxonomy!$A:$K,6,)</f>
        <v>#N/A</v>
      </c>
      <c r="T1280" t="e">
        <f>VLOOKUP($B1280,[3]Taxonomy!$A:$K,7,)</f>
        <v>#N/A</v>
      </c>
      <c r="U1280" t="e">
        <f>VLOOKUP($B1280,[3]Taxonomy!$A:$K,8,)</f>
        <v>#N/A</v>
      </c>
      <c r="V1280" t="e">
        <f>VLOOKUP($B1280,[3]Taxonomy!$A:$K,9,)</f>
        <v>#N/A</v>
      </c>
      <c r="W1280" t="e">
        <f>VLOOKUP($B1280,[3]Taxonomy!$A:$K,10,)</f>
        <v>#N/A</v>
      </c>
      <c r="X1280" t="e">
        <f>VLOOKUP($B1280,[3]Taxonomy!$A:$K,11,)</f>
        <v>#N/A</v>
      </c>
      <c r="Y1280" t="e">
        <f>VLOOKUP($B1280,[3]Taxonomy!$A:$K,12,)</f>
        <v>#N/A</v>
      </c>
      <c r="Z1280" t="e">
        <f>VLOOKUP($B1280,[3]Taxonomy!$A:$K,13,)</f>
        <v>#N/A</v>
      </c>
    </row>
    <row r="1281" spans="1:26" hidden="1" x14ac:dyDescent="0.25">
      <c r="A1281" t="s">
        <v>2715</v>
      </c>
      <c r="B1281" t="s">
        <v>2716</v>
      </c>
      <c r="C1281" t="s">
        <v>2700</v>
      </c>
      <c r="D1281" t="str">
        <f>VLOOKUP(B1281,'[1]important one'!$A:$C,3,)</f>
        <v>MICR101</v>
      </c>
      <c r="E1281">
        <f t="shared" si="12"/>
        <v>1</v>
      </c>
      <c r="O1281" t="e">
        <f>VLOOKUP($B1281,[3]Taxonomy!$A:$K,2,)</f>
        <v>#N/A</v>
      </c>
      <c r="P1281" t="e">
        <f>VLOOKUP($B1281,[3]Taxonomy!$A:$K,3,)</f>
        <v>#N/A</v>
      </c>
      <c r="Q1281" t="e">
        <f>VLOOKUP($B1281,[3]Taxonomy!$A:$K,4,)</f>
        <v>#N/A</v>
      </c>
      <c r="R1281" t="e">
        <f>VLOOKUP($B1281,[3]Taxonomy!$A:$K,5,)</f>
        <v>#N/A</v>
      </c>
      <c r="S1281" t="e">
        <f>VLOOKUP($B1281,[3]Taxonomy!$A:$K,6,)</f>
        <v>#N/A</v>
      </c>
      <c r="T1281" t="e">
        <f>VLOOKUP($B1281,[3]Taxonomy!$A:$K,7,)</f>
        <v>#N/A</v>
      </c>
      <c r="U1281" t="e">
        <f>VLOOKUP($B1281,[3]Taxonomy!$A:$K,8,)</f>
        <v>#N/A</v>
      </c>
      <c r="V1281" t="e">
        <f>VLOOKUP($B1281,[3]Taxonomy!$A:$K,9,)</f>
        <v>#N/A</v>
      </c>
      <c r="W1281" t="e">
        <f>VLOOKUP($B1281,[3]Taxonomy!$A:$K,10,)</f>
        <v>#N/A</v>
      </c>
      <c r="X1281" t="e">
        <f>VLOOKUP($B1281,[3]Taxonomy!$A:$K,11,)</f>
        <v>#N/A</v>
      </c>
      <c r="Y1281" t="e">
        <f>VLOOKUP($B1281,[3]Taxonomy!$A:$K,12,)</f>
        <v>#N/A</v>
      </c>
      <c r="Z1281" t="e">
        <f>VLOOKUP($B1281,[3]Taxonomy!$A:$K,13,)</f>
        <v>#N/A</v>
      </c>
    </row>
    <row r="1282" spans="1:26" hidden="1" x14ac:dyDescent="0.25">
      <c r="A1282" t="s">
        <v>2717</v>
      </c>
      <c r="B1282" t="s">
        <v>2718</v>
      </c>
      <c r="C1282" t="s">
        <v>2700</v>
      </c>
      <c r="D1282" t="str">
        <f>VLOOKUP(B1282,'[1]important one'!$A:$C,3,)</f>
        <v>MICR101</v>
      </c>
      <c r="E1282">
        <f t="shared" si="12"/>
        <v>1</v>
      </c>
      <c r="O1282" t="e">
        <f>VLOOKUP($B1282,[3]Taxonomy!$A:$K,2,)</f>
        <v>#N/A</v>
      </c>
      <c r="P1282" t="e">
        <f>VLOOKUP($B1282,[3]Taxonomy!$A:$K,3,)</f>
        <v>#N/A</v>
      </c>
      <c r="Q1282" t="e">
        <f>VLOOKUP($B1282,[3]Taxonomy!$A:$K,4,)</f>
        <v>#N/A</v>
      </c>
      <c r="R1282" t="e">
        <f>VLOOKUP($B1282,[3]Taxonomy!$A:$K,5,)</f>
        <v>#N/A</v>
      </c>
      <c r="S1282" t="e">
        <f>VLOOKUP($B1282,[3]Taxonomy!$A:$K,6,)</f>
        <v>#N/A</v>
      </c>
      <c r="T1282" t="e">
        <f>VLOOKUP($B1282,[3]Taxonomy!$A:$K,7,)</f>
        <v>#N/A</v>
      </c>
      <c r="U1282" t="e">
        <f>VLOOKUP($B1282,[3]Taxonomy!$A:$K,8,)</f>
        <v>#N/A</v>
      </c>
      <c r="V1282" t="e">
        <f>VLOOKUP($B1282,[3]Taxonomy!$A:$K,9,)</f>
        <v>#N/A</v>
      </c>
      <c r="W1282" t="e">
        <f>VLOOKUP($B1282,[3]Taxonomy!$A:$K,10,)</f>
        <v>#N/A</v>
      </c>
      <c r="X1282" t="e">
        <f>VLOOKUP($B1282,[3]Taxonomy!$A:$K,11,)</f>
        <v>#N/A</v>
      </c>
      <c r="Y1282" t="e">
        <f>VLOOKUP($B1282,[3]Taxonomy!$A:$K,12,)</f>
        <v>#N/A</v>
      </c>
      <c r="Z1282" t="e">
        <f>VLOOKUP($B1282,[3]Taxonomy!$A:$K,13,)</f>
        <v>#N/A</v>
      </c>
    </row>
    <row r="1283" spans="1:26" hidden="1" x14ac:dyDescent="0.25">
      <c r="A1283" t="s">
        <v>2719</v>
      </c>
      <c r="B1283" t="s">
        <v>2720</v>
      </c>
      <c r="C1283" t="s">
        <v>2700</v>
      </c>
      <c r="D1283" t="str">
        <f>VLOOKUP(B1283,'[1]important one'!$A:$C,3,)</f>
        <v>MICR101</v>
      </c>
      <c r="E1283">
        <f t="shared" si="12"/>
        <v>1</v>
      </c>
      <c r="O1283" t="e">
        <f>VLOOKUP($B1283,[3]Taxonomy!$A:$K,2,)</f>
        <v>#N/A</v>
      </c>
      <c r="P1283" t="e">
        <f>VLOOKUP($B1283,[3]Taxonomy!$A:$K,3,)</f>
        <v>#N/A</v>
      </c>
      <c r="Q1283" t="e">
        <f>VLOOKUP($B1283,[3]Taxonomy!$A:$K,4,)</f>
        <v>#N/A</v>
      </c>
      <c r="R1283" t="e">
        <f>VLOOKUP($B1283,[3]Taxonomy!$A:$K,5,)</f>
        <v>#N/A</v>
      </c>
      <c r="S1283" t="e">
        <f>VLOOKUP($B1283,[3]Taxonomy!$A:$K,6,)</f>
        <v>#N/A</v>
      </c>
      <c r="T1283" t="e">
        <f>VLOOKUP($B1283,[3]Taxonomy!$A:$K,7,)</f>
        <v>#N/A</v>
      </c>
      <c r="U1283" t="e">
        <f>VLOOKUP($B1283,[3]Taxonomy!$A:$K,8,)</f>
        <v>#N/A</v>
      </c>
      <c r="V1283" t="e">
        <f>VLOOKUP($B1283,[3]Taxonomy!$A:$K,9,)</f>
        <v>#N/A</v>
      </c>
      <c r="W1283" t="e">
        <f>VLOOKUP($B1283,[3]Taxonomy!$A:$K,10,)</f>
        <v>#N/A</v>
      </c>
      <c r="X1283" t="e">
        <f>VLOOKUP($B1283,[3]Taxonomy!$A:$K,11,)</f>
        <v>#N/A</v>
      </c>
      <c r="Y1283" t="e">
        <f>VLOOKUP($B1283,[3]Taxonomy!$A:$K,12,)</f>
        <v>#N/A</v>
      </c>
      <c r="Z1283" t="e">
        <f>VLOOKUP($B1283,[3]Taxonomy!$A:$K,13,)</f>
        <v>#N/A</v>
      </c>
    </row>
    <row r="1284" spans="1:26" hidden="1" x14ac:dyDescent="0.25">
      <c r="A1284" t="s">
        <v>2721</v>
      </c>
      <c r="B1284" t="s">
        <v>2722</v>
      </c>
      <c r="C1284" t="s">
        <v>2700</v>
      </c>
      <c r="D1284" t="str">
        <f>VLOOKUP(B1284,'[1]important one'!$A:$C,3,)</f>
        <v>MICR101</v>
      </c>
      <c r="E1284">
        <f t="shared" si="12"/>
        <v>1</v>
      </c>
      <c r="O1284" t="e">
        <f>VLOOKUP($B1284,[3]Taxonomy!$A:$K,2,)</f>
        <v>#N/A</v>
      </c>
      <c r="P1284" t="e">
        <f>VLOOKUP($B1284,[3]Taxonomy!$A:$K,3,)</f>
        <v>#N/A</v>
      </c>
      <c r="Q1284" t="e">
        <f>VLOOKUP($B1284,[3]Taxonomy!$A:$K,4,)</f>
        <v>#N/A</v>
      </c>
      <c r="R1284" t="e">
        <f>VLOOKUP($B1284,[3]Taxonomy!$A:$K,5,)</f>
        <v>#N/A</v>
      </c>
      <c r="S1284" t="e">
        <f>VLOOKUP($B1284,[3]Taxonomy!$A:$K,6,)</f>
        <v>#N/A</v>
      </c>
      <c r="T1284" t="e">
        <f>VLOOKUP($B1284,[3]Taxonomy!$A:$K,7,)</f>
        <v>#N/A</v>
      </c>
      <c r="U1284" t="e">
        <f>VLOOKUP($B1284,[3]Taxonomy!$A:$K,8,)</f>
        <v>#N/A</v>
      </c>
      <c r="V1284" t="e">
        <f>VLOOKUP($B1284,[3]Taxonomy!$A:$K,9,)</f>
        <v>#N/A</v>
      </c>
      <c r="W1284" t="e">
        <f>VLOOKUP($B1284,[3]Taxonomy!$A:$K,10,)</f>
        <v>#N/A</v>
      </c>
      <c r="X1284" t="e">
        <f>VLOOKUP($B1284,[3]Taxonomy!$A:$K,11,)</f>
        <v>#N/A</v>
      </c>
      <c r="Y1284" t="e">
        <f>VLOOKUP($B1284,[3]Taxonomy!$A:$K,12,)</f>
        <v>#N/A</v>
      </c>
      <c r="Z1284" t="e">
        <f>VLOOKUP($B1284,[3]Taxonomy!$A:$K,13,)</f>
        <v>#N/A</v>
      </c>
    </row>
    <row r="1285" spans="1:26" hidden="1" x14ac:dyDescent="0.25">
      <c r="A1285" t="s">
        <v>2723</v>
      </c>
      <c r="B1285" t="s">
        <v>2724</v>
      </c>
      <c r="C1285" t="s">
        <v>2700</v>
      </c>
      <c r="D1285" t="str">
        <f>VLOOKUP(B1285,'[1]important one'!$A:$C,3,)</f>
        <v>MICR101</v>
      </c>
      <c r="E1285">
        <f t="shared" si="12"/>
        <v>1</v>
      </c>
      <c r="O1285" t="e">
        <f>VLOOKUP($B1285,[3]Taxonomy!$A:$K,2,)</f>
        <v>#N/A</v>
      </c>
      <c r="P1285" t="e">
        <f>VLOOKUP($B1285,[3]Taxonomy!$A:$K,3,)</f>
        <v>#N/A</v>
      </c>
      <c r="Q1285" t="e">
        <f>VLOOKUP($B1285,[3]Taxonomy!$A:$K,4,)</f>
        <v>#N/A</v>
      </c>
      <c r="R1285" t="e">
        <f>VLOOKUP($B1285,[3]Taxonomy!$A:$K,5,)</f>
        <v>#N/A</v>
      </c>
      <c r="S1285" t="e">
        <f>VLOOKUP($B1285,[3]Taxonomy!$A:$K,6,)</f>
        <v>#N/A</v>
      </c>
      <c r="T1285" t="e">
        <f>VLOOKUP($B1285,[3]Taxonomy!$A:$K,7,)</f>
        <v>#N/A</v>
      </c>
      <c r="U1285" t="e">
        <f>VLOOKUP($B1285,[3]Taxonomy!$A:$K,8,)</f>
        <v>#N/A</v>
      </c>
      <c r="V1285" t="e">
        <f>VLOOKUP($B1285,[3]Taxonomy!$A:$K,9,)</f>
        <v>#N/A</v>
      </c>
      <c r="W1285" t="e">
        <f>VLOOKUP($B1285,[3]Taxonomy!$A:$K,10,)</f>
        <v>#N/A</v>
      </c>
      <c r="X1285" t="e">
        <f>VLOOKUP($B1285,[3]Taxonomy!$A:$K,11,)</f>
        <v>#N/A</v>
      </c>
      <c r="Y1285" t="e">
        <f>VLOOKUP($B1285,[3]Taxonomy!$A:$K,12,)</f>
        <v>#N/A</v>
      </c>
      <c r="Z1285" t="e">
        <f>VLOOKUP($B1285,[3]Taxonomy!$A:$K,13,)</f>
        <v>#N/A</v>
      </c>
    </row>
    <row r="1286" spans="1:26" hidden="1" x14ac:dyDescent="0.25">
      <c r="A1286" t="s">
        <v>2725</v>
      </c>
      <c r="B1286" t="s">
        <v>2726</v>
      </c>
      <c r="C1286" t="s">
        <v>2700</v>
      </c>
      <c r="D1286" t="str">
        <f>VLOOKUP(B1286,'[1]important one'!$A:$C,3,)</f>
        <v>MICR101</v>
      </c>
      <c r="E1286">
        <f t="shared" si="12"/>
        <v>1</v>
      </c>
      <c r="O1286" t="e">
        <f>VLOOKUP($B1286,[3]Taxonomy!$A:$K,2,)</f>
        <v>#N/A</v>
      </c>
      <c r="P1286" t="e">
        <f>VLOOKUP($B1286,[3]Taxonomy!$A:$K,3,)</f>
        <v>#N/A</v>
      </c>
      <c r="Q1286" t="e">
        <f>VLOOKUP($B1286,[3]Taxonomy!$A:$K,4,)</f>
        <v>#N/A</v>
      </c>
      <c r="R1286" t="e">
        <f>VLOOKUP($B1286,[3]Taxonomy!$A:$K,5,)</f>
        <v>#N/A</v>
      </c>
      <c r="S1286" t="e">
        <f>VLOOKUP($B1286,[3]Taxonomy!$A:$K,6,)</f>
        <v>#N/A</v>
      </c>
      <c r="T1286" t="e">
        <f>VLOOKUP($B1286,[3]Taxonomy!$A:$K,7,)</f>
        <v>#N/A</v>
      </c>
      <c r="U1286" t="e">
        <f>VLOOKUP($B1286,[3]Taxonomy!$A:$K,8,)</f>
        <v>#N/A</v>
      </c>
      <c r="V1286" t="e">
        <f>VLOOKUP($B1286,[3]Taxonomy!$A:$K,9,)</f>
        <v>#N/A</v>
      </c>
      <c r="W1286" t="e">
        <f>VLOOKUP($B1286,[3]Taxonomy!$A:$K,10,)</f>
        <v>#N/A</v>
      </c>
      <c r="X1286" t="e">
        <f>VLOOKUP($B1286,[3]Taxonomy!$A:$K,11,)</f>
        <v>#N/A</v>
      </c>
      <c r="Y1286" t="e">
        <f>VLOOKUP($B1286,[3]Taxonomy!$A:$K,12,)</f>
        <v>#N/A</v>
      </c>
      <c r="Z1286" t="e">
        <f>VLOOKUP($B1286,[3]Taxonomy!$A:$K,13,)</f>
        <v>#N/A</v>
      </c>
    </row>
    <row r="1287" spans="1:26" hidden="1" x14ac:dyDescent="0.25">
      <c r="A1287" t="s">
        <v>2727</v>
      </c>
      <c r="B1287" t="s">
        <v>2728</v>
      </c>
      <c r="C1287" t="s">
        <v>2700</v>
      </c>
      <c r="D1287" t="str">
        <f>VLOOKUP(B1287,'[1]important one'!$A:$C,3,)</f>
        <v>MICR101</v>
      </c>
      <c r="E1287">
        <f t="shared" si="12"/>
        <v>1</v>
      </c>
      <c r="O1287" t="e">
        <f>VLOOKUP($B1287,[3]Taxonomy!$A:$K,2,)</f>
        <v>#N/A</v>
      </c>
      <c r="P1287" t="e">
        <f>VLOOKUP($B1287,[3]Taxonomy!$A:$K,3,)</f>
        <v>#N/A</v>
      </c>
      <c r="Q1287" t="e">
        <f>VLOOKUP($B1287,[3]Taxonomy!$A:$K,4,)</f>
        <v>#N/A</v>
      </c>
      <c r="R1287" t="e">
        <f>VLOOKUP($B1287,[3]Taxonomy!$A:$K,5,)</f>
        <v>#N/A</v>
      </c>
      <c r="S1287" t="e">
        <f>VLOOKUP($B1287,[3]Taxonomy!$A:$K,6,)</f>
        <v>#N/A</v>
      </c>
      <c r="T1287" t="e">
        <f>VLOOKUP($B1287,[3]Taxonomy!$A:$K,7,)</f>
        <v>#N/A</v>
      </c>
      <c r="U1287" t="e">
        <f>VLOOKUP($B1287,[3]Taxonomy!$A:$K,8,)</f>
        <v>#N/A</v>
      </c>
      <c r="V1287" t="e">
        <f>VLOOKUP($B1287,[3]Taxonomy!$A:$K,9,)</f>
        <v>#N/A</v>
      </c>
      <c r="W1287" t="e">
        <f>VLOOKUP($B1287,[3]Taxonomy!$A:$K,10,)</f>
        <v>#N/A</v>
      </c>
      <c r="X1287" t="e">
        <f>VLOOKUP($B1287,[3]Taxonomy!$A:$K,11,)</f>
        <v>#N/A</v>
      </c>
      <c r="Y1287" t="e">
        <f>VLOOKUP($B1287,[3]Taxonomy!$A:$K,12,)</f>
        <v>#N/A</v>
      </c>
      <c r="Z1287" t="e">
        <f>VLOOKUP($B1287,[3]Taxonomy!$A:$K,13,)</f>
        <v>#N/A</v>
      </c>
    </row>
    <row r="1288" spans="1:26" hidden="1" x14ac:dyDescent="0.25">
      <c r="A1288" t="s">
        <v>2729</v>
      </c>
      <c r="B1288" t="s">
        <v>2730</v>
      </c>
      <c r="C1288" t="s">
        <v>2700</v>
      </c>
      <c r="D1288" t="str">
        <f>VLOOKUP(B1288,'[1]important one'!$A:$C,3,)</f>
        <v>MICR101</v>
      </c>
      <c r="E1288">
        <f t="shared" si="12"/>
        <v>1</v>
      </c>
      <c r="O1288" t="e">
        <f>VLOOKUP($B1288,[3]Taxonomy!$A:$K,2,)</f>
        <v>#N/A</v>
      </c>
      <c r="P1288" t="e">
        <f>VLOOKUP($B1288,[3]Taxonomy!$A:$K,3,)</f>
        <v>#N/A</v>
      </c>
      <c r="Q1288" t="e">
        <f>VLOOKUP($B1288,[3]Taxonomy!$A:$K,4,)</f>
        <v>#N/A</v>
      </c>
      <c r="R1288" t="e">
        <f>VLOOKUP($B1288,[3]Taxonomy!$A:$K,5,)</f>
        <v>#N/A</v>
      </c>
      <c r="S1288" t="e">
        <f>VLOOKUP($B1288,[3]Taxonomy!$A:$K,6,)</f>
        <v>#N/A</v>
      </c>
      <c r="T1288" t="e">
        <f>VLOOKUP($B1288,[3]Taxonomy!$A:$K,7,)</f>
        <v>#N/A</v>
      </c>
      <c r="U1288" t="e">
        <f>VLOOKUP($B1288,[3]Taxonomy!$A:$K,8,)</f>
        <v>#N/A</v>
      </c>
      <c r="V1288" t="e">
        <f>VLOOKUP($B1288,[3]Taxonomy!$A:$K,9,)</f>
        <v>#N/A</v>
      </c>
      <c r="W1288" t="e">
        <f>VLOOKUP($B1288,[3]Taxonomy!$A:$K,10,)</f>
        <v>#N/A</v>
      </c>
      <c r="X1288" t="e">
        <f>VLOOKUP($B1288,[3]Taxonomy!$A:$K,11,)</f>
        <v>#N/A</v>
      </c>
      <c r="Y1288" t="e">
        <f>VLOOKUP($B1288,[3]Taxonomy!$A:$K,12,)</f>
        <v>#N/A</v>
      </c>
      <c r="Z1288" t="e">
        <f>VLOOKUP($B1288,[3]Taxonomy!$A:$K,13,)</f>
        <v>#N/A</v>
      </c>
    </row>
    <row r="1289" spans="1:26" hidden="1" x14ac:dyDescent="0.25">
      <c r="A1289" t="s">
        <v>2731</v>
      </c>
      <c r="B1289" t="s">
        <v>2732</v>
      </c>
      <c r="C1289" t="s">
        <v>2700</v>
      </c>
      <c r="D1289" t="str">
        <f>VLOOKUP(B1289,'[1]important one'!$A:$C,3,)</f>
        <v>MICR101</v>
      </c>
      <c r="E1289">
        <f t="shared" si="12"/>
        <v>1</v>
      </c>
      <c r="M1289">
        <f>VLOOKUP(B1289,'[3]Lab Sheet'!$C:$E,3,)</f>
        <v>0</v>
      </c>
      <c r="O1289" t="str">
        <f>VLOOKUP($B1289,[3]Taxonomy!$A:$K,2,)</f>
        <v>Arthropoda</v>
      </c>
    </row>
    <row r="1290" spans="1:26" hidden="1" x14ac:dyDescent="0.25">
      <c r="A1290" t="s">
        <v>2733</v>
      </c>
      <c r="B1290" t="s">
        <v>2734</v>
      </c>
      <c r="C1290" t="s">
        <v>2700</v>
      </c>
      <c r="D1290" t="str">
        <f>VLOOKUP(B1290,'[1]important one'!$A:$C,3,)</f>
        <v>MICR101</v>
      </c>
      <c r="E1290">
        <f t="shared" si="12"/>
        <v>1</v>
      </c>
      <c r="M1290">
        <f>VLOOKUP(B1290,'[3]Lab Sheet'!$C:$E,3,)</f>
        <v>0</v>
      </c>
      <c r="O1290" t="str">
        <f>VLOOKUP($B1290,[3]Taxonomy!$A:$K,2,)</f>
        <v>Arthropoda</v>
      </c>
    </row>
    <row r="1291" spans="1:26" hidden="1" x14ac:dyDescent="0.25">
      <c r="A1291" t="s">
        <v>2735</v>
      </c>
      <c r="B1291" t="s">
        <v>2736</v>
      </c>
      <c r="C1291" t="s">
        <v>2700</v>
      </c>
      <c r="D1291" t="str">
        <f>VLOOKUP(B1291,'[1]important one'!$A:$C,3,)</f>
        <v>MICR101</v>
      </c>
      <c r="E1291">
        <f t="shared" si="12"/>
        <v>1</v>
      </c>
      <c r="M1291">
        <f>VLOOKUP(B1291,'[3]Lab Sheet'!$C:$E,3,)</f>
        <v>0</v>
      </c>
      <c r="O1291" t="str">
        <f>VLOOKUP($B1291,[3]Taxonomy!$A:$K,2,)</f>
        <v>Arthropoda</v>
      </c>
    </row>
    <row r="1292" spans="1:26" hidden="1" x14ac:dyDescent="0.25">
      <c r="A1292" t="s">
        <v>2737</v>
      </c>
      <c r="B1292" t="s">
        <v>2738</v>
      </c>
      <c r="C1292" t="s">
        <v>2700</v>
      </c>
      <c r="D1292" t="str">
        <f>VLOOKUP(B1292,'[1]important one'!$A:$C,3,)</f>
        <v>MICR101</v>
      </c>
      <c r="E1292">
        <f t="shared" si="12"/>
        <v>1</v>
      </c>
      <c r="M1292">
        <f>VLOOKUP(B1292,'[3]Lab Sheet'!$C:$E,3,)</f>
        <v>0</v>
      </c>
      <c r="O1292" t="str">
        <f>VLOOKUP($B1292,[3]Taxonomy!$A:$K,2,)</f>
        <v>Arthropoda</v>
      </c>
    </row>
    <row r="1293" spans="1:26" hidden="1" x14ac:dyDescent="0.25">
      <c r="A1293" t="s">
        <v>2739</v>
      </c>
      <c r="B1293" t="s">
        <v>2740</v>
      </c>
      <c r="C1293" t="s">
        <v>2700</v>
      </c>
      <c r="D1293" t="str">
        <f>VLOOKUP(B1293,'[1]important one'!$A:$C,3,)</f>
        <v>MICR101</v>
      </c>
      <c r="E1293">
        <f t="shared" si="12"/>
        <v>1</v>
      </c>
      <c r="M1293">
        <f>VLOOKUP(B1293,'[3]Lab Sheet'!$C:$E,3,)</f>
        <v>0</v>
      </c>
      <c r="O1293" t="str">
        <f>VLOOKUP($B1293,[3]Taxonomy!$A:$K,2,)</f>
        <v>Arthropoda</v>
      </c>
    </row>
    <row r="1294" spans="1:26" hidden="1" x14ac:dyDescent="0.25">
      <c r="A1294" t="s">
        <v>2741</v>
      </c>
      <c r="B1294" t="s">
        <v>2742</v>
      </c>
      <c r="C1294" t="s">
        <v>2700</v>
      </c>
      <c r="D1294" t="str">
        <f>VLOOKUP(B1294,'[1]important one'!$A:$C,3,)</f>
        <v>MICR101</v>
      </c>
      <c r="E1294">
        <f t="shared" si="12"/>
        <v>1</v>
      </c>
      <c r="M1294">
        <f>VLOOKUP(B1294,'[3]Lab Sheet'!$C:$E,3,)</f>
        <v>0</v>
      </c>
      <c r="O1294" t="str">
        <f>VLOOKUP($B1294,[3]Taxonomy!$A:$K,2,)</f>
        <v>Arthropoda</v>
      </c>
    </row>
    <row r="1295" spans="1:26" hidden="1" x14ac:dyDescent="0.25">
      <c r="A1295" t="s">
        <v>2743</v>
      </c>
      <c r="B1295" t="s">
        <v>2744</v>
      </c>
      <c r="C1295" t="s">
        <v>2700</v>
      </c>
      <c r="D1295" t="str">
        <f>VLOOKUP(B1295,'[1]important one'!$A:$C,3,)</f>
        <v>MICR101</v>
      </c>
      <c r="E1295">
        <f t="shared" si="12"/>
        <v>1</v>
      </c>
      <c r="M1295">
        <f>VLOOKUP(B1295,'[3]Lab Sheet'!$C:$E,3,)</f>
        <v>0</v>
      </c>
      <c r="O1295" t="str">
        <f>VLOOKUP($B1295,[3]Taxonomy!$A:$K,2,)</f>
        <v>Arthropoda</v>
      </c>
    </row>
    <row r="1296" spans="1:26" hidden="1" x14ac:dyDescent="0.25">
      <c r="A1296" t="s">
        <v>2745</v>
      </c>
      <c r="B1296" t="s">
        <v>2746</v>
      </c>
      <c r="C1296" t="s">
        <v>2700</v>
      </c>
      <c r="D1296" t="str">
        <f>VLOOKUP(B1296,'[1]important one'!$A:$C,3,)</f>
        <v>MICR101</v>
      </c>
      <c r="E1296">
        <f t="shared" si="12"/>
        <v>1</v>
      </c>
      <c r="M1296">
        <f>VLOOKUP(B1296,'[3]Lab Sheet'!$C:$E,3,)</f>
        <v>0</v>
      </c>
      <c r="O1296" t="str">
        <f>VLOOKUP($B1296,[3]Taxonomy!$A:$K,2,)</f>
        <v>Arthropoda</v>
      </c>
    </row>
    <row r="1297" spans="1:26" hidden="1" x14ac:dyDescent="0.25">
      <c r="A1297" t="s">
        <v>2747</v>
      </c>
      <c r="B1297" t="s">
        <v>2748</v>
      </c>
      <c r="C1297" t="s">
        <v>2749</v>
      </c>
      <c r="D1297" t="str">
        <f>VLOOKUP(B1297,'[1]important one'!$A:$C,3,)</f>
        <v>MICR103</v>
      </c>
      <c r="E1297">
        <f t="shared" si="12"/>
        <v>1</v>
      </c>
      <c r="O1297" t="e">
        <f>VLOOKUP($B1297,[3]Taxonomy!$A:$K,2,)</f>
        <v>#N/A</v>
      </c>
      <c r="P1297" t="e">
        <f>VLOOKUP($B1297,[3]Taxonomy!$A:$K,3,)</f>
        <v>#N/A</v>
      </c>
      <c r="Q1297" t="e">
        <f>VLOOKUP($B1297,[3]Taxonomy!$A:$K,4,)</f>
        <v>#N/A</v>
      </c>
      <c r="R1297" t="e">
        <f>VLOOKUP($B1297,[3]Taxonomy!$A:$K,5,)</f>
        <v>#N/A</v>
      </c>
      <c r="S1297" t="e">
        <f>VLOOKUP($B1297,[3]Taxonomy!$A:$K,6,)</f>
        <v>#N/A</v>
      </c>
      <c r="T1297" t="e">
        <f>VLOOKUP($B1297,[3]Taxonomy!$A:$K,7,)</f>
        <v>#N/A</v>
      </c>
      <c r="U1297" t="e">
        <f>VLOOKUP($B1297,[3]Taxonomy!$A:$K,8,)</f>
        <v>#N/A</v>
      </c>
      <c r="V1297" t="e">
        <f>VLOOKUP($B1297,[3]Taxonomy!$A:$K,9,)</f>
        <v>#N/A</v>
      </c>
      <c r="W1297" t="e">
        <f>VLOOKUP($B1297,[3]Taxonomy!$A:$K,10,)</f>
        <v>#N/A</v>
      </c>
      <c r="X1297" t="e">
        <f>VLOOKUP($B1297,[3]Taxonomy!$A:$K,11,)</f>
        <v>#N/A</v>
      </c>
      <c r="Y1297" t="e">
        <f>VLOOKUP($B1297,[3]Taxonomy!$A:$K,12,)</f>
        <v>#N/A</v>
      </c>
      <c r="Z1297" t="e">
        <f>VLOOKUP($B1297,[3]Taxonomy!$A:$K,13,)</f>
        <v>#N/A</v>
      </c>
    </row>
    <row r="1298" spans="1:26" hidden="1" x14ac:dyDescent="0.25">
      <c r="A1298" t="s">
        <v>2750</v>
      </c>
      <c r="B1298" t="s">
        <v>2751</v>
      </c>
      <c r="C1298" t="s">
        <v>2749</v>
      </c>
      <c r="D1298" t="str">
        <f>VLOOKUP(B1298,'[1]important one'!$A:$C,3,)</f>
        <v>MICR103</v>
      </c>
      <c r="E1298">
        <f t="shared" si="12"/>
        <v>1</v>
      </c>
      <c r="O1298" t="e">
        <f>VLOOKUP($B1298,[3]Taxonomy!$A:$K,2,)</f>
        <v>#N/A</v>
      </c>
      <c r="P1298" t="e">
        <f>VLOOKUP($B1298,[3]Taxonomy!$A:$K,3,)</f>
        <v>#N/A</v>
      </c>
      <c r="Q1298" t="e">
        <f>VLOOKUP($B1298,[3]Taxonomy!$A:$K,4,)</f>
        <v>#N/A</v>
      </c>
      <c r="R1298" t="e">
        <f>VLOOKUP($B1298,[3]Taxonomy!$A:$K,5,)</f>
        <v>#N/A</v>
      </c>
      <c r="S1298" t="e">
        <f>VLOOKUP($B1298,[3]Taxonomy!$A:$K,6,)</f>
        <v>#N/A</v>
      </c>
      <c r="T1298" t="e">
        <f>VLOOKUP($B1298,[3]Taxonomy!$A:$K,7,)</f>
        <v>#N/A</v>
      </c>
      <c r="U1298" t="e">
        <f>VLOOKUP($B1298,[3]Taxonomy!$A:$K,8,)</f>
        <v>#N/A</v>
      </c>
      <c r="V1298" t="e">
        <f>VLOOKUP($B1298,[3]Taxonomy!$A:$K,9,)</f>
        <v>#N/A</v>
      </c>
      <c r="W1298" t="e">
        <f>VLOOKUP($B1298,[3]Taxonomy!$A:$K,10,)</f>
        <v>#N/A</v>
      </c>
      <c r="X1298" t="e">
        <f>VLOOKUP($B1298,[3]Taxonomy!$A:$K,11,)</f>
        <v>#N/A</v>
      </c>
      <c r="Y1298" t="e">
        <f>VLOOKUP($B1298,[3]Taxonomy!$A:$K,12,)</f>
        <v>#N/A</v>
      </c>
      <c r="Z1298" t="e">
        <f>VLOOKUP($B1298,[3]Taxonomy!$A:$K,13,)</f>
        <v>#N/A</v>
      </c>
    </row>
    <row r="1299" spans="1:26" hidden="1" x14ac:dyDescent="0.25">
      <c r="A1299" t="s">
        <v>2752</v>
      </c>
      <c r="B1299" t="s">
        <v>2753</v>
      </c>
      <c r="C1299" t="s">
        <v>2749</v>
      </c>
      <c r="D1299" t="str">
        <f>VLOOKUP(B1299,'[1]important one'!$A:$C,3,)</f>
        <v>MICR103</v>
      </c>
      <c r="E1299">
        <f t="shared" si="12"/>
        <v>1</v>
      </c>
      <c r="O1299" t="e">
        <f>VLOOKUP($B1299,[3]Taxonomy!$A:$K,2,)</f>
        <v>#N/A</v>
      </c>
      <c r="P1299" t="e">
        <f>VLOOKUP($B1299,[3]Taxonomy!$A:$K,3,)</f>
        <v>#N/A</v>
      </c>
      <c r="Q1299" t="e">
        <f>VLOOKUP($B1299,[3]Taxonomy!$A:$K,4,)</f>
        <v>#N/A</v>
      </c>
      <c r="R1299" t="e">
        <f>VLOOKUP($B1299,[3]Taxonomy!$A:$K,5,)</f>
        <v>#N/A</v>
      </c>
      <c r="S1299" t="e">
        <f>VLOOKUP($B1299,[3]Taxonomy!$A:$K,6,)</f>
        <v>#N/A</v>
      </c>
      <c r="T1299" t="e">
        <f>VLOOKUP($B1299,[3]Taxonomy!$A:$K,7,)</f>
        <v>#N/A</v>
      </c>
      <c r="U1299" t="e">
        <f>VLOOKUP($B1299,[3]Taxonomy!$A:$K,8,)</f>
        <v>#N/A</v>
      </c>
      <c r="V1299" t="e">
        <f>VLOOKUP($B1299,[3]Taxonomy!$A:$K,9,)</f>
        <v>#N/A</v>
      </c>
      <c r="W1299" t="e">
        <f>VLOOKUP($B1299,[3]Taxonomy!$A:$K,10,)</f>
        <v>#N/A</v>
      </c>
      <c r="X1299" t="e">
        <f>VLOOKUP($B1299,[3]Taxonomy!$A:$K,11,)</f>
        <v>#N/A</v>
      </c>
      <c r="Y1299" t="e">
        <f>VLOOKUP($B1299,[3]Taxonomy!$A:$K,12,)</f>
        <v>#N/A</v>
      </c>
      <c r="Z1299" t="e">
        <f>VLOOKUP($B1299,[3]Taxonomy!$A:$K,13,)</f>
        <v>#N/A</v>
      </c>
    </row>
    <row r="1300" spans="1:26" hidden="1" x14ac:dyDescent="0.25">
      <c r="A1300" t="s">
        <v>2754</v>
      </c>
      <c r="B1300" t="s">
        <v>2755</v>
      </c>
      <c r="C1300" t="s">
        <v>2749</v>
      </c>
      <c r="D1300" t="str">
        <f>VLOOKUP(B1300,'[1]important one'!$A:$C,3,)</f>
        <v>MICR103</v>
      </c>
      <c r="E1300">
        <f t="shared" si="12"/>
        <v>1</v>
      </c>
      <c r="M1300" t="s">
        <v>6167</v>
      </c>
      <c r="N1300" t="s">
        <v>6168</v>
      </c>
      <c r="O1300" t="s">
        <v>6083</v>
      </c>
      <c r="P1300" t="s">
        <v>6084</v>
      </c>
      <c r="Q1300" t="s">
        <v>6085</v>
      </c>
      <c r="R1300" t="s">
        <v>6086</v>
      </c>
      <c r="S1300" t="s">
        <v>6094</v>
      </c>
      <c r="T1300">
        <v>0</v>
      </c>
      <c r="U1300" t="s">
        <v>6169</v>
      </c>
      <c r="V1300" t="s">
        <v>6168</v>
      </c>
      <c r="W1300">
        <v>0</v>
      </c>
      <c r="X1300" t="s">
        <v>6096</v>
      </c>
      <c r="Y1300" t="s">
        <v>6097</v>
      </c>
      <c r="Z1300" t="e">
        <v>#REF!</v>
      </c>
    </row>
    <row r="1301" spans="1:26" hidden="1" x14ac:dyDescent="0.25">
      <c r="A1301" t="s">
        <v>2756</v>
      </c>
      <c r="B1301" t="s">
        <v>2757</v>
      </c>
      <c r="C1301" t="s">
        <v>2749</v>
      </c>
      <c r="D1301" t="str">
        <f>VLOOKUP(B1301,'[1]important one'!$A:$C,3,)</f>
        <v>MICR103</v>
      </c>
      <c r="E1301">
        <f t="shared" si="12"/>
        <v>1</v>
      </c>
      <c r="M1301" t="s">
        <v>6167</v>
      </c>
      <c r="N1301" t="s">
        <v>6168</v>
      </c>
      <c r="O1301" t="s">
        <v>6083</v>
      </c>
      <c r="P1301" t="s">
        <v>6084</v>
      </c>
      <c r="Q1301" t="s">
        <v>6085</v>
      </c>
      <c r="R1301" t="s">
        <v>6086</v>
      </c>
      <c r="S1301" t="s">
        <v>6094</v>
      </c>
      <c r="T1301">
        <v>0</v>
      </c>
      <c r="U1301" t="s">
        <v>6169</v>
      </c>
      <c r="V1301" t="s">
        <v>6168</v>
      </c>
      <c r="W1301">
        <v>0</v>
      </c>
      <c r="X1301" t="s">
        <v>6096</v>
      </c>
      <c r="Y1301" t="s">
        <v>6097</v>
      </c>
      <c r="Z1301" t="e">
        <v>#REF!</v>
      </c>
    </row>
    <row r="1302" spans="1:26" hidden="1" x14ac:dyDescent="0.25">
      <c r="A1302" t="s">
        <v>2758</v>
      </c>
      <c r="B1302" t="s">
        <v>2759</v>
      </c>
      <c r="C1302" t="s">
        <v>2749</v>
      </c>
      <c r="D1302" t="str">
        <f>VLOOKUP(B1302,'[1]important one'!$A:$C,3,)</f>
        <v>MICR103</v>
      </c>
      <c r="E1302">
        <f t="shared" si="12"/>
        <v>1</v>
      </c>
      <c r="M1302" t="s">
        <v>6167</v>
      </c>
      <c r="N1302" t="s">
        <v>6168</v>
      </c>
      <c r="O1302" t="s">
        <v>6083</v>
      </c>
      <c r="P1302" t="s">
        <v>6084</v>
      </c>
      <c r="Q1302" t="s">
        <v>6085</v>
      </c>
      <c r="R1302" t="s">
        <v>6086</v>
      </c>
      <c r="S1302" t="s">
        <v>6094</v>
      </c>
      <c r="T1302">
        <v>0</v>
      </c>
      <c r="U1302" t="s">
        <v>6169</v>
      </c>
      <c r="V1302" t="s">
        <v>6168</v>
      </c>
      <c r="W1302">
        <v>0</v>
      </c>
      <c r="X1302" t="s">
        <v>6096</v>
      </c>
      <c r="Y1302" t="s">
        <v>6097</v>
      </c>
      <c r="Z1302" t="e">
        <v>#REF!</v>
      </c>
    </row>
    <row r="1303" spans="1:26" hidden="1" x14ac:dyDescent="0.25">
      <c r="A1303" t="s">
        <v>2760</v>
      </c>
      <c r="B1303" t="s">
        <v>2761</v>
      </c>
      <c r="C1303" t="s">
        <v>2749</v>
      </c>
      <c r="D1303" t="str">
        <f>VLOOKUP(B1303,'[1]important one'!$A:$C,3,)</f>
        <v>MICR103</v>
      </c>
      <c r="E1303">
        <f t="shared" si="12"/>
        <v>1</v>
      </c>
      <c r="M1303" t="s">
        <v>6167</v>
      </c>
      <c r="N1303" t="s">
        <v>6169</v>
      </c>
      <c r="O1303" t="s">
        <v>6083</v>
      </c>
      <c r="P1303" t="s">
        <v>6084</v>
      </c>
      <c r="Q1303" t="s">
        <v>6085</v>
      </c>
      <c r="R1303" t="s">
        <v>6086</v>
      </c>
      <c r="S1303" t="s">
        <v>6094</v>
      </c>
      <c r="T1303">
        <v>0</v>
      </c>
      <c r="U1303" t="s">
        <v>6169</v>
      </c>
      <c r="V1303">
        <v>0</v>
      </c>
      <c r="W1303">
        <v>0</v>
      </c>
      <c r="X1303" t="s">
        <v>6101</v>
      </c>
      <c r="Y1303">
        <v>0</v>
      </c>
      <c r="Z1303" t="e">
        <v>#REF!</v>
      </c>
    </row>
    <row r="1304" spans="1:26" hidden="1" x14ac:dyDescent="0.25">
      <c r="A1304" t="s">
        <v>2762</v>
      </c>
      <c r="B1304" t="s">
        <v>2763</v>
      </c>
      <c r="C1304" t="s">
        <v>2764</v>
      </c>
      <c r="D1304" t="str">
        <f>VLOOKUP(B1304,'[1]important one'!$A:$C,3,)</f>
        <v>MICR130</v>
      </c>
      <c r="E1304">
        <f t="shared" si="12"/>
        <v>1</v>
      </c>
      <c r="M1304">
        <f>VLOOKUP(B1304,'[3]Lab Sheet'!$C:$E,3,)</f>
        <v>0</v>
      </c>
      <c r="O1304" t="str">
        <f>VLOOKUP($B1304,[3]Taxonomy!$A:$K,2,)</f>
        <v>Arthropoda</v>
      </c>
    </row>
    <row r="1305" spans="1:26" hidden="1" x14ac:dyDescent="0.25">
      <c r="A1305" t="s">
        <v>2765</v>
      </c>
      <c r="B1305" t="s">
        <v>2766</v>
      </c>
      <c r="C1305" t="s">
        <v>2764</v>
      </c>
      <c r="D1305" t="str">
        <f>VLOOKUP(B1305,'[1]important one'!$A:$C,3,)</f>
        <v>MICR130</v>
      </c>
      <c r="E1305">
        <f t="shared" si="12"/>
        <v>1</v>
      </c>
      <c r="M1305">
        <f>VLOOKUP(B1305,'[3]Lab Sheet'!$C:$E,3,)</f>
        <v>0</v>
      </c>
      <c r="O1305" t="str">
        <f>VLOOKUP($B1305,[3]Taxonomy!$A:$K,2,)</f>
        <v>Arthropoda</v>
      </c>
    </row>
    <row r="1306" spans="1:26" hidden="1" x14ac:dyDescent="0.25">
      <c r="A1306" t="s">
        <v>2767</v>
      </c>
      <c r="B1306" t="s">
        <v>2768</v>
      </c>
      <c r="C1306" t="s">
        <v>2769</v>
      </c>
      <c r="D1306" t="str">
        <f>VLOOKUP(B1306,'[1]important one'!$A:$C,3,)</f>
        <v>MICR140</v>
      </c>
      <c r="E1306">
        <f t="shared" si="12"/>
        <v>1</v>
      </c>
      <c r="O1306" t="e">
        <f>VLOOKUP($B1306,[3]Taxonomy!$A:$K,2,)</f>
        <v>#N/A</v>
      </c>
      <c r="P1306" t="e">
        <f>VLOOKUP($B1306,[3]Taxonomy!$A:$K,3,)</f>
        <v>#N/A</v>
      </c>
      <c r="Q1306" t="e">
        <f>VLOOKUP($B1306,[3]Taxonomy!$A:$K,4,)</f>
        <v>#N/A</v>
      </c>
      <c r="R1306" t="e">
        <f>VLOOKUP($B1306,[3]Taxonomy!$A:$K,5,)</f>
        <v>#N/A</v>
      </c>
      <c r="S1306" t="e">
        <f>VLOOKUP($B1306,[3]Taxonomy!$A:$K,6,)</f>
        <v>#N/A</v>
      </c>
      <c r="T1306" t="e">
        <f>VLOOKUP($B1306,[3]Taxonomy!$A:$K,7,)</f>
        <v>#N/A</v>
      </c>
      <c r="U1306" t="e">
        <f>VLOOKUP($B1306,[3]Taxonomy!$A:$K,8,)</f>
        <v>#N/A</v>
      </c>
      <c r="V1306" t="e">
        <f>VLOOKUP($B1306,[3]Taxonomy!$A:$K,9,)</f>
        <v>#N/A</v>
      </c>
      <c r="W1306" t="e">
        <f>VLOOKUP($B1306,[3]Taxonomy!$A:$K,10,)</f>
        <v>#N/A</v>
      </c>
      <c r="X1306" t="e">
        <f>VLOOKUP($B1306,[3]Taxonomy!$A:$K,11,)</f>
        <v>#N/A</v>
      </c>
      <c r="Y1306" t="e">
        <f>VLOOKUP($B1306,[3]Taxonomy!$A:$K,12,)</f>
        <v>#N/A</v>
      </c>
      <c r="Z1306" t="e">
        <f>VLOOKUP($B1306,[3]Taxonomy!$A:$K,13,)</f>
        <v>#N/A</v>
      </c>
    </row>
    <row r="1307" spans="1:26" hidden="1" x14ac:dyDescent="0.25">
      <c r="A1307" t="s">
        <v>2770</v>
      </c>
      <c r="B1307" t="s">
        <v>2771</v>
      </c>
      <c r="C1307" t="s">
        <v>2772</v>
      </c>
      <c r="D1307" t="str">
        <f>VLOOKUP(B1307,'[1]important one'!$A:$C,3,)</f>
        <v>MICR169</v>
      </c>
      <c r="E1307">
        <f t="shared" si="12"/>
        <v>1</v>
      </c>
      <c r="O1307" t="e">
        <f>VLOOKUP($B1307,[3]Taxonomy!$A:$K,2,)</f>
        <v>#N/A</v>
      </c>
      <c r="P1307" t="e">
        <f>VLOOKUP($B1307,[3]Taxonomy!$A:$K,3,)</f>
        <v>#N/A</v>
      </c>
      <c r="Q1307" t="e">
        <f>VLOOKUP($B1307,[3]Taxonomy!$A:$K,4,)</f>
        <v>#N/A</v>
      </c>
      <c r="R1307" t="e">
        <f>VLOOKUP($B1307,[3]Taxonomy!$A:$K,5,)</f>
        <v>#N/A</v>
      </c>
      <c r="S1307" t="e">
        <f>VLOOKUP($B1307,[3]Taxonomy!$A:$K,6,)</f>
        <v>#N/A</v>
      </c>
      <c r="T1307" t="e">
        <f>VLOOKUP($B1307,[3]Taxonomy!$A:$K,7,)</f>
        <v>#N/A</v>
      </c>
      <c r="U1307" t="e">
        <f>VLOOKUP($B1307,[3]Taxonomy!$A:$K,8,)</f>
        <v>#N/A</v>
      </c>
      <c r="V1307" t="e">
        <f>VLOOKUP($B1307,[3]Taxonomy!$A:$K,9,)</f>
        <v>#N/A</v>
      </c>
      <c r="W1307" t="e">
        <f>VLOOKUP($B1307,[3]Taxonomy!$A:$K,10,)</f>
        <v>#N/A</v>
      </c>
      <c r="X1307" t="e">
        <f>VLOOKUP($B1307,[3]Taxonomy!$A:$K,11,)</f>
        <v>#N/A</v>
      </c>
      <c r="Y1307" t="e">
        <f>VLOOKUP($B1307,[3]Taxonomy!$A:$K,12,)</f>
        <v>#N/A</v>
      </c>
      <c r="Z1307" t="e">
        <f>VLOOKUP($B1307,[3]Taxonomy!$A:$K,13,)</f>
        <v>#N/A</v>
      </c>
    </row>
    <row r="1308" spans="1:26" hidden="1" x14ac:dyDescent="0.25">
      <c r="A1308" t="s">
        <v>2773</v>
      </c>
      <c r="B1308" t="s">
        <v>2774</v>
      </c>
      <c r="C1308" t="s">
        <v>2772</v>
      </c>
      <c r="D1308" t="str">
        <f>VLOOKUP(B1308,'[1]important one'!$A:$C,3,)</f>
        <v>MICR169</v>
      </c>
      <c r="E1308">
        <f t="shared" si="12"/>
        <v>1</v>
      </c>
      <c r="O1308" t="e">
        <f>VLOOKUP($B1308,[3]Taxonomy!$A:$K,2,)</f>
        <v>#N/A</v>
      </c>
      <c r="P1308" t="e">
        <f>VLOOKUP($B1308,[3]Taxonomy!$A:$K,3,)</f>
        <v>#N/A</v>
      </c>
      <c r="Q1308" t="e">
        <f>VLOOKUP($B1308,[3]Taxonomy!$A:$K,4,)</f>
        <v>#N/A</v>
      </c>
      <c r="R1308" t="e">
        <f>VLOOKUP($B1308,[3]Taxonomy!$A:$K,5,)</f>
        <v>#N/A</v>
      </c>
      <c r="S1308" t="e">
        <f>VLOOKUP($B1308,[3]Taxonomy!$A:$K,6,)</f>
        <v>#N/A</v>
      </c>
      <c r="T1308" t="e">
        <f>VLOOKUP($B1308,[3]Taxonomy!$A:$K,7,)</f>
        <v>#N/A</v>
      </c>
      <c r="U1308" t="e">
        <f>VLOOKUP($B1308,[3]Taxonomy!$A:$K,8,)</f>
        <v>#N/A</v>
      </c>
      <c r="V1308" t="e">
        <f>VLOOKUP($B1308,[3]Taxonomy!$A:$K,9,)</f>
        <v>#N/A</v>
      </c>
      <c r="W1308" t="e">
        <f>VLOOKUP($B1308,[3]Taxonomy!$A:$K,10,)</f>
        <v>#N/A</v>
      </c>
      <c r="X1308" t="e">
        <f>VLOOKUP($B1308,[3]Taxonomy!$A:$K,11,)</f>
        <v>#N/A</v>
      </c>
      <c r="Y1308" t="e">
        <f>VLOOKUP($B1308,[3]Taxonomy!$A:$K,12,)</f>
        <v>#N/A</v>
      </c>
      <c r="Z1308" t="e">
        <f>VLOOKUP($B1308,[3]Taxonomy!$A:$K,13,)</f>
        <v>#N/A</v>
      </c>
    </row>
    <row r="1309" spans="1:26" hidden="1" x14ac:dyDescent="0.25">
      <c r="A1309" t="s">
        <v>2775</v>
      </c>
      <c r="B1309" t="s">
        <v>2776</v>
      </c>
      <c r="C1309" t="s">
        <v>2772</v>
      </c>
      <c r="D1309" t="str">
        <f>VLOOKUP(B1309,'[1]important one'!$A:$C,3,)</f>
        <v>MICR169</v>
      </c>
      <c r="E1309">
        <f t="shared" si="12"/>
        <v>1</v>
      </c>
      <c r="O1309" t="e">
        <f>VLOOKUP($B1309,[3]Taxonomy!$A:$K,2,)</f>
        <v>#N/A</v>
      </c>
      <c r="P1309" t="e">
        <f>VLOOKUP($B1309,[3]Taxonomy!$A:$K,3,)</f>
        <v>#N/A</v>
      </c>
      <c r="Q1309" t="e">
        <f>VLOOKUP($B1309,[3]Taxonomy!$A:$K,4,)</f>
        <v>#N/A</v>
      </c>
      <c r="R1309" t="e">
        <f>VLOOKUP($B1309,[3]Taxonomy!$A:$K,5,)</f>
        <v>#N/A</v>
      </c>
      <c r="S1309" t="e">
        <f>VLOOKUP($B1309,[3]Taxonomy!$A:$K,6,)</f>
        <v>#N/A</v>
      </c>
      <c r="T1309" t="e">
        <f>VLOOKUP($B1309,[3]Taxonomy!$A:$K,7,)</f>
        <v>#N/A</v>
      </c>
      <c r="U1309" t="e">
        <f>VLOOKUP($B1309,[3]Taxonomy!$A:$K,8,)</f>
        <v>#N/A</v>
      </c>
      <c r="V1309" t="e">
        <f>VLOOKUP($B1309,[3]Taxonomy!$A:$K,9,)</f>
        <v>#N/A</v>
      </c>
      <c r="W1309" t="e">
        <f>VLOOKUP($B1309,[3]Taxonomy!$A:$K,10,)</f>
        <v>#N/A</v>
      </c>
      <c r="X1309" t="e">
        <f>VLOOKUP($B1309,[3]Taxonomy!$A:$K,11,)</f>
        <v>#N/A</v>
      </c>
      <c r="Y1309" t="e">
        <f>VLOOKUP($B1309,[3]Taxonomy!$A:$K,12,)</f>
        <v>#N/A</v>
      </c>
      <c r="Z1309" t="e">
        <f>VLOOKUP($B1309,[3]Taxonomy!$A:$K,13,)</f>
        <v>#N/A</v>
      </c>
    </row>
    <row r="1310" spans="1:26" hidden="1" x14ac:dyDescent="0.25">
      <c r="A1310" t="s">
        <v>2777</v>
      </c>
      <c r="B1310" t="s">
        <v>2778</v>
      </c>
      <c r="C1310" t="s">
        <v>2772</v>
      </c>
      <c r="D1310" t="str">
        <f>VLOOKUP(B1310,'[1]important one'!$A:$C,3,)</f>
        <v>MICR169</v>
      </c>
      <c r="E1310">
        <f t="shared" si="12"/>
        <v>1</v>
      </c>
      <c r="O1310" t="e">
        <f>VLOOKUP($B1310,[3]Taxonomy!$A:$K,2,)</f>
        <v>#N/A</v>
      </c>
      <c r="P1310" t="e">
        <f>VLOOKUP($B1310,[3]Taxonomy!$A:$K,3,)</f>
        <v>#N/A</v>
      </c>
      <c r="Q1310" t="e">
        <f>VLOOKUP($B1310,[3]Taxonomy!$A:$K,4,)</f>
        <v>#N/A</v>
      </c>
      <c r="R1310" t="e">
        <f>VLOOKUP($B1310,[3]Taxonomy!$A:$K,5,)</f>
        <v>#N/A</v>
      </c>
      <c r="S1310" t="e">
        <f>VLOOKUP($B1310,[3]Taxonomy!$A:$K,6,)</f>
        <v>#N/A</v>
      </c>
      <c r="T1310" t="e">
        <f>VLOOKUP($B1310,[3]Taxonomy!$A:$K,7,)</f>
        <v>#N/A</v>
      </c>
      <c r="U1310" t="e">
        <f>VLOOKUP($B1310,[3]Taxonomy!$A:$K,8,)</f>
        <v>#N/A</v>
      </c>
      <c r="V1310" t="e">
        <f>VLOOKUP($B1310,[3]Taxonomy!$A:$K,9,)</f>
        <v>#N/A</v>
      </c>
      <c r="W1310" t="e">
        <f>VLOOKUP($B1310,[3]Taxonomy!$A:$K,10,)</f>
        <v>#N/A</v>
      </c>
      <c r="X1310" t="e">
        <f>VLOOKUP($B1310,[3]Taxonomy!$A:$K,11,)</f>
        <v>#N/A</v>
      </c>
      <c r="Y1310" t="e">
        <f>VLOOKUP($B1310,[3]Taxonomy!$A:$K,12,)</f>
        <v>#N/A</v>
      </c>
      <c r="Z1310" t="e">
        <f>VLOOKUP($B1310,[3]Taxonomy!$A:$K,13,)</f>
        <v>#N/A</v>
      </c>
    </row>
    <row r="1311" spans="1:26" hidden="1" x14ac:dyDescent="0.25">
      <c r="A1311" t="s">
        <v>2779</v>
      </c>
      <c r="B1311" t="s">
        <v>2780</v>
      </c>
      <c r="C1311" t="s">
        <v>2772</v>
      </c>
      <c r="D1311" t="str">
        <f>VLOOKUP(B1311,'[1]important one'!$A:$C,3,)</f>
        <v>MICR169</v>
      </c>
      <c r="E1311">
        <f t="shared" si="12"/>
        <v>1</v>
      </c>
      <c r="O1311" t="e">
        <f>VLOOKUP($B1311,[3]Taxonomy!$A:$K,2,)</f>
        <v>#N/A</v>
      </c>
      <c r="P1311" t="e">
        <f>VLOOKUP($B1311,[3]Taxonomy!$A:$K,3,)</f>
        <v>#N/A</v>
      </c>
      <c r="Q1311" t="e">
        <f>VLOOKUP($B1311,[3]Taxonomy!$A:$K,4,)</f>
        <v>#N/A</v>
      </c>
      <c r="R1311" t="e">
        <f>VLOOKUP($B1311,[3]Taxonomy!$A:$K,5,)</f>
        <v>#N/A</v>
      </c>
      <c r="S1311" t="e">
        <f>VLOOKUP($B1311,[3]Taxonomy!$A:$K,6,)</f>
        <v>#N/A</v>
      </c>
      <c r="T1311" t="e">
        <f>VLOOKUP($B1311,[3]Taxonomy!$A:$K,7,)</f>
        <v>#N/A</v>
      </c>
      <c r="U1311" t="e">
        <f>VLOOKUP($B1311,[3]Taxonomy!$A:$K,8,)</f>
        <v>#N/A</v>
      </c>
      <c r="V1311" t="e">
        <f>VLOOKUP($B1311,[3]Taxonomy!$A:$K,9,)</f>
        <v>#N/A</v>
      </c>
      <c r="W1311" t="e">
        <f>VLOOKUP($B1311,[3]Taxonomy!$A:$K,10,)</f>
        <v>#N/A</v>
      </c>
      <c r="X1311" t="e">
        <f>VLOOKUP($B1311,[3]Taxonomy!$A:$K,11,)</f>
        <v>#N/A</v>
      </c>
      <c r="Y1311" t="e">
        <f>VLOOKUP($B1311,[3]Taxonomy!$A:$K,12,)</f>
        <v>#N/A</v>
      </c>
      <c r="Z1311" t="e">
        <f>VLOOKUP($B1311,[3]Taxonomy!$A:$K,13,)</f>
        <v>#N/A</v>
      </c>
    </row>
    <row r="1312" spans="1:26" hidden="1" x14ac:dyDescent="0.25">
      <c r="A1312" t="s">
        <v>2781</v>
      </c>
      <c r="B1312" t="s">
        <v>2782</v>
      </c>
      <c r="C1312" t="s">
        <v>2772</v>
      </c>
      <c r="D1312" t="str">
        <f>VLOOKUP(B1312,'[1]important one'!$A:$C,3,)</f>
        <v>MICR169</v>
      </c>
      <c r="E1312">
        <f t="shared" si="12"/>
        <v>1</v>
      </c>
      <c r="O1312" t="e">
        <f>VLOOKUP($B1312,[3]Taxonomy!$A:$K,2,)</f>
        <v>#N/A</v>
      </c>
      <c r="P1312" t="e">
        <f>VLOOKUP($B1312,[3]Taxonomy!$A:$K,3,)</f>
        <v>#N/A</v>
      </c>
      <c r="Q1312" t="e">
        <f>VLOOKUP($B1312,[3]Taxonomy!$A:$K,4,)</f>
        <v>#N/A</v>
      </c>
      <c r="R1312" t="e">
        <f>VLOOKUP($B1312,[3]Taxonomy!$A:$K,5,)</f>
        <v>#N/A</v>
      </c>
      <c r="S1312" t="e">
        <f>VLOOKUP($B1312,[3]Taxonomy!$A:$K,6,)</f>
        <v>#N/A</v>
      </c>
      <c r="T1312" t="e">
        <f>VLOOKUP($B1312,[3]Taxonomy!$A:$K,7,)</f>
        <v>#N/A</v>
      </c>
      <c r="U1312" t="e">
        <f>VLOOKUP($B1312,[3]Taxonomy!$A:$K,8,)</f>
        <v>#N/A</v>
      </c>
      <c r="V1312" t="e">
        <f>VLOOKUP($B1312,[3]Taxonomy!$A:$K,9,)</f>
        <v>#N/A</v>
      </c>
      <c r="W1312" t="e">
        <f>VLOOKUP($B1312,[3]Taxonomy!$A:$K,10,)</f>
        <v>#N/A</v>
      </c>
      <c r="X1312" t="e">
        <f>VLOOKUP($B1312,[3]Taxonomy!$A:$K,11,)</f>
        <v>#N/A</v>
      </c>
      <c r="Y1312" t="e">
        <f>VLOOKUP($B1312,[3]Taxonomy!$A:$K,12,)</f>
        <v>#N/A</v>
      </c>
      <c r="Z1312" t="e">
        <f>VLOOKUP($B1312,[3]Taxonomy!$A:$K,13,)</f>
        <v>#N/A</v>
      </c>
    </row>
    <row r="1313" spans="1:26" hidden="1" x14ac:dyDescent="0.25">
      <c r="A1313" t="s">
        <v>2783</v>
      </c>
      <c r="B1313" t="s">
        <v>2784</v>
      </c>
      <c r="C1313" t="s">
        <v>2772</v>
      </c>
      <c r="D1313" t="str">
        <f>VLOOKUP(B1313,'[1]important one'!$A:$C,3,)</f>
        <v>MICR169</v>
      </c>
      <c r="E1313">
        <f t="shared" si="12"/>
        <v>1</v>
      </c>
      <c r="O1313" t="e">
        <f>VLOOKUP($B1313,[3]Taxonomy!$A:$K,2,)</f>
        <v>#N/A</v>
      </c>
      <c r="P1313" t="e">
        <f>VLOOKUP($B1313,[3]Taxonomy!$A:$K,3,)</f>
        <v>#N/A</v>
      </c>
      <c r="Q1313" t="e">
        <f>VLOOKUP($B1313,[3]Taxonomy!$A:$K,4,)</f>
        <v>#N/A</v>
      </c>
      <c r="R1313" t="e">
        <f>VLOOKUP($B1313,[3]Taxonomy!$A:$K,5,)</f>
        <v>#N/A</v>
      </c>
      <c r="S1313" t="e">
        <f>VLOOKUP($B1313,[3]Taxonomy!$A:$K,6,)</f>
        <v>#N/A</v>
      </c>
      <c r="T1313" t="e">
        <f>VLOOKUP($B1313,[3]Taxonomy!$A:$K,7,)</f>
        <v>#N/A</v>
      </c>
      <c r="U1313" t="e">
        <f>VLOOKUP($B1313,[3]Taxonomy!$A:$K,8,)</f>
        <v>#N/A</v>
      </c>
      <c r="V1313" t="e">
        <f>VLOOKUP($B1313,[3]Taxonomy!$A:$K,9,)</f>
        <v>#N/A</v>
      </c>
      <c r="W1313" t="e">
        <f>VLOOKUP($B1313,[3]Taxonomy!$A:$K,10,)</f>
        <v>#N/A</v>
      </c>
      <c r="X1313" t="e">
        <f>VLOOKUP($B1313,[3]Taxonomy!$A:$K,11,)</f>
        <v>#N/A</v>
      </c>
      <c r="Y1313" t="e">
        <f>VLOOKUP($B1313,[3]Taxonomy!$A:$K,12,)</f>
        <v>#N/A</v>
      </c>
      <c r="Z1313" t="e">
        <f>VLOOKUP($B1313,[3]Taxonomy!$A:$K,13,)</f>
        <v>#N/A</v>
      </c>
    </row>
    <row r="1314" spans="1:26" hidden="1" x14ac:dyDescent="0.25">
      <c r="A1314" t="s">
        <v>2785</v>
      </c>
      <c r="B1314" t="s">
        <v>2786</v>
      </c>
      <c r="C1314" t="s">
        <v>2772</v>
      </c>
      <c r="D1314" t="str">
        <f>VLOOKUP(B1314,'[1]important one'!$A:$C,3,)</f>
        <v>MICR169</v>
      </c>
      <c r="E1314">
        <f t="shared" si="12"/>
        <v>1</v>
      </c>
      <c r="O1314" t="e">
        <f>VLOOKUP($B1314,[3]Taxonomy!$A:$K,2,)</f>
        <v>#N/A</v>
      </c>
      <c r="P1314" t="e">
        <f>VLOOKUP($B1314,[3]Taxonomy!$A:$K,3,)</f>
        <v>#N/A</v>
      </c>
      <c r="Q1314" t="e">
        <f>VLOOKUP($B1314,[3]Taxonomy!$A:$K,4,)</f>
        <v>#N/A</v>
      </c>
      <c r="R1314" t="e">
        <f>VLOOKUP($B1314,[3]Taxonomy!$A:$K,5,)</f>
        <v>#N/A</v>
      </c>
      <c r="S1314" t="e">
        <f>VLOOKUP($B1314,[3]Taxonomy!$A:$K,6,)</f>
        <v>#N/A</v>
      </c>
      <c r="T1314" t="e">
        <f>VLOOKUP($B1314,[3]Taxonomy!$A:$K,7,)</f>
        <v>#N/A</v>
      </c>
      <c r="U1314" t="e">
        <f>VLOOKUP($B1314,[3]Taxonomy!$A:$K,8,)</f>
        <v>#N/A</v>
      </c>
      <c r="V1314" t="e">
        <f>VLOOKUP($B1314,[3]Taxonomy!$A:$K,9,)</f>
        <v>#N/A</v>
      </c>
      <c r="W1314" t="e">
        <f>VLOOKUP($B1314,[3]Taxonomy!$A:$K,10,)</f>
        <v>#N/A</v>
      </c>
      <c r="X1314" t="e">
        <f>VLOOKUP($B1314,[3]Taxonomy!$A:$K,11,)</f>
        <v>#N/A</v>
      </c>
      <c r="Y1314" t="e">
        <f>VLOOKUP($B1314,[3]Taxonomy!$A:$K,12,)</f>
        <v>#N/A</v>
      </c>
      <c r="Z1314" t="e">
        <f>VLOOKUP($B1314,[3]Taxonomy!$A:$K,13,)</f>
        <v>#N/A</v>
      </c>
    </row>
    <row r="1315" spans="1:26" hidden="1" x14ac:dyDescent="0.25">
      <c r="A1315" t="s">
        <v>2787</v>
      </c>
      <c r="B1315" t="s">
        <v>2788</v>
      </c>
      <c r="C1315" t="s">
        <v>2772</v>
      </c>
      <c r="D1315" t="str">
        <f>VLOOKUP(B1315,'[1]important one'!$A:$C,3,)</f>
        <v>MICR169</v>
      </c>
      <c r="E1315">
        <f t="shared" si="12"/>
        <v>1</v>
      </c>
      <c r="O1315" t="e">
        <f>VLOOKUP($B1315,[3]Taxonomy!$A:$K,2,)</f>
        <v>#N/A</v>
      </c>
      <c r="P1315" t="e">
        <f>VLOOKUP($B1315,[3]Taxonomy!$A:$K,3,)</f>
        <v>#N/A</v>
      </c>
      <c r="Q1315" t="e">
        <f>VLOOKUP($B1315,[3]Taxonomy!$A:$K,4,)</f>
        <v>#N/A</v>
      </c>
      <c r="R1315" t="e">
        <f>VLOOKUP($B1315,[3]Taxonomy!$A:$K,5,)</f>
        <v>#N/A</v>
      </c>
      <c r="S1315" t="e">
        <f>VLOOKUP($B1315,[3]Taxonomy!$A:$K,6,)</f>
        <v>#N/A</v>
      </c>
      <c r="T1315" t="e">
        <f>VLOOKUP($B1315,[3]Taxonomy!$A:$K,7,)</f>
        <v>#N/A</v>
      </c>
      <c r="U1315" t="e">
        <f>VLOOKUP($B1315,[3]Taxonomy!$A:$K,8,)</f>
        <v>#N/A</v>
      </c>
      <c r="V1315" t="e">
        <f>VLOOKUP($B1315,[3]Taxonomy!$A:$K,9,)</f>
        <v>#N/A</v>
      </c>
      <c r="W1315" t="e">
        <f>VLOOKUP($B1315,[3]Taxonomy!$A:$K,10,)</f>
        <v>#N/A</v>
      </c>
      <c r="X1315" t="e">
        <f>VLOOKUP($B1315,[3]Taxonomy!$A:$K,11,)</f>
        <v>#N/A</v>
      </c>
      <c r="Y1315" t="e">
        <f>VLOOKUP($B1315,[3]Taxonomy!$A:$K,12,)</f>
        <v>#N/A</v>
      </c>
      <c r="Z1315" t="e">
        <f>VLOOKUP($B1315,[3]Taxonomy!$A:$K,13,)</f>
        <v>#N/A</v>
      </c>
    </row>
    <row r="1316" spans="1:26" hidden="1" x14ac:dyDescent="0.25">
      <c r="A1316" t="s">
        <v>2789</v>
      </c>
      <c r="B1316" t="s">
        <v>2790</v>
      </c>
      <c r="C1316" t="s">
        <v>2772</v>
      </c>
      <c r="D1316" t="str">
        <f>VLOOKUP(B1316,'[1]important one'!$A:$C,3,)</f>
        <v>MICR169</v>
      </c>
      <c r="E1316">
        <f t="shared" si="12"/>
        <v>1</v>
      </c>
      <c r="O1316" t="e">
        <f>VLOOKUP($B1316,[3]Taxonomy!$A:$K,2,)</f>
        <v>#N/A</v>
      </c>
      <c r="P1316" t="e">
        <f>VLOOKUP($B1316,[3]Taxonomy!$A:$K,3,)</f>
        <v>#N/A</v>
      </c>
      <c r="Q1316" t="e">
        <f>VLOOKUP($B1316,[3]Taxonomy!$A:$K,4,)</f>
        <v>#N/A</v>
      </c>
      <c r="R1316" t="e">
        <f>VLOOKUP($B1316,[3]Taxonomy!$A:$K,5,)</f>
        <v>#N/A</v>
      </c>
      <c r="S1316" t="e">
        <f>VLOOKUP($B1316,[3]Taxonomy!$A:$K,6,)</f>
        <v>#N/A</v>
      </c>
      <c r="T1316" t="e">
        <f>VLOOKUP($B1316,[3]Taxonomy!$A:$K,7,)</f>
        <v>#N/A</v>
      </c>
      <c r="U1316" t="e">
        <f>VLOOKUP($B1316,[3]Taxonomy!$A:$K,8,)</f>
        <v>#N/A</v>
      </c>
      <c r="V1316" t="e">
        <f>VLOOKUP($B1316,[3]Taxonomy!$A:$K,9,)</f>
        <v>#N/A</v>
      </c>
      <c r="W1316" t="e">
        <f>VLOOKUP($B1316,[3]Taxonomy!$A:$K,10,)</f>
        <v>#N/A</v>
      </c>
      <c r="X1316" t="e">
        <f>VLOOKUP($B1316,[3]Taxonomy!$A:$K,11,)</f>
        <v>#N/A</v>
      </c>
      <c r="Y1316" t="e">
        <f>VLOOKUP($B1316,[3]Taxonomy!$A:$K,12,)</f>
        <v>#N/A</v>
      </c>
      <c r="Z1316" t="e">
        <f>VLOOKUP($B1316,[3]Taxonomy!$A:$K,13,)</f>
        <v>#N/A</v>
      </c>
    </row>
    <row r="1317" spans="1:26" hidden="1" x14ac:dyDescent="0.25">
      <c r="A1317" t="s">
        <v>2791</v>
      </c>
      <c r="B1317" t="s">
        <v>2792</v>
      </c>
      <c r="C1317" t="s">
        <v>2772</v>
      </c>
      <c r="D1317" t="str">
        <f>VLOOKUP(B1317,'[1]important one'!$A:$C,3,)</f>
        <v>MICR169</v>
      </c>
      <c r="E1317">
        <f t="shared" si="12"/>
        <v>1</v>
      </c>
      <c r="O1317" t="e">
        <f>VLOOKUP($B1317,[3]Taxonomy!$A:$K,2,)</f>
        <v>#N/A</v>
      </c>
      <c r="P1317" t="e">
        <f>VLOOKUP($B1317,[3]Taxonomy!$A:$K,3,)</f>
        <v>#N/A</v>
      </c>
      <c r="Q1317" t="e">
        <f>VLOOKUP($B1317,[3]Taxonomy!$A:$K,4,)</f>
        <v>#N/A</v>
      </c>
      <c r="R1317" t="e">
        <f>VLOOKUP($B1317,[3]Taxonomy!$A:$K,5,)</f>
        <v>#N/A</v>
      </c>
      <c r="S1317" t="e">
        <f>VLOOKUP($B1317,[3]Taxonomy!$A:$K,6,)</f>
        <v>#N/A</v>
      </c>
      <c r="T1317" t="e">
        <f>VLOOKUP($B1317,[3]Taxonomy!$A:$K,7,)</f>
        <v>#N/A</v>
      </c>
      <c r="U1317" t="e">
        <f>VLOOKUP($B1317,[3]Taxonomy!$A:$K,8,)</f>
        <v>#N/A</v>
      </c>
      <c r="V1317" t="e">
        <f>VLOOKUP($B1317,[3]Taxonomy!$A:$K,9,)</f>
        <v>#N/A</v>
      </c>
      <c r="W1317" t="e">
        <f>VLOOKUP($B1317,[3]Taxonomy!$A:$K,10,)</f>
        <v>#N/A</v>
      </c>
      <c r="X1317" t="e">
        <f>VLOOKUP($B1317,[3]Taxonomy!$A:$K,11,)</f>
        <v>#N/A</v>
      </c>
      <c r="Y1317" t="e">
        <f>VLOOKUP($B1317,[3]Taxonomy!$A:$K,12,)</f>
        <v>#N/A</v>
      </c>
      <c r="Z1317" t="e">
        <f>VLOOKUP($B1317,[3]Taxonomy!$A:$K,13,)</f>
        <v>#N/A</v>
      </c>
    </row>
    <row r="1318" spans="1:26" hidden="1" x14ac:dyDescent="0.25">
      <c r="A1318" t="s">
        <v>2793</v>
      </c>
      <c r="B1318" t="s">
        <v>2794</v>
      </c>
      <c r="C1318" t="s">
        <v>2772</v>
      </c>
      <c r="D1318" t="str">
        <f>VLOOKUP(B1318,'[1]important one'!$A:$C,3,)</f>
        <v>MICR169</v>
      </c>
      <c r="E1318">
        <f t="shared" si="12"/>
        <v>1</v>
      </c>
      <c r="O1318" t="e">
        <f>VLOOKUP($B1318,[3]Taxonomy!$A:$K,2,)</f>
        <v>#N/A</v>
      </c>
      <c r="P1318" t="e">
        <f>VLOOKUP($B1318,[3]Taxonomy!$A:$K,3,)</f>
        <v>#N/A</v>
      </c>
      <c r="Q1318" t="e">
        <f>VLOOKUP($B1318,[3]Taxonomy!$A:$K,4,)</f>
        <v>#N/A</v>
      </c>
      <c r="R1318" t="e">
        <f>VLOOKUP($B1318,[3]Taxonomy!$A:$K,5,)</f>
        <v>#N/A</v>
      </c>
      <c r="S1318" t="e">
        <f>VLOOKUP($B1318,[3]Taxonomy!$A:$K,6,)</f>
        <v>#N/A</v>
      </c>
      <c r="T1318" t="e">
        <f>VLOOKUP($B1318,[3]Taxonomy!$A:$K,7,)</f>
        <v>#N/A</v>
      </c>
      <c r="U1318" t="e">
        <f>VLOOKUP($B1318,[3]Taxonomy!$A:$K,8,)</f>
        <v>#N/A</v>
      </c>
      <c r="V1318" t="e">
        <f>VLOOKUP($B1318,[3]Taxonomy!$A:$K,9,)</f>
        <v>#N/A</v>
      </c>
      <c r="W1318" t="e">
        <f>VLOOKUP($B1318,[3]Taxonomy!$A:$K,10,)</f>
        <v>#N/A</v>
      </c>
      <c r="X1318" t="e">
        <f>VLOOKUP($B1318,[3]Taxonomy!$A:$K,11,)</f>
        <v>#N/A</v>
      </c>
      <c r="Y1318" t="e">
        <f>VLOOKUP($B1318,[3]Taxonomy!$A:$K,12,)</f>
        <v>#N/A</v>
      </c>
      <c r="Z1318" t="e">
        <f>VLOOKUP($B1318,[3]Taxonomy!$A:$K,13,)</f>
        <v>#N/A</v>
      </c>
    </row>
    <row r="1319" spans="1:26" hidden="1" x14ac:dyDescent="0.25">
      <c r="A1319" t="s">
        <v>2795</v>
      </c>
      <c r="B1319" t="s">
        <v>2796</v>
      </c>
      <c r="C1319" t="s">
        <v>2772</v>
      </c>
      <c r="D1319" t="str">
        <f>VLOOKUP(B1319,'[1]important one'!$A:$C,3,)</f>
        <v>MICR169</v>
      </c>
      <c r="E1319">
        <f t="shared" si="12"/>
        <v>1</v>
      </c>
      <c r="O1319" t="e">
        <f>VLOOKUP($B1319,[3]Taxonomy!$A:$K,2,)</f>
        <v>#N/A</v>
      </c>
      <c r="P1319" t="e">
        <f>VLOOKUP($B1319,[3]Taxonomy!$A:$K,3,)</f>
        <v>#N/A</v>
      </c>
      <c r="Q1319" t="e">
        <f>VLOOKUP($B1319,[3]Taxonomy!$A:$K,4,)</f>
        <v>#N/A</v>
      </c>
      <c r="R1319" t="e">
        <f>VLOOKUP($B1319,[3]Taxonomy!$A:$K,5,)</f>
        <v>#N/A</v>
      </c>
      <c r="S1319" t="e">
        <f>VLOOKUP($B1319,[3]Taxonomy!$A:$K,6,)</f>
        <v>#N/A</v>
      </c>
      <c r="T1319" t="e">
        <f>VLOOKUP($B1319,[3]Taxonomy!$A:$K,7,)</f>
        <v>#N/A</v>
      </c>
      <c r="U1319" t="e">
        <f>VLOOKUP($B1319,[3]Taxonomy!$A:$K,8,)</f>
        <v>#N/A</v>
      </c>
      <c r="V1319" t="e">
        <f>VLOOKUP($B1319,[3]Taxonomy!$A:$K,9,)</f>
        <v>#N/A</v>
      </c>
      <c r="W1319" t="e">
        <f>VLOOKUP($B1319,[3]Taxonomy!$A:$K,10,)</f>
        <v>#N/A</v>
      </c>
      <c r="X1319" t="e">
        <f>VLOOKUP($B1319,[3]Taxonomy!$A:$K,11,)</f>
        <v>#N/A</v>
      </c>
      <c r="Y1319" t="e">
        <f>VLOOKUP($B1319,[3]Taxonomy!$A:$K,12,)</f>
        <v>#N/A</v>
      </c>
      <c r="Z1319" t="e">
        <f>VLOOKUP($B1319,[3]Taxonomy!$A:$K,13,)</f>
        <v>#N/A</v>
      </c>
    </row>
    <row r="1320" spans="1:26" hidden="1" x14ac:dyDescent="0.25">
      <c r="A1320" t="s">
        <v>2797</v>
      </c>
      <c r="B1320" t="s">
        <v>2798</v>
      </c>
      <c r="C1320" t="s">
        <v>2772</v>
      </c>
      <c r="D1320" t="str">
        <f>VLOOKUP(B1320,'[1]important one'!$A:$C,3,)</f>
        <v>MICR169</v>
      </c>
      <c r="E1320">
        <f t="shared" si="12"/>
        <v>1</v>
      </c>
      <c r="O1320" t="e">
        <f>VLOOKUP($B1320,[3]Taxonomy!$A:$K,2,)</f>
        <v>#N/A</v>
      </c>
      <c r="P1320" t="e">
        <f>VLOOKUP($B1320,[3]Taxonomy!$A:$K,3,)</f>
        <v>#N/A</v>
      </c>
      <c r="Q1320" t="e">
        <f>VLOOKUP($B1320,[3]Taxonomy!$A:$K,4,)</f>
        <v>#N/A</v>
      </c>
      <c r="R1320" t="e">
        <f>VLOOKUP($B1320,[3]Taxonomy!$A:$K,5,)</f>
        <v>#N/A</v>
      </c>
      <c r="S1320" t="e">
        <f>VLOOKUP($B1320,[3]Taxonomy!$A:$K,6,)</f>
        <v>#N/A</v>
      </c>
      <c r="T1320" t="e">
        <f>VLOOKUP($B1320,[3]Taxonomy!$A:$K,7,)</f>
        <v>#N/A</v>
      </c>
      <c r="U1320" t="e">
        <f>VLOOKUP($B1320,[3]Taxonomy!$A:$K,8,)</f>
        <v>#N/A</v>
      </c>
      <c r="V1320" t="e">
        <f>VLOOKUP($B1320,[3]Taxonomy!$A:$K,9,)</f>
        <v>#N/A</v>
      </c>
      <c r="W1320" t="e">
        <f>VLOOKUP($B1320,[3]Taxonomy!$A:$K,10,)</f>
        <v>#N/A</v>
      </c>
      <c r="X1320" t="e">
        <f>VLOOKUP($B1320,[3]Taxonomy!$A:$K,11,)</f>
        <v>#N/A</v>
      </c>
      <c r="Y1320" t="e">
        <f>VLOOKUP($B1320,[3]Taxonomy!$A:$K,12,)</f>
        <v>#N/A</v>
      </c>
      <c r="Z1320" t="e">
        <f>VLOOKUP($B1320,[3]Taxonomy!$A:$K,13,)</f>
        <v>#N/A</v>
      </c>
    </row>
    <row r="1321" spans="1:26" hidden="1" x14ac:dyDescent="0.25">
      <c r="A1321" t="s">
        <v>2799</v>
      </c>
      <c r="B1321" t="s">
        <v>2800</v>
      </c>
      <c r="C1321" t="s">
        <v>2772</v>
      </c>
      <c r="D1321" t="str">
        <f>VLOOKUP(B1321,'[1]important one'!$A:$C,3,)</f>
        <v>MICR169</v>
      </c>
      <c r="E1321">
        <f t="shared" si="12"/>
        <v>1</v>
      </c>
      <c r="O1321" t="e">
        <f>VLOOKUP($B1321,[3]Taxonomy!$A:$K,2,)</f>
        <v>#N/A</v>
      </c>
      <c r="P1321" t="e">
        <f>VLOOKUP($B1321,[3]Taxonomy!$A:$K,3,)</f>
        <v>#N/A</v>
      </c>
      <c r="Q1321" t="e">
        <f>VLOOKUP($B1321,[3]Taxonomy!$A:$K,4,)</f>
        <v>#N/A</v>
      </c>
      <c r="R1321" t="e">
        <f>VLOOKUP($B1321,[3]Taxonomy!$A:$K,5,)</f>
        <v>#N/A</v>
      </c>
      <c r="S1321" t="e">
        <f>VLOOKUP($B1321,[3]Taxonomy!$A:$K,6,)</f>
        <v>#N/A</v>
      </c>
      <c r="T1321" t="e">
        <f>VLOOKUP($B1321,[3]Taxonomy!$A:$K,7,)</f>
        <v>#N/A</v>
      </c>
      <c r="U1321" t="e">
        <f>VLOOKUP($B1321,[3]Taxonomy!$A:$K,8,)</f>
        <v>#N/A</v>
      </c>
      <c r="V1321" t="e">
        <f>VLOOKUP($B1321,[3]Taxonomy!$A:$K,9,)</f>
        <v>#N/A</v>
      </c>
      <c r="W1321" t="e">
        <f>VLOOKUP($B1321,[3]Taxonomy!$A:$K,10,)</f>
        <v>#N/A</v>
      </c>
      <c r="X1321" t="e">
        <f>VLOOKUP($B1321,[3]Taxonomy!$A:$K,11,)</f>
        <v>#N/A</v>
      </c>
      <c r="Y1321" t="e">
        <f>VLOOKUP($B1321,[3]Taxonomy!$A:$K,12,)</f>
        <v>#N/A</v>
      </c>
      <c r="Z1321" t="e">
        <f>VLOOKUP($B1321,[3]Taxonomy!$A:$K,13,)</f>
        <v>#N/A</v>
      </c>
    </row>
    <row r="1322" spans="1:26" hidden="1" x14ac:dyDescent="0.25">
      <c r="A1322" t="s">
        <v>2801</v>
      </c>
      <c r="B1322" t="s">
        <v>2802</v>
      </c>
      <c r="C1322" t="s">
        <v>2772</v>
      </c>
      <c r="D1322" t="str">
        <f>VLOOKUP(B1322,'[1]important one'!$A:$C,3,)</f>
        <v>MICR169</v>
      </c>
      <c r="E1322">
        <f t="shared" si="12"/>
        <v>1</v>
      </c>
      <c r="O1322" t="e">
        <f>VLOOKUP($B1322,[3]Taxonomy!$A:$K,2,)</f>
        <v>#N/A</v>
      </c>
      <c r="P1322" t="e">
        <f>VLOOKUP($B1322,[3]Taxonomy!$A:$K,3,)</f>
        <v>#N/A</v>
      </c>
      <c r="Q1322" t="e">
        <f>VLOOKUP($B1322,[3]Taxonomy!$A:$K,4,)</f>
        <v>#N/A</v>
      </c>
      <c r="R1322" t="e">
        <f>VLOOKUP($B1322,[3]Taxonomy!$A:$K,5,)</f>
        <v>#N/A</v>
      </c>
      <c r="S1322" t="e">
        <f>VLOOKUP($B1322,[3]Taxonomy!$A:$K,6,)</f>
        <v>#N/A</v>
      </c>
      <c r="T1322" t="e">
        <f>VLOOKUP($B1322,[3]Taxonomy!$A:$K,7,)</f>
        <v>#N/A</v>
      </c>
      <c r="U1322" t="e">
        <f>VLOOKUP($B1322,[3]Taxonomy!$A:$K,8,)</f>
        <v>#N/A</v>
      </c>
      <c r="V1322" t="e">
        <f>VLOOKUP($B1322,[3]Taxonomy!$A:$K,9,)</f>
        <v>#N/A</v>
      </c>
      <c r="W1322" t="e">
        <f>VLOOKUP($B1322,[3]Taxonomy!$A:$K,10,)</f>
        <v>#N/A</v>
      </c>
      <c r="X1322" t="e">
        <f>VLOOKUP($B1322,[3]Taxonomy!$A:$K,11,)</f>
        <v>#N/A</v>
      </c>
      <c r="Y1322" t="e">
        <f>VLOOKUP($B1322,[3]Taxonomy!$A:$K,12,)</f>
        <v>#N/A</v>
      </c>
      <c r="Z1322" t="e">
        <f>VLOOKUP($B1322,[3]Taxonomy!$A:$K,13,)</f>
        <v>#N/A</v>
      </c>
    </row>
    <row r="1323" spans="1:26" hidden="1" x14ac:dyDescent="0.25">
      <c r="A1323" t="s">
        <v>2803</v>
      </c>
      <c r="B1323" t="s">
        <v>2804</v>
      </c>
      <c r="C1323" t="s">
        <v>2772</v>
      </c>
      <c r="D1323" t="str">
        <f>VLOOKUP(B1323,'[1]important one'!$A:$C,3,)</f>
        <v>MICR169</v>
      </c>
      <c r="E1323">
        <f t="shared" si="12"/>
        <v>1</v>
      </c>
      <c r="O1323" t="e">
        <f>VLOOKUP($B1323,[3]Taxonomy!$A:$K,2,)</f>
        <v>#N/A</v>
      </c>
      <c r="P1323" t="e">
        <f>VLOOKUP($B1323,[3]Taxonomy!$A:$K,3,)</f>
        <v>#N/A</v>
      </c>
      <c r="Q1323" t="e">
        <f>VLOOKUP($B1323,[3]Taxonomy!$A:$K,4,)</f>
        <v>#N/A</v>
      </c>
      <c r="R1323" t="e">
        <f>VLOOKUP($B1323,[3]Taxonomy!$A:$K,5,)</f>
        <v>#N/A</v>
      </c>
      <c r="S1323" t="e">
        <f>VLOOKUP($B1323,[3]Taxonomy!$A:$K,6,)</f>
        <v>#N/A</v>
      </c>
      <c r="T1323" t="e">
        <f>VLOOKUP($B1323,[3]Taxonomy!$A:$K,7,)</f>
        <v>#N/A</v>
      </c>
      <c r="U1323" t="e">
        <f>VLOOKUP($B1323,[3]Taxonomy!$A:$K,8,)</f>
        <v>#N/A</v>
      </c>
      <c r="V1323" t="e">
        <f>VLOOKUP($B1323,[3]Taxonomy!$A:$K,9,)</f>
        <v>#N/A</v>
      </c>
      <c r="W1323" t="e">
        <f>VLOOKUP($B1323,[3]Taxonomy!$A:$K,10,)</f>
        <v>#N/A</v>
      </c>
      <c r="X1323" t="e">
        <f>VLOOKUP($B1323,[3]Taxonomy!$A:$K,11,)</f>
        <v>#N/A</v>
      </c>
      <c r="Y1323" t="e">
        <f>VLOOKUP($B1323,[3]Taxonomy!$A:$K,12,)</f>
        <v>#N/A</v>
      </c>
      <c r="Z1323" t="e">
        <f>VLOOKUP($B1323,[3]Taxonomy!$A:$K,13,)</f>
        <v>#N/A</v>
      </c>
    </row>
    <row r="1324" spans="1:26" hidden="1" x14ac:dyDescent="0.25">
      <c r="A1324" t="s">
        <v>2805</v>
      </c>
      <c r="B1324" t="s">
        <v>2806</v>
      </c>
      <c r="C1324" t="s">
        <v>2772</v>
      </c>
      <c r="D1324" t="str">
        <f>VLOOKUP(B1324,'[1]important one'!$A:$C,3,)</f>
        <v>MICR169</v>
      </c>
      <c r="E1324">
        <f t="shared" si="12"/>
        <v>1</v>
      </c>
      <c r="O1324" t="e">
        <f>VLOOKUP($B1324,[3]Taxonomy!$A:$K,2,)</f>
        <v>#N/A</v>
      </c>
      <c r="P1324" t="e">
        <f>VLOOKUP($B1324,[3]Taxonomy!$A:$K,3,)</f>
        <v>#N/A</v>
      </c>
      <c r="Q1324" t="e">
        <f>VLOOKUP($B1324,[3]Taxonomy!$A:$K,4,)</f>
        <v>#N/A</v>
      </c>
      <c r="R1324" t="e">
        <f>VLOOKUP($B1324,[3]Taxonomy!$A:$K,5,)</f>
        <v>#N/A</v>
      </c>
      <c r="S1324" t="e">
        <f>VLOOKUP($B1324,[3]Taxonomy!$A:$K,6,)</f>
        <v>#N/A</v>
      </c>
      <c r="T1324" t="e">
        <f>VLOOKUP($B1324,[3]Taxonomy!$A:$K,7,)</f>
        <v>#N/A</v>
      </c>
      <c r="U1324" t="e">
        <f>VLOOKUP($B1324,[3]Taxonomy!$A:$K,8,)</f>
        <v>#N/A</v>
      </c>
      <c r="V1324" t="e">
        <f>VLOOKUP($B1324,[3]Taxonomy!$A:$K,9,)</f>
        <v>#N/A</v>
      </c>
      <c r="W1324" t="e">
        <f>VLOOKUP($B1324,[3]Taxonomy!$A:$K,10,)</f>
        <v>#N/A</v>
      </c>
      <c r="X1324" t="e">
        <f>VLOOKUP($B1324,[3]Taxonomy!$A:$K,11,)</f>
        <v>#N/A</v>
      </c>
      <c r="Y1324" t="e">
        <f>VLOOKUP($B1324,[3]Taxonomy!$A:$K,12,)</f>
        <v>#N/A</v>
      </c>
      <c r="Z1324" t="e">
        <f>VLOOKUP($B1324,[3]Taxonomy!$A:$K,13,)</f>
        <v>#N/A</v>
      </c>
    </row>
    <row r="1325" spans="1:26" hidden="1" x14ac:dyDescent="0.25">
      <c r="A1325" t="s">
        <v>2807</v>
      </c>
      <c r="B1325" t="s">
        <v>2808</v>
      </c>
      <c r="C1325" t="s">
        <v>2772</v>
      </c>
      <c r="D1325" t="str">
        <f>VLOOKUP(B1325,'[1]important one'!$A:$C,3,)</f>
        <v>MICR169</v>
      </c>
      <c r="E1325">
        <f t="shared" si="12"/>
        <v>1</v>
      </c>
      <c r="O1325" t="e">
        <f>VLOOKUP($B1325,[3]Taxonomy!$A:$K,2,)</f>
        <v>#N/A</v>
      </c>
      <c r="P1325" t="e">
        <f>VLOOKUP($B1325,[3]Taxonomy!$A:$K,3,)</f>
        <v>#N/A</v>
      </c>
      <c r="Q1325" t="e">
        <f>VLOOKUP($B1325,[3]Taxonomy!$A:$K,4,)</f>
        <v>#N/A</v>
      </c>
      <c r="R1325" t="e">
        <f>VLOOKUP($B1325,[3]Taxonomy!$A:$K,5,)</f>
        <v>#N/A</v>
      </c>
      <c r="S1325" t="e">
        <f>VLOOKUP($B1325,[3]Taxonomy!$A:$K,6,)</f>
        <v>#N/A</v>
      </c>
      <c r="T1325" t="e">
        <f>VLOOKUP($B1325,[3]Taxonomy!$A:$K,7,)</f>
        <v>#N/A</v>
      </c>
      <c r="U1325" t="e">
        <f>VLOOKUP($B1325,[3]Taxonomy!$A:$K,8,)</f>
        <v>#N/A</v>
      </c>
      <c r="V1325" t="e">
        <f>VLOOKUP($B1325,[3]Taxonomy!$A:$K,9,)</f>
        <v>#N/A</v>
      </c>
      <c r="W1325" t="e">
        <f>VLOOKUP($B1325,[3]Taxonomy!$A:$K,10,)</f>
        <v>#N/A</v>
      </c>
      <c r="X1325" t="e">
        <f>VLOOKUP($B1325,[3]Taxonomy!$A:$K,11,)</f>
        <v>#N/A</v>
      </c>
      <c r="Y1325" t="e">
        <f>VLOOKUP($B1325,[3]Taxonomy!$A:$K,12,)</f>
        <v>#N/A</v>
      </c>
      <c r="Z1325" t="e">
        <f>VLOOKUP($B1325,[3]Taxonomy!$A:$K,13,)</f>
        <v>#N/A</v>
      </c>
    </row>
    <row r="1326" spans="1:26" hidden="1" x14ac:dyDescent="0.25">
      <c r="A1326" t="s">
        <v>2809</v>
      </c>
      <c r="B1326" t="s">
        <v>2810</v>
      </c>
      <c r="C1326" t="s">
        <v>2772</v>
      </c>
      <c r="D1326" t="str">
        <f>VLOOKUP(B1326,'[1]important one'!$A:$C,3,)</f>
        <v>MICR169</v>
      </c>
      <c r="E1326">
        <f t="shared" si="12"/>
        <v>1</v>
      </c>
      <c r="O1326" t="e">
        <f>VLOOKUP($B1326,[3]Taxonomy!$A:$K,2,)</f>
        <v>#N/A</v>
      </c>
      <c r="P1326" t="e">
        <f>VLOOKUP($B1326,[3]Taxonomy!$A:$K,3,)</f>
        <v>#N/A</v>
      </c>
      <c r="Q1326" t="e">
        <f>VLOOKUP($B1326,[3]Taxonomy!$A:$K,4,)</f>
        <v>#N/A</v>
      </c>
      <c r="R1326" t="e">
        <f>VLOOKUP($B1326,[3]Taxonomy!$A:$K,5,)</f>
        <v>#N/A</v>
      </c>
      <c r="S1326" t="e">
        <f>VLOOKUP($B1326,[3]Taxonomy!$A:$K,6,)</f>
        <v>#N/A</v>
      </c>
      <c r="T1326" t="e">
        <f>VLOOKUP($B1326,[3]Taxonomy!$A:$K,7,)</f>
        <v>#N/A</v>
      </c>
      <c r="U1326" t="e">
        <f>VLOOKUP($B1326,[3]Taxonomy!$A:$K,8,)</f>
        <v>#N/A</v>
      </c>
      <c r="V1326" t="e">
        <f>VLOOKUP($B1326,[3]Taxonomy!$A:$K,9,)</f>
        <v>#N/A</v>
      </c>
      <c r="W1326" t="e">
        <f>VLOOKUP($B1326,[3]Taxonomy!$A:$K,10,)</f>
        <v>#N/A</v>
      </c>
      <c r="X1326" t="e">
        <f>VLOOKUP($B1326,[3]Taxonomy!$A:$K,11,)</f>
        <v>#N/A</v>
      </c>
      <c r="Y1326" t="e">
        <f>VLOOKUP($B1326,[3]Taxonomy!$A:$K,12,)</f>
        <v>#N/A</v>
      </c>
      <c r="Z1326" t="e">
        <f>VLOOKUP($B1326,[3]Taxonomy!$A:$K,13,)</f>
        <v>#N/A</v>
      </c>
    </row>
    <row r="1327" spans="1:26" hidden="1" x14ac:dyDescent="0.25">
      <c r="A1327" t="s">
        <v>2811</v>
      </c>
      <c r="B1327" t="s">
        <v>2812</v>
      </c>
      <c r="C1327" t="s">
        <v>2772</v>
      </c>
      <c r="D1327" t="str">
        <f>VLOOKUP(B1327,'[1]important one'!$A:$C,3,)</f>
        <v>MICR169</v>
      </c>
      <c r="E1327">
        <f t="shared" si="12"/>
        <v>1</v>
      </c>
      <c r="O1327" t="e">
        <f>VLOOKUP($B1327,[3]Taxonomy!$A:$K,2,)</f>
        <v>#N/A</v>
      </c>
      <c r="P1327" t="e">
        <f>VLOOKUP($B1327,[3]Taxonomy!$A:$K,3,)</f>
        <v>#N/A</v>
      </c>
      <c r="Q1327" t="e">
        <f>VLOOKUP($B1327,[3]Taxonomy!$A:$K,4,)</f>
        <v>#N/A</v>
      </c>
      <c r="R1327" t="e">
        <f>VLOOKUP($B1327,[3]Taxonomy!$A:$K,5,)</f>
        <v>#N/A</v>
      </c>
      <c r="S1327" t="e">
        <f>VLOOKUP($B1327,[3]Taxonomy!$A:$K,6,)</f>
        <v>#N/A</v>
      </c>
      <c r="T1327" t="e">
        <f>VLOOKUP($B1327,[3]Taxonomy!$A:$K,7,)</f>
        <v>#N/A</v>
      </c>
      <c r="U1327" t="e">
        <f>VLOOKUP($B1327,[3]Taxonomy!$A:$K,8,)</f>
        <v>#N/A</v>
      </c>
      <c r="V1327" t="e">
        <f>VLOOKUP($B1327,[3]Taxonomy!$A:$K,9,)</f>
        <v>#N/A</v>
      </c>
      <c r="W1327" t="e">
        <f>VLOOKUP($B1327,[3]Taxonomy!$A:$K,10,)</f>
        <v>#N/A</v>
      </c>
      <c r="X1327" t="e">
        <f>VLOOKUP($B1327,[3]Taxonomy!$A:$K,11,)</f>
        <v>#N/A</v>
      </c>
      <c r="Y1327" t="e">
        <f>VLOOKUP($B1327,[3]Taxonomy!$A:$K,12,)</f>
        <v>#N/A</v>
      </c>
      <c r="Z1327" t="e">
        <f>VLOOKUP($B1327,[3]Taxonomy!$A:$K,13,)</f>
        <v>#N/A</v>
      </c>
    </row>
    <row r="1328" spans="1:26" hidden="1" x14ac:dyDescent="0.25">
      <c r="A1328" t="s">
        <v>2813</v>
      </c>
      <c r="B1328" t="s">
        <v>2814</v>
      </c>
      <c r="C1328" t="s">
        <v>2772</v>
      </c>
      <c r="D1328" t="str">
        <f>VLOOKUP(B1328,'[1]important one'!$A:$C,3,)</f>
        <v>MICR169</v>
      </c>
      <c r="E1328">
        <f t="shared" si="12"/>
        <v>1</v>
      </c>
      <c r="M1328" t="s">
        <v>6170</v>
      </c>
      <c r="N1328" t="s">
        <v>6171</v>
      </c>
      <c r="O1328" t="s">
        <v>6083</v>
      </c>
      <c r="P1328" t="s">
        <v>6084</v>
      </c>
      <c r="Q1328" t="s">
        <v>6085</v>
      </c>
      <c r="R1328" t="s">
        <v>6086</v>
      </c>
      <c r="S1328" t="s">
        <v>6094</v>
      </c>
      <c r="T1328">
        <v>0</v>
      </c>
      <c r="U1328" t="s">
        <v>6171</v>
      </c>
      <c r="V1328">
        <v>0</v>
      </c>
      <c r="W1328">
        <v>0</v>
      </c>
      <c r="X1328" t="s">
        <v>6101</v>
      </c>
      <c r="Y1328">
        <v>0</v>
      </c>
      <c r="Z1328" t="e">
        <v>#REF!</v>
      </c>
    </row>
    <row r="1329" spans="1:26" hidden="1" x14ac:dyDescent="0.25">
      <c r="A1329" t="s">
        <v>2815</v>
      </c>
      <c r="B1329" t="s">
        <v>2816</v>
      </c>
      <c r="C1329" t="s">
        <v>2772</v>
      </c>
      <c r="D1329" t="str">
        <f>VLOOKUP(B1329,'[1]important one'!$A:$C,3,)</f>
        <v>MICR169</v>
      </c>
      <c r="E1329">
        <f t="shared" si="12"/>
        <v>1</v>
      </c>
      <c r="M1329" t="s">
        <v>6170</v>
      </c>
      <c r="N1329" t="s">
        <v>6171</v>
      </c>
      <c r="O1329" t="s">
        <v>6083</v>
      </c>
      <c r="P1329" t="s">
        <v>6084</v>
      </c>
      <c r="Q1329" t="s">
        <v>6085</v>
      </c>
      <c r="R1329" t="s">
        <v>6086</v>
      </c>
      <c r="S1329" t="s">
        <v>6094</v>
      </c>
      <c r="T1329">
        <v>0</v>
      </c>
      <c r="U1329" t="s">
        <v>6171</v>
      </c>
      <c r="V1329">
        <v>0</v>
      </c>
      <c r="W1329">
        <v>0</v>
      </c>
      <c r="X1329" t="s">
        <v>6101</v>
      </c>
      <c r="Y1329">
        <v>0</v>
      </c>
      <c r="Z1329" t="e">
        <v>#REF!</v>
      </c>
    </row>
    <row r="1330" spans="1:26" hidden="1" x14ac:dyDescent="0.25">
      <c r="A1330" t="s">
        <v>2817</v>
      </c>
      <c r="B1330" t="s">
        <v>2818</v>
      </c>
      <c r="C1330" t="s">
        <v>2772</v>
      </c>
      <c r="D1330" t="str">
        <f>VLOOKUP(B1330,'[1]important one'!$A:$C,3,)</f>
        <v>MICR169</v>
      </c>
      <c r="E1330">
        <f t="shared" si="12"/>
        <v>1</v>
      </c>
      <c r="M1330" t="s">
        <v>6170</v>
      </c>
      <c r="N1330" t="s">
        <v>6171</v>
      </c>
      <c r="O1330" t="s">
        <v>6083</v>
      </c>
      <c r="P1330" t="s">
        <v>6084</v>
      </c>
      <c r="Q1330" t="s">
        <v>6085</v>
      </c>
      <c r="R1330" t="s">
        <v>6086</v>
      </c>
      <c r="S1330" t="s">
        <v>6094</v>
      </c>
      <c r="T1330">
        <v>0</v>
      </c>
      <c r="U1330" t="s">
        <v>6171</v>
      </c>
      <c r="V1330">
        <v>0</v>
      </c>
      <c r="W1330">
        <v>0</v>
      </c>
      <c r="X1330" t="s">
        <v>6089</v>
      </c>
      <c r="Y1330" t="s">
        <v>6090</v>
      </c>
      <c r="Z1330" t="e">
        <v>#REF!</v>
      </c>
    </row>
    <row r="1331" spans="1:26" hidden="1" x14ac:dyDescent="0.25">
      <c r="A1331" t="s">
        <v>2819</v>
      </c>
      <c r="B1331" t="s">
        <v>2820</v>
      </c>
      <c r="C1331" t="s">
        <v>2772</v>
      </c>
      <c r="D1331" t="str">
        <f>VLOOKUP(B1331,'[1]important one'!$A:$C,3,)</f>
        <v>MICR169</v>
      </c>
      <c r="E1331">
        <f t="shared" si="12"/>
        <v>1</v>
      </c>
      <c r="M1331" t="s">
        <v>6170</v>
      </c>
      <c r="N1331" t="s">
        <v>6171</v>
      </c>
      <c r="O1331" t="s">
        <v>6083</v>
      </c>
      <c r="P1331" t="s">
        <v>6084</v>
      </c>
      <c r="Q1331" t="s">
        <v>6085</v>
      </c>
      <c r="R1331" t="s">
        <v>6086</v>
      </c>
      <c r="S1331" t="s">
        <v>6094</v>
      </c>
      <c r="T1331">
        <v>0</v>
      </c>
      <c r="U1331" t="s">
        <v>6171</v>
      </c>
      <c r="V1331">
        <v>0</v>
      </c>
      <c r="W1331">
        <v>0</v>
      </c>
      <c r="X1331" t="s">
        <v>6104</v>
      </c>
      <c r="Y1331" t="s">
        <v>6105</v>
      </c>
      <c r="Z1331" t="e">
        <v>#REF!</v>
      </c>
    </row>
    <row r="1332" spans="1:26" hidden="1" x14ac:dyDescent="0.25">
      <c r="A1332" t="s">
        <v>2821</v>
      </c>
      <c r="B1332" t="s">
        <v>2822</v>
      </c>
      <c r="C1332" t="s">
        <v>2772</v>
      </c>
      <c r="D1332" t="str">
        <f>VLOOKUP(B1332,'[1]important one'!$A:$C,3,)</f>
        <v>MICR169</v>
      </c>
      <c r="E1332">
        <f t="shared" si="12"/>
        <v>1</v>
      </c>
      <c r="M1332">
        <f>VLOOKUP(B1332,[4]Sheet1!$C:$E,3,)</f>
        <v>0</v>
      </c>
      <c r="O1332" t="e">
        <f>VLOOKUP($B1332,[3]Taxonomy!$A:$K,2,)</f>
        <v>#N/A</v>
      </c>
      <c r="P1332" t="e">
        <f>VLOOKUP($B1332,[3]Taxonomy!$A:$K,3,)</f>
        <v>#N/A</v>
      </c>
      <c r="Q1332" t="e">
        <f>VLOOKUP($B1332,[3]Taxonomy!$A:$K,4,)</f>
        <v>#N/A</v>
      </c>
      <c r="R1332" t="e">
        <f>VLOOKUP($B1332,[3]Taxonomy!$A:$K,5,)</f>
        <v>#N/A</v>
      </c>
      <c r="S1332" t="e">
        <f>VLOOKUP($B1332,[3]Taxonomy!$A:$K,6,)</f>
        <v>#N/A</v>
      </c>
      <c r="T1332" t="e">
        <f>VLOOKUP($B1332,[3]Taxonomy!$A:$K,7,)</f>
        <v>#N/A</v>
      </c>
      <c r="U1332" t="e">
        <f>VLOOKUP($B1332,[3]Taxonomy!$A:$K,8,)</f>
        <v>#N/A</v>
      </c>
      <c r="V1332" t="e">
        <f>VLOOKUP($B1332,[3]Taxonomy!$A:$K,9,)</f>
        <v>#N/A</v>
      </c>
      <c r="W1332" t="e">
        <f>VLOOKUP($B1332,[3]Taxonomy!$A:$K,10,)</f>
        <v>#N/A</v>
      </c>
      <c r="X1332" t="e">
        <f>VLOOKUP($B1332,[3]Taxonomy!$A:$K,11,)</f>
        <v>#N/A</v>
      </c>
      <c r="Y1332" t="e">
        <f>VLOOKUP($B1332,[3]Taxonomy!$A:$K,12,)</f>
        <v>#N/A</v>
      </c>
      <c r="Z1332" t="e">
        <f>VLOOKUP($B1332,[3]Taxonomy!$A:$K,13,)</f>
        <v>#N/A</v>
      </c>
    </row>
    <row r="1333" spans="1:26" hidden="1" x14ac:dyDescent="0.25">
      <c r="A1333" t="s">
        <v>2823</v>
      </c>
      <c r="B1333" t="s">
        <v>2824</v>
      </c>
      <c r="C1333" t="s">
        <v>2825</v>
      </c>
      <c r="D1333" t="str">
        <f>VLOOKUP(B1333,'[1]important one'!$A:$C,3,)</f>
        <v>MICR170</v>
      </c>
      <c r="E1333">
        <f t="shared" si="12"/>
        <v>1</v>
      </c>
      <c r="O1333" t="e">
        <f>VLOOKUP($B1333,[3]Taxonomy!$A:$K,2,)</f>
        <v>#N/A</v>
      </c>
      <c r="P1333" t="e">
        <f>VLOOKUP($B1333,[3]Taxonomy!$A:$K,3,)</f>
        <v>#N/A</v>
      </c>
      <c r="Q1333" t="e">
        <f>VLOOKUP($B1333,[3]Taxonomy!$A:$K,4,)</f>
        <v>#N/A</v>
      </c>
      <c r="R1333" t="e">
        <f>VLOOKUP($B1333,[3]Taxonomy!$A:$K,5,)</f>
        <v>#N/A</v>
      </c>
      <c r="S1333" t="e">
        <f>VLOOKUP($B1333,[3]Taxonomy!$A:$K,6,)</f>
        <v>#N/A</v>
      </c>
      <c r="T1333" t="e">
        <f>VLOOKUP($B1333,[3]Taxonomy!$A:$K,7,)</f>
        <v>#N/A</v>
      </c>
      <c r="U1333" t="e">
        <f>VLOOKUP($B1333,[3]Taxonomy!$A:$K,8,)</f>
        <v>#N/A</v>
      </c>
      <c r="V1333" t="e">
        <f>VLOOKUP($B1333,[3]Taxonomy!$A:$K,9,)</f>
        <v>#N/A</v>
      </c>
      <c r="W1333" t="e">
        <f>VLOOKUP($B1333,[3]Taxonomy!$A:$K,10,)</f>
        <v>#N/A</v>
      </c>
      <c r="X1333" t="e">
        <f>VLOOKUP($B1333,[3]Taxonomy!$A:$K,11,)</f>
        <v>#N/A</v>
      </c>
      <c r="Y1333" t="e">
        <f>VLOOKUP($B1333,[3]Taxonomy!$A:$K,12,)</f>
        <v>#N/A</v>
      </c>
      <c r="Z1333" t="e">
        <f>VLOOKUP($B1333,[3]Taxonomy!$A:$K,13,)</f>
        <v>#N/A</v>
      </c>
    </row>
    <row r="1334" spans="1:26" hidden="1" x14ac:dyDescent="0.25">
      <c r="A1334" t="s">
        <v>2826</v>
      </c>
      <c r="B1334" t="s">
        <v>2827</v>
      </c>
      <c r="C1334" t="s">
        <v>2825</v>
      </c>
      <c r="D1334" t="str">
        <f>VLOOKUP(B1334,'[1]important one'!$A:$C,3,)</f>
        <v>MICR170</v>
      </c>
      <c r="E1334">
        <f t="shared" si="12"/>
        <v>1</v>
      </c>
      <c r="O1334" t="e">
        <f>VLOOKUP($B1334,[3]Taxonomy!$A:$K,2,)</f>
        <v>#N/A</v>
      </c>
      <c r="P1334" t="e">
        <f>VLOOKUP($B1334,[3]Taxonomy!$A:$K,3,)</f>
        <v>#N/A</v>
      </c>
      <c r="Q1334" t="e">
        <f>VLOOKUP($B1334,[3]Taxonomy!$A:$K,4,)</f>
        <v>#N/A</v>
      </c>
      <c r="R1334" t="e">
        <f>VLOOKUP($B1334,[3]Taxonomy!$A:$K,5,)</f>
        <v>#N/A</v>
      </c>
      <c r="S1334" t="e">
        <f>VLOOKUP($B1334,[3]Taxonomy!$A:$K,6,)</f>
        <v>#N/A</v>
      </c>
      <c r="T1334" t="e">
        <f>VLOOKUP($B1334,[3]Taxonomy!$A:$K,7,)</f>
        <v>#N/A</v>
      </c>
      <c r="U1334" t="e">
        <f>VLOOKUP($B1334,[3]Taxonomy!$A:$K,8,)</f>
        <v>#N/A</v>
      </c>
      <c r="V1334" t="e">
        <f>VLOOKUP($B1334,[3]Taxonomy!$A:$K,9,)</f>
        <v>#N/A</v>
      </c>
      <c r="W1334" t="e">
        <f>VLOOKUP($B1334,[3]Taxonomy!$A:$K,10,)</f>
        <v>#N/A</v>
      </c>
      <c r="X1334" t="e">
        <f>VLOOKUP($B1334,[3]Taxonomy!$A:$K,11,)</f>
        <v>#N/A</v>
      </c>
      <c r="Y1334" t="e">
        <f>VLOOKUP($B1334,[3]Taxonomy!$A:$K,12,)</f>
        <v>#N/A</v>
      </c>
      <c r="Z1334" t="e">
        <f>VLOOKUP($B1334,[3]Taxonomy!$A:$K,13,)</f>
        <v>#N/A</v>
      </c>
    </row>
    <row r="1335" spans="1:26" hidden="1" x14ac:dyDescent="0.25">
      <c r="A1335" t="s">
        <v>2828</v>
      </c>
      <c r="B1335" t="s">
        <v>2829</v>
      </c>
      <c r="C1335" t="s">
        <v>2825</v>
      </c>
      <c r="D1335" t="str">
        <f>VLOOKUP(B1335,'[1]important one'!$A:$C,3,)</f>
        <v>MICR170</v>
      </c>
      <c r="E1335">
        <f t="shared" si="12"/>
        <v>1</v>
      </c>
      <c r="O1335" t="e">
        <f>VLOOKUP($B1335,[3]Taxonomy!$A:$K,2,)</f>
        <v>#N/A</v>
      </c>
      <c r="P1335" t="e">
        <f>VLOOKUP($B1335,[3]Taxonomy!$A:$K,3,)</f>
        <v>#N/A</v>
      </c>
      <c r="Q1335" t="e">
        <f>VLOOKUP($B1335,[3]Taxonomy!$A:$K,4,)</f>
        <v>#N/A</v>
      </c>
      <c r="R1335" t="e">
        <f>VLOOKUP($B1335,[3]Taxonomy!$A:$K,5,)</f>
        <v>#N/A</v>
      </c>
      <c r="S1335" t="e">
        <f>VLOOKUP($B1335,[3]Taxonomy!$A:$K,6,)</f>
        <v>#N/A</v>
      </c>
      <c r="T1335" t="e">
        <f>VLOOKUP($B1335,[3]Taxonomy!$A:$K,7,)</f>
        <v>#N/A</v>
      </c>
      <c r="U1335" t="e">
        <f>VLOOKUP($B1335,[3]Taxonomy!$A:$K,8,)</f>
        <v>#N/A</v>
      </c>
      <c r="V1335" t="e">
        <f>VLOOKUP($B1335,[3]Taxonomy!$A:$K,9,)</f>
        <v>#N/A</v>
      </c>
      <c r="W1335" t="e">
        <f>VLOOKUP($B1335,[3]Taxonomy!$A:$K,10,)</f>
        <v>#N/A</v>
      </c>
      <c r="X1335" t="e">
        <f>VLOOKUP($B1335,[3]Taxonomy!$A:$K,11,)</f>
        <v>#N/A</v>
      </c>
      <c r="Y1335" t="e">
        <f>VLOOKUP($B1335,[3]Taxonomy!$A:$K,12,)</f>
        <v>#N/A</v>
      </c>
      <c r="Z1335" t="e">
        <f>VLOOKUP($B1335,[3]Taxonomy!$A:$K,13,)</f>
        <v>#N/A</v>
      </c>
    </row>
    <row r="1336" spans="1:26" hidden="1" x14ac:dyDescent="0.25">
      <c r="A1336" t="s">
        <v>2830</v>
      </c>
      <c r="B1336" t="s">
        <v>2831</v>
      </c>
      <c r="C1336" t="s">
        <v>2825</v>
      </c>
      <c r="D1336" t="str">
        <f>VLOOKUP(B1336,'[1]important one'!$A:$C,3,)</f>
        <v>MICR170</v>
      </c>
      <c r="E1336">
        <f t="shared" si="12"/>
        <v>1</v>
      </c>
      <c r="O1336" t="e">
        <f>VLOOKUP($B1336,[3]Taxonomy!$A:$K,2,)</f>
        <v>#N/A</v>
      </c>
      <c r="P1336" t="e">
        <f>VLOOKUP($B1336,[3]Taxonomy!$A:$K,3,)</f>
        <v>#N/A</v>
      </c>
      <c r="Q1336" t="e">
        <f>VLOOKUP($B1336,[3]Taxonomy!$A:$K,4,)</f>
        <v>#N/A</v>
      </c>
      <c r="R1336" t="e">
        <f>VLOOKUP($B1336,[3]Taxonomy!$A:$K,5,)</f>
        <v>#N/A</v>
      </c>
      <c r="S1336" t="e">
        <f>VLOOKUP($B1336,[3]Taxonomy!$A:$K,6,)</f>
        <v>#N/A</v>
      </c>
      <c r="T1336" t="e">
        <f>VLOOKUP($B1336,[3]Taxonomy!$A:$K,7,)</f>
        <v>#N/A</v>
      </c>
      <c r="U1336" t="e">
        <f>VLOOKUP($B1336,[3]Taxonomy!$A:$K,8,)</f>
        <v>#N/A</v>
      </c>
      <c r="V1336" t="e">
        <f>VLOOKUP($B1336,[3]Taxonomy!$A:$K,9,)</f>
        <v>#N/A</v>
      </c>
      <c r="W1336" t="e">
        <f>VLOOKUP($B1336,[3]Taxonomy!$A:$K,10,)</f>
        <v>#N/A</v>
      </c>
      <c r="X1336" t="e">
        <f>VLOOKUP($B1336,[3]Taxonomy!$A:$K,11,)</f>
        <v>#N/A</v>
      </c>
      <c r="Y1336" t="e">
        <f>VLOOKUP($B1336,[3]Taxonomy!$A:$K,12,)</f>
        <v>#N/A</v>
      </c>
      <c r="Z1336" t="e">
        <f>VLOOKUP($B1336,[3]Taxonomy!$A:$K,13,)</f>
        <v>#N/A</v>
      </c>
    </row>
    <row r="1337" spans="1:26" hidden="1" x14ac:dyDescent="0.25">
      <c r="A1337" t="s">
        <v>2832</v>
      </c>
      <c r="B1337" t="s">
        <v>2833</v>
      </c>
      <c r="C1337" t="s">
        <v>2825</v>
      </c>
      <c r="D1337" t="str">
        <f>VLOOKUP(B1337,'[1]important one'!$A:$C,3,)</f>
        <v>MICR170</v>
      </c>
      <c r="E1337">
        <f t="shared" ref="E1337:E1400" si="13">IF(C1337=D1337,1,0)</f>
        <v>1</v>
      </c>
      <c r="O1337" t="e">
        <f>VLOOKUP($B1337,[3]Taxonomy!$A:$K,2,)</f>
        <v>#N/A</v>
      </c>
      <c r="P1337" t="e">
        <f>VLOOKUP($B1337,[3]Taxonomy!$A:$K,3,)</f>
        <v>#N/A</v>
      </c>
      <c r="Q1337" t="e">
        <f>VLOOKUP($B1337,[3]Taxonomy!$A:$K,4,)</f>
        <v>#N/A</v>
      </c>
      <c r="R1337" t="e">
        <f>VLOOKUP($B1337,[3]Taxonomy!$A:$K,5,)</f>
        <v>#N/A</v>
      </c>
      <c r="S1337" t="e">
        <f>VLOOKUP($B1337,[3]Taxonomy!$A:$K,6,)</f>
        <v>#N/A</v>
      </c>
      <c r="T1337" t="e">
        <f>VLOOKUP($B1337,[3]Taxonomy!$A:$K,7,)</f>
        <v>#N/A</v>
      </c>
      <c r="U1337" t="e">
        <f>VLOOKUP($B1337,[3]Taxonomy!$A:$K,8,)</f>
        <v>#N/A</v>
      </c>
      <c r="V1337" t="e">
        <f>VLOOKUP($B1337,[3]Taxonomy!$A:$K,9,)</f>
        <v>#N/A</v>
      </c>
      <c r="W1337" t="e">
        <f>VLOOKUP($B1337,[3]Taxonomy!$A:$K,10,)</f>
        <v>#N/A</v>
      </c>
      <c r="X1337" t="e">
        <f>VLOOKUP($B1337,[3]Taxonomy!$A:$K,11,)</f>
        <v>#N/A</v>
      </c>
      <c r="Y1337" t="e">
        <f>VLOOKUP($B1337,[3]Taxonomy!$A:$K,12,)</f>
        <v>#N/A</v>
      </c>
      <c r="Z1337" t="e">
        <f>VLOOKUP($B1337,[3]Taxonomy!$A:$K,13,)</f>
        <v>#N/A</v>
      </c>
    </row>
    <row r="1338" spans="1:26" hidden="1" x14ac:dyDescent="0.25">
      <c r="A1338" t="s">
        <v>2834</v>
      </c>
      <c r="B1338" t="s">
        <v>2835</v>
      </c>
      <c r="C1338" t="s">
        <v>2825</v>
      </c>
      <c r="D1338" t="str">
        <f>VLOOKUP(B1338,'[1]important one'!$A:$C,3,)</f>
        <v>MICR170</v>
      </c>
      <c r="E1338">
        <f t="shared" si="13"/>
        <v>1</v>
      </c>
      <c r="O1338" t="e">
        <f>VLOOKUP($B1338,[3]Taxonomy!$A:$K,2,)</f>
        <v>#N/A</v>
      </c>
      <c r="P1338" t="e">
        <f>VLOOKUP($B1338,[3]Taxonomy!$A:$K,3,)</f>
        <v>#N/A</v>
      </c>
      <c r="Q1338" t="e">
        <f>VLOOKUP($B1338,[3]Taxonomy!$A:$K,4,)</f>
        <v>#N/A</v>
      </c>
      <c r="R1338" t="e">
        <f>VLOOKUP($B1338,[3]Taxonomy!$A:$K,5,)</f>
        <v>#N/A</v>
      </c>
      <c r="S1338" t="e">
        <f>VLOOKUP($B1338,[3]Taxonomy!$A:$K,6,)</f>
        <v>#N/A</v>
      </c>
      <c r="T1338" t="e">
        <f>VLOOKUP($B1338,[3]Taxonomy!$A:$K,7,)</f>
        <v>#N/A</v>
      </c>
      <c r="U1338" t="e">
        <f>VLOOKUP($B1338,[3]Taxonomy!$A:$K,8,)</f>
        <v>#N/A</v>
      </c>
      <c r="V1338" t="e">
        <f>VLOOKUP($B1338,[3]Taxonomy!$A:$K,9,)</f>
        <v>#N/A</v>
      </c>
      <c r="W1338" t="e">
        <f>VLOOKUP($B1338,[3]Taxonomy!$A:$K,10,)</f>
        <v>#N/A</v>
      </c>
      <c r="X1338" t="e">
        <f>VLOOKUP($B1338,[3]Taxonomy!$A:$K,11,)</f>
        <v>#N/A</v>
      </c>
      <c r="Y1338" t="e">
        <f>VLOOKUP($B1338,[3]Taxonomy!$A:$K,12,)</f>
        <v>#N/A</v>
      </c>
      <c r="Z1338" t="e">
        <f>VLOOKUP($B1338,[3]Taxonomy!$A:$K,13,)</f>
        <v>#N/A</v>
      </c>
    </row>
    <row r="1339" spans="1:26" hidden="1" x14ac:dyDescent="0.25">
      <c r="A1339" t="s">
        <v>2836</v>
      </c>
      <c r="B1339" t="s">
        <v>2837</v>
      </c>
      <c r="C1339" t="s">
        <v>2825</v>
      </c>
      <c r="D1339" t="str">
        <f>VLOOKUP(B1339,'[1]important one'!$A:$C,3,)</f>
        <v>MICR170</v>
      </c>
      <c r="E1339">
        <f t="shared" si="13"/>
        <v>1</v>
      </c>
      <c r="O1339" t="e">
        <f>VLOOKUP($B1339,[3]Taxonomy!$A:$K,2,)</f>
        <v>#N/A</v>
      </c>
      <c r="P1339" t="e">
        <f>VLOOKUP($B1339,[3]Taxonomy!$A:$K,3,)</f>
        <v>#N/A</v>
      </c>
      <c r="Q1339" t="e">
        <f>VLOOKUP($B1339,[3]Taxonomy!$A:$K,4,)</f>
        <v>#N/A</v>
      </c>
      <c r="R1339" t="e">
        <f>VLOOKUP($B1339,[3]Taxonomy!$A:$K,5,)</f>
        <v>#N/A</v>
      </c>
      <c r="S1339" t="e">
        <f>VLOOKUP($B1339,[3]Taxonomy!$A:$K,6,)</f>
        <v>#N/A</v>
      </c>
      <c r="T1339" t="e">
        <f>VLOOKUP($B1339,[3]Taxonomy!$A:$K,7,)</f>
        <v>#N/A</v>
      </c>
      <c r="U1339" t="e">
        <f>VLOOKUP($B1339,[3]Taxonomy!$A:$K,8,)</f>
        <v>#N/A</v>
      </c>
      <c r="V1339" t="e">
        <f>VLOOKUP($B1339,[3]Taxonomy!$A:$K,9,)</f>
        <v>#N/A</v>
      </c>
      <c r="W1339" t="e">
        <f>VLOOKUP($B1339,[3]Taxonomy!$A:$K,10,)</f>
        <v>#N/A</v>
      </c>
      <c r="X1339" t="e">
        <f>VLOOKUP($B1339,[3]Taxonomy!$A:$K,11,)</f>
        <v>#N/A</v>
      </c>
      <c r="Y1339" t="e">
        <f>VLOOKUP($B1339,[3]Taxonomy!$A:$K,12,)</f>
        <v>#N/A</v>
      </c>
      <c r="Z1339" t="e">
        <f>VLOOKUP($B1339,[3]Taxonomy!$A:$K,13,)</f>
        <v>#N/A</v>
      </c>
    </row>
    <row r="1340" spans="1:26" hidden="1" x14ac:dyDescent="0.25">
      <c r="A1340" t="s">
        <v>2838</v>
      </c>
      <c r="B1340" t="s">
        <v>2839</v>
      </c>
      <c r="C1340" t="s">
        <v>2825</v>
      </c>
      <c r="D1340" t="str">
        <f>VLOOKUP(B1340,'[1]important one'!$A:$C,3,)</f>
        <v>MICR170</v>
      </c>
      <c r="E1340">
        <f t="shared" si="13"/>
        <v>1</v>
      </c>
      <c r="O1340" t="e">
        <f>VLOOKUP($B1340,[3]Taxonomy!$A:$K,2,)</f>
        <v>#N/A</v>
      </c>
      <c r="P1340" t="e">
        <f>VLOOKUP($B1340,[3]Taxonomy!$A:$K,3,)</f>
        <v>#N/A</v>
      </c>
      <c r="Q1340" t="e">
        <f>VLOOKUP($B1340,[3]Taxonomy!$A:$K,4,)</f>
        <v>#N/A</v>
      </c>
      <c r="R1340" t="e">
        <f>VLOOKUP($B1340,[3]Taxonomy!$A:$K,5,)</f>
        <v>#N/A</v>
      </c>
      <c r="S1340" t="e">
        <f>VLOOKUP($B1340,[3]Taxonomy!$A:$K,6,)</f>
        <v>#N/A</v>
      </c>
      <c r="T1340" t="e">
        <f>VLOOKUP($B1340,[3]Taxonomy!$A:$K,7,)</f>
        <v>#N/A</v>
      </c>
      <c r="U1340" t="e">
        <f>VLOOKUP($B1340,[3]Taxonomy!$A:$K,8,)</f>
        <v>#N/A</v>
      </c>
      <c r="V1340" t="e">
        <f>VLOOKUP($B1340,[3]Taxonomy!$A:$K,9,)</f>
        <v>#N/A</v>
      </c>
      <c r="W1340" t="e">
        <f>VLOOKUP($B1340,[3]Taxonomy!$A:$K,10,)</f>
        <v>#N/A</v>
      </c>
      <c r="X1340" t="e">
        <f>VLOOKUP($B1340,[3]Taxonomy!$A:$K,11,)</f>
        <v>#N/A</v>
      </c>
      <c r="Y1340" t="e">
        <f>VLOOKUP($B1340,[3]Taxonomy!$A:$K,12,)</f>
        <v>#N/A</v>
      </c>
      <c r="Z1340" t="e">
        <f>VLOOKUP($B1340,[3]Taxonomy!$A:$K,13,)</f>
        <v>#N/A</v>
      </c>
    </row>
    <row r="1341" spans="1:26" hidden="1" x14ac:dyDescent="0.25">
      <c r="A1341" t="s">
        <v>2840</v>
      </c>
      <c r="B1341" t="s">
        <v>2841</v>
      </c>
      <c r="C1341" t="s">
        <v>2825</v>
      </c>
      <c r="D1341" t="str">
        <f>VLOOKUP(B1341,'[1]important one'!$A:$C,3,)</f>
        <v>MICR170</v>
      </c>
      <c r="E1341">
        <f t="shared" si="13"/>
        <v>1</v>
      </c>
      <c r="O1341" t="e">
        <f>VLOOKUP($B1341,[3]Taxonomy!$A:$K,2,)</f>
        <v>#N/A</v>
      </c>
      <c r="P1341" t="e">
        <f>VLOOKUP($B1341,[3]Taxonomy!$A:$K,3,)</f>
        <v>#N/A</v>
      </c>
      <c r="Q1341" t="e">
        <f>VLOOKUP($B1341,[3]Taxonomy!$A:$K,4,)</f>
        <v>#N/A</v>
      </c>
      <c r="R1341" t="e">
        <f>VLOOKUP($B1341,[3]Taxonomy!$A:$K,5,)</f>
        <v>#N/A</v>
      </c>
      <c r="S1341" t="e">
        <f>VLOOKUP($B1341,[3]Taxonomy!$A:$K,6,)</f>
        <v>#N/A</v>
      </c>
      <c r="T1341" t="e">
        <f>VLOOKUP($B1341,[3]Taxonomy!$A:$K,7,)</f>
        <v>#N/A</v>
      </c>
      <c r="U1341" t="e">
        <f>VLOOKUP($B1341,[3]Taxonomy!$A:$K,8,)</f>
        <v>#N/A</v>
      </c>
      <c r="V1341" t="e">
        <f>VLOOKUP($B1341,[3]Taxonomy!$A:$K,9,)</f>
        <v>#N/A</v>
      </c>
      <c r="W1341" t="e">
        <f>VLOOKUP($B1341,[3]Taxonomy!$A:$K,10,)</f>
        <v>#N/A</v>
      </c>
      <c r="X1341" t="e">
        <f>VLOOKUP($B1341,[3]Taxonomy!$A:$K,11,)</f>
        <v>#N/A</v>
      </c>
      <c r="Y1341" t="e">
        <f>VLOOKUP($B1341,[3]Taxonomy!$A:$K,12,)</f>
        <v>#N/A</v>
      </c>
      <c r="Z1341" t="e">
        <f>VLOOKUP($B1341,[3]Taxonomy!$A:$K,13,)</f>
        <v>#N/A</v>
      </c>
    </row>
    <row r="1342" spans="1:26" hidden="1" x14ac:dyDescent="0.25">
      <c r="A1342" t="s">
        <v>2842</v>
      </c>
      <c r="B1342" t="s">
        <v>2843</v>
      </c>
      <c r="C1342" t="s">
        <v>2825</v>
      </c>
      <c r="D1342" t="str">
        <f>VLOOKUP(B1342,'[1]important one'!$A:$C,3,)</f>
        <v>MICR170</v>
      </c>
      <c r="E1342">
        <f t="shared" si="13"/>
        <v>1</v>
      </c>
      <c r="O1342" t="e">
        <f>VLOOKUP($B1342,[3]Taxonomy!$A:$K,2,)</f>
        <v>#N/A</v>
      </c>
      <c r="P1342" t="e">
        <f>VLOOKUP($B1342,[3]Taxonomy!$A:$K,3,)</f>
        <v>#N/A</v>
      </c>
      <c r="Q1342" t="e">
        <f>VLOOKUP($B1342,[3]Taxonomy!$A:$K,4,)</f>
        <v>#N/A</v>
      </c>
      <c r="R1342" t="e">
        <f>VLOOKUP($B1342,[3]Taxonomy!$A:$K,5,)</f>
        <v>#N/A</v>
      </c>
      <c r="S1342" t="e">
        <f>VLOOKUP($B1342,[3]Taxonomy!$A:$K,6,)</f>
        <v>#N/A</v>
      </c>
      <c r="T1342" t="e">
        <f>VLOOKUP($B1342,[3]Taxonomy!$A:$K,7,)</f>
        <v>#N/A</v>
      </c>
      <c r="U1342" t="e">
        <f>VLOOKUP($B1342,[3]Taxonomy!$A:$K,8,)</f>
        <v>#N/A</v>
      </c>
      <c r="V1342" t="e">
        <f>VLOOKUP($B1342,[3]Taxonomy!$A:$K,9,)</f>
        <v>#N/A</v>
      </c>
      <c r="W1342" t="e">
        <f>VLOOKUP($B1342,[3]Taxonomy!$A:$K,10,)</f>
        <v>#N/A</v>
      </c>
      <c r="X1342" t="e">
        <f>VLOOKUP($B1342,[3]Taxonomy!$A:$K,11,)</f>
        <v>#N/A</v>
      </c>
      <c r="Y1342" t="e">
        <f>VLOOKUP($B1342,[3]Taxonomy!$A:$K,12,)</f>
        <v>#N/A</v>
      </c>
      <c r="Z1342" t="e">
        <f>VLOOKUP($B1342,[3]Taxonomy!$A:$K,13,)</f>
        <v>#N/A</v>
      </c>
    </row>
    <row r="1343" spans="1:26" hidden="1" x14ac:dyDescent="0.25">
      <c r="A1343" t="s">
        <v>2844</v>
      </c>
      <c r="B1343" t="s">
        <v>2845</v>
      </c>
      <c r="C1343" t="s">
        <v>2825</v>
      </c>
      <c r="D1343" t="str">
        <f>VLOOKUP(B1343,'[1]important one'!$A:$C,3,)</f>
        <v>MICR170</v>
      </c>
      <c r="E1343">
        <f t="shared" si="13"/>
        <v>1</v>
      </c>
      <c r="O1343" t="e">
        <f>VLOOKUP($B1343,[3]Taxonomy!$A:$K,2,)</f>
        <v>#N/A</v>
      </c>
      <c r="P1343" t="e">
        <f>VLOOKUP($B1343,[3]Taxonomy!$A:$K,3,)</f>
        <v>#N/A</v>
      </c>
      <c r="Q1343" t="e">
        <f>VLOOKUP($B1343,[3]Taxonomy!$A:$K,4,)</f>
        <v>#N/A</v>
      </c>
      <c r="R1343" t="e">
        <f>VLOOKUP($B1343,[3]Taxonomy!$A:$K,5,)</f>
        <v>#N/A</v>
      </c>
      <c r="S1343" t="e">
        <f>VLOOKUP($B1343,[3]Taxonomy!$A:$K,6,)</f>
        <v>#N/A</v>
      </c>
      <c r="T1343" t="e">
        <f>VLOOKUP($B1343,[3]Taxonomy!$A:$K,7,)</f>
        <v>#N/A</v>
      </c>
      <c r="U1343" t="e">
        <f>VLOOKUP($B1343,[3]Taxonomy!$A:$K,8,)</f>
        <v>#N/A</v>
      </c>
      <c r="V1343" t="e">
        <f>VLOOKUP($B1343,[3]Taxonomy!$A:$K,9,)</f>
        <v>#N/A</v>
      </c>
      <c r="W1343" t="e">
        <f>VLOOKUP($B1343,[3]Taxonomy!$A:$K,10,)</f>
        <v>#N/A</v>
      </c>
      <c r="X1343" t="e">
        <f>VLOOKUP($B1343,[3]Taxonomy!$A:$K,11,)</f>
        <v>#N/A</v>
      </c>
      <c r="Y1343" t="e">
        <f>VLOOKUP($B1343,[3]Taxonomy!$A:$K,12,)</f>
        <v>#N/A</v>
      </c>
      <c r="Z1343" t="e">
        <f>VLOOKUP($B1343,[3]Taxonomy!$A:$K,13,)</f>
        <v>#N/A</v>
      </c>
    </row>
    <row r="1344" spans="1:26" hidden="1" x14ac:dyDescent="0.25">
      <c r="A1344" t="s">
        <v>2846</v>
      </c>
      <c r="B1344" t="s">
        <v>2847</v>
      </c>
      <c r="C1344" t="s">
        <v>2825</v>
      </c>
      <c r="D1344" t="str">
        <f>VLOOKUP(B1344,'[1]important one'!$A:$C,3,)</f>
        <v>MICR170</v>
      </c>
      <c r="E1344">
        <f t="shared" si="13"/>
        <v>1</v>
      </c>
      <c r="O1344" t="e">
        <f>VLOOKUP($B1344,[3]Taxonomy!$A:$K,2,)</f>
        <v>#N/A</v>
      </c>
      <c r="P1344" t="e">
        <f>VLOOKUP($B1344,[3]Taxonomy!$A:$K,3,)</f>
        <v>#N/A</v>
      </c>
      <c r="Q1344" t="e">
        <f>VLOOKUP($B1344,[3]Taxonomy!$A:$K,4,)</f>
        <v>#N/A</v>
      </c>
      <c r="R1344" t="e">
        <f>VLOOKUP($B1344,[3]Taxonomy!$A:$K,5,)</f>
        <v>#N/A</v>
      </c>
      <c r="S1344" t="e">
        <f>VLOOKUP($B1344,[3]Taxonomy!$A:$K,6,)</f>
        <v>#N/A</v>
      </c>
      <c r="T1344" t="e">
        <f>VLOOKUP($B1344,[3]Taxonomy!$A:$K,7,)</f>
        <v>#N/A</v>
      </c>
      <c r="U1344" t="e">
        <f>VLOOKUP($B1344,[3]Taxonomy!$A:$K,8,)</f>
        <v>#N/A</v>
      </c>
      <c r="V1344" t="e">
        <f>VLOOKUP($B1344,[3]Taxonomy!$A:$K,9,)</f>
        <v>#N/A</v>
      </c>
      <c r="W1344" t="e">
        <f>VLOOKUP($B1344,[3]Taxonomy!$A:$K,10,)</f>
        <v>#N/A</v>
      </c>
      <c r="X1344" t="e">
        <f>VLOOKUP($B1344,[3]Taxonomy!$A:$K,11,)</f>
        <v>#N/A</v>
      </c>
      <c r="Y1344" t="e">
        <f>VLOOKUP($B1344,[3]Taxonomy!$A:$K,12,)</f>
        <v>#N/A</v>
      </c>
      <c r="Z1344" t="e">
        <f>VLOOKUP($B1344,[3]Taxonomy!$A:$K,13,)</f>
        <v>#N/A</v>
      </c>
    </row>
    <row r="1345" spans="1:26" hidden="1" x14ac:dyDescent="0.25">
      <c r="A1345" t="s">
        <v>2848</v>
      </c>
      <c r="B1345" t="s">
        <v>2849</v>
      </c>
      <c r="C1345" t="s">
        <v>2825</v>
      </c>
      <c r="D1345" t="str">
        <f>VLOOKUP(B1345,'[1]important one'!$A:$C,3,)</f>
        <v>MICR170</v>
      </c>
      <c r="E1345">
        <f t="shared" si="13"/>
        <v>1</v>
      </c>
      <c r="O1345" t="e">
        <f>VLOOKUP($B1345,[3]Taxonomy!$A:$K,2,)</f>
        <v>#N/A</v>
      </c>
      <c r="P1345" t="e">
        <f>VLOOKUP($B1345,[3]Taxonomy!$A:$K,3,)</f>
        <v>#N/A</v>
      </c>
      <c r="Q1345" t="e">
        <f>VLOOKUP($B1345,[3]Taxonomy!$A:$K,4,)</f>
        <v>#N/A</v>
      </c>
      <c r="R1345" t="e">
        <f>VLOOKUP($B1345,[3]Taxonomy!$A:$K,5,)</f>
        <v>#N/A</v>
      </c>
      <c r="S1345" t="e">
        <f>VLOOKUP($B1345,[3]Taxonomy!$A:$K,6,)</f>
        <v>#N/A</v>
      </c>
      <c r="T1345" t="e">
        <f>VLOOKUP($B1345,[3]Taxonomy!$A:$K,7,)</f>
        <v>#N/A</v>
      </c>
      <c r="U1345" t="e">
        <f>VLOOKUP($B1345,[3]Taxonomy!$A:$K,8,)</f>
        <v>#N/A</v>
      </c>
      <c r="V1345" t="e">
        <f>VLOOKUP($B1345,[3]Taxonomy!$A:$K,9,)</f>
        <v>#N/A</v>
      </c>
      <c r="W1345" t="e">
        <f>VLOOKUP($B1345,[3]Taxonomy!$A:$K,10,)</f>
        <v>#N/A</v>
      </c>
      <c r="X1345" t="e">
        <f>VLOOKUP($B1345,[3]Taxonomy!$A:$K,11,)</f>
        <v>#N/A</v>
      </c>
      <c r="Y1345" t="e">
        <f>VLOOKUP($B1345,[3]Taxonomy!$A:$K,12,)</f>
        <v>#N/A</v>
      </c>
      <c r="Z1345" t="e">
        <f>VLOOKUP($B1345,[3]Taxonomy!$A:$K,13,)</f>
        <v>#N/A</v>
      </c>
    </row>
    <row r="1346" spans="1:26" hidden="1" x14ac:dyDescent="0.25">
      <c r="A1346" t="s">
        <v>2850</v>
      </c>
      <c r="B1346" t="s">
        <v>2851</v>
      </c>
      <c r="C1346" t="s">
        <v>2825</v>
      </c>
      <c r="D1346" t="str">
        <f>VLOOKUP(B1346,'[1]important one'!$A:$C,3,)</f>
        <v>MICR170</v>
      </c>
      <c r="E1346">
        <f t="shared" si="13"/>
        <v>1</v>
      </c>
      <c r="O1346" t="e">
        <f>VLOOKUP($B1346,[3]Taxonomy!$A:$K,2,)</f>
        <v>#N/A</v>
      </c>
      <c r="P1346" t="e">
        <f>VLOOKUP($B1346,[3]Taxonomy!$A:$K,3,)</f>
        <v>#N/A</v>
      </c>
      <c r="Q1346" t="e">
        <f>VLOOKUP($B1346,[3]Taxonomy!$A:$K,4,)</f>
        <v>#N/A</v>
      </c>
      <c r="R1346" t="e">
        <f>VLOOKUP($B1346,[3]Taxonomy!$A:$K,5,)</f>
        <v>#N/A</v>
      </c>
      <c r="S1346" t="e">
        <f>VLOOKUP($B1346,[3]Taxonomy!$A:$K,6,)</f>
        <v>#N/A</v>
      </c>
      <c r="T1346" t="e">
        <f>VLOOKUP($B1346,[3]Taxonomy!$A:$K,7,)</f>
        <v>#N/A</v>
      </c>
      <c r="U1346" t="e">
        <f>VLOOKUP($B1346,[3]Taxonomy!$A:$K,8,)</f>
        <v>#N/A</v>
      </c>
      <c r="V1346" t="e">
        <f>VLOOKUP($B1346,[3]Taxonomy!$A:$K,9,)</f>
        <v>#N/A</v>
      </c>
      <c r="W1346" t="e">
        <f>VLOOKUP($B1346,[3]Taxonomy!$A:$K,10,)</f>
        <v>#N/A</v>
      </c>
      <c r="X1346" t="e">
        <f>VLOOKUP($B1346,[3]Taxonomy!$A:$K,11,)</f>
        <v>#N/A</v>
      </c>
      <c r="Y1346" t="e">
        <f>VLOOKUP($B1346,[3]Taxonomy!$A:$K,12,)</f>
        <v>#N/A</v>
      </c>
      <c r="Z1346" t="e">
        <f>VLOOKUP($B1346,[3]Taxonomy!$A:$K,13,)</f>
        <v>#N/A</v>
      </c>
    </row>
    <row r="1347" spans="1:26" hidden="1" x14ac:dyDescent="0.25">
      <c r="A1347" t="s">
        <v>2852</v>
      </c>
      <c r="B1347" t="s">
        <v>2853</v>
      </c>
      <c r="C1347" t="s">
        <v>2825</v>
      </c>
      <c r="D1347" t="str">
        <f>VLOOKUP(B1347,'[1]important one'!$A:$C,3,)</f>
        <v>MICR170</v>
      </c>
      <c r="E1347">
        <f t="shared" si="13"/>
        <v>1</v>
      </c>
      <c r="O1347" t="e">
        <f>VLOOKUP($B1347,[3]Taxonomy!$A:$K,2,)</f>
        <v>#N/A</v>
      </c>
      <c r="P1347" t="e">
        <f>VLOOKUP($B1347,[3]Taxonomy!$A:$K,3,)</f>
        <v>#N/A</v>
      </c>
      <c r="Q1347" t="e">
        <f>VLOOKUP($B1347,[3]Taxonomy!$A:$K,4,)</f>
        <v>#N/A</v>
      </c>
      <c r="R1347" t="e">
        <f>VLOOKUP($B1347,[3]Taxonomy!$A:$K,5,)</f>
        <v>#N/A</v>
      </c>
      <c r="S1347" t="e">
        <f>VLOOKUP($B1347,[3]Taxonomy!$A:$K,6,)</f>
        <v>#N/A</v>
      </c>
      <c r="T1347" t="e">
        <f>VLOOKUP($B1347,[3]Taxonomy!$A:$K,7,)</f>
        <v>#N/A</v>
      </c>
      <c r="U1347" t="e">
        <f>VLOOKUP($B1347,[3]Taxonomy!$A:$K,8,)</f>
        <v>#N/A</v>
      </c>
      <c r="V1347" t="e">
        <f>VLOOKUP($B1347,[3]Taxonomy!$A:$K,9,)</f>
        <v>#N/A</v>
      </c>
      <c r="W1347" t="e">
        <f>VLOOKUP($B1347,[3]Taxonomy!$A:$K,10,)</f>
        <v>#N/A</v>
      </c>
      <c r="X1347" t="e">
        <f>VLOOKUP($B1347,[3]Taxonomy!$A:$K,11,)</f>
        <v>#N/A</v>
      </c>
      <c r="Y1347" t="e">
        <f>VLOOKUP($B1347,[3]Taxonomy!$A:$K,12,)</f>
        <v>#N/A</v>
      </c>
      <c r="Z1347" t="e">
        <f>VLOOKUP($B1347,[3]Taxonomy!$A:$K,13,)</f>
        <v>#N/A</v>
      </c>
    </row>
    <row r="1348" spans="1:26" hidden="1" x14ac:dyDescent="0.25">
      <c r="A1348" t="s">
        <v>2854</v>
      </c>
      <c r="B1348" t="s">
        <v>2855</v>
      </c>
      <c r="C1348" t="s">
        <v>2825</v>
      </c>
      <c r="D1348" t="str">
        <f>VLOOKUP(B1348,'[1]important one'!$A:$C,3,)</f>
        <v>MICR170</v>
      </c>
      <c r="E1348">
        <f t="shared" si="13"/>
        <v>1</v>
      </c>
      <c r="O1348" t="e">
        <f>VLOOKUP($B1348,[3]Taxonomy!$A:$K,2,)</f>
        <v>#N/A</v>
      </c>
      <c r="P1348" t="e">
        <f>VLOOKUP($B1348,[3]Taxonomy!$A:$K,3,)</f>
        <v>#N/A</v>
      </c>
      <c r="Q1348" t="e">
        <f>VLOOKUP($B1348,[3]Taxonomy!$A:$K,4,)</f>
        <v>#N/A</v>
      </c>
      <c r="R1348" t="e">
        <f>VLOOKUP($B1348,[3]Taxonomy!$A:$K,5,)</f>
        <v>#N/A</v>
      </c>
      <c r="S1348" t="e">
        <f>VLOOKUP($B1348,[3]Taxonomy!$A:$K,6,)</f>
        <v>#N/A</v>
      </c>
      <c r="T1348" t="e">
        <f>VLOOKUP($B1348,[3]Taxonomy!$A:$K,7,)</f>
        <v>#N/A</v>
      </c>
      <c r="U1348" t="e">
        <f>VLOOKUP($B1348,[3]Taxonomy!$A:$K,8,)</f>
        <v>#N/A</v>
      </c>
      <c r="V1348" t="e">
        <f>VLOOKUP($B1348,[3]Taxonomy!$A:$K,9,)</f>
        <v>#N/A</v>
      </c>
      <c r="W1348" t="e">
        <f>VLOOKUP($B1348,[3]Taxonomy!$A:$K,10,)</f>
        <v>#N/A</v>
      </c>
      <c r="X1348" t="e">
        <f>VLOOKUP($B1348,[3]Taxonomy!$A:$K,11,)</f>
        <v>#N/A</v>
      </c>
      <c r="Y1348" t="e">
        <f>VLOOKUP($B1348,[3]Taxonomy!$A:$K,12,)</f>
        <v>#N/A</v>
      </c>
      <c r="Z1348" t="e">
        <f>VLOOKUP($B1348,[3]Taxonomy!$A:$K,13,)</f>
        <v>#N/A</v>
      </c>
    </row>
    <row r="1349" spans="1:26" hidden="1" x14ac:dyDescent="0.25">
      <c r="A1349" t="s">
        <v>2856</v>
      </c>
      <c r="B1349" t="s">
        <v>2857</v>
      </c>
      <c r="C1349" t="s">
        <v>2825</v>
      </c>
      <c r="D1349" t="str">
        <f>VLOOKUP(B1349,'[1]important one'!$A:$C,3,)</f>
        <v>MICR170</v>
      </c>
      <c r="E1349">
        <f t="shared" si="13"/>
        <v>1</v>
      </c>
      <c r="O1349" t="e">
        <f>VLOOKUP($B1349,[3]Taxonomy!$A:$K,2,)</f>
        <v>#N/A</v>
      </c>
      <c r="P1349" t="e">
        <f>VLOOKUP($B1349,[3]Taxonomy!$A:$K,3,)</f>
        <v>#N/A</v>
      </c>
      <c r="Q1349" t="e">
        <f>VLOOKUP($B1349,[3]Taxonomy!$A:$K,4,)</f>
        <v>#N/A</v>
      </c>
      <c r="R1349" t="e">
        <f>VLOOKUP($B1349,[3]Taxonomy!$A:$K,5,)</f>
        <v>#N/A</v>
      </c>
      <c r="S1349" t="e">
        <f>VLOOKUP($B1349,[3]Taxonomy!$A:$K,6,)</f>
        <v>#N/A</v>
      </c>
      <c r="T1349" t="e">
        <f>VLOOKUP($B1349,[3]Taxonomy!$A:$K,7,)</f>
        <v>#N/A</v>
      </c>
      <c r="U1349" t="e">
        <f>VLOOKUP($B1349,[3]Taxonomy!$A:$K,8,)</f>
        <v>#N/A</v>
      </c>
      <c r="V1349" t="e">
        <f>VLOOKUP($B1349,[3]Taxonomy!$A:$K,9,)</f>
        <v>#N/A</v>
      </c>
      <c r="W1349" t="e">
        <f>VLOOKUP($B1349,[3]Taxonomy!$A:$K,10,)</f>
        <v>#N/A</v>
      </c>
      <c r="X1349" t="e">
        <f>VLOOKUP($B1349,[3]Taxonomy!$A:$K,11,)</f>
        <v>#N/A</v>
      </c>
      <c r="Y1349" t="e">
        <f>VLOOKUP($B1349,[3]Taxonomy!$A:$K,12,)</f>
        <v>#N/A</v>
      </c>
      <c r="Z1349" t="e">
        <f>VLOOKUP($B1349,[3]Taxonomy!$A:$K,13,)</f>
        <v>#N/A</v>
      </c>
    </row>
    <row r="1350" spans="1:26" hidden="1" x14ac:dyDescent="0.25">
      <c r="A1350" t="s">
        <v>2858</v>
      </c>
      <c r="B1350" t="s">
        <v>2859</v>
      </c>
      <c r="C1350" t="s">
        <v>2825</v>
      </c>
      <c r="D1350" t="str">
        <f>VLOOKUP(B1350,'[1]important one'!$A:$C,3,)</f>
        <v>MICR170</v>
      </c>
      <c r="E1350">
        <f t="shared" si="13"/>
        <v>1</v>
      </c>
      <c r="O1350" t="e">
        <f>VLOOKUP($B1350,[3]Taxonomy!$A:$K,2,)</f>
        <v>#N/A</v>
      </c>
      <c r="P1350" t="e">
        <f>VLOOKUP($B1350,[3]Taxonomy!$A:$K,3,)</f>
        <v>#N/A</v>
      </c>
      <c r="Q1350" t="e">
        <f>VLOOKUP($B1350,[3]Taxonomy!$A:$K,4,)</f>
        <v>#N/A</v>
      </c>
      <c r="R1350" t="e">
        <f>VLOOKUP($B1350,[3]Taxonomy!$A:$K,5,)</f>
        <v>#N/A</v>
      </c>
      <c r="S1350" t="e">
        <f>VLOOKUP($B1350,[3]Taxonomy!$A:$K,6,)</f>
        <v>#N/A</v>
      </c>
      <c r="T1350" t="e">
        <f>VLOOKUP($B1350,[3]Taxonomy!$A:$K,7,)</f>
        <v>#N/A</v>
      </c>
      <c r="U1350" t="e">
        <f>VLOOKUP($B1350,[3]Taxonomy!$A:$K,8,)</f>
        <v>#N/A</v>
      </c>
      <c r="V1350" t="e">
        <f>VLOOKUP($B1350,[3]Taxonomy!$A:$K,9,)</f>
        <v>#N/A</v>
      </c>
      <c r="W1350" t="e">
        <f>VLOOKUP($B1350,[3]Taxonomy!$A:$K,10,)</f>
        <v>#N/A</v>
      </c>
      <c r="X1350" t="e">
        <f>VLOOKUP($B1350,[3]Taxonomy!$A:$K,11,)</f>
        <v>#N/A</v>
      </c>
      <c r="Y1350" t="e">
        <f>VLOOKUP($B1350,[3]Taxonomy!$A:$K,12,)</f>
        <v>#N/A</v>
      </c>
      <c r="Z1350" t="e">
        <f>VLOOKUP($B1350,[3]Taxonomy!$A:$K,13,)</f>
        <v>#N/A</v>
      </c>
    </row>
    <row r="1351" spans="1:26" hidden="1" x14ac:dyDescent="0.25">
      <c r="A1351" t="s">
        <v>2860</v>
      </c>
      <c r="B1351" t="s">
        <v>2861</v>
      </c>
      <c r="C1351" t="s">
        <v>2825</v>
      </c>
      <c r="D1351" t="str">
        <f>VLOOKUP(B1351,'[1]important one'!$A:$C,3,)</f>
        <v>MICR170</v>
      </c>
      <c r="E1351">
        <f t="shared" si="13"/>
        <v>1</v>
      </c>
      <c r="O1351" t="e">
        <f>VLOOKUP($B1351,[3]Taxonomy!$A:$K,2,)</f>
        <v>#N/A</v>
      </c>
      <c r="P1351" t="e">
        <f>VLOOKUP($B1351,[3]Taxonomy!$A:$K,3,)</f>
        <v>#N/A</v>
      </c>
      <c r="Q1351" t="e">
        <f>VLOOKUP($B1351,[3]Taxonomy!$A:$K,4,)</f>
        <v>#N/A</v>
      </c>
      <c r="R1351" t="e">
        <f>VLOOKUP($B1351,[3]Taxonomy!$A:$K,5,)</f>
        <v>#N/A</v>
      </c>
      <c r="S1351" t="e">
        <f>VLOOKUP($B1351,[3]Taxonomy!$A:$K,6,)</f>
        <v>#N/A</v>
      </c>
      <c r="T1351" t="e">
        <f>VLOOKUP($B1351,[3]Taxonomy!$A:$K,7,)</f>
        <v>#N/A</v>
      </c>
      <c r="U1351" t="e">
        <f>VLOOKUP($B1351,[3]Taxonomy!$A:$K,8,)</f>
        <v>#N/A</v>
      </c>
      <c r="V1351" t="e">
        <f>VLOOKUP($B1351,[3]Taxonomy!$A:$K,9,)</f>
        <v>#N/A</v>
      </c>
      <c r="W1351" t="e">
        <f>VLOOKUP($B1351,[3]Taxonomy!$A:$K,10,)</f>
        <v>#N/A</v>
      </c>
      <c r="X1351" t="e">
        <f>VLOOKUP($B1351,[3]Taxonomy!$A:$K,11,)</f>
        <v>#N/A</v>
      </c>
      <c r="Y1351" t="e">
        <f>VLOOKUP($B1351,[3]Taxonomy!$A:$K,12,)</f>
        <v>#N/A</v>
      </c>
      <c r="Z1351" t="e">
        <f>VLOOKUP($B1351,[3]Taxonomy!$A:$K,13,)</f>
        <v>#N/A</v>
      </c>
    </row>
    <row r="1352" spans="1:26" hidden="1" x14ac:dyDescent="0.25">
      <c r="A1352" t="s">
        <v>2862</v>
      </c>
      <c r="B1352" t="s">
        <v>2863</v>
      </c>
      <c r="C1352" t="s">
        <v>2825</v>
      </c>
      <c r="D1352" t="str">
        <f>VLOOKUP(B1352,'[1]important one'!$A:$C,3,)</f>
        <v>MICR170</v>
      </c>
      <c r="E1352">
        <f t="shared" si="13"/>
        <v>1</v>
      </c>
      <c r="O1352" t="e">
        <f>VLOOKUP($B1352,[3]Taxonomy!$A:$K,2,)</f>
        <v>#N/A</v>
      </c>
      <c r="P1352" t="e">
        <f>VLOOKUP($B1352,[3]Taxonomy!$A:$K,3,)</f>
        <v>#N/A</v>
      </c>
      <c r="Q1352" t="e">
        <f>VLOOKUP($B1352,[3]Taxonomy!$A:$K,4,)</f>
        <v>#N/A</v>
      </c>
      <c r="R1352" t="e">
        <f>VLOOKUP($B1352,[3]Taxonomy!$A:$K,5,)</f>
        <v>#N/A</v>
      </c>
      <c r="S1352" t="e">
        <f>VLOOKUP($B1352,[3]Taxonomy!$A:$K,6,)</f>
        <v>#N/A</v>
      </c>
      <c r="T1352" t="e">
        <f>VLOOKUP($B1352,[3]Taxonomy!$A:$K,7,)</f>
        <v>#N/A</v>
      </c>
      <c r="U1352" t="e">
        <f>VLOOKUP($B1352,[3]Taxonomy!$A:$K,8,)</f>
        <v>#N/A</v>
      </c>
      <c r="V1352" t="e">
        <f>VLOOKUP($B1352,[3]Taxonomy!$A:$K,9,)</f>
        <v>#N/A</v>
      </c>
      <c r="W1352" t="e">
        <f>VLOOKUP($B1352,[3]Taxonomy!$A:$K,10,)</f>
        <v>#N/A</v>
      </c>
      <c r="X1352" t="e">
        <f>VLOOKUP($B1352,[3]Taxonomy!$A:$K,11,)</f>
        <v>#N/A</v>
      </c>
      <c r="Y1352" t="e">
        <f>VLOOKUP($B1352,[3]Taxonomy!$A:$K,12,)</f>
        <v>#N/A</v>
      </c>
      <c r="Z1352" t="e">
        <f>VLOOKUP($B1352,[3]Taxonomy!$A:$K,13,)</f>
        <v>#N/A</v>
      </c>
    </row>
    <row r="1353" spans="1:26" hidden="1" x14ac:dyDescent="0.25">
      <c r="A1353" t="s">
        <v>2864</v>
      </c>
      <c r="B1353" t="s">
        <v>2865</v>
      </c>
      <c r="C1353" t="s">
        <v>2825</v>
      </c>
      <c r="D1353" t="str">
        <f>VLOOKUP(B1353,'[1]important one'!$A:$C,3,)</f>
        <v>MICR170</v>
      </c>
      <c r="E1353">
        <f t="shared" si="13"/>
        <v>1</v>
      </c>
      <c r="O1353" t="e">
        <f>VLOOKUP($B1353,[3]Taxonomy!$A:$K,2,)</f>
        <v>#N/A</v>
      </c>
      <c r="P1353" t="e">
        <f>VLOOKUP($B1353,[3]Taxonomy!$A:$K,3,)</f>
        <v>#N/A</v>
      </c>
      <c r="Q1353" t="e">
        <f>VLOOKUP($B1353,[3]Taxonomy!$A:$K,4,)</f>
        <v>#N/A</v>
      </c>
      <c r="R1353" t="e">
        <f>VLOOKUP($B1353,[3]Taxonomy!$A:$K,5,)</f>
        <v>#N/A</v>
      </c>
      <c r="S1353" t="e">
        <f>VLOOKUP($B1353,[3]Taxonomy!$A:$K,6,)</f>
        <v>#N/A</v>
      </c>
      <c r="T1353" t="e">
        <f>VLOOKUP($B1353,[3]Taxonomy!$A:$K,7,)</f>
        <v>#N/A</v>
      </c>
      <c r="U1353" t="e">
        <f>VLOOKUP($B1353,[3]Taxonomy!$A:$K,8,)</f>
        <v>#N/A</v>
      </c>
      <c r="V1353" t="e">
        <f>VLOOKUP($B1353,[3]Taxonomy!$A:$K,9,)</f>
        <v>#N/A</v>
      </c>
      <c r="W1353" t="e">
        <f>VLOOKUP($B1353,[3]Taxonomy!$A:$K,10,)</f>
        <v>#N/A</v>
      </c>
      <c r="X1353" t="e">
        <f>VLOOKUP($B1353,[3]Taxonomy!$A:$K,11,)</f>
        <v>#N/A</v>
      </c>
      <c r="Y1353" t="e">
        <f>VLOOKUP($B1353,[3]Taxonomy!$A:$K,12,)</f>
        <v>#N/A</v>
      </c>
      <c r="Z1353" t="e">
        <f>VLOOKUP($B1353,[3]Taxonomy!$A:$K,13,)</f>
        <v>#N/A</v>
      </c>
    </row>
    <row r="1354" spans="1:26" hidden="1" x14ac:dyDescent="0.25">
      <c r="A1354" t="s">
        <v>2866</v>
      </c>
      <c r="B1354" t="s">
        <v>2867</v>
      </c>
      <c r="C1354" t="s">
        <v>2825</v>
      </c>
      <c r="D1354" t="str">
        <f>VLOOKUP(B1354,'[1]important one'!$A:$C,3,)</f>
        <v>MICR170</v>
      </c>
      <c r="E1354">
        <f t="shared" si="13"/>
        <v>1</v>
      </c>
      <c r="O1354" t="e">
        <f>VLOOKUP($B1354,[3]Taxonomy!$A:$K,2,)</f>
        <v>#N/A</v>
      </c>
      <c r="P1354" t="e">
        <f>VLOOKUP($B1354,[3]Taxonomy!$A:$K,3,)</f>
        <v>#N/A</v>
      </c>
      <c r="Q1354" t="e">
        <f>VLOOKUP($B1354,[3]Taxonomy!$A:$K,4,)</f>
        <v>#N/A</v>
      </c>
      <c r="R1354" t="e">
        <f>VLOOKUP($B1354,[3]Taxonomy!$A:$K,5,)</f>
        <v>#N/A</v>
      </c>
      <c r="S1354" t="e">
        <f>VLOOKUP($B1354,[3]Taxonomy!$A:$K,6,)</f>
        <v>#N/A</v>
      </c>
      <c r="T1354" t="e">
        <f>VLOOKUP($B1354,[3]Taxonomy!$A:$K,7,)</f>
        <v>#N/A</v>
      </c>
      <c r="U1354" t="e">
        <f>VLOOKUP($B1354,[3]Taxonomy!$A:$K,8,)</f>
        <v>#N/A</v>
      </c>
      <c r="V1354" t="e">
        <f>VLOOKUP($B1354,[3]Taxonomy!$A:$K,9,)</f>
        <v>#N/A</v>
      </c>
      <c r="W1354" t="e">
        <f>VLOOKUP($B1354,[3]Taxonomy!$A:$K,10,)</f>
        <v>#N/A</v>
      </c>
      <c r="X1354" t="e">
        <f>VLOOKUP($B1354,[3]Taxonomy!$A:$K,11,)</f>
        <v>#N/A</v>
      </c>
      <c r="Y1354" t="e">
        <f>VLOOKUP($B1354,[3]Taxonomy!$A:$K,12,)</f>
        <v>#N/A</v>
      </c>
      <c r="Z1354" t="e">
        <f>VLOOKUP($B1354,[3]Taxonomy!$A:$K,13,)</f>
        <v>#N/A</v>
      </c>
    </row>
    <row r="1355" spans="1:26" hidden="1" x14ac:dyDescent="0.25">
      <c r="A1355" t="s">
        <v>2868</v>
      </c>
      <c r="B1355" t="s">
        <v>2869</v>
      </c>
      <c r="C1355" t="s">
        <v>2825</v>
      </c>
      <c r="D1355" t="str">
        <f>VLOOKUP(B1355,'[1]important one'!$A:$C,3,)</f>
        <v>MICR170</v>
      </c>
      <c r="E1355">
        <f t="shared" si="13"/>
        <v>1</v>
      </c>
      <c r="O1355" t="e">
        <f>VLOOKUP($B1355,[3]Taxonomy!$A:$K,2,)</f>
        <v>#N/A</v>
      </c>
      <c r="P1355" t="e">
        <f>VLOOKUP($B1355,[3]Taxonomy!$A:$K,3,)</f>
        <v>#N/A</v>
      </c>
      <c r="Q1355" t="e">
        <f>VLOOKUP($B1355,[3]Taxonomy!$A:$K,4,)</f>
        <v>#N/A</v>
      </c>
      <c r="R1355" t="e">
        <f>VLOOKUP($B1355,[3]Taxonomy!$A:$K,5,)</f>
        <v>#N/A</v>
      </c>
      <c r="S1355" t="e">
        <f>VLOOKUP($B1355,[3]Taxonomy!$A:$K,6,)</f>
        <v>#N/A</v>
      </c>
      <c r="T1355" t="e">
        <f>VLOOKUP($B1355,[3]Taxonomy!$A:$K,7,)</f>
        <v>#N/A</v>
      </c>
      <c r="U1355" t="e">
        <f>VLOOKUP($B1355,[3]Taxonomy!$A:$K,8,)</f>
        <v>#N/A</v>
      </c>
      <c r="V1355" t="e">
        <f>VLOOKUP($B1355,[3]Taxonomy!$A:$K,9,)</f>
        <v>#N/A</v>
      </c>
      <c r="W1355" t="e">
        <f>VLOOKUP($B1355,[3]Taxonomy!$A:$K,10,)</f>
        <v>#N/A</v>
      </c>
      <c r="X1355" t="e">
        <f>VLOOKUP($B1355,[3]Taxonomy!$A:$K,11,)</f>
        <v>#N/A</v>
      </c>
      <c r="Y1355" t="e">
        <f>VLOOKUP($B1355,[3]Taxonomy!$A:$K,12,)</f>
        <v>#N/A</v>
      </c>
      <c r="Z1355" t="e">
        <f>VLOOKUP($B1355,[3]Taxonomy!$A:$K,13,)</f>
        <v>#N/A</v>
      </c>
    </row>
    <row r="1356" spans="1:26" hidden="1" x14ac:dyDescent="0.25">
      <c r="A1356" t="s">
        <v>2870</v>
      </c>
      <c r="B1356" t="s">
        <v>2871</v>
      </c>
      <c r="C1356" t="s">
        <v>2825</v>
      </c>
      <c r="D1356" t="str">
        <f>VLOOKUP(B1356,'[1]important one'!$A:$C,3,)</f>
        <v>MICR170</v>
      </c>
      <c r="E1356">
        <f t="shared" si="13"/>
        <v>1</v>
      </c>
      <c r="O1356" t="e">
        <f>VLOOKUP($B1356,[3]Taxonomy!$A:$K,2,)</f>
        <v>#N/A</v>
      </c>
      <c r="P1356" t="e">
        <f>VLOOKUP($B1356,[3]Taxonomy!$A:$K,3,)</f>
        <v>#N/A</v>
      </c>
      <c r="Q1356" t="e">
        <f>VLOOKUP($B1356,[3]Taxonomy!$A:$K,4,)</f>
        <v>#N/A</v>
      </c>
      <c r="R1356" t="e">
        <f>VLOOKUP($B1356,[3]Taxonomy!$A:$K,5,)</f>
        <v>#N/A</v>
      </c>
      <c r="S1356" t="e">
        <f>VLOOKUP($B1356,[3]Taxonomy!$A:$K,6,)</f>
        <v>#N/A</v>
      </c>
      <c r="T1356" t="e">
        <f>VLOOKUP($B1356,[3]Taxonomy!$A:$K,7,)</f>
        <v>#N/A</v>
      </c>
      <c r="U1356" t="e">
        <f>VLOOKUP($B1356,[3]Taxonomy!$A:$K,8,)</f>
        <v>#N/A</v>
      </c>
      <c r="V1356" t="e">
        <f>VLOOKUP($B1356,[3]Taxonomy!$A:$K,9,)</f>
        <v>#N/A</v>
      </c>
      <c r="W1356" t="e">
        <f>VLOOKUP($B1356,[3]Taxonomy!$A:$K,10,)</f>
        <v>#N/A</v>
      </c>
      <c r="X1356" t="e">
        <f>VLOOKUP($B1356,[3]Taxonomy!$A:$K,11,)</f>
        <v>#N/A</v>
      </c>
      <c r="Y1356" t="e">
        <f>VLOOKUP($B1356,[3]Taxonomy!$A:$K,12,)</f>
        <v>#N/A</v>
      </c>
      <c r="Z1356" t="e">
        <f>VLOOKUP($B1356,[3]Taxonomy!$A:$K,13,)</f>
        <v>#N/A</v>
      </c>
    </row>
    <row r="1357" spans="1:26" hidden="1" x14ac:dyDescent="0.25">
      <c r="A1357" t="s">
        <v>2872</v>
      </c>
      <c r="B1357" t="s">
        <v>2873</v>
      </c>
      <c r="C1357" t="s">
        <v>2825</v>
      </c>
      <c r="D1357" t="str">
        <f>VLOOKUP(B1357,'[1]important one'!$A:$C,3,)</f>
        <v>MICR170</v>
      </c>
      <c r="E1357">
        <f t="shared" si="13"/>
        <v>1</v>
      </c>
      <c r="O1357" t="e">
        <f>VLOOKUP($B1357,[3]Taxonomy!$A:$K,2,)</f>
        <v>#N/A</v>
      </c>
      <c r="P1357" t="e">
        <f>VLOOKUP($B1357,[3]Taxonomy!$A:$K,3,)</f>
        <v>#N/A</v>
      </c>
      <c r="Q1357" t="e">
        <f>VLOOKUP($B1357,[3]Taxonomy!$A:$K,4,)</f>
        <v>#N/A</v>
      </c>
      <c r="R1357" t="e">
        <f>VLOOKUP($B1357,[3]Taxonomy!$A:$K,5,)</f>
        <v>#N/A</v>
      </c>
      <c r="S1357" t="e">
        <f>VLOOKUP($B1357,[3]Taxonomy!$A:$K,6,)</f>
        <v>#N/A</v>
      </c>
      <c r="T1357" t="e">
        <f>VLOOKUP($B1357,[3]Taxonomy!$A:$K,7,)</f>
        <v>#N/A</v>
      </c>
      <c r="U1357" t="e">
        <f>VLOOKUP($B1357,[3]Taxonomy!$A:$K,8,)</f>
        <v>#N/A</v>
      </c>
      <c r="V1357" t="e">
        <f>VLOOKUP($B1357,[3]Taxonomy!$A:$K,9,)</f>
        <v>#N/A</v>
      </c>
      <c r="W1357" t="e">
        <f>VLOOKUP($B1357,[3]Taxonomy!$A:$K,10,)</f>
        <v>#N/A</v>
      </c>
      <c r="X1357" t="e">
        <f>VLOOKUP($B1357,[3]Taxonomy!$A:$K,11,)</f>
        <v>#N/A</v>
      </c>
      <c r="Y1357" t="e">
        <f>VLOOKUP($B1357,[3]Taxonomy!$A:$K,12,)</f>
        <v>#N/A</v>
      </c>
      <c r="Z1357" t="e">
        <f>VLOOKUP($B1357,[3]Taxonomy!$A:$K,13,)</f>
        <v>#N/A</v>
      </c>
    </row>
    <row r="1358" spans="1:26" hidden="1" x14ac:dyDescent="0.25">
      <c r="A1358" t="s">
        <v>2874</v>
      </c>
      <c r="B1358" t="s">
        <v>2875</v>
      </c>
      <c r="C1358" t="s">
        <v>2825</v>
      </c>
      <c r="D1358" t="str">
        <f>VLOOKUP(B1358,'[1]important one'!$A:$C,3,)</f>
        <v>MICR170</v>
      </c>
      <c r="E1358">
        <f t="shared" si="13"/>
        <v>1</v>
      </c>
      <c r="O1358" t="e">
        <f>VLOOKUP($B1358,[3]Taxonomy!$A:$K,2,)</f>
        <v>#N/A</v>
      </c>
      <c r="P1358" t="e">
        <f>VLOOKUP($B1358,[3]Taxonomy!$A:$K,3,)</f>
        <v>#N/A</v>
      </c>
      <c r="Q1358" t="e">
        <f>VLOOKUP($B1358,[3]Taxonomy!$A:$K,4,)</f>
        <v>#N/A</v>
      </c>
      <c r="R1358" t="e">
        <f>VLOOKUP($B1358,[3]Taxonomy!$A:$K,5,)</f>
        <v>#N/A</v>
      </c>
      <c r="S1358" t="e">
        <f>VLOOKUP($B1358,[3]Taxonomy!$A:$K,6,)</f>
        <v>#N/A</v>
      </c>
      <c r="T1358" t="e">
        <f>VLOOKUP($B1358,[3]Taxonomy!$A:$K,7,)</f>
        <v>#N/A</v>
      </c>
      <c r="U1358" t="e">
        <f>VLOOKUP($B1358,[3]Taxonomy!$A:$K,8,)</f>
        <v>#N/A</v>
      </c>
      <c r="V1358" t="e">
        <f>VLOOKUP($B1358,[3]Taxonomy!$A:$K,9,)</f>
        <v>#N/A</v>
      </c>
      <c r="W1358" t="e">
        <f>VLOOKUP($B1358,[3]Taxonomy!$A:$K,10,)</f>
        <v>#N/A</v>
      </c>
      <c r="X1358" t="e">
        <f>VLOOKUP($B1358,[3]Taxonomy!$A:$K,11,)</f>
        <v>#N/A</v>
      </c>
      <c r="Y1358" t="e">
        <f>VLOOKUP($B1358,[3]Taxonomy!$A:$K,12,)</f>
        <v>#N/A</v>
      </c>
      <c r="Z1358" t="e">
        <f>VLOOKUP($B1358,[3]Taxonomy!$A:$K,13,)</f>
        <v>#N/A</v>
      </c>
    </row>
    <row r="1359" spans="1:26" hidden="1" x14ac:dyDescent="0.25">
      <c r="A1359" t="s">
        <v>2876</v>
      </c>
      <c r="B1359" t="s">
        <v>2877</v>
      </c>
      <c r="C1359" t="s">
        <v>2825</v>
      </c>
      <c r="D1359" t="str">
        <f>VLOOKUP(B1359,'[1]important one'!$A:$C,3,)</f>
        <v>MICR170</v>
      </c>
      <c r="E1359">
        <f t="shared" si="13"/>
        <v>1</v>
      </c>
      <c r="O1359" t="e">
        <f>VLOOKUP($B1359,[3]Taxonomy!$A:$K,2,)</f>
        <v>#N/A</v>
      </c>
      <c r="P1359" t="e">
        <f>VLOOKUP($B1359,[3]Taxonomy!$A:$K,3,)</f>
        <v>#N/A</v>
      </c>
      <c r="Q1359" t="e">
        <f>VLOOKUP($B1359,[3]Taxonomy!$A:$K,4,)</f>
        <v>#N/A</v>
      </c>
      <c r="R1359" t="e">
        <f>VLOOKUP($B1359,[3]Taxonomy!$A:$K,5,)</f>
        <v>#N/A</v>
      </c>
      <c r="S1359" t="e">
        <f>VLOOKUP($B1359,[3]Taxonomy!$A:$K,6,)</f>
        <v>#N/A</v>
      </c>
      <c r="T1359" t="e">
        <f>VLOOKUP($B1359,[3]Taxonomy!$A:$K,7,)</f>
        <v>#N/A</v>
      </c>
      <c r="U1359" t="e">
        <f>VLOOKUP($B1359,[3]Taxonomy!$A:$K,8,)</f>
        <v>#N/A</v>
      </c>
      <c r="V1359" t="e">
        <f>VLOOKUP($B1359,[3]Taxonomy!$A:$K,9,)</f>
        <v>#N/A</v>
      </c>
      <c r="W1359" t="e">
        <f>VLOOKUP($B1359,[3]Taxonomy!$A:$K,10,)</f>
        <v>#N/A</v>
      </c>
      <c r="X1359" t="e">
        <f>VLOOKUP($B1359,[3]Taxonomy!$A:$K,11,)</f>
        <v>#N/A</v>
      </c>
      <c r="Y1359" t="e">
        <f>VLOOKUP($B1359,[3]Taxonomy!$A:$K,12,)</f>
        <v>#N/A</v>
      </c>
      <c r="Z1359" t="e">
        <f>VLOOKUP($B1359,[3]Taxonomy!$A:$K,13,)</f>
        <v>#N/A</v>
      </c>
    </row>
    <row r="1360" spans="1:26" hidden="1" x14ac:dyDescent="0.25">
      <c r="A1360" t="s">
        <v>2878</v>
      </c>
      <c r="B1360" t="s">
        <v>2879</v>
      </c>
      <c r="C1360" t="s">
        <v>2825</v>
      </c>
      <c r="D1360" t="str">
        <f>VLOOKUP(B1360,'[1]important one'!$A:$C,3,)</f>
        <v>MICR170</v>
      </c>
      <c r="E1360">
        <f t="shared" si="13"/>
        <v>1</v>
      </c>
      <c r="O1360" t="e">
        <f>VLOOKUP($B1360,[3]Taxonomy!$A:$K,2,)</f>
        <v>#N/A</v>
      </c>
      <c r="P1360" t="e">
        <f>VLOOKUP($B1360,[3]Taxonomy!$A:$K,3,)</f>
        <v>#N/A</v>
      </c>
      <c r="Q1360" t="e">
        <f>VLOOKUP($B1360,[3]Taxonomy!$A:$K,4,)</f>
        <v>#N/A</v>
      </c>
      <c r="R1360" t="e">
        <f>VLOOKUP($B1360,[3]Taxonomy!$A:$K,5,)</f>
        <v>#N/A</v>
      </c>
      <c r="S1360" t="e">
        <f>VLOOKUP($B1360,[3]Taxonomy!$A:$K,6,)</f>
        <v>#N/A</v>
      </c>
      <c r="T1360" t="e">
        <f>VLOOKUP($B1360,[3]Taxonomy!$A:$K,7,)</f>
        <v>#N/A</v>
      </c>
      <c r="U1360" t="e">
        <f>VLOOKUP($B1360,[3]Taxonomy!$A:$K,8,)</f>
        <v>#N/A</v>
      </c>
      <c r="V1360" t="e">
        <f>VLOOKUP($B1360,[3]Taxonomy!$A:$K,9,)</f>
        <v>#N/A</v>
      </c>
      <c r="W1360" t="e">
        <f>VLOOKUP($B1360,[3]Taxonomy!$A:$K,10,)</f>
        <v>#N/A</v>
      </c>
      <c r="X1360" t="e">
        <f>VLOOKUP($B1360,[3]Taxonomy!$A:$K,11,)</f>
        <v>#N/A</v>
      </c>
      <c r="Y1360" t="e">
        <f>VLOOKUP($B1360,[3]Taxonomy!$A:$K,12,)</f>
        <v>#N/A</v>
      </c>
      <c r="Z1360" t="e">
        <f>VLOOKUP($B1360,[3]Taxonomy!$A:$K,13,)</f>
        <v>#N/A</v>
      </c>
    </row>
    <row r="1361" spans="1:26" hidden="1" x14ac:dyDescent="0.25">
      <c r="A1361" t="s">
        <v>2880</v>
      </c>
      <c r="B1361" t="s">
        <v>2881</v>
      </c>
      <c r="C1361" t="s">
        <v>2825</v>
      </c>
      <c r="D1361" t="str">
        <f>VLOOKUP(B1361,'[1]important one'!$A:$C,3,)</f>
        <v>MICR170</v>
      </c>
      <c r="E1361">
        <f t="shared" si="13"/>
        <v>1</v>
      </c>
      <c r="O1361" t="e">
        <f>VLOOKUP($B1361,[3]Taxonomy!$A:$K,2,)</f>
        <v>#N/A</v>
      </c>
      <c r="P1361" t="e">
        <f>VLOOKUP($B1361,[3]Taxonomy!$A:$K,3,)</f>
        <v>#N/A</v>
      </c>
      <c r="Q1361" t="e">
        <f>VLOOKUP($B1361,[3]Taxonomy!$A:$K,4,)</f>
        <v>#N/A</v>
      </c>
      <c r="R1361" t="e">
        <f>VLOOKUP($B1361,[3]Taxonomy!$A:$K,5,)</f>
        <v>#N/A</v>
      </c>
      <c r="S1361" t="e">
        <f>VLOOKUP($B1361,[3]Taxonomy!$A:$K,6,)</f>
        <v>#N/A</v>
      </c>
      <c r="T1361" t="e">
        <f>VLOOKUP($B1361,[3]Taxonomy!$A:$K,7,)</f>
        <v>#N/A</v>
      </c>
      <c r="U1361" t="e">
        <f>VLOOKUP($B1361,[3]Taxonomy!$A:$K,8,)</f>
        <v>#N/A</v>
      </c>
      <c r="V1361" t="e">
        <f>VLOOKUP($B1361,[3]Taxonomy!$A:$K,9,)</f>
        <v>#N/A</v>
      </c>
      <c r="W1361" t="e">
        <f>VLOOKUP($B1361,[3]Taxonomy!$A:$K,10,)</f>
        <v>#N/A</v>
      </c>
      <c r="X1361" t="e">
        <f>VLOOKUP($B1361,[3]Taxonomy!$A:$K,11,)</f>
        <v>#N/A</v>
      </c>
      <c r="Y1361" t="e">
        <f>VLOOKUP($B1361,[3]Taxonomy!$A:$K,12,)</f>
        <v>#N/A</v>
      </c>
      <c r="Z1361" t="e">
        <f>VLOOKUP($B1361,[3]Taxonomy!$A:$K,13,)</f>
        <v>#N/A</v>
      </c>
    </row>
    <row r="1362" spans="1:26" hidden="1" x14ac:dyDescent="0.25">
      <c r="A1362" t="s">
        <v>2882</v>
      </c>
      <c r="B1362" t="s">
        <v>2883</v>
      </c>
      <c r="C1362" t="s">
        <v>2825</v>
      </c>
      <c r="D1362" t="str">
        <f>VLOOKUP(B1362,'[1]important one'!$A:$C,3,)</f>
        <v>MICR170</v>
      </c>
      <c r="E1362">
        <f t="shared" si="13"/>
        <v>1</v>
      </c>
      <c r="O1362" t="e">
        <f>VLOOKUP($B1362,[3]Taxonomy!$A:$K,2,)</f>
        <v>#N/A</v>
      </c>
      <c r="P1362" t="e">
        <f>VLOOKUP($B1362,[3]Taxonomy!$A:$K,3,)</f>
        <v>#N/A</v>
      </c>
      <c r="Q1362" t="e">
        <f>VLOOKUP($B1362,[3]Taxonomy!$A:$K,4,)</f>
        <v>#N/A</v>
      </c>
      <c r="R1362" t="e">
        <f>VLOOKUP($B1362,[3]Taxonomy!$A:$K,5,)</f>
        <v>#N/A</v>
      </c>
      <c r="S1362" t="e">
        <f>VLOOKUP($B1362,[3]Taxonomy!$A:$K,6,)</f>
        <v>#N/A</v>
      </c>
      <c r="T1362" t="e">
        <f>VLOOKUP($B1362,[3]Taxonomy!$A:$K,7,)</f>
        <v>#N/A</v>
      </c>
      <c r="U1362" t="e">
        <f>VLOOKUP($B1362,[3]Taxonomy!$A:$K,8,)</f>
        <v>#N/A</v>
      </c>
      <c r="V1362" t="e">
        <f>VLOOKUP($B1362,[3]Taxonomy!$A:$K,9,)</f>
        <v>#N/A</v>
      </c>
      <c r="W1362" t="e">
        <f>VLOOKUP($B1362,[3]Taxonomy!$A:$K,10,)</f>
        <v>#N/A</v>
      </c>
      <c r="X1362" t="e">
        <f>VLOOKUP($B1362,[3]Taxonomy!$A:$K,11,)</f>
        <v>#N/A</v>
      </c>
      <c r="Y1362" t="e">
        <f>VLOOKUP($B1362,[3]Taxonomy!$A:$K,12,)</f>
        <v>#N/A</v>
      </c>
      <c r="Z1362" t="e">
        <f>VLOOKUP($B1362,[3]Taxonomy!$A:$K,13,)</f>
        <v>#N/A</v>
      </c>
    </row>
    <row r="1363" spans="1:26" hidden="1" x14ac:dyDescent="0.25">
      <c r="A1363" t="s">
        <v>2884</v>
      </c>
      <c r="B1363" t="s">
        <v>2885</v>
      </c>
      <c r="C1363" t="s">
        <v>2825</v>
      </c>
      <c r="D1363" t="str">
        <f>VLOOKUP(B1363,'[1]important one'!$A:$C,3,)</f>
        <v>MICR170</v>
      </c>
      <c r="E1363">
        <f t="shared" si="13"/>
        <v>1</v>
      </c>
      <c r="O1363" t="e">
        <f>VLOOKUP($B1363,[3]Taxonomy!$A:$K,2,)</f>
        <v>#N/A</v>
      </c>
      <c r="P1363" t="e">
        <f>VLOOKUP($B1363,[3]Taxonomy!$A:$K,3,)</f>
        <v>#N/A</v>
      </c>
      <c r="Q1363" t="e">
        <f>VLOOKUP($B1363,[3]Taxonomy!$A:$K,4,)</f>
        <v>#N/A</v>
      </c>
      <c r="R1363" t="e">
        <f>VLOOKUP($B1363,[3]Taxonomy!$A:$K,5,)</f>
        <v>#N/A</v>
      </c>
      <c r="S1363" t="e">
        <f>VLOOKUP($B1363,[3]Taxonomy!$A:$K,6,)</f>
        <v>#N/A</v>
      </c>
      <c r="T1363" t="e">
        <f>VLOOKUP($B1363,[3]Taxonomy!$A:$K,7,)</f>
        <v>#N/A</v>
      </c>
      <c r="U1363" t="e">
        <f>VLOOKUP($B1363,[3]Taxonomy!$A:$K,8,)</f>
        <v>#N/A</v>
      </c>
      <c r="V1363" t="e">
        <f>VLOOKUP($B1363,[3]Taxonomy!$A:$K,9,)</f>
        <v>#N/A</v>
      </c>
      <c r="W1363" t="e">
        <f>VLOOKUP($B1363,[3]Taxonomy!$A:$K,10,)</f>
        <v>#N/A</v>
      </c>
      <c r="X1363" t="e">
        <f>VLOOKUP($B1363,[3]Taxonomy!$A:$K,11,)</f>
        <v>#N/A</v>
      </c>
      <c r="Y1363" t="e">
        <f>VLOOKUP($B1363,[3]Taxonomy!$A:$K,12,)</f>
        <v>#N/A</v>
      </c>
      <c r="Z1363" t="e">
        <f>VLOOKUP($B1363,[3]Taxonomy!$A:$K,13,)</f>
        <v>#N/A</v>
      </c>
    </row>
    <row r="1364" spans="1:26" hidden="1" x14ac:dyDescent="0.25">
      <c r="A1364" t="s">
        <v>2886</v>
      </c>
      <c r="B1364" t="s">
        <v>2887</v>
      </c>
      <c r="C1364" t="s">
        <v>2825</v>
      </c>
      <c r="D1364" t="str">
        <f>VLOOKUP(B1364,'[1]important one'!$A:$C,3,)</f>
        <v>MICR170</v>
      </c>
      <c r="E1364">
        <f t="shared" si="13"/>
        <v>1</v>
      </c>
      <c r="O1364" t="e">
        <f>VLOOKUP($B1364,[3]Taxonomy!$A:$K,2,)</f>
        <v>#N/A</v>
      </c>
      <c r="P1364" t="e">
        <f>VLOOKUP($B1364,[3]Taxonomy!$A:$K,3,)</f>
        <v>#N/A</v>
      </c>
      <c r="Q1364" t="e">
        <f>VLOOKUP($B1364,[3]Taxonomy!$A:$K,4,)</f>
        <v>#N/A</v>
      </c>
      <c r="R1364" t="e">
        <f>VLOOKUP($B1364,[3]Taxonomy!$A:$K,5,)</f>
        <v>#N/A</v>
      </c>
      <c r="S1364" t="e">
        <f>VLOOKUP($B1364,[3]Taxonomy!$A:$K,6,)</f>
        <v>#N/A</v>
      </c>
      <c r="T1364" t="e">
        <f>VLOOKUP($B1364,[3]Taxonomy!$A:$K,7,)</f>
        <v>#N/A</v>
      </c>
      <c r="U1364" t="e">
        <f>VLOOKUP($B1364,[3]Taxonomy!$A:$K,8,)</f>
        <v>#N/A</v>
      </c>
      <c r="V1364" t="e">
        <f>VLOOKUP($B1364,[3]Taxonomy!$A:$K,9,)</f>
        <v>#N/A</v>
      </c>
      <c r="W1364" t="e">
        <f>VLOOKUP($B1364,[3]Taxonomy!$A:$K,10,)</f>
        <v>#N/A</v>
      </c>
      <c r="X1364" t="e">
        <f>VLOOKUP($B1364,[3]Taxonomy!$A:$K,11,)</f>
        <v>#N/A</v>
      </c>
      <c r="Y1364" t="e">
        <f>VLOOKUP($B1364,[3]Taxonomy!$A:$K,12,)</f>
        <v>#N/A</v>
      </c>
      <c r="Z1364" t="e">
        <f>VLOOKUP($B1364,[3]Taxonomy!$A:$K,13,)</f>
        <v>#N/A</v>
      </c>
    </row>
    <row r="1365" spans="1:26" hidden="1" x14ac:dyDescent="0.25">
      <c r="A1365" t="s">
        <v>2888</v>
      </c>
      <c r="B1365" t="s">
        <v>2889</v>
      </c>
      <c r="C1365" t="s">
        <v>2825</v>
      </c>
      <c r="D1365" t="str">
        <f>VLOOKUP(B1365,'[1]important one'!$A:$C,3,)</f>
        <v>MICR170</v>
      </c>
      <c r="E1365">
        <f t="shared" si="13"/>
        <v>1</v>
      </c>
      <c r="O1365" t="e">
        <f>VLOOKUP($B1365,[3]Taxonomy!$A:$K,2,)</f>
        <v>#N/A</v>
      </c>
      <c r="P1365" t="e">
        <f>VLOOKUP($B1365,[3]Taxonomy!$A:$K,3,)</f>
        <v>#N/A</v>
      </c>
      <c r="Q1365" t="e">
        <f>VLOOKUP($B1365,[3]Taxonomy!$A:$K,4,)</f>
        <v>#N/A</v>
      </c>
      <c r="R1365" t="e">
        <f>VLOOKUP($B1365,[3]Taxonomy!$A:$K,5,)</f>
        <v>#N/A</v>
      </c>
      <c r="S1365" t="e">
        <f>VLOOKUP($B1365,[3]Taxonomy!$A:$K,6,)</f>
        <v>#N/A</v>
      </c>
      <c r="T1365" t="e">
        <f>VLOOKUP($B1365,[3]Taxonomy!$A:$K,7,)</f>
        <v>#N/A</v>
      </c>
      <c r="U1365" t="e">
        <f>VLOOKUP($B1365,[3]Taxonomy!$A:$K,8,)</f>
        <v>#N/A</v>
      </c>
      <c r="V1365" t="e">
        <f>VLOOKUP($B1365,[3]Taxonomy!$A:$K,9,)</f>
        <v>#N/A</v>
      </c>
      <c r="W1365" t="e">
        <f>VLOOKUP($B1365,[3]Taxonomy!$A:$K,10,)</f>
        <v>#N/A</v>
      </c>
      <c r="X1365" t="e">
        <f>VLOOKUP($B1365,[3]Taxonomy!$A:$K,11,)</f>
        <v>#N/A</v>
      </c>
      <c r="Y1365" t="e">
        <f>VLOOKUP($B1365,[3]Taxonomy!$A:$K,12,)</f>
        <v>#N/A</v>
      </c>
      <c r="Z1365" t="e">
        <f>VLOOKUP($B1365,[3]Taxonomy!$A:$K,13,)</f>
        <v>#N/A</v>
      </c>
    </row>
    <row r="1366" spans="1:26" hidden="1" x14ac:dyDescent="0.25">
      <c r="A1366" t="s">
        <v>2890</v>
      </c>
      <c r="B1366" t="s">
        <v>2891</v>
      </c>
      <c r="C1366" t="s">
        <v>2825</v>
      </c>
      <c r="D1366" t="str">
        <f>VLOOKUP(B1366,'[1]important one'!$A:$C,3,)</f>
        <v>MICR170</v>
      </c>
      <c r="E1366">
        <f t="shared" si="13"/>
        <v>1</v>
      </c>
      <c r="O1366" t="e">
        <f>VLOOKUP($B1366,[3]Taxonomy!$A:$K,2,)</f>
        <v>#N/A</v>
      </c>
      <c r="P1366" t="e">
        <f>VLOOKUP($B1366,[3]Taxonomy!$A:$K,3,)</f>
        <v>#N/A</v>
      </c>
      <c r="Q1366" t="e">
        <f>VLOOKUP($B1366,[3]Taxonomy!$A:$K,4,)</f>
        <v>#N/A</v>
      </c>
      <c r="R1366" t="e">
        <f>VLOOKUP($B1366,[3]Taxonomy!$A:$K,5,)</f>
        <v>#N/A</v>
      </c>
      <c r="S1366" t="e">
        <f>VLOOKUP($B1366,[3]Taxonomy!$A:$K,6,)</f>
        <v>#N/A</v>
      </c>
      <c r="T1366" t="e">
        <f>VLOOKUP($B1366,[3]Taxonomy!$A:$K,7,)</f>
        <v>#N/A</v>
      </c>
      <c r="U1366" t="e">
        <f>VLOOKUP($B1366,[3]Taxonomy!$A:$K,8,)</f>
        <v>#N/A</v>
      </c>
      <c r="V1366" t="e">
        <f>VLOOKUP($B1366,[3]Taxonomy!$A:$K,9,)</f>
        <v>#N/A</v>
      </c>
      <c r="W1366" t="e">
        <f>VLOOKUP($B1366,[3]Taxonomy!$A:$K,10,)</f>
        <v>#N/A</v>
      </c>
      <c r="X1366" t="e">
        <f>VLOOKUP($B1366,[3]Taxonomy!$A:$K,11,)</f>
        <v>#N/A</v>
      </c>
      <c r="Y1366" t="e">
        <f>VLOOKUP($B1366,[3]Taxonomy!$A:$K,12,)</f>
        <v>#N/A</v>
      </c>
      <c r="Z1366" t="e">
        <f>VLOOKUP($B1366,[3]Taxonomy!$A:$K,13,)</f>
        <v>#N/A</v>
      </c>
    </row>
    <row r="1367" spans="1:26" hidden="1" x14ac:dyDescent="0.25">
      <c r="A1367" t="s">
        <v>2892</v>
      </c>
      <c r="B1367" t="s">
        <v>2893</v>
      </c>
      <c r="C1367" t="s">
        <v>2825</v>
      </c>
      <c r="D1367" t="str">
        <f>VLOOKUP(B1367,'[1]important one'!$A:$C,3,)</f>
        <v>MICR170</v>
      </c>
      <c r="E1367">
        <f t="shared" si="13"/>
        <v>1</v>
      </c>
      <c r="O1367" t="e">
        <f>VLOOKUP($B1367,[3]Taxonomy!$A:$K,2,)</f>
        <v>#N/A</v>
      </c>
      <c r="P1367" t="e">
        <f>VLOOKUP($B1367,[3]Taxonomy!$A:$K,3,)</f>
        <v>#N/A</v>
      </c>
      <c r="Q1367" t="e">
        <f>VLOOKUP($B1367,[3]Taxonomy!$A:$K,4,)</f>
        <v>#N/A</v>
      </c>
      <c r="R1367" t="e">
        <f>VLOOKUP($B1367,[3]Taxonomy!$A:$K,5,)</f>
        <v>#N/A</v>
      </c>
      <c r="S1367" t="e">
        <f>VLOOKUP($B1367,[3]Taxonomy!$A:$K,6,)</f>
        <v>#N/A</v>
      </c>
      <c r="T1367" t="e">
        <f>VLOOKUP($B1367,[3]Taxonomy!$A:$K,7,)</f>
        <v>#N/A</v>
      </c>
      <c r="U1367" t="e">
        <f>VLOOKUP($B1367,[3]Taxonomy!$A:$K,8,)</f>
        <v>#N/A</v>
      </c>
      <c r="V1367" t="e">
        <f>VLOOKUP($B1367,[3]Taxonomy!$A:$K,9,)</f>
        <v>#N/A</v>
      </c>
      <c r="W1367" t="e">
        <f>VLOOKUP($B1367,[3]Taxonomy!$A:$K,10,)</f>
        <v>#N/A</v>
      </c>
      <c r="X1367" t="e">
        <f>VLOOKUP($B1367,[3]Taxonomy!$A:$K,11,)</f>
        <v>#N/A</v>
      </c>
      <c r="Y1367" t="e">
        <f>VLOOKUP($B1367,[3]Taxonomy!$A:$K,12,)</f>
        <v>#N/A</v>
      </c>
      <c r="Z1367" t="e">
        <f>VLOOKUP($B1367,[3]Taxonomy!$A:$K,13,)</f>
        <v>#N/A</v>
      </c>
    </row>
    <row r="1368" spans="1:26" hidden="1" x14ac:dyDescent="0.25">
      <c r="A1368" t="s">
        <v>2894</v>
      </c>
      <c r="B1368" t="s">
        <v>2895</v>
      </c>
      <c r="C1368" t="s">
        <v>2825</v>
      </c>
      <c r="D1368" t="str">
        <f>VLOOKUP(B1368,'[1]important one'!$A:$C,3,)</f>
        <v>MICR170</v>
      </c>
      <c r="E1368">
        <f t="shared" si="13"/>
        <v>1</v>
      </c>
      <c r="O1368" t="e">
        <f>VLOOKUP($B1368,[3]Taxonomy!$A:$K,2,)</f>
        <v>#N/A</v>
      </c>
      <c r="P1368" t="e">
        <f>VLOOKUP($B1368,[3]Taxonomy!$A:$K,3,)</f>
        <v>#N/A</v>
      </c>
      <c r="Q1368" t="e">
        <f>VLOOKUP($B1368,[3]Taxonomy!$A:$K,4,)</f>
        <v>#N/A</v>
      </c>
      <c r="R1368" t="e">
        <f>VLOOKUP($B1368,[3]Taxonomy!$A:$K,5,)</f>
        <v>#N/A</v>
      </c>
      <c r="S1368" t="e">
        <f>VLOOKUP($B1368,[3]Taxonomy!$A:$K,6,)</f>
        <v>#N/A</v>
      </c>
      <c r="T1368" t="e">
        <f>VLOOKUP($B1368,[3]Taxonomy!$A:$K,7,)</f>
        <v>#N/A</v>
      </c>
      <c r="U1368" t="e">
        <f>VLOOKUP($B1368,[3]Taxonomy!$A:$K,8,)</f>
        <v>#N/A</v>
      </c>
      <c r="V1368" t="e">
        <f>VLOOKUP($B1368,[3]Taxonomy!$A:$K,9,)</f>
        <v>#N/A</v>
      </c>
      <c r="W1368" t="e">
        <f>VLOOKUP($B1368,[3]Taxonomy!$A:$K,10,)</f>
        <v>#N/A</v>
      </c>
      <c r="X1368" t="e">
        <f>VLOOKUP($B1368,[3]Taxonomy!$A:$K,11,)</f>
        <v>#N/A</v>
      </c>
      <c r="Y1368" t="e">
        <f>VLOOKUP($B1368,[3]Taxonomy!$A:$K,12,)</f>
        <v>#N/A</v>
      </c>
      <c r="Z1368" t="e">
        <f>VLOOKUP($B1368,[3]Taxonomy!$A:$K,13,)</f>
        <v>#N/A</v>
      </c>
    </row>
    <row r="1369" spans="1:26" hidden="1" x14ac:dyDescent="0.25">
      <c r="A1369" t="s">
        <v>2896</v>
      </c>
      <c r="B1369" t="s">
        <v>2897</v>
      </c>
      <c r="C1369" t="s">
        <v>2825</v>
      </c>
      <c r="D1369" t="str">
        <f>VLOOKUP(B1369,'[1]important one'!$A:$C,3,)</f>
        <v>MICR170</v>
      </c>
      <c r="E1369">
        <f t="shared" si="13"/>
        <v>1</v>
      </c>
      <c r="O1369" t="e">
        <f>VLOOKUP($B1369,[3]Taxonomy!$A:$K,2,)</f>
        <v>#N/A</v>
      </c>
      <c r="P1369" t="e">
        <f>VLOOKUP($B1369,[3]Taxonomy!$A:$K,3,)</f>
        <v>#N/A</v>
      </c>
      <c r="Q1369" t="e">
        <f>VLOOKUP($B1369,[3]Taxonomy!$A:$K,4,)</f>
        <v>#N/A</v>
      </c>
      <c r="R1369" t="e">
        <f>VLOOKUP($B1369,[3]Taxonomy!$A:$K,5,)</f>
        <v>#N/A</v>
      </c>
      <c r="S1369" t="e">
        <f>VLOOKUP($B1369,[3]Taxonomy!$A:$K,6,)</f>
        <v>#N/A</v>
      </c>
      <c r="T1369" t="e">
        <f>VLOOKUP($B1369,[3]Taxonomy!$A:$K,7,)</f>
        <v>#N/A</v>
      </c>
      <c r="U1369" t="e">
        <f>VLOOKUP($B1369,[3]Taxonomy!$A:$K,8,)</f>
        <v>#N/A</v>
      </c>
      <c r="V1369" t="e">
        <f>VLOOKUP($B1369,[3]Taxonomy!$A:$K,9,)</f>
        <v>#N/A</v>
      </c>
      <c r="W1369" t="e">
        <f>VLOOKUP($B1369,[3]Taxonomy!$A:$K,10,)</f>
        <v>#N/A</v>
      </c>
      <c r="X1369" t="e">
        <f>VLOOKUP($B1369,[3]Taxonomy!$A:$K,11,)</f>
        <v>#N/A</v>
      </c>
      <c r="Y1369" t="e">
        <f>VLOOKUP($B1369,[3]Taxonomy!$A:$K,12,)</f>
        <v>#N/A</v>
      </c>
      <c r="Z1369" t="e">
        <f>VLOOKUP($B1369,[3]Taxonomy!$A:$K,13,)</f>
        <v>#N/A</v>
      </c>
    </row>
    <row r="1370" spans="1:26" hidden="1" x14ac:dyDescent="0.25">
      <c r="A1370" t="s">
        <v>2898</v>
      </c>
      <c r="B1370" t="s">
        <v>2899</v>
      </c>
      <c r="C1370" t="s">
        <v>2825</v>
      </c>
      <c r="D1370" t="str">
        <f>VLOOKUP(B1370,'[1]important one'!$A:$C,3,)</f>
        <v>MICR170</v>
      </c>
      <c r="E1370">
        <f t="shared" si="13"/>
        <v>1</v>
      </c>
      <c r="O1370" t="e">
        <f>VLOOKUP($B1370,[3]Taxonomy!$A:$K,2,)</f>
        <v>#N/A</v>
      </c>
      <c r="P1370" t="e">
        <f>VLOOKUP($B1370,[3]Taxonomy!$A:$K,3,)</f>
        <v>#N/A</v>
      </c>
      <c r="Q1370" t="e">
        <f>VLOOKUP($B1370,[3]Taxonomy!$A:$K,4,)</f>
        <v>#N/A</v>
      </c>
      <c r="R1370" t="e">
        <f>VLOOKUP($B1370,[3]Taxonomy!$A:$K,5,)</f>
        <v>#N/A</v>
      </c>
      <c r="S1370" t="e">
        <f>VLOOKUP($B1370,[3]Taxonomy!$A:$K,6,)</f>
        <v>#N/A</v>
      </c>
      <c r="T1370" t="e">
        <f>VLOOKUP($B1370,[3]Taxonomy!$A:$K,7,)</f>
        <v>#N/A</v>
      </c>
      <c r="U1370" t="e">
        <f>VLOOKUP($B1370,[3]Taxonomy!$A:$K,8,)</f>
        <v>#N/A</v>
      </c>
      <c r="V1370" t="e">
        <f>VLOOKUP($B1370,[3]Taxonomy!$A:$K,9,)</f>
        <v>#N/A</v>
      </c>
      <c r="W1370" t="e">
        <f>VLOOKUP($B1370,[3]Taxonomy!$A:$K,10,)</f>
        <v>#N/A</v>
      </c>
      <c r="X1370" t="e">
        <f>VLOOKUP($B1370,[3]Taxonomy!$A:$K,11,)</f>
        <v>#N/A</v>
      </c>
      <c r="Y1370" t="e">
        <f>VLOOKUP($B1370,[3]Taxonomy!$A:$K,12,)</f>
        <v>#N/A</v>
      </c>
      <c r="Z1370" t="e">
        <f>VLOOKUP($B1370,[3]Taxonomy!$A:$K,13,)</f>
        <v>#N/A</v>
      </c>
    </row>
    <row r="1371" spans="1:26" hidden="1" x14ac:dyDescent="0.25">
      <c r="A1371" t="s">
        <v>2900</v>
      </c>
      <c r="B1371" t="s">
        <v>2901</v>
      </c>
      <c r="C1371" t="s">
        <v>2825</v>
      </c>
      <c r="D1371" t="str">
        <f>VLOOKUP(B1371,'[1]important one'!$A:$C,3,)</f>
        <v>MICR170</v>
      </c>
      <c r="E1371">
        <f t="shared" si="13"/>
        <v>1</v>
      </c>
      <c r="M1371" t="s">
        <v>6172</v>
      </c>
      <c r="N1371" t="s">
        <v>6094</v>
      </c>
      <c r="O1371" t="s">
        <v>6083</v>
      </c>
      <c r="P1371" t="s">
        <v>6084</v>
      </c>
      <c r="Q1371" t="s">
        <v>6085</v>
      </c>
      <c r="R1371" t="s">
        <v>6086</v>
      </c>
      <c r="S1371" t="s">
        <v>6094</v>
      </c>
      <c r="T1371">
        <v>0</v>
      </c>
      <c r="U1371">
        <v>0</v>
      </c>
      <c r="V1371">
        <v>0</v>
      </c>
      <c r="W1371">
        <v>0</v>
      </c>
      <c r="X1371" t="s">
        <v>6089</v>
      </c>
      <c r="Y1371" t="s">
        <v>6090</v>
      </c>
      <c r="Z1371" t="e">
        <v>#REF!</v>
      </c>
    </row>
    <row r="1372" spans="1:26" hidden="1" x14ac:dyDescent="0.25">
      <c r="A1372" t="s">
        <v>2902</v>
      </c>
      <c r="B1372" t="s">
        <v>2903</v>
      </c>
      <c r="C1372" t="s">
        <v>2825</v>
      </c>
      <c r="D1372" t="str">
        <f>VLOOKUP(B1372,'[1]important one'!$A:$C,3,)</f>
        <v>MICR170</v>
      </c>
      <c r="E1372">
        <f t="shared" si="13"/>
        <v>1</v>
      </c>
      <c r="M1372" t="s">
        <v>6172</v>
      </c>
      <c r="N1372" t="s">
        <v>6094</v>
      </c>
      <c r="O1372" t="s">
        <v>6083</v>
      </c>
      <c r="P1372" t="s">
        <v>6084</v>
      </c>
      <c r="Q1372" t="s">
        <v>6085</v>
      </c>
      <c r="R1372" t="s">
        <v>6086</v>
      </c>
      <c r="S1372" t="s">
        <v>6094</v>
      </c>
      <c r="T1372">
        <v>0</v>
      </c>
      <c r="U1372">
        <v>0</v>
      </c>
      <c r="V1372">
        <v>0</v>
      </c>
      <c r="W1372">
        <v>0</v>
      </c>
      <c r="X1372" t="s">
        <v>6089</v>
      </c>
      <c r="Y1372" t="s">
        <v>6090</v>
      </c>
      <c r="Z1372" t="e">
        <v>#REF!</v>
      </c>
    </row>
    <row r="1373" spans="1:26" hidden="1" x14ac:dyDescent="0.25">
      <c r="A1373" t="s">
        <v>2904</v>
      </c>
      <c r="B1373" t="s">
        <v>2905</v>
      </c>
      <c r="C1373" t="s">
        <v>2825</v>
      </c>
      <c r="D1373" t="str">
        <f>VLOOKUP(B1373,'[1]important one'!$A:$C,3,)</f>
        <v>MICR170</v>
      </c>
      <c r="E1373">
        <f t="shared" si="13"/>
        <v>1</v>
      </c>
      <c r="M1373" t="s">
        <v>6172</v>
      </c>
      <c r="N1373" t="s">
        <v>6094</v>
      </c>
      <c r="O1373" t="s">
        <v>6083</v>
      </c>
      <c r="P1373" t="s">
        <v>6084</v>
      </c>
      <c r="Q1373" t="s">
        <v>6085</v>
      </c>
      <c r="R1373" t="s">
        <v>6086</v>
      </c>
      <c r="S1373" t="s">
        <v>6094</v>
      </c>
      <c r="T1373">
        <v>0</v>
      </c>
      <c r="U1373">
        <v>0</v>
      </c>
      <c r="V1373">
        <v>0</v>
      </c>
      <c r="W1373">
        <v>0</v>
      </c>
      <c r="X1373" t="s">
        <v>6089</v>
      </c>
      <c r="Y1373" t="s">
        <v>6090</v>
      </c>
      <c r="Z1373" t="e">
        <v>#REF!</v>
      </c>
    </row>
    <row r="1374" spans="1:26" hidden="1" x14ac:dyDescent="0.25">
      <c r="A1374" t="s">
        <v>2906</v>
      </c>
      <c r="B1374" t="s">
        <v>2907</v>
      </c>
      <c r="C1374" t="s">
        <v>2825</v>
      </c>
      <c r="D1374" t="str">
        <f>VLOOKUP(B1374,'[1]important one'!$A:$C,3,)</f>
        <v>MICR170</v>
      </c>
      <c r="E1374">
        <f t="shared" si="13"/>
        <v>1</v>
      </c>
      <c r="M1374" t="s">
        <v>6172</v>
      </c>
      <c r="N1374" t="s">
        <v>6094</v>
      </c>
      <c r="O1374" t="s">
        <v>6083</v>
      </c>
      <c r="P1374" t="s">
        <v>6084</v>
      </c>
      <c r="Q1374" t="s">
        <v>6085</v>
      </c>
      <c r="R1374" t="s">
        <v>6086</v>
      </c>
      <c r="S1374" t="s">
        <v>6094</v>
      </c>
      <c r="T1374">
        <v>0</v>
      </c>
      <c r="U1374">
        <v>0</v>
      </c>
      <c r="V1374">
        <v>0</v>
      </c>
      <c r="W1374">
        <v>0</v>
      </c>
      <c r="X1374" t="s">
        <v>6089</v>
      </c>
      <c r="Y1374" t="s">
        <v>6090</v>
      </c>
      <c r="Z1374" t="e">
        <v>#REF!</v>
      </c>
    </row>
    <row r="1375" spans="1:26" hidden="1" x14ac:dyDescent="0.25">
      <c r="A1375" t="s">
        <v>2908</v>
      </c>
      <c r="B1375" t="s">
        <v>2909</v>
      </c>
      <c r="C1375" t="s">
        <v>2825</v>
      </c>
      <c r="D1375" t="str">
        <f>VLOOKUP(B1375,'[1]important one'!$A:$C,3,)</f>
        <v>MICR170</v>
      </c>
      <c r="E1375">
        <f t="shared" si="13"/>
        <v>1</v>
      </c>
      <c r="M1375" t="s">
        <v>6172</v>
      </c>
      <c r="N1375" t="s">
        <v>6094</v>
      </c>
      <c r="O1375" t="s">
        <v>6083</v>
      </c>
      <c r="P1375" t="s">
        <v>6084</v>
      </c>
      <c r="Q1375" t="s">
        <v>6085</v>
      </c>
      <c r="R1375" t="s">
        <v>6086</v>
      </c>
      <c r="S1375" t="s">
        <v>6094</v>
      </c>
      <c r="T1375">
        <v>0</v>
      </c>
      <c r="U1375">
        <v>0</v>
      </c>
      <c r="V1375">
        <v>0</v>
      </c>
      <c r="W1375">
        <v>0</v>
      </c>
      <c r="X1375" t="s">
        <v>6089</v>
      </c>
      <c r="Y1375" t="s">
        <v>6090</v>
      </c>
      <c r="Z1375" t="e">
        <v>#REF!</v>
      </c>
    </row>
    <row r="1376" spans="1:26" hidden="1" x14ac:dyDescent="0.25">
      <c r="A1376" t="s">
        <v>2910</v>
      </c>
      <c r="B1376" t="s">
        <v>2911</v>
      </c>
      <c r="C1376" t="s">
        <v>2825</v>
      </c>
      <c r="D1376" t="str">
        <f>VLOOKUP(B1376,'[1]important one'!$A:$C,3,)</f>
        <v>MICR170</v>
      </c>
      <c r="E1376">
        <f t="shared" si="13"/>
        <v>1</v>
      </c>
      <c r="M1376" t="s">
        <v>6172</v>
      </c>
      <c r="N1376" t="s">
        <v>6094</v>
      </c>
      <c r="O1376" t="s">
        <v>6083</v>
      </c>
      <c r="P1376" t="s">
        <v>6084</v>
      </c>
      <c r="Q1376" t="s">
        <v>6085</v>
      </c>
      <c r="R1376" t="s">
        <v>6086</v>
      </c>
      <c r="S1376" t="s">
        <v>6094</v>
      </c>
      <c r="T1376">
        <v>0</v>
      </c>
      <c r="U1376">
        <v>0</v>
      </c>
      <c r="V1376">
        <v>0</v>
      </c>
      <c r="W1376">
        <v>0</v>
      </c>
      <c r="X1376" t="s">
        <v>6089</v>
      </c>
      <c r="Y1376" t="s">
        <v>6090</v>
      </c>
      <c r="Z1376" t="e">
        <v>#REF!</v>
      </c>
    </row>
    <row r="1377" spans="1:26" hidden="1" x14ac:dyDescent="0.25">
      <c r="A1377" t="s">
        <v>2912</v>
      </c>
      <c r="B1377" t="s">
        <v>2913</v>
      </c>
      <c r="C1377" t="s">
        <v>2825</v>
      </c>
      <c r="D1377" t="str">
        <f>VLOOKUP(B1377,'[1]important one'!$A:$C,3,)</f>
        <v>MICR170</v>
      </c>
      <c r="E1377">
        <f t="shared" si="13"/>
        <v>1</v>
      </c>
      <c r="M1377" t="s">
        <v>6172</v>
      </c>
      <c r="N1377" t="s">
        <v>6094</v>
      </c>
      <c r="O1377" t="s">
        <v>6083</v>
      </c>
      <c r="P1377" t="s">
        <v>6084</v>
      </c>
      <c r="Q1377" t="s">
        <v>6085</v>
      </c>
      <c r="R1377" t="s">
        <v>6086</v>
      </c>
      <c r="S1377" t="s">
        <v>6094</v>
      </c>
      <c r="T1377">
        <v>0</v>
      </c>
      <c r="U1377">
        <v>0</v>
      </c>
      <c r="V1377">
        <v>0</v>
      </c>
      <c r="W1377">
        <v>0</v>
      </c>
      <c r="X1377" t="s">
        <v>6089</v>
      </c>
      <c r="Y1377" t="s">
        <v>6090</v>
      </c>
      <c r="Z1377" t="e">
        <v>#REF!</v>
      </c>
    </row>
    <row r="1378" spans="1:26" hidden="1" x14ac:dyDescent="0.25">
      <c r="A1378" t="s">
        <v>2914</v>
      </c>
      <c r="B1378" t="s">
        <v>2915</v>
      </c>
      <c r="C1378" t="s">
        <v>2825</v>
      </c>
      <c r="D1378" t="str">
        <f>VLOOKUP(B1378,'[1]important one'!$A:$C,3,)</f>
        <v>MICR170</v>
      </c>
      <c r="E1378">
        <f t="shared" si="13"/>
        <v>1</v>
      </c>
      <c r="M1378" t="s">
        <v>6172</v>
      </c>
      <c r="N1378" t="s">
        <v>6094</v>
      </c>
      <c r="O1378" t="s">
        <v>6083</v>
      </c>
      <c r="P1378" t="s">
        <v>6084</v>
      </c>
      <c r="Q1378" t="s">
        <v>6085</v>
      </c>
      <c r="R1378" t="s">
        <v>6086</v>
      </c>
      <c r="S1378" t="s">
        <v>6094</v>
      </c>
      <c r="T1378">
        <v>0</v>
      </c>
      <c r="U1378">
        <v>0</v>
      </c>
      <c r="V1378">
        <v>0</v>
      </c>
      <c r="W1378">
        <v>0</v>
      </c>
      <c r="X1378" t="s">
        <v>6089</v>
      </c>
      <c r="Y1378" t="s">
        <v>6090</v>
      </c>
      <c r="Z1378" t="e">
        <v>#REF!</v>
      </c>
    </row>
    <row r="1379" spans="1:26" hidden="1" x14ac:dyDescent="0.25">
      <c r="A1379" t="s">
        <v>2916</v>
      </c>
      <c r="B1379" t="s">
        <v>2917</v>
      </c>
      <c r="C1379" t="s">
        <v>2825</v>
      </c>
      <c r="D1379" t="str">
        <f>VLOOKUP(B1379,'[1]important one'!$A:$C,3,)</f>
        <v>MICR170</v>
      </c>
      <c r="E1379">
        <f t="shared" si="13"/>
        <v>1</v>
      </c>
      <c r="M1379">
        <f>VLOOKUP(B1379,[4]Sheet1!$C:$E,3,)</f>
        <v>0</v>
      </c>
      <c r="O1379" t="e">
        <f>VLOOKUP($B1379,[3]Taxonomy!$A:$K,2,)</f>
        <v>#N/A</v>
      </c>
      <c r="P1379" t="e">
        <f>VLOOKUP($B1379,[3]Taxonomy!$A:$K,3,)</f>
        <v>#N/A</v>
      </c>
      <c r="Q1379" t="e">
        <f>VLOOKUP($B1379,[3]Taxonomy!$A:$K,4,)</f>
        <v>#N/A</v>
      </c>
      <c r="R1379" t="e">
        <f>VLOOKUP($B1379,[3]Taxonomy!$A:$K,5,)</f>
        <v>#N/A</v>
      </c>
      <c r="S1379" t="e">
        <f>VLOOKUP($B1379,[3]Taxonomy!$A:$K,6,)</f>
        <v>#N/A</v>
      </c>
      <c r="T1379" t="e">
        <f>VLOOKUP($B1379,[3]Taxonomy!$A:$K,7,)</f>
        <v>#N/A</v>
      </c>
      <c r="U1379" t="e">
        <f>VLOOKUP($B1379,[3]Taxonomy!$A:$K,8,)</f>
        <v>#N/A</v>
      </c>
      <c r="V1379" t="e">
        <f>VLOOKUP($B1379,[3]Taxonomy!$A:$K,9,)</f>
        <v>#N/A</v>
      </c>
      <c r="W1379" t="e">
        <f>VLOOKUP($B1379,[3]Taxonomy!$A:$K,10,)</f>
        <v>#N/A</v>
      </c>
      <c r="X1379" t="e">
        <f>VLOOKUP($B1379,[3]Taxonomy!$A:$K,11,)</f>
        <v>#N/A</v>
      </c>
      <c r="Y1379" t="e">
        <f>VLOOKUP($B1379,[3]Taxonomy!$A:$K,12,)</f>
        <v>#N/A</v>
      </c>
      <c r="Z1379" t="e">
        <f>VLOOKUP($B1379,[3]Taxonomy!$A:$K,13,)</f>
        <v>#N/A</v>
      </c>
    </row>
    <row r="1380" spans="1:26" hidden="1" x14ac:dyDescent="0.25">
      <c r="A1380" t="s">
        <v>2918</v>
      </c>
      <c r="B1380" t="s">
        <v>2919</v>
      </c>
      <c r="C1380" t="s">
        <v>2825</v>
      </c>
      <c r="D1380" t="str">
        <f>VLOOKUP(B1380,'[1]important one'!$A:$C,3,)</f>
        <v>MICR170</v>
      </c>
      <c r="E1380">
        <f t="shared" si="13"/>
        <v>1</v>
      </c>
      <c r="M1380">
        <f>VLOOKUP(B1380,[4]Sheet1!$C:$E,3,)</f>
        <v>0</v>
      </c>
      <c r="O1380" t="e">
        <f>VLOOKUP($B1380,[3]Taxonomy!$A:$K,2,)</f>
        <v>#N/A</v>
      </c>
      <c r="P1380" t="e">
        <f>VLOOKUP($B1380,[3]Taxonomy!$A:$K,3,)</f>
        <v>#N/A</v>
      </c>
      <c r="Q1380" t="e">
        <f>VLOOKUP($B1380,[3]Taxonomy!$A:$K,4,)</f>
        <v>#N/A</v>
      </c>
      <c r="R1380" t="e">
        <f>VLOOKUP($B1380,[3]Taxonomy!$A:$K,5,)</f>
        <v>#N/A</v>
      </c>
      <c r="S1380" t="e">
        <f>VLOOKUP($B1380,[3]Taxonomy!$A:$K,6,)</f>
        <v>#N/A</v>
      </c>
      <c r="T1380" t="e">
        <f>VLOOKUP($B1380,[3]Taxonomy!$A:$K,7,)</f>
        <v>#N/A</v>
      </c>
      <c r="U1380" t="e">
        <f>VLOOKUP($B1380,[3]Taxonomy!$A:$K,8,)</f>
        <v>#N/A</v>
      </c>
      <c r="V1380" t="e">
        <f>VLOOKUP($B1380,[3]Taxonomy!$A:$K,9,)</f>
        <v>#N/A</v>
      </c>
      <c r="W1380" t="e">
        <f>VLOOKUP($B1380,[3]Taxonomy!$A:$K,10,)</f>
        <v>#N/A</v>
      </c>
      <c r="X1380" t="e">
        <f>VLOOKUP($B1380,[3]Taxonomy!$A:$K,11,)</f>
        <v>#N/A</v>
      </c>
      <c r="Y1380" t="e">
        <f>VLOOKUP($B1380,[3]Taxonomy!$A:$K,12,)</f>
        <v>#N/A</v>
      </c>
      <c r="Z1380" t="e">
        <f>VLOOKUP($B1380,[3]Taxonomy!$A:$K,13,)</f>
        <v>#N/A</v>
      </c>
    </row>
    <row r="1381" spans="1:26" hidden="1" x14ac:dyDescent="0.25">
      <c r="A1381" t="s">
        <v>2920</v>
      </c>
      <c r="B1381" t="s">
        <v>2921</v>
      </c>
      <c r="C1381" t="s">
        <v>2825</v>
      </c>
      <c r="D1381" t="str">
        <f>VLOOKUP(B1381,'[1]important one'!$A:$C,3,)</f>
        <v>MICR170</v>
      </c>
      <c r="E1381">
        <f t="shared" si="13"/>
        <v>1</v>
      </c>
      <c r="M1381">
        <f>VLOOKUP(B1381,[4]Sheet1!$C:$E,3,)</f>
        <v>0</v>
      </c>
      <c r="O1381" t="e">
        <f>VLOOKUP($B1381,[3]Taxonomy!$A:$K,2,)</f>
        <v>#N/A</v>
      </c>
      <c r="P1381" t="e">
        <f>VLOOKUP($B1381,[3]Taxonomy!$A:$K,3,)</f>
        <v>#N/A</v>
      </c>
      <c r="Q1381" t="e">
        <f>VLOOKUP($B1381,[3]Taxonomy!$A:$K,4,)</f>
        <v>#N/A</v>
      </c>
      <c r="R1381" t="e">
        <f>VLOOKUP($B1381,[3]Taxonomy!$A:$K,5,)</f>
        <v>#N/A</v>
      </c>
      <c r="S1381" t="e">
        <f>VLOOKUP($B1381,[3]Taxonomy!$A:$K,6,)</f>
        <v>#N/A</v>
      </c>
      <c r="T1381" t="e">
        <f>VLOOKUP($B1381,[3]Taxonomy!$A:$K,7,)</f>
        <v>#N/A</v>
      </c>
      <c r="U1381" t="e">
        <f>VLOOKUP($B1381,[3]Taxonomy!$A:$K,8,)</f>
        <v>#N/A</v>
      </c>
      <c r="V1381" t="e">
        <f>VLOOKUP($B1381,[3]Taxonomy!$A:$K,9,)</f>
        <v>#N/A</v>
      </c>
      <c r="W1381" t="e">
        <f>VLOOKUP($B1381,[3]Taxonomy!$A:$K,10,)</f>
        <v>#N/A</v>
      </c>
      <c r="X1381" t="e">
        <f>VLOOKUP($B1381,[3]Taxonomy!$A:$K,11,)</f>
        <v>#N/A</v>
      </c>
      <c r="Y1381" t="e">
        <f>VLOOKUP($B1381,[3]Taxonomy!$A:$K,12,)</f>
        <v>#N/A</v>
      </c>
      <c r="Z1381" t="e">
        <f>VLOOKUP($B1381,[3]Taxonomy!$A:$K,13,)</f>
        <v>#N/A</v>
      </c>
    </row>
    <row r="1382" spans="1:26" hidden="1" x14ac:dyDescent="0.25">
      <c r="A1382" t="s">
        <v>2922</v>
      </c>
      <c r="B1382" t="s">
        <v>2923</v>
      </c>
      <c r="C1382" t="s">
        <v>2825</v>
      </c>
      <c r="D1382" t="str">
        <f>VLOOKUP(B1382,'[1]important one'!$A:$C,3,)</f>
        <v>MICR170</v>
      </c>
      <c r="E1382">
        <f t="shared" si="13"/>
        <v>1</v>
      </c>
      <c r="M1382">
        <f>VLOOKUP(B1382,[4]Sheet1!$C:$E,3,)</f>
        <v>0</v>
      </c>
      <c r="O1382" t="e">
        <f>VLOOKUP($B1382,[3]Taxonomy!$A:$K,2,)</f>
        <v>#N/A</v>
      </c>
      <c r="P1382" t="e">
        <f>VLOOKUP($B1382,[3]Taxonomy!$A:$K,3,)</f>
        <v>#N/A</v>
      </c>
      <c r="Q1382" t="e">
        <f>VLOOKUP($B1382,[3]Taxonomy!$A:$K,4,)</f>
        <v>#N/A</v>
      </c>
      <c r="R1382" t="e">
        <f>VLOOKUP($B1382,[3]Taxonomy!$A:$K,5,)</f>
        <v>#N/A</v>
      </c>
      <c r="S1382" t="e">
        <f>VLOOKUP($B1382,[3]Taxonomy!$A:$K,6,)</f>
        <v>#N/A</v>
      </c>
      <c r="T1382" t="e">
        <f>VLOOKUP($B1382,[3]Taxonomy!$A:$K,7,)</f>
        <v>#N/A</v>
      </c>
      <c r="U1382" t="e">
        <f>VLOOKUP($B1382,[3]Taxonomy!$A:$K,8,)</f>
        <v>#N/A</v>
      </c>
      <c r="V1382" t="e">
        <f>VLOOKUP($B1382,[3]Taxonomy!$A:$K,9,)</f>
        <v>#N/A</v>
      </c>
      <c r="W1382" t="e">
        <f>VLOOKUP($B1382,[3]Taxonomy!$A:$K,10,)</f>
        <v>#N/A</v>
      </c>
      <c r="X1382" t="e">
        <f>VLOOKUP($B1382,[3]Taxonomy!$A:$K,11,)</f>
        <v>#N/A</v>
      </c>
      <c r="Y1382" t="e">
        <f>VLOOKUP($B1382,[3]Taxonomy!$A:$K,12,)</f>
        <v>#N/A</v>
      </c>
      <c r="Z1382" t="e">
        <f>VLOOKUP($B1382,[3]Taxonomy!$A:$K,13,)</f>
        <v>#N/A</v>
      </c>
    </row>
    <row r="1383" spans="1:26" hidden="1" x14ac:dyDescent="0.25">
      <c r="A1383" t="s">
        <v>2924</v>
      </c>
      <c r="B1383" t="s">
        <v>2925</v>
      </c>
      <c r="C1383" t="s">
        <v>2926</v>
      </c>
      <c r="D1383" t="str">
        <f>VLOOKUP(B1383,'[1]important one'!$A:$C,3,)</f>
        <v>MICR170a</v>
      </c>
      <c r="E1383">
        <f t="shared" si="13"/>
        <v>1</v>
      </c>
      <c r="M1383" t="s">
        <v>6172</v>
      </c>
      <c r="N1383" t="s">
        <v>6094</v>
      </c>
      <c r="O1383" t="s">
        <v>6083</v>
      </c>
      <c r="P1383" t="s">
        <v>6084</v>
      </c>
      <c r="Q1383" t="s">
        <v>6085</v>
      </c>
      <c r="R1383" t="s">
        <v>6086</v>
      </c>
      <c r="S1383" t="s">
        <v>6094</v>
      </c>
      <c r="T1383">
        <v>0</v>
      </c>
      <c r="U1383">
        <v>0</v>
      </c>
      <c r="V1383">
        <v>0</v>
      </c>
      <c r="W1383">
        <v>0</v>
      </c>
      <c r="X1383" t="s">
        <v>6089</v>
      </c>
      <c r="Y1383" t="s">
        <v>6090</v>
      </c>
      <c r="Z1383" t="e">
        <v>#REF!</v>
      </c>
    </row>
    <row r="1384" spans="1:26" hidden="1" x14ac:dyDescent="0.25">
      <c r="A1384" t="s">
        <v>2927</v>
      </c>
      <c r="B1384" t="s">
        <v>2928</v>
      </c>
      <c r="C1384" t="s">
        <v>2926</v>
      </c>
      <c r="D1384" t="str">
        <f>VLOOKUP(B1384,'[1]important one'!$A:$C,3,)</f>
        <v>MICR170a</v>
      </c>
      <c r="E1384">
        <f t="shared" si="13"/>
        <v>1</v>
      </c>
      <c r="M1384" t="s">
        <v>6172</v>
      </c>
      <c r="N1384" t="s">
        <v>6094</v>
      </c>
      <c r="O1384" t="s">
        <v>6083</v>
      </c>
      <c r="P1384" t="s">
        <v>6084</v>
      </c>
      <c r="Q1384" t="s">
        <v>6085</v>
      </c>
      <c r="R1384" t="s">
        <v>6086</v>
      </c>
      <c r="S1384" t="s">
        <v>6094</v>
      </c>
      <c r="T1384">
        <v>0</v>
      </c>
      <c r="U1384">
        <v>0</v>
      </c>
      <c r="V1384">
        <v>0</v>
      </c>
      <c r="W1384">
        <v>0</v>
      </c>
      <c r="X1384" t="s">
        <v>6089</v>
      </c>
      <c r="Y1384" t="s">
        <v>6090</v>
      </c>
      <c r="Z1384" t="e">
        <v>#REF!</v>
      </c>
    </row>
    <row r="1385" spans="1:26" hidden="1" x14ac:dyDescent="0.25">
      <c r="A1385" t="s">
        <v>2929</v>
      </c>
      <c r="B1385" t="s">
        <v>2930</v>
      </c>
      <c r="C1385" t="s">
        <v>2926</v>
      </c>
      <c r="D1385" t="str">
        <f>VLOOKUP(B1385,'[1]important one'!$A:$C,3,)</f>
        <v>MICR170a</v>
      </c>
      <c r="E1385">
        <f t="shared" si="13"/>
        <v>1</v>
      </c>
      <c r="M1385" t="s">
        <v>6172</v>
      </c>
      <c r="N1385" t="s">
        <v>6094</v>
      </c>
      <c r="O1385" t="s">
        <v>6083</v>
      </c>
      <c r="P1385" t="s">
        <v>6084</v>
      </c>
      <c r="Q1385" t="s">
        <v>6085</v>
      </c>
      <c r="R1385" t="s">
        <v>6086</v>
      </c>
      <c r="S1385" t="s">
        <v>6094</v>
      </c>
      <c r="T1385">
        <v>0</v>
      </c>
      <c r="U1385">
        <v>0</v>
      </c>
      <c r="V1385">
        <v>0</v>
      </c>
      <c r="W1385">
        <v>0</v>
      </c>
      <c r="X1385" t="s">
        <v>6089</v>
      </c>
      <c r="Y1385" t="s">
        <v>6090</v>
      </c>
      <c r="Z1385" t="e">
        <v>#REF!</v>
      </c>
    </row>
    <row r="1386" spans="1:26" hidden="1" x14ac:dyDescent="0.25">
      <c r="A1386" t="s">
        <v>2931</v>
      </c>
      <c r="B1386" t="s">
        <v>2932</v>
      </c>
      <c r="C1386" t="s">
        <v>2926</v>
      </c>
      <c r="D1386" t="str">
        <f>VLOOKUP(B1386,'[1]important one'!$A:$C,3,)</f>
        <v>MICR170a</v>
      </c>
      <c r="E1386">
        <f t="shared" si="13"/>
        <v>1</v>
      </c>
      <c r="M1386" t="s">
        <v>6172</v>
      </c>
      <c r="N1386" t="s">
        <v>6094</v>
      </c>
      <c r="O1386" t="s">
        <v>6083</v>
      </c>
      <c r="P1386" t="s">
        <v>6084</v>
      </c>
      <c r="Q1386" t="s">
        <v>6085</v>
      </c>
      <c r="R1386" t="s">
        <v>6086</v>
      </c>
      <c r="S1386" t="s">
        <v>6094</v>
      </c>
      <c r="T1386">
        <v>0</v>
      </c>
      <c r="U1386">
        <v>0</v>
      </c>
      <c r="V1386">
        <v>0</v>
      </c>
      <c r="W1386">
        <v>0</v>
      </c>
      <c r="X1386" t="s">
        <v>6089</v>
      </c>
      <c r="Y1386" t="s">
        <v>6090</v>
      </c>
      <c r="Z1386" t="e">
        <v>#REF!</v>
      </c>
    </row>
    <row r="1387" spans="1:26" hidden="1" x14ac:dyDescent="0.25">
      <c r="A1387" t="s">
        <v>2933</v>
      </c>
      <c r="B1387" t="s">
        <v>2934</v>
      </c>
      <c r="C1387" t="s">
        <v>2926</v>
      </c>
      <c r="D1387" t="str">
        <f>VLOOKUP(B1387,'[1]important one'!$A:$C,3,)</f>
        <v>MICR170a</v>
      </c>
      <c r="E1387">
        <f t="shared" si="13"/>
        <v>1</v>
      </c>
      <c r="M1387" t="s">
        <v>6172</v>
      </c>
      <c r="N1387" t="s">
        <v>6094</v>
      </c>
      <c r="O1387" t="s">
        <v>6083</v>
      </c>
      <c r="P1387" t="s">
        <v>6084</v>
      </c>
      <c r="Q1387" t="s">
        <v>6085</v>
      </c>
      <c r="R1387" t="s">
        <v>6086</v>
      </c>
      <c r="S1387" t="s">
        <v>6094</v>
      </c>
      <c r="T1387">
        <v>0</v>
      </c>
      <c r="U1387">
        <v>0</v>
      </c>
      <c r="V1387">
        <v>0</v>
      </c>
      <c r="W1387">
        <v>0</v>
      </c>
      <c r="X1387" t="s">
        <v>6089</v>
      </c>
      <c r="Y1387" t="s">
        <v>6090</v>
      </c>
      <c r="Z1387" t="e">
        <v>#REF!</v>
      </c>
    </row>
    <row r="1388" spans="1:26" hidden="1" x14ac:dyDescent="0.25">
      <c r="A1388" t="s">
        <v>2935</v>
      </c>
      <c r="B1388" t="s">
        <v>2936</v>
      </c>
      <c r="C1388" t="s">
        <v>2937</v>
      </c>
      <c r="D1388" t="str">
        <f>VLOOKUP(B1388,'[1]important one'!$A:$C,3,)</f>
        <v>MICR170a</v>
      </c>
      <c r="E1388">
        <f t="shared" si="13"/>
        <v>0</v>
      </c>
      <c r="M1388" t="s">
        <v>6172</v>
      </c>
      <c r="N1388" t="s">
        <v>6094</v>
      </c>
      <c r="O1388" t="s">
        <v>6083</v>
      </c>
      <c r="P1388" t="s">
        <v>6084</v>
      </c>
      <c r="Q1388" t="s">
        <v>6085</v>
      </c>
      <c r="R1388" t="s">
        <v>6086</v>
      </c>
      <c r="S1388" t="s">
        <v>6094</v>
      </c>
      <c r="T1388">
        <v>0</v>
      </c>
      <c r="U1388">
        <v>0</v>
      </c>
      <c r="V1388">
        <v>0</v>
      </c>
      <c r="W1388">
        <v>0</v>
      </c>
      <c r="X1388" t="s">
        <v>6089</v>
      </c>
      <c r="Y1388" t="s">
        <v>6090</v>
      </c>
      <c r="Z1388" t="e">
        <v>#REF!</v>
      </c>
    </row>
    <row r="1389" spans="1:26" hidden="1" x14ac:dyDescent="0.25">
      <c r="A1389" t="s">
        <v>2938</v>
      </c>
      <c r="B1389" t="s">
        <v>2939</v>
      </c>
      <c r="C1389" t="s">
        <v>2937</v>
      </c>
      <c r="D1389" t="str">
        <f>VLOOKUP(B1389,'[1]important one'!$A:$C,3,)</f>
        <v>MICR170b</v>
      </c>
      <c r="E1389">
        <f t="shared" si="13"/>
        <v>1</v>
      </c>
      <c r="M1389" t="s">
        <v>6172</v>
      </c>
      <c r="N1389" t="s">
        <v>6094</v>
      </c>
      <c r="O1389" t="s">
        <v>6083</v>
      </c>
      <c r="P1389" t="s">
        <v>6084</v>
      </c>
      <c r="Q1389" t="s">
        <v>6085</v>
      </c>
      <c r="R1389" t="s">
        <v>6086</v>
      </c>
      <c r="S1389" t="s">
        <v>6094</v>
      </c>
      <c r="T1389">
        <v>0</v>
      </c>
      <c r="U1389">
        <v>0</v>
      </c>
      <c r="V1389">
        <v>0</v>
      </c>
      <c r="W1389">
        <v>0</v>
      </c>
      <c r="X1389" t="s">
        <v>6089</v>
      </c>
      <c r="Y1389" t="s">
        <v>6090</v>
      </c>
      <c r="Z1389" t="e">
        <v>#REF!</v>
      </c>
    </row>
    <row r="1390" spans="1:26" hidden="1" x14ac:dyDescent="0.25">
      <c r="A1390" t="s">
        <v>2940</v>
      </c>
      <c r="B1390" t="s">
        <v>2941</v>
      </c>
      <c r="C1390" t="s">
        <v>2942</v>
      </c>
      <c r="D1390" t="str">
        <f>VLOOKUP(B1390,'[1]important one'!$A:$C,3,)</f>
        <v>MICR171</v>
      </c>
      <c r="E1390">
        <f t="shared" si="13"/>
        <v>1</v>
      </c>
      <c r="M1390">
        <f>VLOOKUP(B1390,[4]Sheet1!$C:$E,3,)</f>
        <v>0</v>
      </c>
      <c r="O1390" t="e">
        <f>VLOOKUP($B1390,[3]Taxonomy!$A:$K,2,)</f>
        <v>#N/A</v>
      </c>
      <c r="P1390" t="e">
        <f>VLOOKUP($B1390,[3]Taxonomy!$A:$K,3,)</f>
        <v>#N/A</v>
      </c>
      <c r="Q1390" t="e">
        <f>VLOOKUP($B1390,[3]Taxonomy!$A:$K,4,)</f>
        <v>#N/A</v>
      </c>
      <c r="R1390" t="e">
        <f>VLOOKUP($B1390,[3]Taxonomy!$A:$K,5,)</f>
        <v>#N/A</v>
      </c>
      <c r="S1390" t="e">
        <f>VLOOKUP($B1390,[3]Taxonomy!$A:$K,6,)</f>
        <v>#N/A</v>
      </c>
      <c r="T1390" t="e">
        <f>VLOOKUP($B1390,[3]Taxonomy!$A:$K,7,)</f>
        <v>#N/A</v>
      </c>
      <c r="U1390" t="e">
        <f>VLOOKUP($B1390,[3]Taxonomy!$A:$K,8,)</f>
        <v>#N/A</v>
      </c>
      <c r="V1390" t="e">
        <f>VLOOKUP($B1390,[3]Taxonomy!$A:$K,9,)</f>
        <v>#N/A</v>
      </c>
      <c r="W1390" t="e">
        <f>VLOOKUP($B1390,[3]Taxonomy!$A:$K,10,)</f>
        <v>#N/A</v>
      </c>
      <c r="X1390" t="e">
        <f>VLOOKUP($B1390,[3]Taxonomy!$A:$K,11,)</f>
        <v>#N/A</v>
      </c>
      <c r="Y1390" t="e">
        <f>VLOOKUP($B1390,[3]Taxonomy!$A:$K,12,)</f>
        <v>#N/A</v>
      </c>
      <c r="Z1390" t="e">
        <f>VLOOKUP($B1390,[3]Taxonomy!$A:$K,13,)</f>
        <v>#N/A</v>
      </c>
    </row>
    <row r="1391" spans="1:26" hidden="1" x14ac:dyDescent="0.25">
      <c r="A1391" t="s">
        <v>2943</v>
      </c>
      <c r="B1391" t="s">
        <v>2944</v>
      </c>
      <c r="C1391" t="s">
        <v>2942</v>
      </c>
      <c r="D1391" t="str">
        <f>VLOOKUP(B1391,'[1]important one'!$A:$C,3,)</f>
        <v>MICR171</v>
      </c>
      <c r="E1391">
        <f t="shared" si="13"/>
        <v>1</v>
      </c>
      <c r="M1391">
        <f>VLOOKUP(B1391,[4]Sheet1!$C:$E,3,)</f>
        <v>0</v>
      </c>
      <c r="O1391" t="e">
        <f>VLOOKUP($B1391,[3]Taxonomy!$A:$K,2,)</f>
        <v>#N/A</v>
      </c>
      <c r="P1391" t="e">
        <f>VLOOKUP($B1391,[3]Taxonomy!$A:$K,3,)</f>
        <v>#N/A</v>
      </c>
      <c r="Q1391" t="e">
        <f>VLOOKUP($B1391,[3]Taxonomy!$A:$K,4,)</f>
        <v>#N/A</v>
      </c>
      <c r="R1391" t="e">
        <f>VLOOKUP($B1391,[3]Taxonomy!$A:$K,5,)</f>
        <v>#N/A</v>
      </c>
      <c r="S1391" t="e">
        <f>VLOOKUP($B1391,[3]Taxonomy!$A:$K,6,)</f>
        <v>#N/A</v>
      </c>
      <c r="T1391" t="e">
        <f>VLOOKUP($B1391,[3]Taxonomy!$A:$K,7,)</f>
        <v>#N/A</v>
      </c>
      <c r="U1391" t="e">
        <f>VLOOKUP($B1391,[3]Taxonomy!$A:$K,8,)</f>
        <v>#N/A</v>
      </c>
      <c r="V1391" t="e">
        <f>VLOOKUP($B1391,[3]Taxonomy!$A:$K,9,)</f>
        <v>#N/A</v>
      </c>
      <c r="W1391" t="e">
        <f>VLOOKUP($B1391,[3]Taxonomy!$A:$K,10,)</f>
        <v>#N/A</v>
      </c>
      <c r="X1391" t="e">
        <f>VLOOKUP($B1391,[3]Taxonomy!$A:$K,11,)</f>
        <v>#N/A</v>
      </c>
      <c r="Y1391" t="e">
        <f>VLOOKUP($B1391,[3]Taxonomy!$A:$K,12,)</f>
        <v>#N/A</v>
      </c>
      <c r="Z1391" t="e">
        <f>VLOOKUP($B1391,[3]Taxonomy!$A:$K,13,)</f>
        <v>#N/A</v>
      </c>
    </row>
    <row r="1392" spans="1:26" hidden="1" x14ac:dyDescent="0.25">
      <c r="A1392" t="s">
        <v>2945</v>
      </c>
      <c r="B1392" t="s">
        <v>2946</v>
      </c>
      <c r="C1392" t="s">
        <v>2947</v>
      </c>
      <c r="D1392" t="str">
        <f>VLOOKUP(B1392,'[1]important one'!$A:$C,3,)</f>
        <v>MICR172</v>
      </c>
      <c r="E1392">
        <f t="shared" si="13"/>
        <v>1</v>
      </c>
      <c r="M1392" t="s">
        <v>6173</v>
      </c>
      <c r="N1392" t="s">
        <v>6094</v>
      </c>
      <c r="O1392" t="s">
        <v>6083</v>
      </c>
      <c r="P1392" t="s">
        <v>6084</v>
      </c>
      <c r="Q1392" t="s">
        <v>6085</v>
      </c>
      <c r="R1392" t="s">
        <v>6086</v>
      </c>
      <c r="S1392" t="s">
        <v>6094</v>
      </c>
      <c r="T1392">
        <v>0</v>
      </c>
      <c r="U1392">
        <v>0</v>
      </c>
      <c r="V1392">
        <v>0</v>
      </c>
      <c r="W1392">
        <v>0</v>
      </c>
      <c r="X1392" t="s">
        <v>6089</v>
      </c>
      <c r="Y1392" t="s">
        <v>6090</v>
      </c>
      <c r="Z1392" t="e">
        <v>#REF!</v>
      </c>
    </row>
    <row r="1393" spans="1:26" hidden="1" x14ac:dyDescent="0.25">
      <c r="A1393" t="s">
        <v>2948</v>
      </c>
      <c r="B1393" t="s">
        <v>2949</v>
      </c>
      <c r="C1393" t="s">
        <v>2947</v>
      </c>
      <c r="D1393" t="str">
        <f>VLOOKUP(B1393,'[1]important one'!$A:$C,3,)</f>
        <v>MICR172</v>
      </c>
      <c r="E1393">
        <f t="shared" si="13"/>
        <v>1</v>
      </c>
      <c r="M1393" t="s">
        <v>6173</v>
      </c>
      <c r="N1393" t="s">
        <v>6094</v>
      </c>
      <c r="O1393" t="s">
        <v>6083</v>
      </c>
      <c r="P1393" t="s">
        <v>6084</v>
      </c>
      <c r="Q1393" t="s">
        <v>6085</v>
      </c>
      <c r="R1393" t="s">
        <v>6086</v>
      </c>
      <c r="S1393" t="s">
        <v>6094</v>
      </c>
      <c r="T1393">
        <v>0</v>
      </c>
      <c r="U1393">
        <v>0</v>
      </c>
      <c r="V1393">
        <v>0</v>
      </c>
      <c r="W1393">
        <v>0</v>
      </c>
      <c r="X1393" t="s">
        <v>6089</v>
      </c>
      <c r="Y1393" t="s">
        <v>6090</v>
      </c>
      <c r="Z1393" t="e">
        <v>#REF!</v>
      </c>
    </row>
    <row r="1394" spans="1:26" hidden="1" x14ac:dyDescent="0.25">
      <c r="A1394" t="s">
        <v>2950</v>
      </c>
      <c r="B1394" t="s">
        <v>2951</v>
      </c>
      <c r="C1394" t="s">
        <v>2947</v>
      </c>
      <c r="D1394" t="str">
        <f>VLOOKUP(B1394,'[1]important one'!$A:$C,3,)</f>
        <v>MICR172</v>
      </c>
      <c r="E1394">
        <f t="shared" si="13"/>
        <v>1</v>
      </c>
      <c r="M1394" t="s">
        <v>6173</v>
      </c>
      <c r="N1394" t="s">
        <v>6094</v>
      </c>
      <c r="O1394" t="s">
        <v>6083</v>
      </c>
      <c r="P1394" t="s">
        <v>6084</v>
      </c>
      <c r="Q1394" t="s">
        <v>6085</v>
      </c>
      <c r="R1394" t="s">
        <v>6086</v>
      </c>
      <c r="S1394" t="s">
        <v>6094</v>
      </c>
      <c r="T1394">
        <v>0</v>
      </c>
      <c r="U1394">
        <v>0</v>
      </c>
      <c r="V1394">
        <v>0</v>
      </c>
      <c r="W1394">
        <v>0</v>
      </c>
      <c r="X1394" t="s">
        <v>6089</v>
      </c>
      <c r="Y1394" t="s">
        <v>6090</v>
      </c>
      <c r="Z1394" t="e">
        <v>#REF!</v>
      </c>
    </row>
    <row r="1395" spans="1:26" hidden="1" x14ac:dyDescent="0.25">
      <c r="A1395" t="s">
        <v>2952</v>
      </c>
      <c r="B1395" t="s">
        <v>2953</v>
      </c>
      <c r="C1395" t="s">
        <v>2947</v>
      </c>
      <c r="D1395" t="str">
        <f>VLOOKUP(B1395,'[1]important one'!$A:$C,3,)</f>
        <v>MICR172</v>
      </c>
      <c r="E1395">
        <f t="shared" si="13"/>
        <v>1</v>
      </c>
      <c r="M1395">
        <f>VLOOKUP(B1395,[4]Sheet1!$C:$E,3,)</f>
        <v>0</v>
      </c>
      <c r="O1395" t="e">
        <f>VLOOKUP($B1395,[3]Taxonomy!$A:$K,2,)</f>
        <v>#N/A</v>
      </c>
      <c r="P1395" t="e">
        <f>VLOOKUP($B1395,[3]Taxonomy!$A:$K,3,)</f>
        <v>#N/A</v>
      </c>
      <c r="Q1395" t="e">
        <f>VLOOKUP($B1395,[3]Taxonomy!$A:$K,4,)</f>
        <v>#N/A</v>
      </c>
      <c r="R1395" t="e">
        <f>VLOOKUP($B1395,[3]Taxonomy!$A:$K,5,)</f>
        <v>#N/A</v>
      </c>
      <c r="S1395" t="e">
        <f>VLOOKUP($B1395,[3]Taxonomy!$A:$K,6,)</f>
        <v>#N/A</v>
      </c>
      <c r="T1395" t="e">
        <f>VLOOKUP($B1395,[3]Taxonomy!$A:$K,7,)</f>
        <v>#N/A</v>
      </c>
      <c r="U1395" t="e">
        <f>VLOOKUP($B1395,[3]Taxonomy!$A:$K,8,)</f>
        <v>#N/A</v>
      </c>
      <c r="V1395" t="e">
        <f>VLOOKUP($B1395,[3]Taxonomy!$A:$K,9,)</f>
        <v>#N/A</v>
      </c>
      <c r="W1395" t="e">
        <f>VLOOKUP($B1395,[3]Taxonomy!$A:$K,10,)</f>
        <v>#N/A</v>
      </c>
      <c r="X1395" t="e">
        <f>VLOOKUP($B1395,[3]Taxonomy!$A:$K,11,)</f>
        <v>#N/A</v>
      </c>
      <c r="Y1395" t="e">
        <f>VLOOKUP($B1395,[3]Taxonomy!$A:$K,12,)</f>
        <v>#N/A</v>
      </c>
      <c r="Z1395" t="e">
        <f>VLOOKUP($B1395,[3]Taxonomy!$A:$K,13,)</f>
        <v>#N/A</v>
      </c>
    </row>
    <row r="1396" spans="1:26" hidden="1" x14ac:dyDescent="0.25">
      <c r="A1396" t="s">
        <v>2954</v>
      </c>
      <c r="B1396" t="s">
        <v>2955</v>
      </c>
      <c r="C1396" t="s">
        <v>2947</v>
      </c>
      <c r="D1396" t="str">
        <f>VLOOKUP(B1396,'[1]important one'!$A:$C,3,)</f>
        <v>MICR172</v>
      </c>
      <c r="E1396">
        <f t="shared" si="13"/>
        <v>1</v>
      </c>
      <c r="M1396">
        <f>VLOOKUP(B1396,[4]Sheet1!$C:$E,3,)</f>
        <v>0</v>
      </c>
      <c r="O1396" t="e">
        <f>VLOOKUP($B1396,[3]Taxonomy!$A:$K,2,)</f>
        <v>#N/A</v>
      </c>
      <c r="P1396" t="e">
        <f>VLOOKUP($B1396,[3]Taxonomy!$A:$K,3,)</f>
        <v>#N/A</v>
      </c>
      <c r="Q1396" t="e">
        <f>VLOOKUP($B1396,[3]Taxonomy!$A:$K,4,)</f>
        <v>#N/A</v>
      </c>
      <c r="R1396" t="e">
        <f>VLOOKUP($B1396,[3]Taxonomy!$A:$K,5,)</f>
        <v>#N/A</v>
      </c>
      <c r="S1396" t="e">
        <f>VLOOKUP($B1396,[3]Taxonomy!$A:$K,6,)</f>
        <v>#N/A</v>
      </c>
      <c r="T1396" t="e">
        <f>VLOOKUP($B1396,[3]Taxonomy!$A:$K,7,)</f>
        <v>#N/A</v>
      </c>
      <c r="U1396" t="e">
        <f>VLOOKUP($B1396,[3]Taxonomy!$A:$K,8,)</f>
        <v>#N/A</v>
      </c>
      <c r="V1396" t="e">
        <f>VLOOKUP($B1396,[3]Taxonomy!$A:$K,9,)</f>
        <v>#N/A</v>
      </c>
      <c r="W1396" t="e">
        <f>VLOOKUP($B1396,[3]Taxonomy!$A:$K,10,)</f>
        <v>#N/A</v>
      </c>
      <c r="X1396" t="e">
        <f>VLOOKUP($B1396,[3]Taxonomy!$A:$K,11,)</f>
        <v>#N/A</v>
      </c>
      <c r="Y1396" t="e">
        <f>VLOOKUP($B1396,[3]Taxonomy!$A:$K,12,)</f>
        <v>#N/A</v>
      </c>
      <c r="Z1396" t="e">
        <f>VLOOKUP($B1396,[3]Taxonomy!$A:$K,13,)</f>
        <v>#N/A</v>
      </c>
    </row>
    <row r="1397" spans="1:26" hidden="1" x14ac:dyDescent="0.25">
      <c r="A1397" t="s">
        <v>2956</v>
      </c>
      <c r="B1397" t="s">
        <v>2957</v>
      </c>
      <c r="C1397" t="s">
        <v>2947</v>
      </c>
      <c r="D1397" t="str">
        <f>VLOOKUP(B1397,'[1]important one'!$A:$C,3,)</f>
        <v>MICR172</v>
      </c>
      <c r="E1397">
        <f t="shared" si="13"/>
        <v>1</v>
      </c>
      <c r="M1397">
        <f>VLOOKUP(B1397,[4]Sheet1!$C:$E,3,)</f>
        <v>0</v>
      </c>
      <c r="O1397" t="e">
        <f>VLOOKUP($B1397,[3]Taxonomy!$A:$K,2,)</f>
        <v>#N/A</v>
      </c>
      <c r="P1397" t="e">
        <f>VLOOKUP($B1397,[3]Taxonomy!$A:$K,3,)</f>
        <v>#N/A</v>
      </c>
      <c r="Q1397" t="e">
        <f>VLOOKUP($B1397,[3]Taxonomy!$A:$K,4,)</f>
        <v>#N/A</v>
      </c>
      <c r="R1397" t="e">
        <f>VLOOKUP($B1397,[3]Taxonomy!$A:$K,5,)</f>
        <v>#N/A</v>
      </c>
      <c r="S1397" t="e">
        <f>VLOOKUP($B1397,[3]Taxonomy!$A:$K,6,)</f>
        <v>#N/A</v>
      </c>
      <c r="T1397" t="e">
        <f>VLOOKUP($B1397,[3]Taxonomy!$A:$K,7,)</f>
        <v>#N/A</v>
      </c>
      <c r="U1397" t="e">
        <f>VLOOKUP($B1397,[3]Taxonomy!$A:$K,8,)</f>
        <v>#N/A</v>
      </c>
      <c r="V1397" t="e">
        <f>VLOOKUP($B1397,[3]Taxonomy!$A:$K,9,)</f>
        <v>#N/A</v>
      </c>
      <c r="W1397" t="e">
        <f>VLOOKUP($B1397,[3]Taxonomy!$A:$K,10,)</f>
        <v>#N/A</v>
      </c>
      <c r="X1397" t="e">
        <f>VLOOKUP($B1397,[3]Taxonomy!$A:$K,11,)</f>
        <v>#N/A</v>
      </c>
      <c r="Y1397" t="e">
        <f>VLOOKUP($B1397,[3]Taxonomy!$A:$K,12,)</f>
        <v>#N/A</v>
      </c>
      <c r="Z1397" t="e">
        <f>VLOOKUP($B1397,[3]Taxonomy!$A:$K,13,)</f>
        <v>#N/A</v>
      </c>
    </row>
    <row r="1398" spans="1:26" hidden="1" x14ac:dyDescent="0.25">
      <c r="A1398" t="s">
        <v>2958</v>
      </c>
      <c r="B1398" t="s">
        <v>2959</v>
      </c>
      <c r="C1398" t="s">
        <v>2947</v>
      </c>
      <c r="D1398" t="str">
        <f>VLOOKUP(B1398,'[1]important one'!$A:$C,3,)</f>
        <v>MICR172</v>
      </c>
      <c r="E1398">
        <f t="shared" si="13"/>
        <v>1</v>
      </c>
      <c r="M1398">
        <f>VLOOKUP(B1398,[4]Sheet1!$C:$E,3,)</f>
        <v>0</v>
      </c>
      <c r="O1398" t="e">
        <f>VLOOKUP($B1398,[3]Taxonomy!$A:$K,2,)</f>
        <v>#N/A</v>
      </c>
      <c r="P1398" t="e">
        <f>VLOOKUP($B1398,[3]Taxonomy!$A:$K,3,)</f>
        <v>#N/A</v>
      </c>
      <c r="Q1398" t="e">
        <f>VLOOKUP($B1398,[3]Taxonomy!$A:$K,4,)</f>
        <v>#N/A</v>
      </c>
      <c r="R1398" t="e">
        <f>VLOOKUP($B1398,[3]Taxonomy!$A:$K,5,)</f>
        <v>#N/A</v>
      </c>
      <c r="S1398" t="e">
        <f>VLOOKUP($B1398,[3]Taxonomy!$A:$K,6,)</f>
        <v>#N/A</v>
      </c>
      <c r="T1398" t="e">
        <f>VLOOKUP($B1398,[3]Taxonomy!$A:$K,7,)</f>
        <v>#N/A</v>
      </c>
      <c r="U1398" t="e">
        <f>VLOOKUP($B1398,[3]Taxonomy!$A:$K,8,)</f>
        <v>#N/A</v>
      </c>
      <c r="V1398" t="e">
        <f>VLOOKUP($B1398,[3]Taxonomy!$A:$K,9,)</f>
        <v>#N/A</v>
      </c>
      <c r="W1398" t="e">
        <f>VLOOKUP($B1398,[3]Taxonomy!$A:$K,10,)</f>
        <v>#N/A</v>
      </c>
      <c r="X1398" t="e">
        <f>VLOOKUP($B1398,[3]Taxonomy!$A:$K,11,)</f>
        <v>#N/A</v>
      </c>
      <c r="Y1398" t="e">
        <f>VLOOKUP($B1398,[3]Taxonomy!$A:$K,12,)</f>
        <v>#N/A</v>
      </c>
      <c r="Z1398" t="e">
        <f>VLOOKUP($B1398,[3]Taxonomy!$A:$K,13,)</f>
        <v>#N/A</v>
      </c>
    </row>
    <row r="1399" spans="1:26" hidden="1" x14ac:dyDescent="0.25">
      <c r="A1399" t="s">
        <v>2960</v>
      </c>
      <c r="B1399" t="s">
        <v>2961</v>
      </c>
      <c r="C1399" t="s">
        <v>2962</v>
      </c>
      <c r="D1399" t="str">
        <f>VLOOKUP(B1399,'[1]important one'!$A:$C,3,)</f>
        <v>MICR173</v>
      </c>
      <c r="E1399">
        <f t="shared" si="13"/>
        <v>1</v>
      </c>
      <c r="O1399" t="e">
        <f>VLOOKUP($B1399,[3]Taxonomy!$A:$K,2,)</f>
        <v>#N/A</v>
      </c>
      <c r="P1399" t="e">
        <f>VLOOKUP($B1399,[3]Taxonomy!$A:$K,3,)</f>
        <v>#N/A</v>
      </c>
      <c r="Q1399" t="e">
        <f>VLOOKUP($B1399,[3]Taxonomy!$A:$K,4,)</f>
        <v>#N/A</v>
      </c>
      <c r="R1399" t="e">
        <f>VLOOKUP($B1399,[3]Taxonomy!$A:$K,5,)</f>
        <v>#N/A</v>
      </c>
      <c r="S1399" t="e">
        <f>VLOOKUP($B1399,[3]Taxonomy!$A:$K,6,)</f>
        <v>#N/A</v>
      </c>
      <c r="T1399" t="e">
        <f>VLOOKUP($B1399,[3]Taxonomy!$A:$K,7,)</f>
        <v>#N/A</v>
      </c>
      <c r="U1399" t="e">
        <f>VLOOKUP($B1399,[3]Taxonomy!$A:$K,8,)</f>
        <v>#N/A</v>
      </c>
      <c r="V1399" t="e">
        <f>VLOOKUP($B1399,[3]Taxonomy!$A:$K,9,)</f>
        <v>#N/A</v>
      </c>
      <c r="W1399" t="e">
        <f>VLOOKUP($B1399,[3]Taxonomy!$A:$K,10,)</f>
        <v>#N/A</v>
      </c>
      <c r="X1399" t="e">
        <f>VLOOKUP($B1399,[3]Taxonomy!$A:$K,11,)</f>
        <v>#N/A</v>
      </c>
      <c r="Y1399" t="e">
        <f>VLOOKUP($B1399,[3]Taxonomy!$A:$K,12,)</f>
        <v>#N/A</v>
      </c>
      <c r="Z1399" t="e">
        <f>VLOOKUP($B1399,[3]Taxonomy!$A:$K,13,)</f>
        <v>#N/A</v>
      </c>
    </row>
    <row r="1400" spans="1:26" hidden="1" x14ac:dyDescent="0.25">
      <c r="A1400" t="s">
        <v>2963</v>
      </c>
      <c r="B1400" t="s">
        <v>2964</v>
      </c>
      <c r="C1400" t="s">
        <v>2962</v>
      </c>
      <c r="D1400" t="str">
        <f>VLOOKUP(B1400,'[1]important one'!$A:$C,3,)</f>
        <v>MICR173</v>
      </c>
      <c r="E1400">
        <f t="shared" si="13"/>
        <v>1</v>
      </c>
      <c r="O1400" t="e">
        <f>VLOOKUP($B1400,[3]Taxonomy!$A:$K,2,)</f>
        <v>#N/A</v>
      </c>
      <c r="P1400" t="e">
        <f>VLOOKUP($B1400,[3]Taxonomy!$A:$K,3,)</f>
        <v>#N/A</v>
      </c>
      <c r="Q1400" t="e">
        <f>VLOOKUP($B1400,[3]Taxonomy!$A:$K,4,)</f>
        <v>#N/A</v>
      </c>
      <c r="R1400" t="e">
        <f>VLOOKUP($B1400,[3]Taxonomy!$A:$K,5,)</f>
        <v>#N/A</v>
      </c>
      <c r="S1400" t="e">
        <f>VLOOKUP($B1400,[3]Taxonomy!$A:$K,6,)</f>
        <v>#N/A</v>
      </c>
      <c r="T1400" t="e">
        <f>VLOOKUP($B1400,[3]Taxonomy!$A:$K,7,)</f>
        <v>#N/A</v>
      </c>
      <c r="U1400" t="e">
        <f>VLOOKUP($B1400,[3]Taxonomy!$A:$K,8,)</f>
        <v>#N/A</v>
      </c>
      <c r="V1400" t="e">
        <f>VLOOKUP($B1400,[3]Taxonomy!$A:$K,9,)</f>
        <v>#N/A</v>
      </c>
      <c r="W1400" t="e">
        <f>VLOOKUP($B1400,[3]Taxonomy!$A:$K,10,)</f>
        <v>#N/A</v>
      </c>
      <c r="X1400" t="e">
        <f>VLOOKUP($B1400,[3]Taxonomy!$A:$K,11,)</f>
        <v>#N/A</v>
      </c>
      <c r="Y1400" t="e">
        <f>VLOOKUP($B1400,[3]Taxonomy!$A:$K,12,)</f>
        <v>#N/A</v>
      </c>
      <c r="Z1400" t="e">
        <f>VLOOKUP($B1400,[3]Taxonomy!$A:$K,13,)</f>
        <v>#N/A</v>
      </c>
    </row>
    <row r="1401" spans="1:26" hidden="1" x14ac:dyDescent="0.25">
      <c r="A1401" t="s">
        <v>2965</v>
      </c>
      <c r="B1401" t="s">
        <v>2966</v>
      </c>
      <c r="C1401" t="s">
        <v>2962</v>
      </c>
      <c r="D1401" t="str">
        <f>VLOOKUP(B1401,'[1]important one'!$A:$C,3,)</f>
        <v>MICR173</v>
      </c>
      <c r="E1401">
        <f t="shared" ref="E1401:E1402" si="14">IF(C1401=D1401,1,0)</f>
        <v>1</v>
      </c>
      <c r="O1401" t="e">
        <f>VLOOKUP($B1401,[3]Taxonomy!$A:$K,2,)</f>
        <v>#N/A</v>
      </c>
      <c r="P1401" t="e">
        <f>VLOOKUP($B1401,[3]Taxonomy!$A:$K,3,)</f>
        <v>#N/A</v>
      </c>
      <c r="Q1401" t="e">
        <f>VLOOKUP($B1401,[3]Taxonomy!$A:$K,4,)</f>
        <v>#N/A</v>
      </c>
      <c r="R1401" t="e">
        <f>VLOOKUP($B1401,[3]Taxonomy!$A:$K,5,)</f>
        <v>#N/A</v>
      </c>
      <c r="S1401" t="e">
        <f>VLOOKUP($B1401,[3]Taxonomy!$A:$K,6,)</f>
        <v>#N/A</v>
      </c>
      <c r="T1401" t="e">
        <f>VLOOKUP($B1401,[3]Taxonomy!$A:$K,7,)</f>
        <v>#N/A</v>
      </c>
      <c r="U1401" t="e">
        <f>VLOOKUP($B1401,[3]Taxonomy!$A:$K,8,)</f>
        <v>#N/A</v>
      </c>
      <c r="V1401" t="e">
        <f>VLOOKUP($B1401,[3]Taxonomy!$A:$K,9,)</f>
        <v>#N/A</v>
      </c>
      <c r="W1401" t="e">
        <f>VLOOKUP($B1401,[3]Taxonomy!$A:$K,10,)</f>
        <v>#N/A</v>
      </c>
      <c r="X1401" t="e">
        <f>VLOOKUP($B1401,[3]Taxonomy!$A:$K,11,)</f>
        <v>#N/A</v>
      </c>
      <c r="Y1401" t="e">
        <f>VLOOKUP($B1401,[3]Taxonomy!$A:$K,12,)</f>
        <v>#N/A</v>
      </c>
      <c r="Z1401" t="e">
        <f>VLOOKUP($B1401,[3]Taxonomy!$A:$K,13,)</f>
        <v>#N/A</v>
      </c>
    </row>
    <row r="1402" spans="1:26" hidden="1" x14ac:dyDescent="0.25">
      <c r="A1402" t="s">
        <v>2967</v>
      </c>
      <c r="B1402" t="s">
        <v>2968</v>
      </c>
      <c r="C1402" t="s">
        <v>2962</v>
      </c>
      <c r="D1402" t="str">
        <f>VLOOKUP(B1402,'[1]important one'!$A:$C,3,)</f>
        <v>MICR173</v>
      </c>
      <c r="E1402">
        <f t="shared" si="14"/>
        <v>1</v>
      </c>
      <c r="M1402">
        <f>VLOOKUP(B1402,[4]Sheet1!$C:$E,3,)</f>
        <v>0</v>
      </c>
      <c r="O1402" t="e">
        <f>VLOOKUP($B1402,[3]Taxonomy!$A:$K,2,)</f>
        <v>#N/A</v>
      </c>
      <c r="P1402" t="e">
        <f>VLOOKUP($B1402,[3]Taxonomy!$A:$K,3,)</f>
        <v>#N/A</v>
      </c>
      <c r="Q1402" t="e">
        <f>VLOOKUP($B1402,[3]Taxonomy!$A:$K,4,)</f>
        <v>#N/A</v>
      </c>
      <c r="R1402" t="e">
        <f>VLOOKUP($B1402,[3]Taxonomy!$A:$K,5,)</f>
        <v>#N/A</v>
      </c>
      <c r="S1402" t="e">
        <f>VLOOKUP($B1402,[3]Taxonomy!$A:$K,6,)</f>
        <v>#N/A</v>
      </c>
      <c r="T1402" t="e">
        <f>VLOOKUP($B1402,[3]Taxonomy!$A:$K,7,)</f>
        <v>#N/A</v>
      </c>
      <c r="U1402" t="e">
        <f>VLOOKUP($B1402,[3]Taxonomy!$A:$K,8,)</f>
        <v>#N/A</v>
      </c>
      <c r="V1402" t="e">
        <f>VLOOKUP($B1402,[3]Taxonomy!$A:$K,9,)</f>
        <v>#N/A</v>
      </c>
      <c r="W1402" t="e">
        <f>VLOOKUP($B1402,[3]Taxonomy!$A:$K,10,)</f>
        <v>#N/A</v>
      </c>
      <c r="X1402" t="e">
        <f>VLOOKUP($B1402,[3]Taxonomy!$A:$K,11,)</f>
        <v>#N/A</v>
      </c>
      <c r="Y1402" t="e">
        <f>VLOOKUP($B1402,[3]Taxonomy!$A:$K,12,)</f>
        <v>#N/A</v>
      </c>
      <c r="Z1402" t="e">
        <f>VLOOKUP($B1402,[3]Taxonomy!$A:$K,13,)</f>
        <v>#N/A</v>
      </c>
    </row>
    <row r="1403" spans="1:26" x14ac:dyDescent="0.25">
      <c r="C1403" t="s">
        <v>2969</v>
      </c>
      <c r="O1403" t="e">
        <f>VLOOKUP($B1403,[3]Taxonomy!$A:$K,2,)</f>
        <v>#N/A</v>
      </c>
      <c r="P1403" t="e">
        <f>VLOOKUP($B1403,[3]Taxonomy!$A:$K,3,)</f>
        <v>#N/A</v>
      </c>
      <c r="Q1403" t="e">
        <f>VLOOKUP($B1403,[3]Taxonomy!$A:$K,4,)</f>
        <v>#N/A</v>
      </c>
      <c r="R1403" t="e">
        <f>VLOOKUP($B1403,[3]Taxonomy!$A:$K,5,)</f>
        <v>#N/A</v>
      </c>
      <c r="S1403" t="e">
        <f>VLOOKUP($B1403,[3]Taxonomy!$A:$K,6,)</f>
        <v>#N/A</v>
      </c>
      <c r="T1403" t="e">
        <f>VLOOKUP($B1403,[3]Taxonomy!$A:$K,7,)</f>
        <v>#N/A</v>
      </c>
      <c r="U1403" t="e">
        <f>VLOOKUP($B1403,[3]Taxonomy!$A:$K,8,)</f>
        <v>#N/A</v>
      </c>
      <c r="V1403" t="e">
        <f>VLOOKUP($B1403,[3]Taxonomy!$A:$K,9,)</f>
        <v>#N/A</v>
      </c>
      <c r="W1403" t="e">
        <f>VLOOKUP($B1403,[3]Taxonomy!$A:$K,10,)</f>
        <v>#N/A</v>
      </c>
      <c r="X1403" t="e">
        <f>VLOOKUP($B1403,[3]Taxonomy!$A:$K,11,)</f>
        <v>#N/A</v>
      </c>
      <c r="Y1403" t="e">
        <f>VLOOKUP($B1403,[3]Taxonomy!$A:$K,12,)</f>
        <v>#N/A</v>
      </c>
      <c r="Z1403" t="e">
        <f>VLOOKUP($B1403,[3]Taxonomy!$A:$K,13,)</f>
        <v>#N/A</v>
      </c>
    </row>
    <row r="1404" spans="1:26" hidden="1" x14ac:dyDescent="0.25">
      <c r="A1404" t="s">
        <v>2970</v>
      </c>
      <c r="B1404" t="s">
        <v>2971</v>
      </c>
      <c r="C1404" t="s">
        <v>2969</v>
      </c>
      <c r="D1404" t="str">
        <f>VLOOKUP(B1404,'[1]important one'!$A:$C,3,)</f>
        <v>MICR174</v>
      </c>
      <c r="E1404">
        <f t="shared" ref="E1404:E1467" si="15">IF(C1404=D1404,1,0)</f>
        <v>1</v>
      </c>
      <c r="M1404" t="s">
        <v>6174</v>
      </c>
      <c r="N1404" t="s">
        <v>6094</v>
      </c>
      <c r="O1404" t="s">
        <v>6083</v>
      </c>
      <c r="P1404" t="s">
        <v>6084</v>
      </c>
      <c r="Q1404" t="s">
        <v>6085</v>
      </c>
      <c r="R1404" t="s">
        <v>6086</v>
      </c>
      <c r="S1404" t="s">
        <v>6094</v>
      </c>
      <c r="T1404">
        <v>0</v>
      </c>
      <c r="U1404">
        <v>0</v>
      </c>
      <c r="V1404">
        <v>0</v>
      </c>
      <c r="W1404">
        <v>0</v>
      </c>
      <c r="X1404" t="s">
        <v>6089</v>
      </c>
      <c r="Y1404" t="s">
        <v>6090</v>
      </c>
      <c r="Z1404" t="e">
        <v>#REF!</v>
      </c>
    </row>
    <row r="1405" spans="1:26" hidden="1" x14ac:dyDescent="0.25">
      <c r="A1405" t="s">
        <v>2972</v>
      </c>
      <c r="B1405" t="s">
        <v>2973</v>
      </c>
      <c r="C1405" t="s">
        <v>2969</v>
      </c>
      <c r="D1405" t="str">
        <f>VLOOKUP(B1405,'[1]important one'!$A:$C,3,)</f>
        <v>MICR174</v>
      </c>
      <c r="E1405">
        <f t="shared" si="15"/>
        <v>1</v>
      </c>
      <c r="M1405" t="s">
        <v>6174</v>
      </c>
      <c r="N1405" t="s">
        <v>6094</v>
      </c>
      <c r="O1405" t="s">
        <v>6083</v>
      </c>
      <c r="P1405" t="s">
        <v>6084</v>
      </c>
      <c r="Q1405" t="s">
        <v>6085</v>
      </c>
      <c r="R1405" t="s">
        <v>6086</v>
      </c>
      <c r="S1405" t="s">
        <v>6094</v>
      </c>
      <c r="T1405">
        <v>0</v>
      </c>
      <c r="U1405">
        <v>0</v>
      </c>
      <c r="V1405">
        <v>0</v>
      </c>
      <c r="W1405">
        <v>0</v>
      </c>
      <c r="X1405" t="s">
        <v>6089</v>
      </c>
      <c r="Y1405" t="s">
        <v>6090</v>
      </c>
      <c r="Z1405" t="e">
        <v>#REF!</v>
      </c>
    </row>
    <row r="1406" spans="1:26" hidden="1" x14ac:dyDescent="0.25">
      <c r="A1406" t="s">
        <v>2974</v>
      </c>
      <c r="B1406" t="s">
        <v>2975</v>
      </c>
      <c r="C1406" t="s">
        <v>2969</v>
      </c>
      <c r="D1406" t="str">
        <f>VLOOKUP(B1406,'[1]important one'!$A:$C,3,)</f>
        <v>MICR174</v>
      </c>
      <c r="E1406">
        <f t="shared" si="15"/>
        <v>1</v>
      </c>
      <c r="M1406">
        <f>VLOOKUP(B1406,[4]Sheet1!$C:$E,3,)</f>
        <v>0</v>
      </c>
      <c r="O1406" t="e">
        <f>VLOOKUP($B1406,[3]Taxonomy!$A:$K,2,)</f>
        <v>#N/A</v>
      </c>
      <c r="P1406" t="e">
        <f>VLOOKUP($B1406,[3]Taxonomy!$A:$K,3,)</f>
        <v>#N/A</v>
      </c>
      <c r="Q1406" t="e">
        <f>VLOOKUP($B1406,[3]Taxonomy!$A:$K,4,)</f>
        <v>#N/A</v>
      </c>
      <c r="R1406" t="e">
        <f>VLOOKUP($B1406,[3]Taxonomy!$A:$K,5,)</f>
        <v>#N/A</v>
      </c>
      <c r="S1406" t="e">
        <f>VLOOKUP($B1406,[3]Taxonomy!$A:$K,6,)</f>
        <v>#N/A</v>
      </c>
      <c r="T1406" t="e">
        <f>VLOOKUP($B1406,[3]Taxonomy!$A:$K,7,)</f>
        <v>#N/A</v>
      </c>
      <c r="U1406" t="e">
        <f>VLOOKUP($B1406,[3]Taxonomy!$A:$K,8,)</f>
        <v>#N/A</v>
      </c>
      <c r="V1406" t="e">
        <f>VLOOKUP($B1406,[3]Taxonomy!$A:$K,9,)</f>
        <v>#N/A</v>
      </c>
      <c r="W1406" t="e">
        <f>VLOOKUP($B1406,[3]Taxonomy!$A:$K,10,)</f>
        <v>#N/A</v>
      </c>
      <c r="X1406" t="e">
        <f>VLOOKUP($B1406,[3]Taxonomy!$A:$K,11,)</f>
        <v>#N/A</v>
      </c>
      <c r="Y1406" t="e">
        <f>VLOOKUP($B1406,[3]Taxonomy!$A:$K,12,)</f>
        <v>#N/A</v>
      </c>
      <c r="Z1406" t="e">
        <f>VLOOKUP($B1406,[3]Taxonomy!$A:$K,13,)</f>
        <v>#N/A</v>
      </c>
    </row>
    <row r="1407" spans="1:26" hidden="1" x14ac:dyDescent="0.25">
      <c r="A1407" t="s">
        <v>2976</v>
      </c>
      <c r="B1407" t="s">
        <v>2977</v>
      </c>
      <c r="C1407" t="s">
        <v>2969</v>
      </c>
      <c r="D1407" t="str">
        <f>VLOOKUP(B1407,'[1]important one'!$A:$C,3,)</f>
        <v>MICR174</v>
      </c>
      <c r="E1407">
        <f t="shared" si="15"/>
        <v>1</v>
      </c>
      <c r="M1407">
        <f>VLOOKUP(B1407,[4]Sheet1!$C:$E,3,)</f>
        <v>0</v>
      </c>
      <c r="O1407" t="e">
        <f>VLOOKUP($B1407,[3]Taxonomy!$A:$K,2,)</f>
        <v>#N/A</v>
      </c>
      <c r="P1407" t="e">
        <f>VLOOKUP($B1407,[3]Taxonomy!$A:$K,3,)</f>
        <v>#N/A</v>
      </c>
      <c r="Q1407" t="e">
        <f>VLOOKUP($B1407,[3]Taxonomy!$A:$K,4,)</f>
        <v>#N/A</v>
      </c>
      <c r="R1407" t="e">
        <f>VLOOKUP($B1407,[3]Taxonomy!$A:$K,5,)</f>
        <v>#N/A</v>
      </c>
      <c r="S1407" t="e">
        <f>VLOOKUP($B1407,[3]Taxonomy!$A:$K,6,)</f>
        <v>#N/A</v>
      </c>
      <c r="T1407" t="e">
        <f>VLOOKUP($B1407,[3]Taxonomy!$A:$K,7,)</f>
        <v>#N/A</v>
      </c>
      <c r="U1407" t="e">
        <f>VLOOKUP($B1407,[3]Taxonomy!$A:$K,8,)</f>
        <v>#N/A</v>
      </c>
      <c r="V1407" t="e">
        <f>VLOOKUP($B1407,[3]Taxonomy!$A:$K,9,)</f>
        <v>#N/A</v>
      </c>
      <c r="W1407" t="e">
        <f>VLOOKUP($B1407,[3]Taxonomy!$A:$K,10,)</f>
        <v>#N/A</v>
      </c>
      <c r="X1407" t="e">
        <f>VLOOKUP($B1407,[3]Taxonomy!$A:$K,11,)</f>
        <v>#N/A</v>
      </c>
      <c r="Y1407" t="e">
        <f>VLOOKUP($B1407,[3]Taxonomy!$A:$K,12,)</f>
        <v>#N/A</v>
      </c>
      <c r="Z1407" t="e">
        <f>VLOOKUP($B1407,[3]Taxonomy!$A:$K,13,)</f>
        <v>#N/A</v>
      </c>
    </row>
    <row r="1408" spans="1:26" hidden="1" x14ac:dyDescent="0.25">
      <c r="A1408" t="s">
        <v>2978</v>
      </c>
      <c r="B1408" t="s">
        <v>2979</v>
      </c>
      <c r="C1408" t="s">
        <v>2969</v>
      </c>
      <c r="D1408" t="str">
        <f>VLOOKUP(B1408,'[1]important one'!$A:$C,3,)</f>
        <v>MICR174</v>
      </c>
      <c r="E1408">
        <f t="shared" si="15"/>
        <v>1</v>
      </c>
      <c r="M1408">
        <f>VLOOKUP(B1408,[4]Sheet1!$C:$E,3,)</f>
        <v>0</v>
      </c>
      <c r="O1408" t="e">
        <f>VLOOKUP($B1408,[3]Taxonomy!$A:$K,2,)</f>
        <v>#N/A</v>
      </c>
      <c r="P1408" t="e">
        <f>VLOOKUP($B1408,[3]Taxonomy!$A:$K,3,)</f>
        <v>#N/A</v>
      </c>
      <c r="Q1408" t="e">
        <f>VLOOKUP($B1408,[3]Taxonomy!$A:$K,4,)</f>
        <v>#N/A</v>
      </c>
      <c r="R1408" t="e">
        <f>VLOOKUP($B1408,[3]Taxonomy!$A:$K,5,)</f>
        <v>#N/A</v>
      </c>
      <c r="S1408" t="e">
        <f>VLOOKUP($B1408,[3]Taxonomy!$A:$K,6,)</f>
        <v>#N/A</v>
      </c>
      <c r="T1408" t="e">
        <f>VLOOKUP($B1408,[3]Taxonomy!$A:$K,7,)</f>
        <v>#N/A</v>
      </c>
      <c r="U1408" t="e">
        <f>VLOOKUP($B1408,[3]Taxonomy!$A:$K,8,)</f>
        <v>#N/A</v>
      </c>
      <c r="V1408" t="e">
        <f>VLOOKUP($B1408,[3]Taxonomy!$A:$K,9,)</f>
        <v>#N/A</v>
      </c>
      <c r="W1408" t="e">
        <f>VLOOKUP($B1408,[3]Taxonomy!$A:$K,10,)</f>
        <v>#N/A</v>
      </c>
      <c r="X1408" t="e">
        <f>VLOOKUP($B1408,[3]Taxonomy!$A:$K,11,)</f>
        <v>#N/A</v>
      </c>
      <c r="Y1408" t="e">
        <f>VLOOKUP($B1408,[3]Taxonomy!$A:$K,12,)</f>
        <v>#N/A</v>
      </c>
      <c r="Z1408" t="e">
        <f>VLOOKUP($B1408,[3]Taxonomy!$A:$K,13,)</f>
        <v>#N/A</v>
      </c>
    </row>
    <row r="1409" spans="1:26" hidden="1" x14ac:dyDescent="0.25">
      <c r="A1409" t="s">
        <v>2980</v>
      </c>
      <c r="B1409" t="s">
        <v>2981</v>
      </c>
      <c r="C1409" t="s">
        <v>2969</v>
      </c>
      <c r="D1409" t="str">
        <f>VLOOKUP(B1409,'[1]important one'!$A:$C,3,)</f>
        <v>MICR174</v>
      </c>
      <c r="E1409">
        <f t="shared" si="15"/>
        <v>1</v>
      </c>
      <c r="M1409">
        <f>VLOOKUP(B1409,[4]Sheet1!$C:$E,3,)</f>
        <v>0</v>
      </c>
      <c r="O1409" t="e">
        <f>VLOOKUP($B1409,[3]Taxonomy!$A:$K,2,)</f>
        <v>#N/A</v>
      </c>
      <c r="P1409" t="e">
        <f>VLOOKUP($B1409,[3]Taxonomy!$A:$K,3,)</f>
        <v>#N/A</v>
      </c>
      <c r="Q1409" t="e">
        <f>VLOOKUP($B1409,[3]Taxonomy!$A:$K,4,)</f>
        <v>#N/A</v>
      </c>
      <c r="R1409" t="e">
        <f>VLOOKUP($B1409,[3]Taxonomy!$A:$K,5,)</f>
        <v>#N/A</v>
      </c>
      <c r="S1409" t="e">
        <f>VLOOKUP($B1409,[3]Taxonomy!$A:$K,6,)</f>
        <v>#N/A</v>
      </c>
      <c r="T1409" t="e">
        <f>VLOOKUP($B1409,[3]Taxonomy!$A:$K,7,)</f>
        <v>#N/A</v>
      </c>
      <c r="U1409" t="e">
        <f>VLOOKUP($B1409,[3]Taxonomy!$A:$K,8,)</f>
        <v>#N/A</v>
      </c>
      <c r="V1409" t="e">
        <f>VLOOKUP($B1409,[3]Taxonomy!$A:$K,9,)</f>
        <v>#N/A</v>
      </c>
      <c r="W1409" t="e">
        <f>VLOOKUP($B1409,[3]Taxonomy!$A:$K,10,)</f>
        <v>#N/A</v>
      </c>
      <c r="X1409" t="e">
        <f>VLOOKUP($B1409,[3]Taxonomy!$A:$K,11,)</f>
        <v>#N/A</v>
      </c>
      <c r="Y1409" t="e">
        <f>VLOOKUP($B1409,[3]Taxonomy!$A:$K,12,)</f>
        <v>#N/A</v>
      </c>
      <c r="Z1409" t="e">
        <f>VLOOKUP($B1409,[3]Taxonomy!$A:$K,13,)</f>
        <v>#N/A</v>
      </c>
    </row>
    <row r="1410" spans="1:26" hidden="1" x14ac:dyDescent="0.25">
      <c r="A1410" t="s">
        <v>2982</v>
      </c>
      <c r="B1410" t="s">
        <v>2983</v>
      </c>
      <c r="C1410" t="s">
        <v>2969</v>
      </c>
      <c r="D1410" t="str">
        <f>VLOOKUP(B1410,'[1]important one'!$A:$C,3,)</f>
        <v>MICR174</v>
      </c>
      <c r="E1410">
        <f t="shared" si="15"/>
        <v>1</v>
      </c>
      <c r="M1410">
        <f>VLOOKUP(B1410,[4]Sheet1!$C:$E,3,)</f>
        <v>0</v>
      </c>
      <c r="O1410" t="e">
        <f>VLOOKUP($B1410,[3]Taxonomy!$A:$K,2,)</f>
        <v>#N/A</v>
      </c>
      <c r="P1410" t="e">
        <f>VLOOKUP($B1410,[3]Taxonomy!$A:$K,3,)</f>
        <v>#N/A</v>
      </c>
      <c r="Q1410" t="e">
        <f>VLOOKUP($B1410,[3]Taxonomy!$A:$K,4,)</f>
        <v>#N/A</v>
      </c>
      <c r="R1410" t="e">
        <f>VLOOKUP($B1410,[3]Taxonomy!$A:$K,5,)</f>
        <v>#N/A</v>
      </c>
      <c r="S1410" t="e">
        <f>VLOOKUP($B1410,[3]Taxonomy!$A:$K,6,)</f>
        <v>#N/A</v>
      </c>
      <c r="T1410" t="e">
        <f>VLOOKUP($B1410,[3]Taxonomy!$A:$K,7,)</f>
        <v>#N/A</v>
      </c>
      <c r="U1410" t="e">
        <f>VLOOKUP($B1410,[3]Taxonomy!$A:$K,8,)</f>
        <v>#N/A</v>
      </c>
      <c r="V1410" t="e">
        <f>VLOOKUP($B1410,[3]Taxonomy!$A:$K,9,)</f>
        <v>#N/A</v>
      </c>
      <c r="W1410" t="e">
        <f>VLOOKUP($B1410,[3]Taxonomy!$A:$K,10,)</f>
        <v>#N/A</v>
      </c>
      <c r="X1410" t="e">
        <f>VLOOKUP($B1410,[3]Taxonomy!$A:$K,11,)</f>
        <v>#N/A</v>
      </c>
      <c r="Y1410" t="e">
        <f>VLOOKUP($B1410,[3]Taxonomy!$A:$K,12,)</f>
        <v>#N/A</v>
      </c>
      <c r="Z1410" t="e">
        <f>VLOOKUP($B1410,[3]Taxonomy!$A:$K,13,)</f>
        <v>#N/A</v>
      </c>
    </row>
    <row r="1411" spans="1:26" hidden="1" x14ac:dyDescent="0.25">
      <c r="A1411" t="s">
        <v>2984</v>
      </c>
      <c r="B1411" t="s">
        <v>2985</v>
      </c>
      <c r="C1411" t="s">
        <v>2969</v>
      </c>
      <c r="D1411" t="str">
        <f>VLOOKUP(B1411,'[1]important one'!$A:$C,3,)</f>
        <v>MICR174</v>
      </c>
      <c r="E1411">
        <f t="shared" si="15"/>
        <v>1</v>
      </c>
      <c r="M1411">
        <f>VLOOKUP(B1411,[4]Sheet1!$C:$E,3,)</f>
        <v>0</v>
      </c>
      <c r="O1411" t="e">
        <f>VLOOKUP($B1411,[3]Taxonomy!$A:$K,2,)</f>
        <v>#N/A</v>
      </c>
      <c r="P1411" t="e">
        <f>VLOOKUP($B1411,[3]Taxonomy!$A:$K,3,)</f>
        <v>#N/A</v>
      </c>
      <c r="Q1411" t="e">
        <f>VLOOKUP($B1411,[3]Taxonomy!$A:$K,4,)</f>
        <v>#N/A</v>
      </c>
      <c r="R1411" t="e">
        <f>VLOOKUP($B1411,[3]Taxonomy!$A:$K,5,)</f>
        <v>#N/A</v>
      </c>
      <c r="S1411" t="e">
        <f>VLOOKUP($B1411,[3]Taxonomy!$A:$K,6,)</f>
        <v>#N/A</v>
      </c>
      <c r="T1411" t="e">
        <f>VLOOKUP($B1411,[3]Taxonomy!$A:$K,7,)</f>
        <v>#N/A</v>
      </c>
      <c r="U1411" t="e">
        <f>VLOOKUP($B1411,[3]Taxonomy!$A:$K,8,)</f>
        <v>#N/A</v>
      </c>
      <c r="V1411" t="e">
        <f>VLOOKUP($B1411,[3]Taxonomy!$A:$K,9,)</f>
        <v>#N/A</v>
      </c>
      <c r="W1411" t="e">
        <f>VLOOKUP($B1411,[3]Taxonomy!$A:$K,10,)</f>
        <v>#N/A</v>
      </c>
      <c r="X1411" t="e">
        <f>VLOOKUP($B1411,[3]Taxonomy!$A:$K,11,)</f>
        <v>#N/A</v>
      </c>
      <c r="Y1411" t="e">
        <f>VLOOKUP($B1411,[3]Taxonomy!$A:$K,12,)</f>
        <v>#N/A</v>
      </c>
      <c r="Z1411" t="e">
        <f>VLOOKUP($B1411,[3]Taxonomy!$A:$K,13,)</f>
        <v>#N/A</v>
      </c>
    </row>
    <row r="1412" spans="1:26" hidden="1" x14ac:dyDescent="0.25">
      <c r="A1412" t="s">
        <v>2986</v>
      </c>
      <c r="B1412" t="s">
        <v>2987</v>
      </c>
      <c r="C1412" t="s">
        <v>2969</v>
      </c>
      <c r="D1412" t="str">
        <f>VLOOKUP(B1412,'[1]important one'!$A:$C,3,)</f>
        <v>MICR174</v>
      </c>
      <c r="E1412">
        <f t="shared" si="15"/>
        <v>1</v>
      </c>
      <c r="M1412">
        <f>VLOOKUP(B1412,[4]Sheet1!$C:$E,3,)</f>
        <v>0</v>
      </c>
      <c r="O1412" t="e">
        <f>VLOOKUP($B1412,[3]Taxonomy!$A:$K,2,)</f>
        <v>#N/A</v>
      </c>
      <c r="P1412" t="e">
        <f>VLOOKUP($B1412,[3]Taxonomy!$A:$K,3,)</f>
        <v>#N/A</v>
      </c>
      <c r="Q1412" t="e">
        <f>VLOOKUP($B1412,[3]Taxonomy!$A:$K,4,)</f>
        <v>#N/A</v>
      </c>
      <c r="R1412" t="e">
        <f>VLOOKUP($B1412,[3]Taxonomy!$A:$K,5,)</f>
        <v>#N/A</v>
      </c>
      <c r="S1412" t="e">
        <f>VLOOKUP($B1412,[3]Taxonomy!$A:$K,6,)</f>
        <v>#N/A</v>
      </c>
      <c r="T1412" t="e">
        <f>VLOOKUP($B1412,[3]Taxonomy!$A:$K,7,)</f>
        <v>#N/A</v>
      </c>
      <c r="U1412" t="e">
        <f>VLOOKUP($B1412,[3]Taxonomy!$A:$K,8,)</f>
        <v>#N/A</v>
      </c>
      <c r="V1412" t="e">
        <f>VLOOKUP($B1412,[3]Taxonomy!$A:$K,9,)</f>
        <v>#N/A</v>
      </c>
      <c r="W1412" t="e">
        <f>VLOOKUP($B1412,[3]Taxonomy!$A:$K,10,)</f>
        <v>#N/A</v>
      </c>
      <c r="X1412" t="e">
        <f>VLOOKUP($B1412,[3]Taxonomy!$A:$K,11,)</f>
        <v>#N/A</v>
      </c>
      <c r="Y1412" t="e">
        <f>VLOOKUP($B1412,[3]Taxonomy!$A:$K,12,)</f>
        <v>#N/A</v>
      </c>
      <c r="Z1412" t="e">
        <f>VLOOKUP($B1412,[3]Taxonomy!$A:$K,13,)</f>
        <v>#N/A</v>
      </c>
    </row>
    <row r="1413" spans="1:26" hidden="1" x14ac:dyDescent="0.25">
      <c r="A1413" t="s">
        <v>2988</v>
      </c>
      <c r="B1413" t="s">
        <v>2989</v>
      </c>
      <c r="C1413" t="s">
        <v>2969</v>
      </c>
      <c r="D1413" t="str">
        <f>VLOOKUP(B1413,'[1]important one'!$A:$C,3,)</f>
        <v>MICR174</v>
      </c>
      <c r="E1413">
        <f t="shared" si="15"/>
        <v>1</v>
      </c>
      <c r="M1413">
        <f>VLOOKUP(B1413,[4]Sheet1!$C:$E,3,)</f>
        <v>0</v>
      </c>
      <c r="O1413" t="e">
        <f>VLOOKUP($B1413,[3]Taxonomy!$A:$K,2,)</f>
        <v>#N/A</v>
      </c>
      <c r="P1413" t="e">
        <f>VLOOKUP($B1413,[3]Taxonomy!$A:$K,3,)</f>
        <v>#N/A</v>
      </c>
      <c r="Q1413" t="e">
        <f>VLOOKUP($B1413,[3]Taxonomy!$A:$K,4,)</f>
        <v>#N/A</v>
      </c>
      <c r="R1413" t="e">
        <f>VLOOKUP($B1413,[3]Taxonomy!$A:$K,5,)</f>
        <v>#N/A</v>
      </c>
      <c r="S1413" t="e">
        <f>VLOOKUP($B1413,[3]Taxonomy!$A:$K,6,)</f>
        <v>#N/A</v>
      </c>
      <c r="T1413" t="e">
        <f>VLOOKUP($B1413,[3]Taxonomy!$A:$K,7,)</f>
        <v>#N/A</v>
      </c>
      <c r="U1413" t="e">
        <f>VLOOKUP($B1413,[3]Taxonomy!$A:$K,8,)</f>
        <v>#N/A</v>
      </c>
      <c r="V1413" t="e">
        <f>VLOOKUP($B1413,[3]Taxonomy!$A:$K,9,)</f>
        <v>#N/A</v>
      </c>
      <c r="W1413" t="e">
        <f>VLOOKUP($B1413,[3]Taxonomy!$A:$K,10,)</f>
        <v>#N/A</v>
      </c>
      <c r="X1413" t="e">
        <f>VLOOKUP($B1413,[3]Taxonomy!$A:$K,11,)</f>
        <v>#N/A</v>
      </c>
      <c r="Y1413" t="e">
        <f>VLOOKUP($B1413,[3]Taxonomy!$A:$K,12,)</f>
        <v>#N/A</v>
      </c>
      <c r="Z1413" t="e">
        <f>VLOOKUP($B1413,[3]Taxonomy!$A:$K,13,)</f>
        <v>#N/A</v>
      </c>
    </row>
    <row r="1414" spans="1:26" hidden="1" x14ac:dyDescent="0.25">
      <c r="A1414" t="s">
        <v>2990</v>
      </c>
      <c r="B1414" t="s">
        <v>2991</v>
      </c>
      <c r="C1414" t="s">
        <v>2969</v>
      </c>
      <c r="D1414" t="str">
        <f>VLOOKUP(B1414,'[1]important one'!$A:$C,3,)</f>
        <v>MICR174</v>
      </c>
      <c r="E1414">
        <f t="shared" si="15"/>
        <v>1</v>
      </c>
      <c r="M1414">
        <f>VLOOKUP(B1414,[4]Sheet1!$C:$E,3,)</f>
        <v>0</v>
      </c>
      <c r="O1414" t="e">
        <f>VLOOKUP($B1414,[3]Taxonomy!$A:$K,2,)</f>
        <v>#N/A</v>
      </c>
      <c r="P1414" t="e">
        <f>VLOOKUP($B1414,[3]Taxonomy!$A:$K,3,)</f>
        <v>#N/A</v>
      </c>
      <c r="Q1414" t="e">
        <f>VLOOKUP($B1414,[3]Taxonomy!$A:$K,4,)</f>
        <v>#N/A</v>
      </c>
      <c r="R1414" t="e">
        <f>VLOOKUP($B1414,[3]Taxonomy!$A:$K,5,)</f>
        <v>#N/A</v>
      </c>
      <c r="S1414" t="e">
        <f>VLOOKUP($B1414,[3]Taxonomy!$A:$K,6,)</f>
        <v>#N/A</v>
      </c>
      <c r="T1414" t="e">
        <f>VLOOKUP($B1414,[3]Taxonomy!$A:$K,7,)</f>
        <v>#N/A</v>
      </c>
      <c r="U1414" t="e">
        <f>VLOOKUP($B1414,[3]Taxonomy!$A:$K,8,)</f>
        <v>#N/A</v>
      </c>
      <c r="V1414" t="e">
        <f>VLOOKUP($B1414,[3]Taxonomy!$A:$K,9,)</f>
        <v>#N/A</v>
      </c>
      <c r="W1414" t="e">
        <f>VLOOKUP($B1414,[3]Taxonomy!$A:$K,10,)</f>
        <v>#N/A</v>
      </c>
      <c r="X1414" t="e">
        <f>VLOOKUP($B1414,[3]Taxonomy!$A:$K,11,)</f>
        <v>#N/A</v>
      </c>
      <c r="Y1414" t="e">
        <f>VLOOKUP($B1414,[3]Taxonomy!$A:$K,12,)</f>
        <v>#N/A</v>
      </c>
      <c r="Z1414" t="e">
        <f>VLOOKUP($B1414,[3]Taxonomy!$A:$K,13,)</f>
        <v>#N/A</v>
      </c>
    </row>
    <row r="1415" spans="1:26" hidden="1" x14ac:dyDescent="0.25">
      <c r="A1415" t="s">
        <v>2992</v>
      </c>
      <c r="B1415" t="s">
        <v>2993</v>
      </c>
      <c r="C1415" t="s">
        <v>2969</v>
      </c>
      <c r="D1415" t="str">
        <f>VLOOKUP(B1415,'[1]important one'!$A:$C,3,)</f>
        <v>MICR174</v>
      </c>
      <c r="E1415">
        <f t="shared" si="15"/>
        <v>1</v>
      </c>
      <c r="M1415">
        <f>VLOOKUP(B1415,[4]Sheet1!$C:$E,3,)</f>
        <v>0</v>
      </c>
      <c r="O1415" t="e">
        <f>VLOOKUP($B1415,[3]Taxonomy!$A:$K,2,)</f>
        <v>#N/A</v>
      </c>
      <c r="P1415" t="e">
        <f>VLOOKUP($B1415,[3]Taxonomy!$A:$K,3,)</f>
        <v>#N/A</v>
      </c>
      <c r="Q1415" t="e">
        <f>VLOOKUP($B1415,[3]Taxonomy!$A:$K,4,)</f>
        <v>#N/A</v>
      </c>
      <c r="R1415" t="e">
        <f>VLOOKUP($B1415,[3]Taxonomy!$A:$K,5,)</f>
        <v>#N/A</v>
      </c>
      <c r="S1415" t="e">
        <f>VLOOKUP($B1415,[3]Taxonomy!$A:$K,6,)</f>
        <v>#N/A</v>
      </c>
      <c r="T1415" t="e">
        <f>VLOOKUP($B1415,[3]Taxonomy!$A:$K,7,)</f>
        <v>#N/A</v>
      </c>
      <c r="U1415" t="e">
        <f>VLOOKUP($B1415,[3]Taxonomy!$A:$K,8,)</f>
        <v>#N/A</v>
      </c>
      <c r="V1415" t="e">
        <f>VLOOKUP($B1415,[3]Taxonomy!$A:$K,9,)</f>
        <v>#N/A</v>
      </c>
      <c r="W1415" t="e">
        <f>VLOOKUP($B1415,[3]Taxonomy!$A:$K,10,)</f>
        <v>#N/A</v>
      </c>
      <c r="X1415" t="e">
        <f>VLOOKUP($B1415,[3]Taxonomy!$A:$K,11,)</f>
        <v>#N/A</v>
      </c>
      <c r="Y1415" t="e">
        <f>VLOOKUP($B1415,[3]Taxonomy!$A:$K,12,)</f>
        <v>#N/A</v>
      </c>
      <c r="Z1415" t="e">
        <f>VLOOKUP($B1415,[3]Taxonomy!$A:$K,13,)</f>
        <v>#N/A</v>
      </c>
    </row>
    <row r="1416" spans="1:26" hidden="1" x14ac:dyDescent="0.25">
      <c r="A1416" t="s">
        <v>2994</v>
      </c>
      <c r="B1416" t="s">
        <v>2995</v>
      </c>
      <c r="C1416" t="s">
        <v>2969</v>
      </c>
      <c r="D1416" t="str">
        <f>VLOOKUP(B1416,'[1]important one'!$A:$C,3,)</f>
        <v>MICR174</v>
      </c>
      <c r="E1416">
        <f t="shared" si="15"/>
        <v>1</v>
      </c>
      <c r="M1416">
        <f>VLOOKUP(B1416,[4]Sheet1!$C:$E,3,)</f>
        <v>0</v>
      </c>
      <c r="O1416" t="e">
        <f>VLOOKUP($B1416,[3]Taxonomy!$A:$K,2,)</f>
        <v>#N/A</v>
      </c>
      <c r="P1416" t="e">
        <f>VLOOKUP($B1416,[3]Taxonomy!$A:$K,3,)</f>
        <v>#N/A</v>
      </c>
      <c r="Q1416" t="e">
        <f>VLOOKUP($B1416,[3]Taxonomy!$A:$K,4,)</f>
        <v>#N/A</v>
      </c>
      <c r="R1416" t="e">
        <f>VLOOKUP($B1416,[3]Taxonomy!$A:$K,5,)</f>
        <v>#N/A</v>
      </c>
      <c r="S1416" t="e">
        <f>VLOOKUP($B1416,[3]Taxonomy!$A:$K,6,)</f>
        <v>#N/A</v>
      </c>
      <c r="T1416" t="e">
        <f>VLOOKUP($B1416,[3]Taxonomy!$A:$K,7,)</f>
        <v>#N/A</v>
      </c>
      <c r="U1416" t="e">
        <f>VLOOKUP($B1416,[3]Taxonomy!$A:$K,8,)</f>
        <v>#N/A</v>
      </c>
      <c r="V1416" t="e">
        <f>VLOOKUP($B1416,[3]Taxonomy!$A:$K,9,)</f>
        <v>#N/A</v>
      </c>
      <c r="W1416" t="e">
        <f>VLOOKUP($B1416,[3]Taxonomy!$A:$K,10,)</f>
        <v>#N/A</v>
      </c>
      <c r="X1416" t="e">
        <f>VLOOKUP($B1416,[3]Taxonomy!$A:$K,11,)</f>
        <v>#N/A</v>
      </c>
      <c r="Y1416" t="e">
        <f>VLOOKUP($B1416,[3]Taxonomy!$A:$K,12,)</f>
        <v>#N/A</v>
      </c>
      <c r="Z1416" t="e">
        <f>VLOOKUP($B1416,[3]Taxonomy!$A:$K,13,)</f>
        <v>#N/A</v>
      </c>
    </row>
    <row r="1417" spans="1:26" hidden="1" x14ac:dyDescent="0.25">
      <c r="A1417" t="s">
        <v>2996</v>
      </c>
      <c r="B1417" t="s">
        <v>2997</v>
      </c>
      <c r="C1417" t="s">
        <v>2969</v>
      </c>
      <c r="D1417" t="str">
        <f>VLOOKUP(B1417,'[1]important one'!$A:$C,3,)</f>
        <v>MICR174</v>
      </c>
      <c r="E1417">
        <f t="shared" si="15"/>
        <v>1</v>
      </c>
      <c r="M1417">
        <f>VLOOKUP(B1417,[4]Sheet1!$C:$E,3,)</f>
        <v>0</v>
      </c>
      <c r="O1417" t="e">
        <f>VLOOKUP($B1417,[3]Taxonomy!$A:$K,2,)</f>
        <v>#N/A</v>
      </c>
      <c r="P1417" t="e">
        <f>VLOOKUP($B1417,[3]Taxonomy!$A:$K,3,)</f>
        <v>#N/A</v>
      </c>
      <c r="Q1417" t="e">
        <f>VLOOKUP($B1417,[3]Taxonomy!$A:$K,4,)</f>
        <v>#N/A</v>
      </c>
      <c r="R1417" t="e">
        <f>VLOOKUP($B1417,[3]Taxonomy!$A:$K,5,)</f>
        <v>#N/A</v>
      </c>
      <c r="S1417" t="e">
        <f>VLOOKUP($B1417,[3]Taxonomy!$A:$K,6,)</f>
        <v>#N/A</v>
      </c>
      <c r="T1417" t="e">
        <f>VLOOKUP($B1417,[3]Taxonomy!$A:$K,7,)</f>
        <v>#N/A</v>
      </c>
      <c r="U1417" t="e">
        <f>VLOOKUP($B1417,[3]Taxonomy!$A:$K,8,)</f>
        <v>#N/A</v>
      </c>
      <c r="V1417" t="e">
        <f>VLOOKUP($B1417,[3]Taxonomy!$A:$K,9,)</f>
        <v>#N/A</v>
      </c>
      <c r="W1417" t="e">
        <f>VLOOKUP($B1417,[3]Taxonomy!$A:$K,10,)</f>
        <v>#N/A</v>
      </c>
      <c r="X1417" t="e">
        <f>VLOOKUP($B1417,[3]Taxonomy!$A:$K,11,)</f>
        <v>#N/A</v>
      </c>
      <c r="Y1417" t="e">
        <f>VLOOKUP($B1417,[3]Taxonomy!$A:$K,12,)</f>
        <v>#N/A</v>
      </c>
      <c r="Z1417" t="e">
        <f>VLOOKUP($B1417,[3]Taxonomy!$A:$K,13,)</f>
        <v>#N/A</v>
      </c>
    </row>
    <row r="1418" spans="1:26" hidden="1" x14ac:dyDescent="0.25">
      <c r="A1418" t="s">
        <v>2998</v>
      </c>
      <c r="B1418" t="s">
        <v>2999</v>
      </c>
      <c r="C1418" t="s">
        <v>2969</v>
      </c>
      <c r="D1418" t="str">
        <f>VLOOKUP(B1418,'[1]important one'!$A:$C,3,)</f>
        <v>MICR174</v>
      </c>
      <c r="E1418">
        <f t="shared" si="15"/>
        <v>1</v>
      </c>
      <c r="M1418">
        <f>VLOOKUP(B1418,[4]Sheet1!$C:$E,3,)</f>
        <v>0</v>
      </c>
      <c r="O1418" t="e">
        <f>VLOOKUP($B1418,[3]Taxonomy!$A:$K,2,)</f>
        <v>#N/A</v>
      </c>
      <c r="P1418" t="e">
        <f>VLOOKUP($B1418,[3]Taxonomy!$A:$K,3,)</f>
        <v>#N/A</v>
      </c>
      <c r="Q1418" t="e">
        <f>VLOOKUP($B1418,[3]Taxonomy!$A:$K,4,)</f>
        <v>#N/A</v>
      </c>
      <c r="R1418" t="e">
        <f>VLOOKUP($B1418,[3]Taxonomy!$A:$K,5,)</f>
        <v>#N/A</v>
      </c>
      <c r="S1418" t="e">
        <f>VLOOKUP($B1418,[3]Taxonomy!$A:$K,6,)</f>
        <v>#N/A</v>
      </c>
      <c r="T1418" t="e">
        <f>VLOOKUP($B1418,[3]Taxonomy!$A:$K,7,)</f>
        <v>#N/A</v>
      </c>
      <c r="U1418" t="e">
        <f>VLOOKUP($B1418,[3]Taxonomy!$A:$K,8,)</f>
        <v>#N/A</v>
      </c>
      <c r="V1418" t="e">
        <f>VLOOKUP($B1418,[3]Taxonomy!$A:$K,9,)</f>
        <v>#N/A</v>
      </c>
      <c r="W1418" t="e">
        <f>VLOOKUP($B1418,[3]Taxonomy!$A:$K,10,)</f>
        <v>#N/A</v>
      </c>
      <c r="X1418" t="e">
        <f>VLOOKUP($B1418,[3]Taxonomy!$A:$K,11,)</f>
        <v>#N/A</v>
      </c>
      <c r="Y1418" t="e">
        <f>VLOOKUP($B1418,[3]Taxonomy!$A:$K,12,)</f>
        <v>#N/A</v>
      </c>
      <c r="Z1418" t="e">
        <f>VLOOKUP($B1418,[3]Taxonomy!$A:$K,13,)</f>
        <v>#N/A</v>
      </c>
    </row>
    <row r="1419" spans="1:26" hidden="1" x14ac:dyDescent="0.25">
      <c r="A1419" t="s">
        <v>3000</v>
      </c>
      <c r="B1419" t="s">
        <v>3001</v>
      </c>
      <c r="C1419" t="s">
        <v>3002</v>
      </c>
      <c r="D1419" t="str">
        <f>VLOOKUP(B1419,'[1]important one'!$A:$C,3,)</f>
        <v>MICR175</v>
      </c>
      <c r="E1419">
        <f t="shared" si="15"/>
        <v>1</v>
      </c>
      <c r="O1419" t="e">
        <f>VLOOKUP($B1419,[3]Taxonomy!$A:$K,2,)</f>
        <v>#N/A</v>
      </c>
      <c r="P1419" t="e">
        <f>VLOOKUP($B1419,[3]Taxonomy!$A:$K,3,)</f>
        <v>#N/A</v>
      </c>
      <c r="Q1419" t="e">
        <f>VLOOKUP($B1419,[3]Taxonomy!$A:$K,4,)</f>
        <v>#N/A</v>
      </c>
      <c r="R1419" t="e">
        <f>VLOOKUP($B1419,[3]Taxonomy!$A:$K,5,)</f>
        <v>#N/A</v>
      </c>
      <c r="S1419" t="e">
        <f>VLOOKUP($B1419,[3]Taxonomy!$A:$K,6,)</f>
        <v>#N/A</v>
      </c>
      <c r="T1419" t="e">
        <f>VLOOKUP($B1419,[3]Taxonomy!$A:$K,7,)</f>
        <v>#N/A</v>
      </c>
      <c r="U1419" t="e">
        <f>VLOOKUP($B1419,[3]Taxonomy!$A:$K,8,)</f>
        <v>#N/A</v>
      </c>
      <c r="V1419" t="e">
        <f>VLOOKUP($B1419,[3]Taxonomy!$A:$K,9,)</f>
        <v>#N/A</v>
      </c>
      <c r="W1419" t="e">
        <f>VLOOKUP($B1419,[3]Taxonomy!$A:$K,10,)</f>
        <v>#N/A</v>
      </c>
      <c r="X1419" t="e">
        <f>VLOOKUP($B1419,[3]Taxonomy!$A:$K,11,)</f>
        <v>#N/A</v>
      </c>
      <c r="Y1419" t="e">
        <f>VLOOKUP($B1419,[3]Taxonomy!$A:$K,12,)</f>
        <v>#N/A</v>
      </c>
      <c r="Z1419" t="e">
        <f>VLOOKUP($B1419,[3]Taxonomy!$A:$K,13,)</f>
        <v>#N/A</v>
      </c>
    </row>
    <row r="1420" spans="1:26" hidden="1" x14ac:dyDescent="0.25">
      <c r="A1420" t="s">
        <v>3003</v>
      </c>
      <c r="B1420" t="s">
        <v>3004</v>
      </c>
      <c r="C1420" t="s">
        <v>3002</v>
      </c>
      <c r="D1420" t="str">
        <f>VLOOKUP(B1420,'[1]important one'!$A:$C,3,)</f>
        <v>MICR175</v>
      </c>
      <c r="E1420">
        <f t="shared" si="15"/>
        <v>1</v>
      </c>
      <c r="O1420" t="e">
        <f>VLOOKUP($B1420,[3]Taxonomy!$A:$K,2,)</f>
        <v>#N/A</v>
      </c>
      <c r="P1420" t="e">
        <f>VLOOKUP($B1420,[3]Taxonomy!$A:$K,3,)</f>
        <v>#N/A</v>
      </c>
      <c r="Q1420" t="e">
        <f>VLOOKUP($B1420,[3]Taxonomy!$A:$K,4,)</f>
        <v>#N/A</v>
      </c>
      <c r="R1420" t="e">
        <f>VLOOKUP($B1420,[3]Taxonomy!$A:$K,5,)</f>
        <v>#N/A</v>
      </c>
      <c r="S1420" t="e">
        <f>VLOOKUP($B1420,[3]Taxonomy!$A:$K,6,)</f>
        <v>#N/A</v>
      </c>
      <c r="T1420" t="e">
        <f>VLOOKUP($B1420,[3]Taxonomy!$A:$K,7,)</f>
        <v>#N/A</v>
      </c>
      <c r="U1420" t="e">
        <f>VLOOKUP($B1420,[3]Taxonomy!$A:$K,8,)</f>
        <v>#N/A</v>
      </c>
      <c r="V1420" t="e">
        <f>VLOOKUP($B1420,[3]Taxonomy!$A:$K,9,)</f>
        <v>#N/A</v>
      </c>
      <c r="W1420" t="e">
        <f>VLOOKUP($B1420,[3]Taxonomy!$A:$K,10,)</f>
        <v>#N/A</v>
      </c>
      <c r="X1420" t="e">
        <f>VLOOKUP($B1420,[3]Taxonomy!$A:$K,11,)</f>
        <v>#N/A</v>
      </c>
      <c r="Y1420" t="e">
        <f>VLOOKUP($B1420,[3]Taxonomy!$A:$K,12,)</f>
        <v>#N/A</v>
      </c>
      <c r="Z1420" t="e">
        <f>VLOOKUP($B1420,[3]Taxonomy!$A:$K,13,)</f>
        <v>#N/A</v>
      </c>
    </row>
    <row r="1421" spans="1:26" hidden="1" x14ac:dyDescent="0.25">
      <c r="A1421" t="s">
        <v>3005</v>
      </c>
      <c r="B1421" t="s">
        <v>3006</v>
      </c>
      <c r="C1421" t="s">
        <v>3002</v>
      </c>
      <c r="D1421" t="str">
        <f>VLOOKUP(B1421,'[1]important one'!$A:$C,3,)</f>
        <v>MICR175</v>
      </c>
      <c r="E1421">
        <f t="shared" si="15"/>
        <v>1</v>
      </c>
      <c r="O1421" t="e">
        <f>VLOOKUP($B1421,[3]Taxonomy!$A:$K,2,)</f>
        <v>#N/A</v>
      </c>
      <c r="P1421" t="e">
        <f>VLOOKUP($B1421,[3]Taxonomy!$A:$K,3,)</f>
        <v>#N/A</v>
      </c>
      <c r="Q1421" t="e">
        <f>VLOOKUP($B1421,[3]Taxonomy!$A:$K,4,)</f>
        <v>#N/A</v>
      </c>
      <c r="R1421" t="e">
        <f>VLOOKUP($B1421,[3]Taxonomy!$A:$K,5,)</f>
        <v>#N/A</v>
      </c>
      <c r="S1421" t="e">
        <f>VLOOKUP($B1421,[3]Taxonomy!$A:$K,6,)</f>
        <v>#N/A</v>
      </c>
      <c r="T1421" t="e">
        <f>VLOOKUP($B1421,[3]Taxonomy!$A:$K,7,)</f>
        <v>#N/A</v>
      </c>
      <c r="U1421" t="e">
        <f>VLOOKUP($B1421,[3]Taxonomy!$A:$K,8,)</f>
        <v>#N/A</v>
      </c>
      <c r="V1421" t="e">
        <f>VLOOKUP($B1421,[3]Taxonomy!$A:$K,9,)</f>
        <v>#N/A</v>
      </c>
      <c r="W1421" t="e">
        <f>VLOOKUP($B1421,[3]Taxonomy!$A:$K,10,)</f>
        <v>#N/A</v>
      </c>
      <c r="X1421" t="e">
        <f>VLOOKUP($B1421,[3]Taxonomy!$A:$K,11,)</f>
        <v>#N/A</v>
      </c>
      <c r="Y1421" t="e">
        <f>VLOOKUP($B1421,[3]Taxonomy!$A:$K,12,)</f>
        <v>#N/A</v>
      </c>
      <c r="Z1421" t="e">
        <f>VLOOKUP($B1421,[3]Taxonomy!$A:$K,13,)</f>
        <v>#N/A</v>
      </c>
    </row>
    <row r="1422" spans="1:26" hidden="1" x14ac:dyDescent="0.25">
      <c r="A1422" t="s">
        <v>3007</v>
      </c>
      <c r="B1422" t="s">
        <v>3008</v>
      </c>
      <c r="C1422" t="s">
        <v>3002</v>
      </c>
      <c r="D1422" t="str">
        <f>VLOOKUP(B1422,'[1]important one'!$A:$C,3,)</f>
        <v>MICR175</v>
      </c>
      <c r="E1422">
        <f t="shared" si="15"/>
        <v>1</v>
      </c>
      <c r="O1422" t="e">
        <f>VLOOKUP($B1422,[3]Taxonomy!$A:$K,2,)</f>
        <v>#N/A</v>
      </c>
      <c r="P1422" t="e">
        <f>VLOOKUP($B1422,[3]Taxonomy!$A:$K,3,)</f>
        <v>#N/A</v>
      </c>
      <c r="Q1422" t="e">
        <f>VLOOKUP($B1422,[3]Taxonomy!$A:$K,4,)</f>
        <v>#N/A</v>
      </c>
      <c r="R1422" t="e">
        <f>VLOOKUP($B1422,[3]Taxonomy!$A:$K,5,)</f>
        <v>#N/A</v>
      </c>
      <c r="S1422" t="e">
        <f>VLOOKUP($B1422,[3]Taxonomy!$A:$K,6,)</f>
        <v>#N/A</v>
      </c>
      <c r="T1422" t="e">
        <f>VLOOKUP($B1422,[3]Taxonomy!$A:$K,7,)</f>
        <v>#N/A</v>
      </c>
      <c r="U1422" t="e">
        <f>VLOOKUP($B1422,[3]Taxonomy!$A:$K,8,)</f>
        <v>#N/A</v>
      </c>
      <c r="V1422" t="e">
        <f>VLOOKUP($B1422,[3]Taxonomy!$A:$K,9,)</f>
        <v>#N/A</v>
      </c>
      <c r="W1422" t="e">
        <f>VLOOKUP($B1422,[3]Taxonomy!$A:$K,10,)</f>
        <v>#N/A</v>
      </c>
      <c r="X1422" t="e">
        <f>VLOOKUP($B1422,[3]Taxonomy!$A:$K,11,)</f>
        <v>#N/A</v>
      </c>
      <c r="Y1422" t="e">
        <f>VLOOKUP($B1422,[3]Taxonomy!$A:$K,12,)</f>
        <v>#N/A</v>
      </c>
      <c r="Z1422" t="e">
        <f>VLOOKUP($B1422,[3]Taxonomy!$A:$K,13,)</f>
        <v>#N/A</v>
      </c>
    </row>
    <row r="1423" spans="1:26" hidden="1" x14ac:dyDescent="0.25">
      <c r="A1423" t="s">
        <v>3009</v>
      </c>
      <c r="B1423" t="s">
        <v>3010</v>
      </c>
      <c r="C1423" t="s">
        <v>3002</v>
      </c>
      <c r="D1423" t="str">
        <f>VLOOKUP(B1423,'[1]important one'!$A:$C,3,)</f>
        <v>MICR175</v>
      </c>
      <c r="E1423">
        <f t="shared" si="15"/>
        <v>1</v>
      </c>
      <c r="O1423" t="e">
        <f>VLOOKUP($B1423,[3]Taxonomy!$A:$K,2,)</f>
        <v>#N/A</v>
      </c>
      <c r="P1423" t="e">
        <f>VLOOKUP($B1423,[3]Taxonomy!$A:$K,3,)</f>
        <v>#N/A</v>
      </c>
      <c r="Q1423" t="e">
        <f>VLOOKUP($B1423,[3]Taxonomy!$A:$K,4,)</f>
        <v>#N/A</v>
      </c>
      <c r="R1423" t="e">
        <f>VLOOKUP($B1423,[3]Taxonomy!$A:$K,5,)</f>
        <v>#N/A</v>
      </c>
      <c r="S1423" t="e">
        <f>VLOOKUP($B1423,[3]Taxonomy!$A:$K,6,)</f>
        <v>#N/A</v>
      </c>
      <c r="T1423" t="e">
        <f>VLOOKUP($B1423,[3]Taxonomy!$A:$K,7,)</f>
        <v>#N/A</v>
      </c>
      <c r="U1423" t="e">
        <f>VLOOKUP($B1423,[3]Taxonomy!$A:$K,8,)</f>
        <v>#N/A</v>
      </c>
      <c r="V1423" t="e">
        <f>VLOOKUP($B1423,[3]Taxonomy!$A:$K,9,)</f>
        <v>#N/A</v>
      </c>
      <c r="W1423" t="e">
        <f>VLOOKUP($B1423,[3]Taxonomy!$A:$K,10,)</f>
        <v>#N/A</v>
      </c>
      <c r="X1423" t="e">
        <f>VLOOKUP($B1423,[3]Taxonomy!$A:$K,11,)</f>
        <v>#N/A</v>
      </c>
      <c r="Y1423" t="e">
        <f>VLOOKUP($B1423,[3]Taxonomy!$A:$K,12,)</f>
        <v>#N/A</v>
      </c>
      <c r="Z1423" t="e">
        <f>VLOOKUP($B1423,[3]Taxonomy!$A:$K,13,)</f>
        <v>#N/A</v>
      </c>
    </row>
    <row r="1424" spans="1:26" hidden="1" x14ac:dyDescent="0.25">
      <c r="A1424" t="s">
        <v>3011</v>
      </c>
      <c r="B1424" t="s">
        <v>3012</v>
      </c>
      <c r="C1424" t="s">
        <v>3002</v>
      </c>
      <c r="D1424" t="str">
        <f>VLOOKUP(B1424,'[1]important one'!$A:$C,3,)</f>
        <v>MICR175</v>
      </c>
      <c r="E1424">
        <f t="shared" si="15"/>
        <v>1</v>
      </c>
      <c r="O1424" t="e">
        <f>VLOOKUP($B1424,[3]Taxonomy!$A:$K,2,)</f>
        <v>#N/A</v>
      </c>
      <c r="P1424" t="e">
        <f>VLOOKUP($B1424,[3]Taxonomy!$A:$K,3,)</f>
        <v>#N/A</v>
      </c>
      <c r="Q1424" t="e">
        <f>VLOOKUP($B1424,[3]Taxonomy!$A:$K,4,)</f>
        <v>#N/A</v>
      </c>
      <c r="R1424" t="e">
        <f>VLOOKUP($B1424,[3]Taxonomy!$A:$K,5,)</f>
        <v>#N/A</v>
      </c>
      <c r="S1424" t="e">
        <f>VLOOKUP($B1424,[3]Taxonomy!$A:$K,6,)</f>
        <v>#N/A</v>
      </c>
      <c r="T1424" t="e">
        <f>VLOOKUP($B1424,[3]Taxonomy!$A:$K,7,)</f>
        <v>#N/A</v>
      </c>
      <c r="U1424" t="e">
        <f>VLOOKUP($B1424,[3]Taxonomy!$A:$K,8,)</f>
        <v>#N/A</v>
      </c>
      <c r="V1424" t="e">
        <f>VLOOKUP($B1424,[3]Taxonomy!$A:$K,9,)</f>
        <v>#N/A</v>
      </c>
      <c r="W1424" t="e">
        <f>VLOOKUP($B1424,[3]Taxonomy!$A:$K,10,)</f>
        <v>#N/A</v>
      </c>
      <c r="X1424" t="e">
        <f>VLOOKUP($B1424,[3]Taxonomy!$A:$K,11,)</f>
        <v>#N/A</v>
      </c>
      <c r="Y1424" t="e">
        <f>VLOOKUP($B1424,[3]Taxonomy!$A:$K,12,)</f>
        <v>#N/A</v>
      </c>
      <c r="Z1424" t="e">
        <f>VLOOKUP($B1424,[3]Taxonomy!$A:$K,13,)</f>
        <v>#N/A</v>
      </c>
    </row>
    <row r="1425" spans="1:26" hidden="1" x14ac:dyDescent="0.25">
      <c r="A1425" t="s">
        <v>3013</v>
      </c>
      <c r="B1425" t="s">
        <v>3014</v>
      </c>
      <c r="C1425" t="s">
        <v>3002</v>
      </c>
      <c r="D1425" t="str">
        <f>VLOOKUP(B1425,'[1]important one'!$A:$C,3,)</f>
        <v>MICR175</v>
      </c>
      <c r="E1425">
        <f t="shared" si="15"/>
        <v>1</v>
      </c>
      <c r="O1425" t="e">
        <f>VLOOKUP($B1425,[3]Taxonomy!$A:$K,2,)</f>
        <v>#N/A</v>
      </c>
      <c r="P1425" t="e">
        <f>VLOOKUP($B1425,[3]Taxonomy!$A:$K,3,)</f>
        <v>#N/A</v>
      </c>
      <c r="Q1425" t="e">
        <f>VLOOKUP($B1425,[3]Taxonomy!$A:$K,4,)</f>
        <v>#N/A</v>
      </c>
      <c r="R1425" t="e">
        <f>VLOOKUP($B1425,[3]Taxonomy!$A:$K,5,)</f>
        <v>#N/A</v>
      </c>
      <c r="S1425" t="e">
        <f>VLOOKUP($B1425,[3]Taxonomy!$A:$K,6,)</f>
        <v>#N/A</v>
      </c>
      <c r="T1425" t="e">
        <f>VLOOKUP($B1425,[3]Taxonomy!$A:$K,7,)</f>
        <v>#N/A</v>
      </c>
      <c r="U1425" t="e">
        <f>VLOOKUP($B1425,[3]Taxonomy!$A:$K,8,)</f>
        <v>#N/A</v>
      </c>
      <c r="V1425" t="e">
        <f>VLOOKUP($B1425,[3]Taxonomy!$A:$K,9,)</f>
        <v>#N/A</v>
      </c>
      <c r="W1425" t="e">
        <f>VLOOKUP($B1425,[3]Taxonomy!$A:$K,10,)</f>
        <v>#N/A</v>
      </c>
      <c r="X1425" t="e">
        <f>VLOOKUP($B1425,[3]Taxonomy!$A:$K,11,)</f>
        <v>#N/A</v>
      </c>
      <c r="Y1425" t="e">
        <f>VLOOKUP($B1425,[3]Taxonomy!$A:$K,12,)</f>
        <v>#N/A</v>
      </c>
      <c r="Z1425" t="e">
        <f>VLOOKUP($B1425,[3]Taxonomy!$A:$K,13,)</f>
        <v>#N/A</v>
      </c>
    </row>
    <row r="1426" spans="1:26" hidden="1" x14ac:dyDescent="0.25">
      <c r="A1426" t="s">
        <v>3015</v>
      </c>
      <c r="B1426" t="s">
        <v>3016</v>
      </c>
      <c r="C1426" t="s">
        <v>3002</v>
      </c>
      <c r="D1426" t="str">
        <f>VLOOKUP(B1426,'[1]important one'!$A:$C,3,)</f>
        <v>MICR175</v>
      </c>
      <c r="E1426">
        <f t="shared" si="15"/>
        <v>1</v>
      </c>
      <c r="O1426" t="e">
        <f>VLOOKUP($B1426,[3]Taxonomy!$A:$K,2,)</f>
        <v>#N/A</v>
      </c>
      <c r="P1426" t="e">
        <f>VLOOKUP($B1426,[3]Taxonomy!$A:$K,3,)</f>
        <v>#N/A</v>
      </c>
      <c r="Q1426" t="e">
        <f>VLOOKUP($B1426,[3]Taxonomy!$A:$K,4,)</f>
        <v>#N/A</v>
      </c>
      <c r="R1426" t="e">
        <f>VLOOKUP($B1426,[3]Taxonomy!$A:$K,5,)</f>
        <v>#N/A</v>
      </c>
      <c r="S1426" t="e">
        <f>VLOOKUP($B1426,[3]Taxonomy!$A:$K,6,)</f>
        <v>#N/A</v>
      </c>
      <c r="T1426" t="e">
        <f>VLOOKUP($B1426,[3]Taxonomy!$A:$K,7,)</f>
        <v>#N/A</v>
      </c>
      <c r="U1426" t="e">
        <f>VLOOKUP($B1426,[3]Taxonomy!$A:$K,8,)</f>
        <v>#N/A</v>
      </c>
      <c r="V1426" t="e">
        <f>VLOOKUP($B1426,[3]Taxonomy!$A:$K,9,)</f>
        <v>#N/A</v>
      </c>
      <c r="W1426" t="e">
        <f>VLOOKUP($B1426,[3]Taxonomy!$A:$K,10,)</f>
        <v>#N/A</v>
      </c>
      <c r="X1426" t="e">
        <f>VLOOKUP($B1426,[3]Taxonomy!$A:$K,11,)</f>
        <v>#N/A</v>
      </c>
      <c r="Y1426" t="e">
        <f>VLOOKUP($B1426,[3]Taxonomy!$A:$K,12,)</f>
        <v>#N/A</v>
      </c>
      <c r="Z1426" t="e">
        <f>VLOOKUP($B1426,[3]Taxonomy!$A:$K,13,)</f>
        <v>#N/A</v>
      </c>
    </row>
    <row r="1427" spans="1:26" hidden="1" x14ac:dyDescent="0.25">
      <c r="A1427" t="s">
        <v>3017</v>
      </c>
      <c r="B1427" t="s">
        <v>3018</v>
      </c>
      <c r="C1427" t="s">
        <v>3002</v>
      </c>
      <c r="D1427" t="str">
        <f>VLOOKUP(B1427,'[1]important one'!$A:$C,3,)</f>
        <v>MICR175</v>
      </c>
      <c r="E1427">
        <f t="shared" si="15"/>
        <v>1</v>
      </c>
      <c r="O1427" t="e">
        <f>VLOOKUP($B1427,[3]Taxonomy!$A:$K,2,)</f>
        <v>#N/A</v>
      </c>
      <c r="P1427" t="e">
        <f>VLOOKUP($B1427,[3]Taxonomy!$A:$K,3,)</f>
        <v>#N/A</v>
      </c>
      <c r="Q1427" t="e">
        <f>VLOOKUP($B1427,[3]Taxonomy!$A:$K,4,)</f>
        <v>#N/A</v>
      </c>
      <c r="R1427" t="e">
        <f>VLOOKUP($B1427,[3]Taxonomy!$A:$K,5,)</f>
        <v>#N/A</v>
      </c>
      <c r="S1427" t="e">
        <f>VLOOKUP($B1427,[3]Taxonomy!$A:$K,6,)</f>
        <v>#N/A</v>
      </c>
      <c r="T1427" t="e">
        <f>VLOOKUP($B1427,[3]Taxonomy!$A:$K,7,)</f>
        <v>#N/A</v>
      </c>
      <c r="U1427" t="e">
        <f>VLOOKUP($B1427,[3]Taxonomy!$A:$K,8,)</f>
        <v>#N/A</v>
      </c>
      <c r="V1427" t="e">
        <f>VLOOKUP($B1427,[3]Taxonomy!$A:$K,9,)</f>
        <v>#N/A</v>
      </c>
      <c r="W1427" t="e">
        <f>VLOOKUP($B1427,[3]Taxonomy!$A:$K,10,)</f>
        <v>#N/A</v>
      </c>
      <c r="X1427" t="e">
        <f>VLOOKUP($B1427,[3]Taxonomy!$A:$K,11,)</f>
        <v>#N/A</v>
      </c>
      <c r="Y1427" t="e">
        <f>VLOOKUP($B1427,[3]Taxonomy!$A:$K,12,)</f>
        <v>#N/A</v>
      </c>
      <c r="Z1427" t="e">
        <f>VLOOKUP($B1427,[3]Taxonomy!$A:$K,13,)</f>
        <v>#N/A</v>
      </c>
    </row>
    <row r="1428" spans="1:26" hidden="1" x14ac:dyDescent="0.25">
      <c r="A1428" t="s">
        <v>3019</v>
      </c>
      <c r="B1428" t="s">
        <v>3020</v>
      </c>
      <c r="C1428" t="s">
        <v>3002</v>
      </c>
      <c r="D1428" t="str">
        <f>VLOOKUP(B1428,'[1]important one'!$A:$C,3,)</f>
        <v>MICR175</v>
      </c>
      <c r="E1428">
        <f t="shared" si="15"/>
        <v>1</v>
      </c>
      <c r="O1428" t="e">
        <f>VLOOKUP($B1428,[3]Taxonomy!$A:$K,2,)</f>
        <v>#N/A</v>
      </c>
      <c r="P1428" t="e">
        <f>VLOOKUP($B1428,[3]Taxonomy!$A:$K,3,)</f>
        <v>#N/A</v>
      </c>
      <c r="Q1428" t="e">
        <f>VLOOKUP($B1428,[3]Taxonomy!$A:$K,4,)</f>
        <v>#N/A</v>
      </c>
      <c r="R1428" t="e">
        <f>VLOOKUP($B1428,[3]Taxonomy!$A:$K,5,)</f>
        <v>#N/A</v>
      </c>
      <c r="S1428" t="e">
        <f>VLOOKUP($B1428,[3]Taxonomy!$A:$K,6,)</f>
        <v>#N/A</v>
      </c>
      <c r="T1428" t="e">
        <f>VLOOKUP($B1428,[3]Taxonomy!$A:$K,7,)</f>
        <v>#N/A</v>
      </c>
      <c r="U1428" t="e">
        <f>VLOOKUP($B1428,[3]Taxonomy!$A:$K,8,)</f>
        <v>#N/A</v>
      </c>
      <c r="V1428" t="e">
        <f>VLOOKUP($B1428,[3]Taxonomy!$A:$K,9,)</f>
        <v>#N/A</v>
      </c>
      <c r="W1428" t="e">
        <f>VLOOKUP($B1428,[3]Taxonomy!$A:$K,10,)</f>
        <v>#N/A</v>
      </c>
      <c r="X1428" t="e">
        <f>VLOOKUP($B1428,[3]Taxonomy!$A:$K,11,)</f>
        <v>#N/A</v>
      </c>
      <c r="Y1428" t="e">
        <f>VLOOKUP($B1428,[3]Taxonomy!$A:$K,12,)</f>
        <v>#N/A</v>
      </c>
      <c r="Z1428" t="e">
        <f>VLOOKUP($B1428,[3]Taxonomy!$A:$K,13,)</f>
        <v>#N/A</v>
      </c>
    </row>
    <row r="1429" spans="1:26" hidden="1" x14ac:dyDescent="0.25">
      <c r="A1429" t="s">
        <v>3021</v>
      </c>
      <c r="B1429" t="s">
        <v>3022</v>
      </c>
      <c r="C1429" t="s">
        <v>3002</v>
      </c>
      <c r="D1429" t="str">
        <f>VLOOKUP(B1429,'[1]important one'!$A:$C,3,)</f>
        <v>MICR175</v>
      </c>
      <c r="E1429">
        <f t="shared" si="15"/>
        <v>1</v>
      </c>
      <c r="O1429" t="e">
        <f>VLOOKUP($B1429,[3]Taxonomy!$A:$K,2,)</f>
        <v>#N/A</v>
      </c>
      <c r="P1429" t="e">
        <f>VLOOKUP($B1429,[3]Taxonomy!$A:$K,3,)</f>
        <v>#N/A</v>
      </c>
      <c r="Q1429" t="e">
        <f>VLOOKUP($B1429,[3]Taxonomy!$A:$K,4,)</f>
        <v>#N/A</v>
      </c>
      <c r="R1429" t="e">
        <f>VLOOKUP($B1429,[3]Taxonomy!$A:$K,5,)</f>
        <v>#N/A</v>
      </c>
      <c r="S1429" t="e">
        <f>VLOOKUP($B1429,[3]Taxonomy!$A:$K,6,)</f>
        <v>#N/A</v>
      </c>
      <c r="T1429" t="e">
        <f>VLOOKUP($B1429,[3]Taxonomy!$A:$K,7,)</f>
        <v>#N/A</v>
      </c>
      <c r="U1429" t="e">
        <f>VLOOKUP($B1429,[3]Taxonomy!$A:$K,8,)</f>
        <v>#N/A</v>
      </c>
      <c r="V1429" t="e">
        <f>VLOOKUP($B1429,[3]Taxonomy!$A:$K,9,)</f>
        <v>#N/A</v>
      </c>
      <c r="W1429" t="e">
        <f>VLOOKUP($B1429,[3]Taxonomy!$A:$K,10,)</f>
        <v>#N/A</v>
      </c>
      <c r="X1429" t="e">
        <f>VLOOKUP($B1429,[3]Taxonomy!$A:$K,11,)</f>
        <v>#N/A</v>
      </c>
      <c r="Y1429" t="e">
        <f>VLOOKUP($B1429,[3]Taxonomy!$A:$K,12,)</f>
        <v>#N/A</v>
      </c>
      <c r="Z1429" t="e">
        <f>VLOOKUP($B1429,[3]Taxonomy!$A:$K,13,)</f>
        <v>#N/A</v>
      </c>
    </row>
    <row r="1430" spans="1:26" hidden="1" x14ac:dyDescent="0.25">
      <c r="A1430" t="s">
        <v>3023</v>
      </c>
      <c r="B1430" t="s">
        <v>3024</v>
      </c>
      <c r="C1430" t="s">
        <v>3002</v>
      </c>
      <c r="D1430" t="str">
        <f>VLOOKUP(B1430,'[1]important one'!$A:$C,3,)</f>
        <v>MICR175</v>
      </c>
      <c r="E1430">
        <f t="shared" si="15"/>
        <v>1</v>
      </c>
      <c r="O1430" t="e">
        <f>VLOOKUP($B1430,[3]Taxonomy!$A:$K,2,)</f>
        <v>#N/A</v>
      </c>
      <c r="P1430" t="e">
        <f>VLOOKUP($B1430,[3]Taxonomy!$A:$K,3,)</f>
        <v>#N/A</v>
      </c>
      <c r="Q1430" t="e">
        <f>VLOOKUP($B1430,[3]Taxonomy!$A:$K,4,)</f>
        <v>#N/A</v>
      </c>
      <c r="R1430" t="e">
        <f>VLOOKUP($B1430,[3]Taxonomy!$A:$K,5,)</f>
        <v>#N/A</v>
      </c>
      <c r="S1430" t="e">
        <f>VLOOKUP($B1430,[3]Taxonomy!$A:$K,6,)</f>
        <v>#N/A</v>
      </c>
      <c r="T1430" t="e">
        <f>VLOOKUP($B1430,[3]Taxonomy!$A:$K,7,)</f>
        <v>#N/A</v>
      </c>
      <c r="U1430" t="e">
        <f>VLOOKUP($B1430,[3]Taxonomy!$A:$K,8,)</f>
        <v>#N/A</v>
      </c>
      <c r="V1430" t="e">
        <f>VLOOKUP($B1430,[3]Taxonomy!$A:$K,9,)</f>
        <v>#N/A</v>
      </c>
      <c r="W1430" t="e">
        <f>VLOOKUP($B1430,[3]Taxonomy!$A:$K,10,)</f>
        <v>#N/A</v>
      </c>
      <c r="X1430" t="e">
        <f>VLOOKUP($B1430,[3]Taxonomy!$A:$K,11,)</f>
        <v>#N/A</v>
      </c>
      <c r="Y1430" t="e">
        <f>VLOOKUP($B1430,[3]Taxonomy!$A:$K,12,)</f>
        <v>#N/A</v>
      </c>
      <c r="Z1430" t="e">
        <f>VLOOKUP($B1430,[3]Taxonomy!$A:$K,13,)</f>
        <v>#N/A</v>
      </c>
    </row>
    <row r="1431" spans="1:26" hidden="1" x14ac:dyDescent="0.25">
      <c r="A1431" t="s">
        <v>3025</v>
      </c>
      <c r="B1431" t="s">
        <v>3026</v>
      </c>
      <c r="C1431" t="s">
        <v>3002</v>
      </c>
      <c r="D1431" t="str">
        <f>VLOOKUP(B1431,'[1]important one'!$A:$C,3,)</f>
        <v>MICR175</v>
      </c>
      <c r="E1431">
        <f t="shared" si="15"/>
        <v>1</v>
      </c>
      <c r="M1431">
        <f>VLOOKUP(B1431,[4]Sheet1!$C:$E,3,)</f>
        <v>0</v>
      </c>
      <c r="O1431" t="e">
        <f>VLOOKUP($B1431,[3]Taxonomy!$A:$K,2,)</f>
        <v>#N/A</v>
      </c>
      <c r="P1431" t="e">
        <f>VLOOKUP($B1431,[3]Taxonomy!$A:$K,3,)</f>
        <v>#N/A</v>
      </c>
      <c r="Q1431" t="e">
        <f>VLOOKUP($B1431,[3]Taxonomy!$A:$K,4,)</f>
        <v>#N/A</v>
      </c>
      <c r="R1431" t="e">
        <f>VLOOKUP($B1431,[3]Taxonomy!$A:$K,5,)</f>
        <v>#N/A</v>
      </c>
      <c r="S1431" t="e">
        <f>VLOOKUP($B1431,[3]Taxonomy!$A:$K,6,)</f>
        <v>#N/A</v>
      </c>
      <c r="T1431" t="e">
        <f>VLOOKUP($B1431,[3]Taxonomy!$A:$K,7,)</f>
        <v>#N/A</v>
      </c>
      <c r="U1431" t="e">
        <f>VLOOKUP($B1431,[3]Taxonomy!$A:$K,8,)</f>
        <v>#N/A</v>
      </c>
      <c r="V1431" t="e">
        <f>VLOOKUP($B1431,[3]Taxonomy!$A:$K,9,)</f>
        <v>#N/A</v>
      </c>
      <c r="W1431" t="e">
        <f>VLOOKUP($B1431,[3]Taxonomy!$A:$K,10,)</f>
        <v>#N/A</v>
      </c>
      <c r="X1431" t="e">
        <f>VLOOKUP($B1431,[3]Taxonomy!$A:$K,11,)</f>
        <v>#N/A</v>
      </c>
      <c r="Y1431" t="e">
        <f>VLOOKUP($B1431,[3]Taxonomy!$A:$K,12,)</f>
        <v>#N/A</v>
      </c>
      <c r="Z1431" t="e">
        <f>VLOOKUP($B1431,[3]Taxonomy!$A:$K,13,)</f>
        <v>#N/A</v>
      </c>
    </row>
    <row r="1432" spans="1:26" hidden="1" x14ac:dyDescent="0.25">
      <c r="A1432" t="s">
        <v>3027</v>
      </c>
      <c r="B1432" t="s">
        <v>3028</v>
      </c>
      <c r="C1432" t="s">
        <v>3029</v>
      </c>
      <c r="D1432" t="str">
        <f>VLOOKUP(B1432,'[1]important one'!$A:$C,3,)</f>
        <v>MICR176</v>
      </c>
      <c r="E1432">
        <f t="shared" si="15"/>
        <v>1</v>
      </c>
      <c r="O1432" t="e">
        <f>VLOOKUP($B1432,[3]Taxonomy!$A:$K,2,)</f>
        <v>#N/A</v>
      </c>
      <c r="P1432" t="e">
        <f>VLOOKUP($B1432,[3]Taxonomy!$A:$K,3,)</f>
        <v>#N/A</v>
      </c>
      <c r="Q1432" t="e">
        <f>VLOOKUP($B1432,[3]Taxonomy!$A:$K,4,)</f>
        <v>#N/A</v>
      </c>
      <c r="R1432" t="e">
        <f>VLOOKUP($B1432,[3]Taxonomy!$A:$K,5,)</f>
        <v>#N/A</v>
      </c>
      <c r="S1432" t="e">
        <f>VLOOKUP($B1432,[3]Taxonomy!$A:$K,6,)</f>
        <v>#N/A</v>
      </c>
      <c r="T1432" t="e">
        <f>VLOOKUP($B1432,[3]Taxonomy!$A:$K,7,)</f>
        <v>#N/A</v>
      </c>
      <c r="U1432" t="e">
        <f>VLOOKUP($B1432,[3]Taxonomy!$A:$K,8,)</f>
        <v>#N/A</v>
      </c>
      <c r="V1432" t="e">
        <f>VLOOKUP($B1432,[3]Taxonomy!$A:$K,9,)</f>
        <v>#N/A</v>
      </c>
      <c r="W1432" t="e">
        <f>VLOOKUP($B1432,[3]Taxonomy!$A:$K,10,)</f>
        <v>#N/A</v>
      </c>
      <c r="X1432" t="e">
        <f>VLOOKUP($B1432,[3]Taxonomy!$A:$K,11,)</f>
        <v>#N/A</v>
      </c>
      <c r="Y1432" t="e">
        <f>VLOOKUP($B1432,[3]Taxonomy!$A:$K,12,)</f>
        <v>#N/A</v>
      </c>
      <c r="Z1432" t="e">
        <f>VLOOKUP($B1432,[3]Taxonomy!$A:$K,13,)</f>
        <v>#N/A</v>
      </c>
    </row>
    <row r="1433" spans="1:26" hidden="1" x14ac:dyDescent="0.25">
      <c r="A1433" t="s">
        <v>3030</v>
      </c>
      <c r="B1433" t="s">
        <v>3031</v>
      </c>
      <c r="C1433" t="s">
        <v>3029</v>
      </c>
      <c r="D1433" t="str">
        <f>VLOOKUP(B1433,'[1]important one'!$A:$C,3,)</f>
        <v>MICR176</v>
      </c>
      <c r="E1433">
        <f t="shared" si="15"/>
        <v>1</v>
      </c>
      <c r="O1433" t="e">
        <f>VLOOKUP($B1433,[3]Taxonomy!$A:$K,2,)</f>
        <v>#N/A</v>
      </c>
      <c r="P1433" t="e">
        <f>VLOOKUP($B1433,[3]Taxonomy!$A:$K,3,)</f>
        <v>#N/A</v>
      </c>
      <c r="Q1433" t="e">
        <f>VLOOKUP($B1433,[3]Taxonomy!$A:$K,4,)</f>
        <v>#N/A</v>
      </c>
      <c r="R1433" t="e">
        <f>VLOOKUP($B1433,[3]Taxonomy!$A:$K,5,)</f>
        <v>#N/A</v>
      </c>
      <c r="S1433" t="e">
        <f>VLOOKUP($B1433,[3]Taxonomy!$A:$K,6,)</f>
        <v>#N/A</v>
      </c>
      <c r="T1433" t="e">
        <f>VLOOKUP($B1433,[3]Taxonomy!$A:$K,7,)</f>
        <v>#N/A</v>
      </c>
      <c r="U1433" t="e">
        <f>VLOOKUP($B1433,[3]Taxonomy!$A:$K,8,)</f>
        <v>#N/A</v>
      </c>
      <c r="V1433" t="e">
        <f>VLOOKUP($B1433,[3]Taxonomy!$A:$K,9,)</f>
        <v>#N/A</v>
      </c>
      <c r="W1433" t="e">
        <f>VLOOKUP($B1433,[3]Taxonomy!$A:$K,10,)</f>
        <v>#N/A</v>
      </c>
      <c r="X1433" t="e">
        <f>VLOOKUP($B1433,[3]Taxonomy!$A:$K,11,)</f>
        <v>#N/A</v>
      </c>
      <c r="Y1433" t="e">
        <f>VLOOKUP($B1433,[3]Taxonomy!$A:$K,12,)</f>
        <v>#N/A</v>
      </c>
      <c r="Z1433" t="e">
        <f>VLOOKUP($B1433,[3]Taxonomy!$A:$K,13,)</f>
        <v>#N/A</v>
      </c>
    </row>
    <row r="1434" spans="1:26" hidden="1" x14ac:dyDescent="0.25">
      <c r="A1434" t="s">
        <v>3032</v>
      </c>
      <c r="B1434" t="s">
        <v>3033</v>
      </c>
      <c r="C1434" t="s">
        <v>3029</v>
      </c>
      <c r="D1434" t="str">
        <f>VLOOKUP(B1434,'[1]important one'!$A:$C,3,)</f>
        <v>MICR176</v>
      </c>
      <c r="E1434">
        <f t="shared" si="15"/>
        <v>1</v>
      </c>
      <c r="O1434" t="e">
        <f>VLOOKUP($B1434,[3]Taxonomy!$A:$K,2,)</f>
        <v>#N/A</v>
      </c>
      <c r="P1434" t="e">
        <f>VLOOKUP($B1434,[3]Taxonomy!$A:$K,3,)</f>
        <v>#N/A</v>
      </c>
      <c r="Q1434" t="e">
        <f>VLOOKUP($B1434,[3]Taxonomy!$A:$K,4,)</f>
        <v>#N/A</v>
      </c>
      <c r="R1434" t="e">
        <f>VLOOKUP($B1434,[3]Taxonomy!$A:$K,5,)</f>
        <v>#N/A</v>
      </c>
      <c r="S1434" t="e">
        <f>VLOOKUP($B1434,[3]Taxonomy!$A:$K,6,)</f>
        <v>#N/A</v>
      </c>
      <c r="T1434" t="e">
        <f>VLOOKUP($B1434,[3]Taxonomy!$A:$K,7,)</f>
        <v>#N/A</v>
      </c>
      <c r="U1434" t="e">
        <f>VLOOKUP($B1434,[3]Taxonomy!$A:$K,8,)</f>
        <v>#N/A</v>
      </c>
      <c r="V1434" t="e">
        <f>VLOOKUP($B1434,[3]Taxonomy!$A:$K,9,)</f>
        <v>#N/A</v>
      </c>
      <c r="W1434" t="e">
        <f>VLOOKUP($B1434,[3]Taxonomy!$A:$K,10,)</f>
        <v>#N/A</v>
      </c>
      <c r="X1434" t="e">
        <f>VLOOKUP($B1434,[3]Taxonomy!$A:$K,11,)</f>
        <v>#N/A</v>
      </c>
      <c r="Y1434" t="e">
        <f>VLOOKUP($B1434,[3]Taxonomy!$A:$K,12,)</f>
        <v>#N/A</v>
      </c>
      <c r="Z1434" t="e">
        <f>VLOOKUP($B1434,[3]Taxonomy!$A:$K,13,)</f>
        <v>#N/A</v>
      </c>
    </row>
    <row r="1435" spans="1:26" hidden="1" x14ac:dyDescent="0.25">
      <c r="A1435" t="s">
        <v>3034</v>
      </c>
      <c r="B1435" t="s">
        <v>3035</v>
      </c>
      <c r="C1435" t="s">
        <v>3029</v>
      </c>
      <c r="D1435" t="str">
        <f>VLOOKUP(B1435,'[1]important one'!$A:$C,3,)</f>
        <v>MICR176</v>
      </c>
      <c r="E1435">
        <f t="shared" si="15"/>
        <v>1</v>
      </c>
      <c r="O1435" t="e">
        <f>VLOOKUP($B1435,[3]Taxonomy!$A:$K,2,)</f>
        <v>#N/A</v>
      </c>
      <c r="P1435" t="e">
        <f>VLOOKUP($B1435,[3]Taxonomy!$A:$K,3,)</f>
        <v>#N/A</v>
      </c>
      <c r="Q1435" t="e">
        <f>VLOOKUP($B1435,[3]Taxonomy!$A:$K,4,)</f>
        <v>#N/A</v>
      </c>
      <c r="R1435" t="e">
        <f>VLOOKUP($B1435,[3]Taxonomy!$A:$K,5,)</f>
        <v>#N/A</v>
      </c>
      <c r="S1435" t="e">
        <f>VLOOKUP($B1435,[3]Taxonomy!$A:$K,6,)</f>
        <v>#N/A</v>
      </c>
      <c r="T1435" t="e">
        <f>VLOOKUP($B1435,[3]Taxonomy!$A:$K,7,)</f>
        <v>#N/A</v>
      </c>
      <c r="U1435" t="e">
        <f>VLOOKUP($B1435,[3]Taxonomy!$A:$K,8,)</f>
        <v>#N/A</v>
      </c>
      <c r="V1435" t="e">
        <f>VLOOKUP($B1435,[3]Taxonomy!$A:$K,9,)</f>
        <v>#N/A</v>
      </c>
      <c r="W1435" t="e">
        <f>VLOOKUP($B1435,[3]Taxonomy!$A:$K,10,)</f>
        <v>#N/A</v>
      </c>
      <c r="X1435" t="e">
        <f>VLOOKUP($B1435,[3]Taxonomy!$A:$K,11,)</f>
        <v>#N/A</v>
      </c>
      <c r="Y1435" t="e">
        <f>VLOOKUP($B1435,[3]Taxonomy!$A:$K,12,)</f>
        <v>#N/A</v>
      </c>
      <c r="Z1435" t="e">
        <f>VLOOKUP($B1435,[3]Taxonomy!$A:$K,13,)</f>
        <v>#N/A</v>
      </c>
    </row>
    <row r="1436" spans="1:26" hidden="1" x14ac:dyDescent="0.25">
      <c r="A1436" t="s">
        <v>3036</v>
      </c>
      <c r="B1436" t="s">
        <v>3037</v>
      </c>
      <c r="C1436" t="s">
        <v>3029</v>
      </c>
      <c r="D1436" t="str">
        <f>VLOOKUP(B1436,'[1]important one'!$A:$C,3,)</f>
        <v>MICR176</v>
      </c>
      <c r="E1436">
        <f t="shared" si="15"/>
        <v>1</v>
      </c>
      <c r="O1436" t="e">
        <f>VLOOKUP($B1436,[3]Taxonomy!$A:$K,2,)</f>
        <v>#N/A</v>
      </c>
      <c r="P1436" t="e">
        <f>VLOOKUP($B1436,[3]Taxonomy!$A:$K,3,)</f>
        <v>#N/A</v>
      </c>
      <c r="Q1436" t="e">
        <f>VLOOKUP($B1436,[3]Taxonomy!$A:$K,4,)</f>
        <v>#N/A</v>
      </c>
      <c r="R1436" t="e">
        <f>VLOOKUP($B1436,[3]Taxonomy!$A:$K,5,)</f>
        <v>#N/A</v>
      </c>
      <c r="S1436" t="e">
        <f>VLOOKUP($B1436,[3]Taxonomy!$A:$K,6,)</f>
        <v>#N/A</v>
      </c>
      <c r="T1436" t="e">
        <f>VLOOKUP($B1436,[3]Taxonomy!$A:$K,7,)</f>
        <v>#N/A</v>
      </c>
      <c r="U1436" t="e">
        <f>VLOOKUP($B1436,[3]Taxonomy!$A:$K,8,)</f>
        <v>#N/A</v>
      </c>
      <c r="V1436" t="e">
        <f>VLOOKUP($B1436,[3]Taxonomy!$A:$K,9,)</f>
        <v>#N/A</v>
      </c>
      <c r="W1436" t="e">
        <f>VLOOKUP($B1436,[3]Taxonomy!$A:$K,10,)</f>
        <v>#N/A</v>
      </c>
      <c r="X1436" t="e">
        <f>VLOOKUP($B1436,[3]Taxonomy!$A:$K,11,)</f>
        <v>#N/A</v>
      </c>
      <c r="Y1436" t="e">
        <f>VLOOKUP($B1436,[3]Taxonomy!$A:$K,12,)</f>
        <v>#N/A</v>
      </c>
      <c r="Z1436" t="e">
        <f>VLOOKUP($B1436,[3]Taxonomy!$A:$K,13,)</f>
        <v>#N/A</v>
      </c>
    </row>
    <row r="1437" spans="1:26" hidden="1" x14ac:dyDescent="0.25">
      <c r="A1437" t="s">
        <v>3038</v>
      </c>
      <c r="B1437" t="s">
        <v>3039</v>
      </c>
      <c r="C1437" t="s">
        <v>3029</v>
      </c>
      <c r="D1437" t="str">
        <f>VLOOKUP(B1437,'[1]important one'!$A:$C,3,)</f>
        <v>MICR176</v>
      </c>
      <c r="E1437">
        <f t="shared" si="15"/>
        <v>1</v>
      </c>
      <c r="O1437" t="e">
        <f>VLOOKUP($B1437,[3]Taxonomy!$A:$K,2,)</f>
        <v>#N/A</v>
      </c>
      <c r="P1437" t="e">
        <f>VLOOKUP($B1437,[3]Taxonomy!$A:$K,3,)</f>
        <v>#N/A</v>
      </c>
      <c r="Q1437" t="e">
        <f>VLOOKUP($B1437,[3]Taxonomy!$A:$K,4,)</f>
        <v>#N/A</v>
      </c>
      <c r="R1437" t="e">
        <f>VLOOKUP($B1437,[3]Taxonomy!$A:$K,5,)</f>
        <v>#N/A</v>
      </c>
      <c r="S1437" t="e">
        <f>VLOOKUP($B1437,[3]Taxonomy!$A:$K,6,)</f>
        <v>#N/A</v>
      </c>
      <c r="T1437" t="e">
        <f>VLOOKUP($B1437,[3]Taxonomy!$A:$K,7,)</f>
        <v>#N/A</v>
      </c>
      <c r="U1437" t="e">
        <f>VLOOKUP($B1437,[3]Taxonomy!$A:$K,8,)</f>
        <v>#N/A</v>
      </c>
      <c r="V1437" t="e">
        <f>VLOOKUP($B1437,[3]Taxonomy!$A:$K,9,)</f>
        <v>#N/A</v>
      </c>
      <c r="W1437" t="e">
        <f>VLOOKUP($B1437,[3]Taxonomy!$A:$K,10,)</f>
        <v>#N/A</v>
      </c>
      <c r="X1437" t="e">
        <f>VLOOKUP($B1437,[3]Taxonomy!$A:$K,11,)</f>
        <v>#N/A</v>
      </c>
      <c r="Y1437" t="e">
        <f>VLOOKUP($B1437,[3]Taxonomy!$A:$K,12,)</f>
        <v>#N/A</v>
      </c>
      <c r="Z1437" t="e">
        <f>VLOOKUP($B1437,[3]Taxonomy!$A:$K,13,)</f>
        <v>#N/A</v>
      </c>
    </row>
    <row r="1438" spans="1:26" hidden="1" x14ac:dyDescent="0.25">
      <c r="A1438" t="s">
        <v>3040</v>
      </c>
      <c r="B1438" t="s">
        <v>3041</v>
      </c>
      <c r="C1438" t="s">
        <v>3029</v>
      </c>
      <c r="D1438" t="str">
        <f>VLOOKUP(B1438,'[1]important one'!$A:$C,3,)</f>
        <v>MICR176</v>
      </c>
      <c r="E1438">
        <f t="shared" si="15"/>
        <v>1</v>
      </c>
      <c r="O1438" t="e">
        <f>VLOOKUP($B1438,[3]Taxonomy!$A:$K,2,)</f>
        <v>#N/A</v>
      </c>
      <c r="P1438" t="e">
        <f>VLOOKUP($B1438,[3]Taxonomy!$A:$K,3,)</f>
        <v>#N/A</v>
      </c>
      <c r="Q1438" t="e">
        <f>VLOOKUP($B1438,[3]Taxonomy!$A:$K,4,)</f>
        <v>#N/A</v>
      </c>
      <c r="R1438" t="e">
        <f>VLOOKUP($B1438,[3]Taxonomy!$A:$K,5,)</f>
        <v>#N/A</v>
      </c>
      <c r="S1438" t="e">
        <f>VLOOKUP($B1438,[3]Taxonomy!$A:$K,6,)</f>
        <v>#N/A</v>
      </c>
      <c r="T1438" t="e">
        <f>VLOOKUP($B1438,[3]Taxonomy!$A:$K,7,)</f>
        <v>#N/A</v>
      </c>
      <c r="U1438" t="e">
        <f>VLOOKUP($B1438,[3]Taxonomy!$A:$K,8,)</f>
        <v>#N/A</v>
      </c>
      <c r="V1438" t="e">
        <f>VLOOKUP($B1438,[3]Taxonomy!$A:$K,9,)</f>
        <v>#N/A</v>
      </c>
      <c r="W1438" t="e">
        <f>VLOOKUP($B1438,[3]Taxonomy!$A:$K,10,)</f>
        <v>#N/A</v>
      </c>
      <c r="X1438" t="e">
        <f>VLOOKUP($B1438,[3]Taxonomy!$A:$K,11,)</f>
        <v>#N/A</v>
      </c>
      <c r="Y1438" t="e">
        <f>VLOOKUP($B1438,[3]Taxonomy!$A:$K,12,)</f>
        <v>#N/A</v>
      </c>
      <c r="Z1438" t="e">
        <f>VLOOKUP($B1438,[3]Taxonomy!$A:$K,13,)</f>
        <v>#N/A</v>
      </c>
    </row>
    <row r="1439" spans="1:26" hidden="1" x14ac:dyDescent="0.25">
      <c r="A1439" t="s">
        <v>3042</v>
      </c>
      <c r="B1439" t="s">
        <v>3043</v>
      </c>
      <c r="C1439" t="s">
        <v>3029</v>
      </c>
      <c r="D1439" t="str">
        <f>VLOOKUP(B1439,'[1]important one'!$A:$C,3,)</f>
        <v>MICR176</v>
      </c>
      <c r="E1439">
        <f t="shared" si="15"/>
        <v>1</v>
      </c>
      <c r="O1439" t="e">
        <f>VLOOKUP($B1439,[3]Taxonomy!$A:$K,2,)</f>
        <v>#N/A</v>
      </c>
      <c r="P1439" t="e">
        <f>VLOOKUP($B1439,[3]Taxonomy!$A:$K,3,)</f>
        <v>#N/A</v>
      </c>
      <c r="Q1439" t="e">
        <f>VLOOKUP($B1439,[3]Taxonomy!$A:$K,4,)</f>
        <v>#N/A</v>
      </c>
      <c r="R1439" t="e">
        <f>VLOOKUP($B1439,[3]Taxonomy!$A:$K,5,)</f>
        <v>#N/A</v>
      </c>
      <c r="S1439" t="e">
        <f>VLOOKUP($B1439,[3]Taxonomy!$A:$K,6,)</f>
        <v>#N/A</v>
      </c>
      <c r="T1439" t="e">
        <f>VLOOKUP($B1439,[3]Taxonomy!$A:$K,7,)</f>
        <v>#N/A</v>
      </c>
      <c r="U1439" t="e">
        <f>VLOOKUP($B1439,[3]Taxonomy!$A:$K,8,)</f>
        <v>#N/A</v>
      </c>
      <c r="V1439" t="e">
        <f>VLOOKUP($B1439,[3]Taxonomy!$A:$K,9,)</f>
        <v>#N/A</v>
      </c>
      <c r="W1439" t="e">
        <f>VLOOKUP($B1439,[3]Taxonomy!$A:$K,10,)</f>
        <v>#N/A</v>
      </c>
      <c r="X1439" t="e">
        <f>VLOOKUP($B1439,[3]Taxonomy!$A:$K,11,)</f>
        <v>#N/A</v>
      </c>
      <c r="Y1439" t="e">
        <f>VLOOKUP($B1439,[3]Taxonomy!$A:$K,12,)</f>
        <v>#N/A</v>
      </c>
      <c r="Z1439" t="e">
        <f>VLOOKUP($B1439,[3]Taxonomy!$A:$K,13,)</f>
        <v>#N/A</v>
      </c>
    </row>
    <row r="1440" spans="1:26" hidden="1" x14ac:dyDescent="0.25">
      <c r="A1440" t="s">
        <v>3044</v>
      </c>
      <c r="B1440" t="s">
        <v>3045</v>
      </c>
      <c r="C1440" t="s">
        <v>3029</v>
      </c>
      <c r="D1440" t="str">
        <f>VLOOKUP(B1440,'[1]important one'!$A:$C,3,)</f>
        <v>MICR176</v>
      </c>
      <c r="E1440">
        <f t="shared" si="15"/>
        <v>1</v>
      </c>
      <c r="O1440" t="e">
        <f>VLOOKUP($B1440,[3]Taxonomy!$A:$K,2,)</f>
        <v>#N/A</v>
      </c>
      <c r="P1440" t="e">
        <f>VLOOKUP($B1440,[3]Taxonomy!$A:$K,3,)</f>
        <v>#N/A</v>
      </c>
      <c r="Q1440" t="e">
        <f>VLOOKUP($B1440,[3]Taxonomy!$A:$K,4,)</f>
        <v>#N/A</v>
      </c>
      <c r="R1440" t="e">
        <f>VLOOKUP($B1440,[3]Taxonomy!$A:$K,5,)</f>
        <v>#N/A</v>
      </c>
      <c r="S1440" t="e">
        <f>VLOOKUP($B1440,[3]Taxonomy!$A:$K,6,)</f>
        <v>#N/A</v>
      </c>
      <c r="T1440" t="e">
        <f>VLOOKUP($B1440,[3]Taxonomy!$A:$K,7,)</f>
        <v>#N/A</v>
      </c>
      <c r="U1440" t="e">
        <f>VLOOKUP($B1440,[3]Taxonomy!$A:$K,8,)</f>
        <v>#N/A</v>
      </c>
      <c r="V1440" t="e">
        <f>VLOOKUP($B1440,[3]Taxonomy!$A:$K,9,)</f>
        <v>#N/A</v>
      </c>
      <c r="W1440" t="e">
        <f>VLOOKUP($B1440,[3]Taxonomy!$A:$K,10,)</f>
        <v>#N/A</v>
      </c>
      <c r="X1440" t="e">
        <f>VLOOKUP($B1440,[3]Taxonomy!$A:$K,11,)</f>
        <v>#N/A</v>
      </c>
      <c r="Y1440" t="e">
        <f>VLOOKUP($B1440,[3]Taxonomy!$A:$K,12,)</f>
        <v>#N/A</v>
      </c>
      <c r="Z1440" t="e">
        <f>VLOOKUP($B1440,[3]Taxonomy!$A:$K,13,)</f>
        <v>#N/A</v>
      </c>
    </row>
    <row r="1441" spans="1:26" hidden="1" x14ac:dyDescent="0.25">
      <c r="A1441" t="s">
        <v>3046</v>
      </c>
      <c r="B1441" t="s">
        <v>3047</v>
      </c>
      <c r="C1441" t="s">
        <v>3029</v>
      </c>
      <c r="D1441" t="str">
        <f>VLOOKUP(B1441,'[1]important one'!$A:$C,3,)</f>
        <v>MICR176</v>
      </c>
      <c r="E1441">
        <f t="shared" si="15"/>
        <v>1</v>
      </c>
      <c r="O1441" t="e">
        <f>VLOOKUP($B1441,[3]Taxonomy!$A:$K,2,)</f>
        <v>#N/A</v>
      </c>
      <c r="P1441" t="e">
        <f>VLOOKUP($B1441,[3]Taxonomy!$A:$K,3,)</f>
        <v>#N/A</v>
      </c>
      <c r="Q1441" t="e">
        <f>VLOOKUP($B1441,[3]Taxonomy!$A:$K,4,)</f>
        <v>#N/A</v>
      </c>
      <c r="R1441" t="e">
        <f>VLOOKUP($B1441,[3]Taxonomy!$A:$K,5,)</f>
        <v>#N/A</v>
      </c>
      <c r="S1441" t="e">
        <f>VLOOKUP($B1441,[3]Taxonomy!$A:$K,6,)</f>
        <v>#N/A</v>
      </c>
      <c r="T1441" t="e">
        <f>VLOOKUP($B1441,[3]Taxonomy!$A:$K,7,)</f>
        <v>#N/A</v>
      </c>
      <c r="U1441" t="e">
        <f>VLOOKUP($B1441,[3]Taxonomy!$A:$K,8,)</f>
        <v>#N/A</v>
      </c>
      <c r="V1441" t="e">
        <f>VLOOKUP($B1441,[3]Taxonomy!$A:$K,9,)</f>
        <v>#N/A</v>
      </c>
      <c r="W1441" t="e">
        <f>VLOOKUP($B1441,[3]Taxonomy!$A:$K,10,)</f>
        <v>#N/A</v>
      </c>
      <c r="X1441" t="e">
        <f>VLOOKUP($B1441,[3]Taxonomy!$A:$K,11,)</f>
        <v>#N/A</v>
      </c>
      <c r="Y1441" t="e">
        <f>VLOOKUP($B1441,[3]Taxonomy!$A:$K,12,)</f>
        <v>#N/A</v>
      </c>
      <c r="Z1441" t="e">
        <f>VLOOKUP($B1441,[3]Taxonomy!$A:$K,13,)</f>
        <v>#N/A</v>
      </c>
    </row>
    <row r="1442" spans="1:26" hidden="1" x14ac:dyDescent="0.25">
      <c r="A1442" t="s">
        <v>3048</v>
      </c>
      <c r="B1442" t="s">
        <v>3049</v>
      </c>
      <c r="C1442" t="s">
        <v>3029</v>
      </c>
      <c r="D1442" t="str">
        <f>VLOOKUP(B1442,'[1]important one'!$A:$C,3,)</f>
        <v>MICR176</v>
      </c>
      <c r="E1442">
        <f t="shared" si="15"/>
        <v>1</v>
      </c>
      <c r="O1442" t="e">
        <f>VLOOKUP($B1442,[3]Taxonomy!$A:$K,2,)</f>
        <v>#N/A</v>
      </c>
      <c r="P1442" t="e">
        <f>VLOOKUP($B1442,[3]Taxonomy!$A:$K,3,)</f>
        <v>#N/A</v>
      </c>
      <c r="Q1442" t="e">
        <f>VLOOKUP($B1442,[3]Taxonomy!$A:$K,4,)</f>
        <v>#N/A</v>
      </c>
      <c r="R1442" t="e">
        <f>VLOOKUP($B1442,[3]Taxonomy!$A:$K,5,)</f>
        <v>#N/A</v>
      </c>
      <c r="S1442" t="e">
        <f>VLOOKUP($B1442,[3]Taxonomy!$A:$K,6,)</f>
        <v>#N/A</v>
      </c>
      <c r="T1442" t="e">
        <f>VLOOKUP($B1442,[3]Taxonomy!$A:$K,7,)</f>
        <v>#N/A</v>
      </c>
      <c r="U1442" t="e">
        <f>VLOOKUP($B1442,[3]Taxonomy!$A:$K,8,)</f>
        <v>#N/A</v>
      </c>
      <c r="V1442" t="e">
        <f>VLOOKUP($B1442,[3]Taxonomy!$A:$K,9,)</f>
        <v>#N/A</v>
      </c>
      <c r="W1442" t="e">
        <f>VLOOKUP($B1442,[3]Taxonomy!$A:$K,10,)</f>
        <v>#N/A</v>
      </c>
      <c r="X1442" t="e">
        <f>VLOOKUP($B1442,[3]Taxonomy!$A:$K,11,)</f>
        <v>#N/A</v>
      </c>
      <c r="Y1442" t="e">
        <f>VLOOKUP($B1442,[3]Taxonomy!$A:$K,12,)</f>
        <v>#N/A</v>
      </c>
      <c r="Z1442" t="e">
        <f>VLOOKUP($B1442,[3]Taxonomy!$A:$K,13,)</f>
        <v>#N/A</v>
      </c>
    </row>
    <row r="1443" spans="1:26" hidden="1" x14ac:dyDescent="0.25">
      <c r="A1443" t="s">
        <v>3050</v>
      </c>
      <c r="B1443" t="s">
        <v>3051</v>
      </c>
      <c r="C1443" t="s">
        <v>3029</v>
      </c>
      <c r="D1443" t="str">
        <f>VLOOKUP(B1443,'[1]important one'!$A:$C,3,)</f>
        <v>MICR176</v>
      </c>
      <c r="E1443">
        <f t="shared" si="15"/>
        <v>1</v>
      </c>
      <c r="O1443" t="e">
        <f>VLOOKUP($B1443,[3]Taxonomy!$A:$K,2,)</f>
        <v>#N/A</v>
      </c>
      <c r="P1443" t="e">
        <f>VLOOKUP($B1443,[3]Taxonomy!$A:$K,3,)</f>
        <v>#N/A</v>
      </c>
      <c r="Q1443" t="e">
        <f>VLOOKUP($B1443,[3]Taxonomy!$A:$K,4,)</f>
        <v>#N/A</v>
      </c>
      <c r="R1443" t="e">
        <f>VLOOKUP($B1443,[3]Taxonomy!$A:$K,5,)</f>
        <v>#N/A</v>
      </c>
      <c r="S1443" t="e">
        <f>VLOOKUP($B1443,[3]Taxonomy!$A:$K,6,)</f>
        <v>#N/A</v>
      </c>
      <c r="T1443" t="e">
        <f>VLOOKUP($B1443,[3]Taxonomy!$A:$K,7,)</f>
        <v>#N/A</v>
      </c>
      <c r="U1443" t="e">
        <f>VLOOKUP($B1443,[3]Taxonomy!$A:$K,8,)</f>
        <v>#N/A</v>
      </c>
      <c r="V1443" t="e">
        <f>VLOOKUP($B1443,[3]Taxonomy!$A:$K,9,)</f>
        <v>#N/A</v>
      </c>
      <c r="W1443" t="e">
        <f>VLOOKUP($B1443,[3]Taxonomy!$A:$K,10,)</f>
        <v>#N/A</v>
      </c>
      <c r="X1443" t="e">
        <f>VLOOKUP($B1443,[3]Taxonomy!$A:$K,11,)</f>
        <v>#N/A</v>
      </c>
      <c r="Y1443" t="e">
        <f>VLOOKUP($B1443,[3]Taxonomy!$A:$K,12,)</f>
        <v>#N/A</v>
      </c>
      <c r="Z1443" t="e">
        <f>VLOOKUP($B1443,[3]Taxonomy!$A:$K,13,)</f>
        <v>#N/A</v>
      </c>
    </row>
    <row r="1444" spans="1:26" hidden="1" x14ac:dyDescent="0.25">
      <c r="A1444" t="s">
        <v>3052</v>
      </c>
      <c r="B1444" t="s">
        <v>3053</v>
      </c>
      <c r="C1444" t="s">
        <v>3029</v>
      </c>
      <c r="D1444" t="str">
        <f>VLOOKUP(B1444,'[1]important one'!$A:$C,3,)</f>
        <v>MICR176</v>
      </c>
      <c r="E1444">
        <f t="shared" si="15"/>
        <v>1</v>
      </c>
      <c r="O1444" t="e">
        <f>VLOOKUP($B1444,[3]Taxonomy!$A:$K,2,)</f>
        <v>#N/A</v>
      </c>
      <c r="P1444" t="e">
        <f>VLOOKUP($B1444,[3]Taxonomy!$A:$K,3,)</f>
        <v>#N/A</v>
      </c>
      <c r="Q1444" t="e">
        <f>VLOOKUP($B1444,[3]Taxonomy!$A:$K,4,)</f>
        <v>#N/A</v>
      </c>
      <c r="R1444" t="e">
        <f>VLOOKUP($B1444,[3]Taxonomy!$A:$K,5,)</f>
        <v>#N/A</v>
      </c>
      <c r="S1444" t="e">
        <f>VLOOKUP($B1444,[3]Taxonomy!$A:$K,6,)</f>
        <v>#N/A</v>
      </c>
      <c r="T1444" t="e">
        <f>VLOOKUP($B1444,[3]Taxonomy!$A:$K,7,)</f>
        <v>#N/A</v>
      </c>
      <c r="U1444" t="e">
        <f>VLOOKUP($B1444,[3]Taxonomy!$A:$K,8,)</f>
        <v>#N/A</v>
      </c>
      <c r="V1444" t="e">
        <f>VLOOKUP($B1444,[3]Taxonomy!$A:$K,9,)</f>
        <v>#N/A</v>
      </c>
      <c r="W1444" t="e">
        <f>VLOOKUP($B1444,[3]Taxonomy!$A:$K,10,)</f>
        <v>#N/A</v>
      </c>
      <c r="X1444" t="e">
        <f>VLOOKUP($B1444,[3]Taxonomy!$A:$K,11,)</f>
        <v>#N/A</v>
      </c>
      <c r="Y1444" t="e">
        <f>VLOOKUP($B1444,[3]Taxonomy!$A:$K,12,)</f>
        <v>#N/A</v>
      </c>
      <c r="Z1444" t="e">
        <f>VLOOKUP($B1444,[3]Taxonomy!$A:$K,13,)</f>
        <v>#N/A</v>
      </c>
    </row>
    <row r="1445" spans="1:26" hidden="1" x14ac:dyDescent="0.25">
      <c r="A1445" t="s">
        <v>3054</v>
      </c>
      <c r="B1445" t="s">
        <v>3055</v>
      </c>
      <c r="C1445" t="s">
        <v>3029</v>
      </c>
      <c r="D1445" t="str">
        <f>VLOOKUP(B1445,'[1]important one'!$A:$C,3,)</f>
        <v>MICR176</v>
      </c>
      <c r="E1445">
        <f t="shared" si="15"/>
        <v>1</v>
      </c>
      <c r="O1445" t="e">
        <f>VLOOKUP($B1445,[3]Taxonomy!$A:$K,2,)</f>
        <v>#N/A</v>
      </c>
      <c r="P1445" t="e">
        <f>VLOOKUP($B1445,[3]Taxonomy!$A:$K,3,)</f>
        <v>#N/A</v>
      </c>
      <c r="Q1445" t="e">
        <f>VLOOKUP($B1445,[3]Taxonomy!$A:$K,4,)</f>
        <v>#N/A</v>
      </c>
      <c r="R1445" t="e">
        <f>VLOOKUP($B1445,[3]Taxonomy!$A:$K,5,)</f>
        <v>#N/A</v>
      </c>
      <c r="S1445" t="e">
        <f>VLOOKUP($B1445,[3]Taxonomy!$A:$K,6,)</f>
        <v>#N/A</v>
      </c>
      <c r="T1445" t="e">
        <f>VLOOKUP($B1445,[3]Taxonomy!$A:$K,7,)</f>
        <v>#N/A</v>
      </c>
      <c r="U1445" t="e">
        <f>VLOOKUP($B1445,[3]Taxonomy!$A:$K,8,)</f>
        <v>#N/A</v>
      </c>
      <c r="V1445" t="e">
        <f>VLOOKUP($B1445,[3]Taxonomy!$A:$K,9,)</f>
        <v>#N/A</v>
      </c>
      <c r="W1445" t="e">
        <f>VLOOKUP($B1445,[3]Taxonomy!$A:$K,10,)</f>
        <v>#N/A</v>
      </c>
      <c r="X1445" t="e">
        <f>VLOOKUP($B1445,[3]Taxonomy!$A:$K,11,)</f>
        <v>#N/A</v>
      </c>
      <c r="Y1445" t="e">
        <f>VLOOKUP($B1445,[3]Taxonomy!$A:$K,12,)</f>
        <v>#N/A</v>
      </c>
      <c r="Z1445" t="e">
        <f>VLOOKUP($B1445,[3]Taxonomy!$A:$K,13,)</f>
        <v>#N/A</v>
      </c>
    </row>
    <row r="1446" spans="1:26" hidden="1" x14ac:dyDescent="0.25">
      <c r="A1446" t="s">
        <v>3056</v>
      </c>
      <c r="B1446" t="s">
        <v>3057</v>
      </c>
      <c r="C1446" t="s">
        <v>3029</v>
      </c>
      <c r="D1446" t="str">
        <f>VLOOKUP(B1446,'[1]important one'!$A:$C,3,)</f>
        <v>MICR176</v>
      </c>
      <c r="E1446">
        <f t="shared" si="15"/>
        <v>1</v>
      </c>
      <c r="O1446" t="e">
        <f>VLOOKUP($B1446,[3]Taxonomy!$A:$K,2,)</f>
        <v>#N/A</v>
      </c>
      <c r="P1446" t="e">
        <f>VLOOKUP($B1446,[3]Taxonomy!$A:$K,3,)</f>
        <v>#N/A</v>
      </c>
      <c r="Q1446" t="e">
        <f>VLOOKUP($B1446,[3]Taxonomy!$A:$K,4,)</f>
        <v>#N/A</v>
      </c>
      <c r="R1446" t="e">
        <f>VLOOKUP($B1446,[3]Taxonomy!$A:$K,5,)</f>
        <v>#N/A</v>
      </c>
      <c r="S1446" t="e">
        <f>VLOOKUP($B1446,[3]Taxonomy!$A:$K,6,)</f>
        <v>#N/A</v>
      </c>
      <c r="T1446" t="e">
        <f>VLOOKUP($B1446,[3]Taxonomy!$A:$K,7,)</f>
        <v>#N/A</v>
      </c>
      <c r="U1446" t="e">
        <f>VLOOKUP($B1446,[3]Taxonomy!$A:$K,8,)</f>
        <v>#N/A</v>
      </c>
      <c r="V1446" t="e">
        <f>VLOOKUP($B1446,[3]Taxonomy!$A:$K,9,)</f>
        <v>#N/A</v>
      </c>
      <c r="W1446" t="e">
        <f>VLOOKUP($B1446,[3]Taxonomy!$A:$K,10,)</f>
        <v>#N/A</v>
      </c>
      <c r="X1446" t="e">
        <f>VLOOKUP($B1446,[3]Taxonomy!$A:$K,11,)</f>
        <v>#N/A</v>
      </c>
      <c r="Y1446" t="e">
        <f>VLOOKUP($B1446,[3]Taxonomy!$A:$K,12,)</f>
        <v>#N/A</v>
      </c>
      <c r="Z1446" t="e">
        <f>VLOOKUP($B1446,[3]Taxonomy!$A:$K,13,)</f>
        <v>#N/A</v>
      </c>
    </row>
    <row r="1447" spans="1:26" hidden="1" x14ac:dyDescent="0.25">
      <c r="A1447" t="s">
        <v>3058</v>
      </c>
      <c r="B1447" t="s">
        <v>3059</v>
      </c>
      <c r="C1447" t="s">
        <v>3029</v>
      </c>
      <c r="D1447" t="str">
        <f>VLOOKUP(B1447,'[1]important one'!$A:$C,3,)</f>
        <v>MICR176</v>
      </c>
      <c r="E1447">
        <f t="shared" si="15"/>
        <v>1</v>
      </c>
      <c r="O1447" t="e">
        <f>VLOOKUP($B1447,[3]Taxonomy!$A:$K,2,)</f>
        <v>#N/A</v>
      </c>
      <c r="P1447" t="e">
        <f>VLOOKUP($B1447,[3]Taxonomy!$A:$K,3,)</f>
        <v>#N/A</v>
      </c>
      <c r="Q1447" t="e">
        <f>VLOOKUP($B1447,[3]Taxonomy!$A:$K,4,)</f>
        <v>#N/A</v>
      </c>
      <c r="R1447" t="e">
        <f>VLOOKUP($B1447,[3]Taxonomy!$A:$K,5,)</f>
        <v>#N/A</v>
      </c>
      <c r="S1447" t="e">
        <f>VLOOKUP($B1447,[3]Taxonomy!$A:$K,6,)</f>
        <v>#N/A</v>
      </c>
      <c r="T1447" t="e">
        <f>VLOOKUP($B1447,[3]Taxonomy!$A:$K,7,)</f>
        <v>#N/A</v>
      </c>
      <c r="U1447" t="e">
        <f>VLOOKUP($B1447,[3]Taxonomy!$A:$K,8,)</f>
        <v>#N/A</v>
      </c>
      <c r="V1447" t="e">
        <f>VLOOKUP($B1447,[3]Taxonomy!$A:$K,9,)</f>
        <v>#N/A</v>
      </c>
      <c r="W1447" t="e">
        <f>VLOOKUP($B1447,[3]Taxonomy!$A:$K,10,)</f>
        <v>#N/A</v>
      </c>
      <c r="X1447" t="e">
        <f>VLOOKUP($B1447,[3]Taxonomy!$A:$K,11,)</f>
        <v>#N/A</v>
      </c>
      <c r="Y1447" t="e">
        <f>VLOOKUP($B1447,[3]Taxonomy!$A:$K,12,)</f>
        <v>#N/A</v>
      </c>
      <c r="Z1447" t="e">
        <f>VLOOKUP($B1447,[3]Taxonomy!$A:$K,13,)</f>
        <v>#N/A</v>
      </c>
    </row>
    <row r="1448" spans="1:26" hidden="1" x14ac:dyDescent="0.25">
      <c r="A1448" t="s">
        <v>3060</v>
      </c>
      <c r="B1448" t="s">
        <v>3061</v>
      </c>
      <c r="C1448" t="s">
        <v>3029</v>
      </c>
      <c r="D1448" t="str">
        <f>VLOOKUP(B1448,'[1]important one'!$A:$C,3,)</f>
        <v>MICR176</v>
      </c>
      <c r="E1448">
        <f t="shared" si="15"/>
        <v>1</v>
      </c>
      <c r="O1448" t="e">
        <f>VLOOKUP($B1448,[3]Taxonomy!$A:$K,2,)</f>
        <v>#N/A</v>
      </c>
      <c r="P1448" t="e">
        <f>VLOOKUP($B1448,[3]Taxonomy!$A:$K,3,)</f>
        <v>#N/A</v>
      </c>
      <c r="Q1448" t="e">
        <f>VLOOKUP($B1448,[3]Taxonomy!$A:$K,4,)</f>
        <v>#N/A</v>
      </c>
      <c r="R1448" t="e">
        <f>VLOOKUP($B1448,[3]Taxonomy!$A:$K,5,)</f>
        <v>#N/A</v>
      </c>
      <c r="S1448" t="e">
        <f>VLOOKUP($B1448,[3]Taxonomy!$A:$K,6,)</f>
        <v>#N/A</v>
      </c>
      <c r="T1448" t="e">
        <f>VLOOKUP($B1448,[3]Taxonomy!$A:$K,7,)</f>
        <v>#N/A</v>
      </c>
      <c r="U1448" t="e">
        <f>VLOOKUP($B1448,[3]Taxonomy!$A:$K,8,)</f>
        <v>#N/A</v>
      </c>
      <c r="V1448" t="e">
        <f>VLOOKUP($B1448,[3]Taxonomy!$A:$K,9,)</f>
        <v>#N/A</v>
      </c>
      <c r="W1448" t="e">
        <f>VLOOKUP($B1448,[3]Taxonomy!$A:$K,10,)</f>
        <v>#N/A</v>
      </c>
      <c r="X1448" t="e">
        <f>VLOOKUP($B1448,[3]Taxonomy!$A:$K,11,)</f>
        <v>#N/A</v>
      </c>
      <c r="Y1448" t="e">
        <f>VLOOKUP($B1448,[3]Taxonomy!$A:$K,12,)</f>
        <v>#N/A</v>
      </c>
      <c r="Z1448" t="e">
        <f>VLOOKUP($B1448,[3]Taxonomy!$A:$K,13,)</f>
        <v>#N/A</v>
      </c>
    </row>
    <row r="1449" spans="1:26" hidden="1" x14ac:dyDescent="0.25">
      <c r="A1449" t="s">
        <v>3062</v>
      </c>
      <c r="B1449" t="s">
        <v>3063</v>
      </c>
      <c r="C1449" t="s">
        <v>3029</v>
      </c>
      <c r="D1449" t="str">
        <f>VLOOKUP(B1449,'[1]important one'!$A:$C,3,)</f>
        <v>MICR176</v>
      </c>
      <c r="E1449">
        <f t="shared" si="15"/>
        <v>1</v>
      </c>
      <c r="O1449" t="e">
        <f>VLOOKUP($B1449,[3]Taxonomy!$A:$K,2,)</f>
        <v>#N/A</v>
      </c>
      <c r="P1449" t="e">
        <f>VLOOKUP($B1449,[3]Taxonomy!$A:$K,3,)</f>
        <v>#N/A</v>
      </c>
      <c r="Q1449" t="e">
        <f>VLOOKUP($B1449,[3]Taxonomy!$A:$K,4,)</f>
        <v>#N/A</v>
      </c>
      <c r="R1449" t="e">
        <f>VLOOKUP($B1449,[3]Taxonomy!$A:$K,5,)</f>
        <v>#N/A</v>
      </c>
      <c r="S1449" t="e">
        <f>VLOOKUP($B1449,[3]Taxonomy!$A:$K,6,)</f>
        <v>#N/A</v>
      </c>
      <c r="T1449" t="e">
        <f>VLOOKUP($B1449,[3]Taxonomy!$A:$K,7,)</f>
        <v>#N/A</v>
      </c>
      <c r="U1449" t="e">
        <f>VLOOKUP($B1449,[3]Taxonomy!$A:$K,8,)</f>
        <v>#N/A</v>
      </c>
      <c r="V1449" t="e">
        <f>VLOOKUP($B1449,[3]Taxonomy!$A:$K,9,)</f>
        <v>#N/A</v>
      </c>
      <c r="W1449" t="e">
        <f>VLOOKUP($B1449,[3]Taxonomy!$A:$K,10,)</f>
        <v>#N/A</v>
      </c>
      <c r="X1449" t="e">
        <f>VLOOKUP($B1449,[3]Taxonomy!$A:$K,11,)</f>
        <v>#N/A</v>
      </c>
      <c r="Y1449" t="e">
        <f>VLOOKUP($B1449,[3]Taxonomy!$A:$K,12,)</f>
        <v>#N/A</v>
      </c>
      <c r="Z1449" t="e">
        <f>VLOOKUP($B1449,[3]Taxonomy!$A:$K,13,)</f>
        <v>#N/A</v>
      </c>
    </row>
    <row r="1450" spans="1:26" hidden="1" x14ac:dyDescent="0.25">
      <c r="A1450" t="s">
        <v>3064</v>
      </c>
      <c r="B1450" t="s">
        <v>3065</v>
      </c>
      <c r="C1450" t="s">
        <v>3029</v>
      </c>
      <c r="D1450" t="str">
        <f>VLOOKUP(B1450,'[1]important one'!$A:$C,3,)</f>
        <v>MICR176</v>
      </c>
      <c r="E1450">
        <f t="shared" si="15"/>
        <v>1</v>
      </c>
      <c r="O1450" t="e">
        <f>VLOOKUP($B1450,[3]Taxonomy!$A:$K,2,)</f>
        <v>#N/A</v>
      </c>
      <c r="P1450" t="e">
        <f>VLOOKUP($B1450,[3]Taxonomy!$A:$K,3,)</f>
        <v>#N/A</v>
      </c>
      <c r="Q1450" t="e">
        <f>VLOOKUP($B1450,[3]Taxonomy!$A:$K,4,)</f>
        <v>#N/A</v>
      </c>
      <c r="R1450" t="e">
        <f>VLOOKUP($B1450,[3]Taxonomy!$A:$K,5,)</f>
        <v>#N/A</v>
      </c>
      <c r="S1450" t="e">
        <f>VLOOKUP($B1450,[3]Taxonomy!$A:$K,6,)</f>
        <v>#N/A</v>
      </c>
      <c r="T1450" t="e">
        <f>VLOOKUP($B1450,[3]Taxonomy!$A:$K,7,)</f>
        <v>#N/A</v>
      </c>
      <c r="U1450" t="e">
        <f>VLOOKUP($B1450,[3]Taxonomy!$A:$K,8,)</f>
        <v>#N/A</v>
      </c>
      <c r="V1450" t="e">
        <f>VLOOKUP($B1450,[3]Taxonomy!$A:$K,9,)</f>
        <v>#N/A</v>
      </c>
      <c r="W1450" t="e">
        <f>VLOOKUP($B1450,[3]Taxonomy!$A:$K,10,)</f>
        <v>#N/A</v>
      </c>
      <c r="X1450" t="e">
        <f>VLOOKUP($B1450,[3]Taxonomy!$A:$K,11,)</f>
        <v>#N/A</v>
      </c>
      <c r="Y1450" t="e">
        <f>VLOOKUP($B1450,[3]Taxonomy!$A:$K,12,)</f>
        <v>#N/A</v>
      </c>
      <c r="Z1450" t="e">
        <f>VLOOKUP($B1450,[3]Taxonomy!$A:$K,13,)</f>
        <v>#N/A</v>
      </c>
    </row>
    <row r="1451" spans="1:26" hidden="1" x14ac:dyDescent="0.25">
      <c r="A1451" t="s">
        <v>3066</v>
      </c>
      <c r="B1451" t="s">
        <v>3067</v>
      </c>
      <c r="C1451" t="s">
        <v>3029</v>
      </c>
      <c r="D1451" t="str">
        <f>VLOOKUP(B1451,'[1]important one'!$A:$C,3,)</f>
        <v>MICR176</v>
      </c>
      <c r="E1451">
        <f t="shared" si="15"/>
        <v>1</v>
      </c>
      <c r="O1451" t="e">
        <f>VLOOKUP($B1451,[3]Taxonomy!$A:$K,2,)</f>
        <v>#N/A</v>
      </c>
      <c r="P1451" t="e">
        <f>VLOOKUP($B1451,[3]Taxonomy!$A:$K,3,)</f>
        <v>#N/A</v>
      </c>
      <c r="Q1451" t="e">
        <f>VLOOKUP($B1451,[3]Taxonomy!$A:$K,4,)</f>
        <v>#N/A</v>
      </c>
      <c r="R1451" t="e">
        <f>VLOOKUP($B1451,[3]Taxonomy!$A:$K,5,)</f>
        <v>#N/A</v>
      </c>
      <c r="S1451" t="e">
        <f>VLOOKUP($B1451,[3]Taxonomy!$A:$K,6,)</f>
        <v>#N/A</v>
      </c>
      <c r="T1451" t="e">
        <f>VLOOKUP($B1451,[3]Taxonomy!$A:$K,7,)</f>
        <v>#N/A</v>
      </c>
      <c r="U1451" t="e">
        <f>VLOOKUP($B1451,[3]Taxonomy!$A:$K,8,)</f>
        <v>#N/A</v>
      </c>
      <c r="V1451" t="e">
        <f>VLOOKUP($B1451,[3]Taxonomy!$A:$K,9,)</f>
        <v>#N/A</v>
      </c>
      <c r="W1451" t="e">
        <f>VLOOKUP($B1451,[3]Taxonomy!$A:$K,10,)</f>
        <v>#N/A</v>
      </c>
      <c r="X1451" t="e">
        <f>VLOOKUP($B1451,[3]Taxonomy!$A:$K,11,)</f>
        <v>#N/A</v>
      </c>
      <c r="Y1451" t="e">
        <f>VLOOKUP($B1451,[3]Taxonomy!$A:$K,12,)</f>
        <v>#N/A</v>
      </c>
      <c r="Z1451" t="e">
        <f>VLOOKUP($B1451,[3]Taxonomy!$A:$K,13,)</f>
        <v>#N/A</v>
      </c>
    </row>
    <row r="1452" spans="1:26" hidden="1" x14ac:dyDescent="0.25">
      <c r="A1452" t="s">
        <v>3068</v>
      </c>
      <c r="B1452" t="s">
        <v>3069</v>
      </c>
      <c r="C1452" t="s">
        <v>3029</v>
      </c>
      <c r="D1452" t="str">
        <f>VLOOKUP(B1452,'[1]important one'!$A:$C,3,)</f>
        <v>MICR176</v>
      </c>
      <c r="E1452">
        <f t="shared" si="15"/>
        <v>1</v>
      </c>
      <c r="O1452" t="e">
        <f>VLOOKUP($B1452,[3]Taxonomy!$A:$K,2,)</f>
        <v>#N/A</v>
      </c>
      <c r="P1452" t="e">
        <f>VLOOKUP($B1452,[3]Taxonomy!$A:$K,3,)</f>
        <v>#N/A</v>
      </c>
      <c r="Q1452" t="e">
        <f>VLOOKUP($B1452,[3]Taxonomy!$A:$K,4,)</f>
        <v>#N/A</v>
      </c>
      <c r="R1452" t="e">
        <f>VLOOKUP($B1452,[3]Taxonomy!$A:$K,5,)</f>
        <v>#N/A</v>
      </c>
      <c r="S1452" t="e">
        <f>VLOOKUP($B1452,[3]Taxonomy!$A:$K,6,)</f>
        <v>#N/A</v>
      </c>
      <c r="T1452" t="e">
        <f>VLOOKUP($B1452,[3]Taxonomy!$A:$K,7,)</f>
        <v>#N/A</v>
      </c>
      <c r="U1452" t="e">
        <f>VLOOKUP($B1452,[3]Taxonomy!$A:$K,8,)</f>
        <v>#N/A</v>
      </c>
      <c r="V1452" t="e">
        <f>VLOOKUP($B1452,[3]Taxonomy!$A:$K,9,)</f>
        <v>#N/A</v>
      </c>
      <c r="W1452" t="e">
        <f>VLOOKUP($B1452,[3]Taxonomy!$A:$K,10,)</f>
        <v>#N/A</v>
      </c>
      <c r="X1452" t="e">
        <f>VLOOKUP($B1452,[3]Taxonomy!$A:$K,11,)</f>
        <v>#N/A</v>
      </c>
      <c r="Y1452" t="e">
        <f>VLOOKUP($B1452,[3]Taxonomy!$A:$K,12,)</f>
        <v>#N/A</v>
      </c>
      <c r="Z1452" t="e">
        <f>VLOOKUP($B1452,[3]Taxonomy!$A:$K,13,)</f>
        <v>#N/A</v>
      </c>
    </row>
    <row r="1453" spans="1:26" hidden="1" x14ac:dyDescent="0.25">
      <c r="A1453" t="s">
        <v>3070</v>
      </c>
      <c r="B1453" t="s">
        <v>3071</v>
      </c>
      <c r="C1453" t="s">
        <v>3029</v>
      </c>
      <c r="D1453" t="str">
        <f>VLOOKUP(B1453,'[1]important one'!$A:$C,3,)</f>
        <v>MICR176</v>
      </c>
      <c r="E1453">
        <f t="shared" si="15"/>
        <v>1</v>
      </c>
      <c r="O1453" t="e">
        <f>VLOOKUP($B1453,[3]Taxonomy!$A:$K,2,)</f>
        <v>#N/A</v>
      </c>
      <c r="P1453" t="e">
        <f>VLOOKUP($B1453,[3]Taxonomy!$A:$K,3,)</f>
        <v>#N/A</v>
      </c>
      <c r="Q1453" t="e">
        <f>VLOOKUP($B1453,[3]Taxonomy!$A:$K,4,)</f>
        <v>#N/A</v>
      </c>
      <c r="R1453" t="e">
        <f>VLOOKUP($B1453,[3]Taxonomy!$A:$K,5,)</f>
        <v>#N/A</v>
      </c>
      <c r="S1453" t="e">
        <f>VLOOKUP($B1453,[3]Taxonomy!$A:$K,6,)</f>
        <v>#N/A</v>
      </c>
      <c r="T1453" t="e">
        <f>VLOOKUP($B1453,[3]Taxonomy!$A:$K,7,)</f>
        <v>#N/A</v>
      </c>
      <c r="U1453" t="e">
        <f>VLOOKUP($B1453,[3]Taxonomy!$A:$K,8,)</f>
        <v>#N/A</v>
      </c>
      <c r="V1453" t="e">
        <f>VLOOKUP($B1453,[3]Taxonomy!$A:$K,9,)</f>
        <v>#N/A</v>
      </c>
      <c r="W1453" t="e">
        <f>VLOOKUP($B1453,[3]Taxonomy!$A:$K,10,)</f>
        <v>#N/A</v>
      </c>
      <c r="X1453" t="e">
        <f>VLOOKUP($B1453,[3]Taxonomy!$A:$K,11,)</f>
        <v>#N/A</v>
      </c>
      <c r="Y1453" t="e">
        <f>VLOOKUP($B1453,[3]Taxonomy!$A:$K,12,)</f>
        <v>#N/A</v>
      </c>
      <c r="Z1453" t="e">
        <f>VLOOKUP($B1453,[3]Taxonomy!$A:$K,13,)</f>
        <v>#N/A</v>
      </c>
    </row>
    <row r="1454" spans="1:26" hidden="1" x14ac:dyDescent="0.25">
      <c r="A1454" t="s">
        <v>3072</v>
      </c>
      <c r="B1454" t="s">
        <v>3073</v>
      </c>
      <c r="C1454" t="s">
        <v>3029</v>
      </c>
      <c r="D1454" t="str">
        <f>VLOOKUP(B1454,'[1]important one'!$A:$C,3,)</f>
        <v>MICR176</v>
      </c>
      <c r="E1454">
        <f t="shared" si="15"/>
        <v>1</v>
      </c>
      <c r="O1454" t="e">
        <f>VLOOKUP($B1454,[3]Taxonomy!$A:$K,2,)</f>
        <v>#N/A</v>
      </c>
      <c r="P1454" t="e">
        <f>VLOOKUP($B1454,[3]Taxonomy!$A:$K,3,)</f>
        <v>#N/A</v>
      </c>
      <c r="Q1454" t="e">
        <f>VLOOKUP($B1454,[3]Taxonomy!$A:$K,4,)</f>
        <v>#N/A</v>
      </c>
      <c r="R1454" t="e">
        <f>VLOOKUP($B1454,[3]Taxonomy!$A:$K,5,)</f>
        <v>#N/A</v>
      </c>
      <c r="S1454" t="e">
        <f>VLOOKUP($B1454,[3]Taxonomy!$A:$K,6,)</f>
        <v>#N/A</v>
      </c>
      <c r="T1454" t="e">
        <f>VLOOKUP($B1454,[3]Taxonomy!$A:$K,7,)</f>
        <v>#N/A</v>
      </c>
      <c r="U1454" t="e">
        <f>VLOOKUP($B1454,[3]Taxonomy!$A:$K,8,)</f>
        <v>#N/A</v>
      </c>
      <c r="V1454" t="e">
        <f>VLOOKUP($B1454,[3]Taxonomy!$A:$K,9,)</f>
        <v>#N/A</v>
      </c>
      <c r="W1454" t="e">
        <f>VLOOKUP($B1454,[3]Taxonomy!$A:$K,10,)</f>
        <v>#N/A</v>
      </c>
      <c r="X1454" t="e">
        <f>VLOOKUP($B1454,[3]Taxonomy!$A:$K,11,)</f>
        <v>#N/A</v>
      </c>
      <c r="Y1454" t="e">
        <f>VLOOKUP($B1454,[3]Taxonomy!$A:$K,12,)</f>
        <v>#N/A</v>
      </c>
      <c r="Z1454" t="e">
        <f>VLOOKUP($B1454,[3]Taxonomy!$A:$K,13,)</f>
        <v>#N/A</v>
      </c>
    </row>
    <row r="1455" spans="1:26" hidden="1" x14ac:dyDescent="0.25">
      <c r="A1455" t="s">
        <v>3074</v>
      </c>
      <c r="B1455" t="s">
        <v>3075</v>
      </c>
      <c r="C1455" t="s">
        <v>3029</v>
      </c>
      <c r="D1455" t="str">
        <f>VLOOKUP(B1455,'[1]important one'!$A:$C,3,)</f>
        <v>MICR176</v>
      </c>
      <c r="E1455">
        <f t="shared" si="15"/>
        <v>1</v>
      </c>
      <c r="M1455">
        <f>VLOOKUP(B1455,[4]Sheet1!$C:$E,3,)</f>
        <v>0</v>
      </c>
      <c r="O1455" t="e">
        <f>VLOOKUP($B1455,[3]Taxonomy!$A:$K,2,)</f>
        <v>#N/A</v>
      </c>
      <c r="P1455" t="e">
        <f>VLOOKUP($B1455,[3]Taxonomy!$A:$K,3,)</f>
        <v>#N/A</v>
      </c>
      <c r="Q1455" t="e">
        <f>VLOOKUP($B1455,[3]Taxonomy!$A:$K,4,)</f>
        <v>#N/A</v>
      </c>
      <c r="R1455" t="e">
        <f>VLOOKUP($B1455,[3]Taxonomy!$A:$K,5,)</f>
        <v>#N/A</v>
      </c>
      <c r="S1455" t="e">
        <f>VLOOKUP($B1455,[3]Taxonomy!$A:$K,6,)</f>
        <v>#N/A</v>
      </c>
      <c r="T1455" t="e">
        <f>VLOOKUP($B1455,[3]Taxonomy!$A:$K,7,)</f>
        <v>#N/A</v>
      </c>
      <c r="U1455" t="e">
        <f>VLOOKUP($B1455,[3]Taxonomy!$A:$K,8,)</f>
        <v>#N/A</v>
      </c>
      <c r="V1455" t="e">
        <f>VLOOKUP($B1455,[3]Taxonomy!$A:$K,9,)</f>
        <v>#N/A</v>
      </c>
      <c r="W1455" t="e">
        <f>VLOOKUP($B1455,[3]Taxonomy!$A:$K,10,)</f>
        <v>#N/A</v>
      </c>
      <c r="X1455" t="e">
        <f>VLOOKUP($B1455,[3]Taxonomy!$A:$K,11,)</f>
        <v>#N/A</v>
      </c>
      <c r="Y1455" t="e">
        <f>VLOOKUP($B1455,[3]Taxonomy!$A:$K,12,)</f>
        <v>#N/A</v>
      </c>
      <c r="Z1455" t="e">
        <f>VLOOKUP($B1455,[3]Taxonomy!$A:$K,13,)</f>
        <v>#N/A</v>
      </c>
    </row>
    <row r="1456" spans="1:26" hidden="1" x14ac:dyDescent="0.25">
      <c r="A1456" t="s">
        <v>3076</v>
      </c>
      <c r="B1456" t="s">
        <v>3077</v>
      </c>
      <c r="C1456" t="s">
        <v>3029</v>
      </c>
      <c r="D1456" t="str">
        <f>VLOOKUP(B1456,'[1]important one'!$A:$C,3,)</f>
        <v>MICR176</v>
      </c>
      <c r="E1456">
        <f t="shared" si="15"/>
        <v>1</v>
      </c>
      <c r="M1456">
        <f>VLOOKUP(B1456,[4]Sheet1!$C:$E,3,)</f>
        <v>0</v>
      </c>
      <c r="O1456" t="e">
        <f>VLOOKUP($B1456,[3]Taxonomy!$A:$K,2,)</f>
        <v>#N/A</v>
      </c>
      <c r="P1456" t="e">
        <f>VLOOKUP($B1456,[3]Taxonomy!$A:$K,3,)</f>
        <v>#N/A</v>
      </c>
      <c r="Q1456" t="e">
        <f>VLOOKUP($B1456,[3]Taxonomy!$A:$K,4,)</f>
        <v>#N/A</v>
      </c>
      <c r="R1456" t="e">
        <f>VLOOKUP($B1456,[3]Taxonomy!$A:$K,5,)</f>
        <v>#N/A</v>
      </c>
      <c r="S1456" t="e">
        <f>VLOOKUP($B1456,[3]Taxonomy!$A:$K,6,)</f>
        <v>#N/A</v>
      </c>
      <c r="T1456" t="e">
        <f>VLOOKUP($B1456,[3]Taxonomy!$A:$K,7,)</f>
        <v>#N/A</v>
      </c>
      <c r="U1456" t="e">
        <f>VLOOKUP($B1456,[3]Taxonomy!$A:$K,8,)</f>
        <v>#N/A</v>
      </c>
      <c r="V1456" t="e">
        <f>VLOOKUP($B1456,[3]Taxonomy!$A:$K,9,)</f>
        <v>#N/A</v>
      </c>
      <c r="W1456" t="e">
        <f>VLOOKUP($B1456,[3]Taxonomy!$A:$K,10,)</f>
        <v>#N/A</v>
      </c>
      <c r="X1456" t="e">
        <f>VLOOKUP($B1456,[3]Taxonomy!$A:$K,11,)</f>
        <v>#N/A</v>
      </c>
      <c r="Y1456" t="e">
        <f>VLOOKUP($B1456,[3]Taxonomy!$A:$K,12,)</f>
        <v>#N/A</v>
      </c>
      <c r="Z1456" t="e">
        <f>VLOOKUP($B1456,[3]Taxonomy!$A:$K,13,)</f>
        <v>#N/A</v>
      </c>
    </row>
    <row r="1457" spans="1:26" hidden="1" x14ac:dyDescent="0.25">
      <c r="A1457" t="s">
        <v>3078</v>
      </c>
      <c r="B1457" t="s">
        <v>3079</v>
      </c>
      <c r="C1457" t="s">
        <v>3029</v>
      </c>
      <c r="D1457" t="str">
        <f>VLOOKUP(B1457,'[1]important one'!$A:$C,3,)</f>
        <v>MICR176</v>
      </c>
      <c r="E1457">
        <f t="shared" si="15"/>
        <v>1</v>
      </c>
      <c r="M1457">
        <f>VLOOKUP(B1457,[4]Sheet1!$C:$E,3,)</f>
        <v>0</v>
      </c>
      <c r="O1457" t="e">
        <f>VLOOKUP($B1457,[3]Taxonomy!$A:$K,2,)</f>
        <v>#N/A</v>
      </c>
      <c r="P1457" t="e">
        <f>VLOOKUP($B1457,[3]Taxonomy!$A:$K,3,)</f>
        <v>#N/A</v>
      </c>
      <c r="Q1457" t="e">
        <f>VLOOKUP($B1457,[3]Taxonomy!$A:$K,4,)</f>
        <v>#N/A</v>
      </c>
      <c r="R1457" t="e">
        <f>VLOOKUP($B1457,[3]Taxonomy!$A:$K,5,)</f>
        <v>#N/A</v>
      </c>
      <c r="S1457" t="e">
        <f>VLOOKUP($B1457,[3]Taxonomy!$A:$K,6,)</f>
        <v>#N/A</v>
      </c>
      <c r="T1457" t="e">
        <f>VLOOKUP($B1457,[3]Taxonomy!$A:$K,7,)</f>
        <v>#N/A</v>
      </c>
      <c r="U1457" t="e">
        <f>VLOOKUP($B1457,[3]Taxonomy!$A:$K,8,)</f>
        <v>#N/A</v>
      </c>
      <c r="V1457" t="e">
        <f>VLOOKUP($B1457,[3]Taxonomy!$A:$K,9,)</f>
        <v>#N/A</v>
      </c>
      <c r="W1457" t="e">
        <f>VLOOKUP($B1457,[3]Taxonomy!$A:$K,10,)</f>
        <v>#N/A</v>
      </c>
      <c r="X1457" t="e">
        <f>VLOOKUP($B1457,[3]Taxonomy!$A:$K,11,)</f>
        <v>#N/A</v>
      </c>
      <c r="Y1457" t="e">
        <f>VLOOKUP($B1457,[3]Taxonomy!$A:$K,12,)</f>
        <v>#N/A</v>
      </c>
      <c r="Z1457" t="e">
        <f>VLOOKUP($B1457,[3]Taxonomy!$A:$K,13,)</f>
        <v>#N/A</v>
      </c>
    </row>
    <row r="1458" spans="1:26" hidden="1" x14ac:dyDescent="0.25">
      <c r="A1458" t="s">
        <v>3080</v>
      </c>
      <c r="B1458" t="s">
        <v>3081</v>
      </c>
      <c r="C1458" t="s">
        <v>3029</v>
      </c>
      <c r="D1458" t="str">
        <f>VLOOKUP(B1458,'[1]important one'!$A:$C,3,)</f>
        <v>MICR176</v>
      </c>
      <c r="E1458">
        <f t="shared" si="15"/>
        <v>1</v>
      </c>
      <c r="M1458">
        <f>VLOOKUP(B1458,[4]Sheet1!$C:$E,3,)</f>
        <v>0</v>
      </c>
      <c r="O1458" t="e">
        <f>VLOOKUP($B1458,[3]Taxonomy!$A:$K,2,)</f>
        <v>#N/A</v>
      </c>
      <c r="P1458" t="e">
        <f>VLOOKUP($B1458,[3]Taxonomy!$A:$K,3,)</f>
        <v>#N/A</v>
      </c>
      <c r="Q1458" t="e">
        <f>VLOOKUP($B1458,[3]Taxonomy!$A:$K,4,)</f>
        <v>#N/A</v>
      </c>
      <c r="R1458" t="e">
        <f>VLOOKUP($B1458,[3]Taxonomy!$A:$K,5,)</f>
        <v>#N/A</v>
      </c>
      <c r="S1458" t="e">
        <f>VLOOKUP($B1458,[3]Taxonomy!$A:$K,6,)</f>
        <v>#N/A</v>
      </c>
      <c r="T1458" t="e">
        <f>VLOOKUP($B1458,[3]Taxonomy!$A:$K,7,)</f>
        <v>#N/A</v>
      </c>
      <c r="U1458" t="e">
        <f>VLOOKUP($B1458,[3]Taxonomy!$A:$K,8,)</f>
        <v>#N/A</v>
      </c>
      <c r="V1458" t="e">
        <f>VLOOKUP($B1458,[3]Taxonomy!$A:$K,9,)</f>
        <v>#N/A</v>
      </c>
      <c r="W1458" t="e">
        <f>VLOOKUP($B1458,[3]Taxonomy!$A:$K,10,)</f>
        <v>#N/A</v>
      </c>
      <c r="X1458" t="e">
        <f>VLOOKUP($B1458,[3]Taxonomy!$A:$K,11,)</f>
        <v>#N/A</v>
      </c>
      <c r="Y1458" t="e">
        <f>VLOOKUP($B1458,[3]Taxonomy!$A:$K,12,)</f>
        <v>#N/A</v>
      </c>
      <c r="Z1458" t="e">
        <f>VLOOKUP($B1458,[3]Taxonomy!$A:$K,13,)</f>
        <v>#N/A</v>
      </c>
    </row>
    <row r="1459" spans="1:26" hidden="1" x14ac:dyDescent="0.25">
      <c r="A1459" t="s">
        <v>3082</v>
      </c>
      <c r="B1459" t="s">
        <v>3083</v>
      </c>
      <c r="C1459" t="s">
        <v>3084</v>
      </c>
      <c r="D1459" t="str">
        <f>VLOOKUP(B1459,'[1]important one'!$A:$C,3,)</f>
        <v>MICR177</v>
      </c>
      <c r="E1459">
        <f t="shared" si="15"/>
        <v>1</v>
      </c>
      <c r="M1459">
        <f>VLOOKUP(B1459,[4]Sheet1!$C:$E,3,)</f>
        <v>0</v>
      </c>
      <c r="O1459" t="e">
        <f>VLOOKUP($B1459,[3]Taxonomy!$A:$K,2,)</f>
        <v>#N/A</v>
      </c>
      <c r="P1459" t="e">
        <f>VLOOKUP($B1459,[3]Taxonomy!$A:$K,3,)</f>
        <v>#N/A</v>
      </c>
      <c r="Q1459" t="e">
        <f>VLOOKUP($B1459,[3]Taxonomy!$A:$K,4,)</f>
        <v>#N/A</v>
      </c>
      <c r="R1459" t="e">
        <f>VLOOKUP($B1459,[3]Taxonomy!$A:$K,5,)</f>
        <v>#N/A</v>
      </c>
      <c r="S1459" t="e">
        <f>VLOOKUP($B1459,[3]Taxonomy!$A:$K,6,)</f>
        <v>#N/A</v>
      </c>
      <c r="T1459" t="e">
        <f>VLOOKUP($B1459,[3]Taxonomy!$A:$K,7,)</f>
        <v>#N/A</v>
      </c>
      <c r="U1459" t="e">
        <f>VLOOKUP($B1459,[3]Taxonomy!$A:$K,8,)</f>
        <v>#N/A</v>
      </c>
      <c r="V1459" t="e">
        <f>VLOOKUP($B1459,[3]Taxonomy!$A:$K,9,)</f>
        <v>#N/A</v>
      </c>
      <c r="W1459" t="e">
        <f>VLOOKUP($B1459,[3]Taxonomy!$A:$K,10,)</f>
        <v>#N/A</v>
      </c>
      <c r="X1459" t="e">
        <f>VLOOKUP($B1459,[3]Taxonomy!$A:$K,11,)</f>
        <v>#N/A</v>
      </c>
      <c r="Y1459" t="e">
        <f>VLOOKUP($B1459,[3]Taxonomy!$A:$K,12,)</f>
        <v>#N/A</v>
      </c>
      <c r="Z1459" t="e">
        <f>VLOOKUP($B1459,[3]Taxonomy!$A:$K,13,)</f>
        <v>#N/A</v>
      </c>
    </row>
    <row r="1460" spans="1:26" hidden="1" x14ac:dyDescent="0.25">
      <c r="A1460" t="s">
        <v>3085</v>
      </c>
      <c r="B1460" t="s">
        <v>3086</v>
      </c>
      <c r="C1460" t="s">
        <v>3084</v>
      </c>
      <c r="D1460" t="str">
        <f>VLOOKUP(B1460,'[1]important one'!$A:$C,3,)</f>
        <v>MICR177</v>
      </c>
      <c r="E1460">
        <f t="shared" si="15"/>
        <v>1</v>
      </c>
      <c r="M1460">
        <f>VLOOKUP(B1460,[4]Sheet1!$C:$E,3,)</f>
        <v>0</v>
      </c>
      <c r="O1460" t="e">
        <f>VLOOKUP($B1460,[3]Taxonomy!$A:$K,2,)</f>
        <v>#N/A</v>
      </c>
      <c r="P1460" t="e">
        <f>VLOOKUP($B1460,[3]Taxonomy!$A:$K,3,)</f>
        <v>#N/A</v>
      </c>
      <c r="Q1460" t="e">
        <f>VLOOKUP($B1460,[3]Taxonomy!$A:$K,4,)</f>
        <v>#N/A</v>
      </c>
      <c r="R1460" t="e">
        <f>VLOOKUP($B1460,[3]Taxonomy!$A:$K,5,)</f>
        <v>#N/A</v>
      </c>
      <c r="S1460" t="e">
        <f>VLOOKUP($B1460,[3]Taxonomy!$A:$K,6,)</f>
        <v>#N/A</v>
      </c>
      <c r="T1460" t="e">
        <f>VLOOKUP($B1460,[3]Taxonomy!$A:$K,7,)</f>
        <v>#N/A</v>
      </c>
      <c r="U1460" t="e">
        <f>VLOOKUP($B1460,[3]Taxonomy!$A:$K,8,)</f>
        <v>#N/A</v>
      </c>
      <c r="V1460" t="e">
        <f>VLOOKUP($B1460,[3]Taxonomy!$A:$K,9,)</f>
        <v>#N/A</v>
      </c>
      <c r="W1460" t="e">
        <f>VLOOKUP($B1460,[3]Taxonomy!$A:$K,10,)</f>
        <v>#N/A</v>
      </c>
      <c r="X1460" t="e">
        <f>VLOOKUP($B1460,[3]Taxonomy!$A:$K,11,)</f>
        <v>#N/A</v>
      </c>
      <c r="Y1460" t="e">
        <f>VLOOKUP($B1460,[3]Taxonomy!$A:$K,12,)</f>
        <v>#N/A</v>
      </c>
      <c r="Z1460" t="e">
        <f>VLOOKUP($B1460,[3]Taxonomy!$A:$K,13,)</f>
        <v>#N/A</v>
      </c>
    </row>
    <row r="1461" spans="1:26" hidden="1" x14ac:dyDescent="0.25">
      <c r="A1461" t="s">
        <v>3087</v>
      </c>
      <c r="B1461" t="s">
        <v>3088</v>
      </c>
      <c r="C1461" t="s">
        <v>3084</v>
      </c>
      <c r="D1461" t="str">
        <f>VLOOKUP(B1461,'[1]important one'!$A:$C,3,)</f>
        <v>MICR177</v>
      </c>
      <c r="E1461">
        <f t="shared" si="15"/>
        <v>1</v>
      </c>
      <c r="M1461">
        <f>VLOOKUP(B1461,[4]Sheet1!$C:$E,3,)</f>
        <v>0</v>
      </c>
      <c r="O1461" t="e">
        <f>VLOOKUP($B1461,[3]Taxonomy!$A:$K,2,)</f>
        <v>#N/A</v>
      </c>
      <c r="P1461" t="e">
        <f>VLOOKUP($B1461,[3]Taxonomy!$A:$K,3,)</f>
        <v>#N/A</v>
      </c>
      <c r="Q1461" t="e">
        <f>VLOOKUP($B1461,[3]Taxonomy!$A:$K,4,)</f>
        <v>#N/A</v>
      </c>
      <c r="R1461" t="e">
        <f>VLOOKUP($B1461,[3]Taxonomy!$A:$K,5,)</f>
        <v>#N/A</v>
      </c>
      <c r="S1461" t="e">
        <f>VLOOKUP($B1461,[3]Taxonomy!$A:$K,6,)</f>
        <v>#N/A</v>
      </c>
      <c r="T1461" t="e">
        <f>VLOOKUP($B1461,[3]Taxonomy!$A:$K,7,)</f>
        <v>#N/A</v>
      </c>
      <c r="U1461" t="e">
        <f>VLOOKUP($B1461,[3]Taxonomy!$A:$K,8,)</f>
        <v>#N/A</v>
      </c>
      <c r="V1461" t="e">
        <f>VLOOKUP($B1461,[3]Taxonomy!$A:$K,9,)</f>
        <v>#N/A</v>
      </c>
      <c r="W1461" t="e">
        <f>VLOOKUP($B1461,[3]Taxonomy!$A:$K,10,)</f>
        <v>#N/A</v>
      </c>
      <c r="X1461" t="e">
        <f>VLOOKUP($B1461,[3]Taxonomy!$A:$K,11,)</f>
        <v>#N/A</v>
      </c>
      <c r="Y1461" t="e">
        <f>VLOOKUP($B1461,[3]Taxonomy!$A:$K,12,)</f>
        <v>#N/A</v>
      </c>
      <c r="Z1461" t="e">
        <f>VLOOKUP($B1461,[3]Taxonomy!$A:$K,13,)</f>
        <v>#N/A</v>
      </c>
    </row>
    <row r="1462" spans="1:26" hidden="1" x14ac:dyDescent="0.25">
      <c r="A1462" t="s">
        <v>3089</v>
      </c>
      <c r="B1462" t="s">
        <v>3090</v>
      </c>
      <c r="C1462" t="s">
        <v>3084</v>
      </c>
      <c r="D1462" t="str">
        <f>VLOOKUP(B1462,'[1]important one'!$A:$C,3,)</f>
        <v>MICR177</v>
      </c>
      <c r="E1462">
        <f t="shared" si="15"/>
        <v>1</v>
      </c>
      <c r="M1462">
        <f>VLOOKUP(B1462,[4]Sheet1!$C:$E,3,)</f>
        <v>0</v>
      </c>
      <c r="O1462" t="e">
        <f>VLOOKUP($B1462,[3]Taxonomy!$A:$K,2,)</f>
        <v>#N/A</v>
      </c>
      <c r="P1462" t="e">
        <f>VLOOKUP($B1462,[3]Taxonomy!$A:$K,3,)</f>
        <v>#N/A</v>
      </c>
      <c r="Q1462" t="e">
        <f>VLOOKUP($B1462,[3]Taxonomy!$A:$K,4,)</f>
        <v>#N/A</v>
      </c>
      <c r="R1462" t="e">
        <f>VLOOKUP($B1462,[3]Taxonomy!$A:$K,5,)</f>
        <v>#N/A</v>
      </c>
      <c r="S1462" t="e">
        <f>VLOOKUP($B1462,[3]Taxonomy!$A:$K,6,)</f>
        <v>#N/A</v>
      </c>
      <c r="T1462" t="e">
        <f>VLOOKUP($B1462,[3]Taxonomy!$A:$K,7,)</f>
        <v>#N/A</v>
      </c>
      <c r="U1462" t="e">
        <f>VLOOKUP($B1462,[3]Taxonomy!$A:$K,8,)</f>
        <v>#N/A</v>
      </c>
      <c r="V1462" t="e">
        <f>VLOOKUP($B1462,[3]Taxonomy!$A:$K,9,)</f>
        <v>#N/A</v>
      </c>
      <c r="W1462" t="e">
        <f>VLOOKUP($B1462,[3]Taxonomy!$A:$K,10,)</f>
        <v>#N/A</v>
      </c>
      <c r="X1462" t="e">
        <f>VLOOKUP($B1462,[3]Taxonomy!$A:$K,11,)</f>
        <v>#N/A</v>
      </c>
      <c r="Y1462" t="e">
        <f>VLOOKUP($B1462,[3]Taxonomy!$A:$K,12,)</f>
        <v>#N/A</v>
      </c>
      <c r="Z1462" t="e">
        <f>VLOOKUP($B1462,[3]Taxonomy!$A:$K,13,)</f>
        <v>#N/A</v>
      </c>
    </row>
    <row r="1463" spans="1:26" hidden="1" x14ac:dyDescent="0.25">
      <c r="A1463" t="s">
        <v>3091</v>
      </c>
      <c r="B1463" t="s">
        <v>3092</v>
      </c>
      <c r="C1463" t="s">
        <v>3084</v>
      </c>
      <c r="D1463" t="str">
        <f>VLOOKUP(B1463,'[1]important one'!$A:$C,3,)</f>
        <v>MICR177</v>
      </c>
      <c r="E1463">
        <f t="shared" si="15"/>
        <v>1</v>
      </c>
      <c r="M1463">
        <f>VLOOKUP(B1463,[4]Sheet1!$C:$E,3,)</f>
        <v>0</v>
      </c>
      <c r="O1463" t="e">
        <f>VLOOKUP($B1463,[3]Taxonomy!$A:$K,2,)</f>
        <v>#N/A</v>
      </c>
      <c r="P1463" t="e">
        <f>VLOOKUP($B1463,[3]Taxonomy!$A:$K,3,)</f>
        <v>#N/A</v>
      </c>
      <c r="Q1463" t="e">
        <f>VLOOKUP($B1463,[3]Taxonomy!$A:$K,4,)</f>
        <v>#N/A</v>
      </c>
      <c r="R1463" t="e">
        <f>VLOOKUP($B1463,[3]Taxonomy!$A:$K,5,)</f>
        <v>#N/A</v>
      </c>
      <c r="S1463" t="e">
        <f>VLOOKUP($B1463,[3]Taxonomy!$A:$K,6,)</f>
        <v>#N/A</v>
      </c>
      <c r="T1463" t="e">
        <f>VLOOKUP($B1463,[3]Taxonomy!$A:$K,7,)</f>
        <v>#N/A</v>
      </c>
      <c r="U1463" t="e">
        <f>VLOOKUP($B1463,[3]Taxonomy!$A:$K,8,)</f>
        <v>#N/A</v>
      </c>
      <c r="V1463" t="e">
        <f>VLOOKUP($B1463,[3]Taxonomy!$A:$K,9,)</f>
        <v>#N/A</v>
      </c>
      <c r="W1463" t="e">
        <f>VLOOKUP($B1463,[3]Taxonomy!$A:$K,10,)</f>
        <v>#N/A</v>
      </c>
      <c r="X1463" t="e">
        <f>VLOOKUP($B1463,[3]Taxonomy!$A:$K,11,)</f>
        <v>#N/A</v>
      </c>
      <c r="Y1463" t="e">
        <f>VLOOKUP($B1463,[3]Taxonomy!$A:$K,12,)</f>
        <v>#N/A</v>
      </c>
      <c r="Z1463" t="e">
        <f>VLOOKUP($B1463,[3]Taxonomy!$A:$K,13,)</f>
        <v>#N/A</v>
      </c>
    </row>
    <row r="1464" spans="1:26" hidden="1" x14ac:dyDescent="0.25">
      <c r="A1464" t="s">
        <v>3093</v>
      </c>
      <c r="B1464" t="s">
        <v>3094</v>
      </c>
      <c r="C1464" t="s">
        <v>3084</v>
      </c>
      <c r="D1464" t="str">
        <f>VLOOKUP(B1464,'[1]important one'!$A:$C,3,)</f>
        <v>MICR177</v>
      </c>
      <c r="E1464">
        <f t="shared" si="15"/>
        <v>1</v>
      </c>
      <c r="M1464">
        <f>VLOOKUP(B1464,[4]Sheet1!$C:$E,3,)</f>
        <v>0</v>
      </c>
      <c r="O1464" t="e">
        <f>VLOOKUP($B1464,[3]Taxonomy!$A:$K,2,)</f>
        <v>#N/A</v>
      </c>
      <c r="P1464" t="e">
        <f>VLOOKUP($B1464,[3]Taxonomy!$A:$K,3,)</f>
        <v>#N/A</v>
      </c>
      <c r="Q1464" t="e">
        <f>VLOOKUP($B1464,[3]Taxonomy!$A:$K,4,)</f>
        <v>#N/A</v>
      </c>
      <c r="R1464" t="e">
        <f>VLOOKUP($B1464,[3]Taxonomy!$A:$K,5,)</f>
        <v>#N/A</v>
      </c>
      <c r="S1464" t="e">
        <f>VLOOKUP($B1464,[3]Taxonomy!$A:$K,6,)</f>
        <v>#N/A</v>
      </c>
      <c r="T1464" t="e">
        <f>VLOOKUP($B1464,[3]Taxonomy!$A:$K,7,)</f>
        <v>#N/A</v>
      </c>
      <c r="U1464" t="e">
        <f>VLOOKUP($B1464,[3]Taxonomy!$A:$K,8,)</f>
        <v>#N/A</v>
      </c>
      <c r="V1464" t="e">
        <f>VLOOKUP($B1464,[3]Taxonomy!$A:$K,9,)</f>
        <v>#N/A</v>
      </c>
      <c r="W1464" t="e">
        <f>VLOOKUP($B1464,[3]Taxonomy!$A:$K,10,)</f>
        <v>#N/A</v>
      </c>
      <c r="X1464" t="e">
        <f>VLOOKUP($B1464,[3]Taxonomy!$A:$K,11,)</f>
        <v>#N/A</v>
      </c>
      <c r="Y1464" t="e">
        <f>VLOOKUP($B1464,[3]Taxonomy!$A:$K,12,)</f>
        <v>#N/A</v>
      </c>
      <c r="Z1464" t="e">
        <f>VLOOKUP($B1464,[3]Taxonomy!$A:$K,13,)</f>
        <v>#N/A</v>
      </c>
    </row>
    <row r="1465" spans="1:26" hidden="1" x14ac:dyDescent="0.25">
      <c r="A1465" t="s">
        <v>3095</v>
      </c>
      <c r="B1465" t="s">
        <v>3096</v>
      </c>
      <c r="C1465" t="s">
        <v>3084</v>
      </c>
      <c r="D1465" t="str">
        <f>VLOOKUP(B1465,'[1]important one'!$A:$C,3,)</f>
        <v>MICR177</v>
      </c>
      <c r="E1465">
        <f t="shared" si="15"/>
        <v>1</v>
      </c>
      <c r="M1465">
        <f>VLOOKUP(B1465,[4]Sheet1!$C:$E,3,)</f>
        <v>0</v>
      </c>
      <c r="O1465" t="e">
        <f>VLOOKUP($B1465,[3]Taxonomy!$A:$K,2,)</f>
        <v>#N/A</v>
      </c>
      <c r="P1465" t="e">
        <f>VLOOKUP($B1465,[3]Taxonomy!$A:$K,3,)</f>
        <v>#N/A</v>
      </c>
      <c r="Q1465" t="e">
        <f>VLOOKUP($B1465,[3]Taxonomy!$A:$K,4,)</f>
        <v>#N/A</v>
      </c>
      <c r="R1465" t="e">
        <f>VLOOKUP($B1465,[3]Taxonomy!$A:$K,5,)</f>
        <v>#N/A</v>
      </c>
      <c r="S1465" t="e">
        <f>VLOOKUP($B1465,[3]Taxonomy!$A:$K,6,)</f>
        <v>#N/A</v>
      </c>
      <c r="T1465" t="e">
        <f>VLOOKUP($B1465,[3]Taxonomy!$A:$K,7,)</f>
        <v>#N/A</v>
      </c>
      <c r="U1465" t="e">
        <f>VLOOKUP($B1465,[3]Taxonomy!$A:$K,8,)</f>
        <v>#N/A</v>
      </c>
      <c r="V1465" t="e">
        <f>VLOOKUP($B1465,[3]Taxonomy!$A:$K,9,)</f>
        <v>#N/A</v>
      </c>
      <c r="W1465" t="e">
        <f>VLOOKUP($B1465,[3]Taxonomy!$A:$K,10,)</f>
        <v>#N/A</v>
      </c>
      <c r="X1465" t="e">
        <f>VLOOKUP($B1465,[3]Taxonomy!$A:$K,11,)</f>
        <v>#N/A</v>
      </c>
      <c r="Y1465" t="e">
        <f>VLOOKUP($B1465,[3]Taxonomy!$A:$K,12,)</f>
        <v>#N/A</v>
      </c>
      <c r="Z1465" t="e">
        <f>VLOOKUP($B1465,[3]Taxonomy!$A:$K,13,)</f>
        <v>#N/A</v>
      </c>
    </row>
    <row r="1466" spans="1:26" hidden="1" x14ac:dyDescent="0.25">
      <c r="A1466" t="s">
        <v>3097</v>
      </c>
      <c r="B1466" t="s">
        <v>3098</v>
      </c>
      <c r="C1466" t="s">
        <v>3099</v>
      </c>
      <c r="D1466" t="str">
        <f>VLOOKUP(B1466,'[1]important one'!$A:$C,3,)</f>
        <v>MICR178</v>
      </c>
      <c r="E1466">
        <f t="shared" si="15"/>
        <v>1</v>
      </c>
      <c r="M1466">
        <f>VLOOKUP(B1466,[4]Sheet1!$C:$E,3,)</f>
        <v>0</v>
      </c>
      <c r="O1466" t="e">
        <f>VLOOKUP($B1466,[3]Taxonomy!$A:$K,2,)</f>
        <v>#N/A</v>
      </c>
      <c r="P1466" t="e">
        <f>VLOOKUP($B1466,[3]Taxonomy!$A:$K,3,)</f>
        <v>#N/A</v>
      </c>
      <c r="Q1466" t="e">
        <f>VLOOKUP($B1466,[3]Taxonomy!$A:$K,4,)</f>
        <v>#N/A</v>
      </c>
      <c r="R1466" t="e">
        <f>VLOOKUP($B1466,[3]Taxonomy!$A:$K,5,)</f>
        <v>#N/A</v>
      </c>
      <c r="S1466" t="e">
        <f>VLOOKUP($B1466,[3]Taxonomy!$A:$K,6,)</f>
        <v>#N/A</v>
      </c>
      <c r="T1466" t="e">
        <f>VLOOKUP($B1466,[3]Taxonomy!$A:$K,7,)</f>
        <v>#N/A</v>
      </c>
      <c r="U1466" t="e">
        <f>VLOOKUP($B1466,[3]Taxonomy!$A:$K,8,)</f>
        <v>#N/A</v>
      </c>
      <c r="V1466" t="e">
        <f>VLOOKUP($B1466,[3]Taxonomy!$A:$K,9,)</f>
        <v>#N/A</v>
      </c>
      <c r="W1466" t="e">
        <f>VLOOKUP($B1466,[3]Taxonomy!$A:$K,10,)</f>
        <v>#N/A</v>
      </c>
      <c r="X1466" t="e">
        <f>VLOOKUP($B1466,[3]Taxonomy!$A:$K,11,)</f>
        <v>#N/A</v>
      </c>
      <c r="Y1466" t="e">
        <f>VLOOKUP($B1466,[3]Taxonomy!$A:$K,12,)</f>
        <v>#N/A</v>
      </c>
      <c r="Z1466" t="e">
        <f>VLOOKUP($B1466,[3]Taxonomy!$A:$K,13,)</f>
        <v>#N/A</v>
      </c>
    </row>
    <row r="1467" spans="1:26" hidden="1" x14ac:dyDescent="0.25">
      <c r="A1467" t="s">
        <v>3100</v>
      </c>
      <c r="B1467" t="s">
        <v>3101</v>
      </c>
      <c r="C1467" t="s">
        <v>3102</v>
      </c>
      <c r="D1467" t="str">
        <f>VLOOKUP(B1467,'[1]important one'!$A:$C,3,)</f>
        <v>MICR180</v>
      </c>
      <c r="E1467">
        <f t="shared" si="15"/>
        <v>1</v>
      </c>
      <c r="M1467">
        <f>VLOOKUP(B1467,[4]Sheet1!$C:$E,3,)</f>
        <v>0</v>
      </c>
      <c r="O1467" t="e">
        <f>VLOOKUP($B1467,[3]Taxonomy!$A:$K,2,)</f>
        <v>#N/A</v>
      </c>
      <c r="P1467" t="e">
        <f>VLOOKUP($B1467,[3]Taxonomy!$A:$K,3,)</f>
        <v>#N/A</v>
      </c>
      <c r="Q1467" t="e">
        <f>VLOOKUP($B1467,[3]Taxonomy!$A:$K,4,)</f>
        <v>#N/A</v>
      </c>
      <c r="R1467" t="e">
        <f>VLOOKUP($B1467,[3]Taxonomy!$A:$K,5,)</f>
        <v>#N/A</v>
      </c>
      <c r="S1467" t="e">
        <f>VLOOKUP($B1467,[3]Taxonomy!$A:$K,6,)</f>
        <v>#N/A</v>
      </c>
      <c r="T1467" t="e">
        <f>VLOOKUP($B1467,[3]Taxonomy!$A:$K,7,)</f>
        <v>#N/A</v>
      </c>
      <c r="U1467" t="e">
        <f>VLOOKUP($B1467,[3]Taxonomy!$A:$K,8,)</f>
        <v>#N/A</v>
      </c>
      <c r="V1467" t="e">
        <f>VLOOKUP($B1467,[3]Taxonomy!$A:$K,9,)</f>
        <v>#N/A</v>
      </c>
      <c r="W1467" t="e">
        <f>VLOOKUP($B1467,[3]Taxonomy!$A:$K,10,)</f>
        <v>#N/A</v>
      </c>
      <c r="X1467" t="e">
        <f>VLOOKUP($B1467,[3]Taxonomy!$A:$K,11,)</f>
        <v>#N/A</v>
      </c>
      <c r="Y1467" t="e">
        <f>VLOOKUP($B1467,[3]Taxonomy!$A:$K,12,)</f>
        <v>#N/A</v>
      </c>
      <c r="Z1467" t="e">
        <f>VLOOKUP($B1467,[3]Taxonomy!$A:$K,13,)</f>
        <v>#N/A</v>
      </c>
    </row>
    <row r="1468" spans="1:26" hidden="1" x14ac:dyDescent="0.25">
      <c r="A1468" t="s">
        <v>3103</v>
      </c>
      <c r="B1468" t="s">
        <v>3104</v>
      </c>
      <c r="C1468" t="s">
        <v>3105</v>
      </c>
      <c r="D1468" t="str">
        <f>VLOOKUP(B1468,'[1]important one'!$A:$C,3,)</f>
        <v>MICR181</v>
      </c>
      <c r="E1468">
        <f t="shared" ref="E1468:E1531" si="16">IF(C1468=D1468,1,0)</f>
        <v>1</v>
      </c>
      <c r="M1468" t="s">
        <v>6175</v>
      </c>
      <c r="N1468" t="s">
        <v>6094</v>
      </c>
      <c r="O1468" t="s">
        <v>6083</v>
      </c>
      <c r="P1468" t="s">
        <v>6084</v>
      </c>
      <c r="Q1468" t="s">
        <v>6085</v>
      </c>
      <c r="R1468" t="s">
        <v>6086</v>
      </c>
      <c r="S1468" t="s">
        <v>6094</v>
      </c>
      <c r="T1468">
        <v>0</v>
      </c>
      <c r="U1468">
        <v>0</v>
      </c>
      <c r="V1468">
        <v>0</v>
      </c>
      <c r="W1468">
        <v>0</v>
      </c>
      <c r="X1468" t="s">
        <v>6089</v>
      </c>
      <c r="Y1468" t="s">
        <v>6090</v>
      </c>
      <c r="Z1468" t="e">
        <v>#REF!</v>
      </c>
    </row>
    <row r="1469" spans="1:26" hidden="1" x14ac:dyDescent="0.25">
      <c r="A1469" t="s">
        <v>3106</v>
      </c>
      <c r="B1469" t="s">
        <v>3107</v>
      </c>
      <c r="C1469" t="s">
        <v>3105</v>
      </c>
      <c r="D1469" t="str">
        <f>VLOOKUP(B1469,'[1]important one'!$A:$C,3,)</f>
        <v>MICR181</v>
      </c>
      <c r="E1469">
        <f t="shared" si="16"/>
        <v>1</v>
      </c>
      <c r="M1469">
        <v>0</v>
      </c>
      <c r="N1469" t="s">
        <v>6094</v>
      </c>
      <c r="O1469" t="s">
        <v>6083</v>
      </c>
      <c r="P1469" t="s">
        <v>6084</v>
      </c>
      <c r="Q1469" t="s">
        <v>6085</v>
      </c>
      <c r="R1469" t="s">
        <v>6086</v>
      </c>
      <c r="S1469" t="s">
        <v>6094</v>
      </c>
      <c r="T1469">
        <v>0</v>
      </c>
      <c r="U1469">
        <v>0</v>
      </c>
      <c r="V1469">
        <v>0</v>
      </c>
      <c r="W1469">
        <v>0</v>
      </c>
      <c r="X1469" t="s">
        <v>6089</v>
      </c>
      <c r="Y1469" t="s">
        <v>6090</v>
      </c>
      <c r="Z1469" t="e">
        <v>#REF!</v>
      </c>
    </row>
    <row r="1470" spans="1:26" hidden="1" x14ac:dyDescent="0.25">
      <c r="A1470" t="s">
        <v>3108</v>
      </c>
      <c r="B1470" t="s">
        <v>3109</v>
      </c>
      <c r="C1470" t="s">
        <v>3105</v>
      </c>
      <c r="D1470" t="str">
        <f>VLOOKUP(B1470,'[1]important one'!$A:$C,3,)</f>
        <v>MICR181</v>
      </c>
      <c r="E1470">
        <f t="shared" si="16"/>
        <v>1</v>
      </c>
      <c r="M1470">
        <f>VLOOKUP(B1470,[4]Sheet1!$C:$E,3,)</f>
        <v>0</v>
      </c>
      <c r="O1470" t="e">
        <f>VLOOKUP($B1470,[3]Taxonomy!$A:$K,2,)</f>
        <v>#N/A</v>
      </c>
      <c r="P1470" t="e">
        <f>VLOOKUP($B1470,[3]Taxonomy!$A:$K,3,)</f>
        <v>#N/A</v>
      </c>
      <c r="Q1470" t="e">
        <f>VLOOKUP($B1470,[3]Taxonomy!$A:$K,4,)</f>
        <v>#N/A</v>
      </c>
      <c r="R1470" t="e">
        <f>VLOOKUP($B1470,[3]Taxonomy!$A:$K,5,)</f>
        <v>#N/A</v>
      </c>
      <c r="S1470" t="e">
        <f>VLOOKUP($B1470,[3]Taxonomy!$A:$K,6,)</f>
        <v>#N/A</v>
      </c>
      <c r="T1470" t="e">
        <f>VLOOKUP($B1470,[3]Taxonomy!$A:$K,7,)</f>
        <v>#N/A</v>
      </c>
      <c r="U1470" t="e">
        <f>VLOOKUP($B1470,[3]Taxonomy!$A:$K,8,)</f>
        <v>#N/A</v>
      </c>
      <c r="V1470" t="e">
        <f>VLOOKUP($B1470,[3]Taxonomy!$A:$K,9,)</f>
        <v>#N/A</v>
      </c>
      <c r="W1470" t="e">
        <f>VLOOKUP($B1470,[3]Taxonomy!$A:$K,10,)</f>
        <v>#N/A</v>
      </c>
      <c r="X1470" t="e">
        <f>VLOOKUP($B1470,[3]Taxonomy!$A:$K,11,)</f>
        <v>#N/A</v>
      </c>
      <c r="Y1470" t="e">
        <f>VLOOKUP($B1470,[3]Taxonomy!$A:$K,12,)</f>
        <v>#N/A</v>
      </c>
      <c r="Z1470" t="e">
        <f>VLOOKUP($B1470,[3]Taxonomy!$A:$K,13,)</f>
        <v>#N/A</v>
      </c>
    </row>
    <row r="1471" spans="1:26" hidden="1" x14ac:dyDescent="0.25">
      <c r="A1471" t="s">
        <v>3110</v>
      </c>
      <c r="B1471" t="s">
        <v>3111</v>
      </c>
      <c r="C1471" t="s">
        <v>3112</v>
      </c>
      <c r="D1471" t="str">
        <f>VLOOKUP(B1471,'[1]important one'!$A:$C,3,)</f>
        <v>MICR182</v>
      </c>
      <c r="E1471">
        <f t="shared" si="16"/>
        <v>1</v>
      </c>
      <c r="M1471">
        <f>VLOOKUP(B1471,[4]Sheet1!$C:$E,3,)</f>
        <v>0</v>
      </c>
      <c r="O1471" t="e">
        <f>VLOOKUP($B1471,[3]Taxonomy!$A:$K,2,)</f>
        <v>#N/A</v>
      </c>
      <c r="P1471" t="e">
        <f>VLOOKUP($B1471,[3]Taxonomy!$A:$K,3,)</f>
        <v>#N/A</v>
      </c>
      <c r="Q1471" t="e">
        <f>VLOOKUP($B1471,[3]Taxonomy!$A:$K,4,)</f>
        <v>#N/A</v>
      </c>
      <c r="R1471" t="e">
        <f>VLOOKUP($B1471,[3]Taxonomy!$A:$K,5,)</f>
        <v>#N/A</v>
      </c>
      <c r="S1471" t="e">
        <f>VLOOKUP($B1471,[3]Taxonomy!$A:$K,6,)</f>
        <v>#N/A</v>
      </c>
      <c r="T1471" t="e">
        <f>VLOOKUP($B1471,[3]Taxonomy!$A:$K,7,)</f>
        <v>#N/A</v>
      </c>
      <c r="U1471" t="e">
        <f>VLOOKUP($B1471,[3]Taxonomy!$A:$K,8,)</f>
        <v>#N/A</v>
      </c>
      <c r="V1471" t="e">
        <f>VLOOKUP($B1471,[3]Taxonomy!$A:$K,9,)</f>
        <v>#N/A</v>
      </c>
      <c r="W1471" t="e">
        <f>VLOOKUP($B1471,[3]Taxonomy!$A:$K,10,)</f>
        <v>#N/A</v>
      </c>
      <c r="X1471" t="e">
        <f>VLOOKUP($B1471,[3]Taxonomy!$A:$K,11,)</f>
        <v>#N/A</v>
      </c>
      <c r="Y1471" t="e">
        <f>VLOOKUP($B1471,[3]Taxonomy!$A:$K,12,)</f>
        <v>#N/A</v>
      </c>
      <c r="Z1471" t="e">
        <f>VLOOKUP($B1471,[3]Taxonomy!$A:$K,13,)</f>
        <v>#N/A</v>
      </c>
    </row>
    <row r="1472" spans="1:26" hidden="1" x14ac:dyDescent="0.25">
      <c r="A1472" t="s">
        <v>3113</v>
      </c>
      <c r="B1472" t="s">
        <v>3114</v>
      </c>
      <c r="C1472" t="s">
        <v>3115</v>
      </c>
      <c r="D1472" t="str">
        <f>VLOOKUP(B1472,'[1]important one'!$A:$C,3,)</f>
        <v>MICR184</v>
      </c>
      <c r="E1472">
        <f t="shared" si="16"/>
        <v>1</v>
      </c>
      <c r="O1472" t="e">
        <f>VLOOKUP($B1472,[3]Taxonomy!$A:$K,2,)</f>
        <v>#N/A</v>
      </c>
      <c r="P1472" t="e">
        <f>VLOOKUP($B1472,[3]Taxonomy!$A:$K,3,)</f>
        <v>#N/A</v>
      </c>
      <c r="Q1472" t="e">
        <f>VLOOKUP($B1472,[3]Taxonomy!$A:$K,4,)</f>
        <v>#N/A</v>
      </c>
      <c r="R1472" t="e">
        <f>VLOOKUP($B1472,[3]Taxonomy!$A:$K,5,)</f>
        <v>#N/A</v>
      </c>
      <c r="S1472" t="e">
        <f>VLOOKUP($B1472,[3]Taxonomy!$A:$K,6,)</f>
        <v>#N/A</v>
      </c>
      <c r="T1472" t="e">
        <f>VLOOKUP($B1472,[3]Taxonomy!$A:$K,7,)</f>
        <v>#N/A</v>
      </c>
      <c r="U1472" t="e">
        <f>VLOOKUP($B1472,[3]Taxonomy!$A:$K,8,)</f>
        <v>#N/A</v>
      </c>
      <c r="V1472" t="e">
        <f>VLOOKUP($B1472,[3]Taxonomy!$A:$K,9,)</f>
        <v>#N/A</v>
      </c>
      <c r="W1472" t="e">
        <f>VLOOKUP($B1472,[3]Taxonomy!$A:$K,10,)</f>
        <v>#N/A</v>
      </c>
      <c r="X1472" t="e">
        <f>VLOOKUP($B1472,[3]Taxonomy!$A:$K,11,)</f>
        <v>#N/A</v>
      </c>
      <c r="Y1472" t="e">
        <f>VLOOKUP($B1472,[3]Taxonomy!$A:$K,12,)</f>
        <v>#N/A</v>
      </c>
      <c r="Z1472" t="e">
        <f>VLOOKUP($B1472,[3]Taxonomy!$A:$K,13,)</f>
        <v>#N/A</v>
      </c>
    </row>
    <row r="1473" spans="1:26" hidden="1" x14ac:dyDescent="0.25">
      <c r="A1473" t="s">
        <v>3116</v>
      </c>
      <c r="B1473" t="s">
        <v>3117</v>
      </c>
      <c r="C1473" t="s">
        <v>3115</v>
      </c>
      <c r="D1473" t="str">
        <f>VLOOKUP(B1473,'[1]important one'!$A:$C,3,)</f>
        <v>MICR184</v>
      </c>
      <c r="E1473">
        <f t="shared" si="16"/>
        <v>1</v>
      </c>
      <c r="O1473" t="e">
        <f>VLOOKUP($B1473,[3]Taxonomy!$A:$K,2,)</f>
        <v>#N/A</v>
      </c>
      <c r="P1473" t="e">
        <f>VLOOKUP($B1473,[3]Taxonomy!$A:$K,3,)</f>
        <v>#N/A</v>
      </c>
      <c r="Q1473" t="e">
        <f>VLOOKUP($B1473,[3]Taxonomy!$A:$K,4,)</f>
        <v>#N/A</v>
      </c>
      <c r="R1473" t="e">
        <f>VLOOKUP($B1473,[3]Taxonomy!$A:$K,5,)</f>
        <v>#N/A</v>
      </c>
      <c r="S1473" t="e">
        <f>VLOOKUP($B1473,[3]Taxonomy!$A:$K,6,)</f>
        <v>#N/A</v>
      </c>
      <c r="T1473" t="e">
        <f>VLOOKUP($B1473,[3]Taxonomy!$A:$K,7,)</f>
        <v>#N/A</v>
      </c>
      <c r="U1473" t="e">
        <f>VLOOKUP($B1473,[3]Taxonomy!$A:$K,8,)</f>
        <v>#N/A</v>
      </c>
      <c r="V1473" t="e">
        <f>VLOOKUP($B1473,[3]Taxonomy!$A:$K,9,)</f>
        <v>#N/A</v>
      </c>
      <c r="W1473" t="e">
        <f>VLOOKUP($B1473,[3]Taxonomy!$A:$K,10,)</f>
        <v>#N/A</v>
      </c>
      <c r="X1473" t="e">
        <f>VLOOKUP($B1473,[3]Taxonomy!$A:$K,11,)</f>
        <v>#N/A</v>
      </c>
      <c r="Y1473" t="e">
        <f>VLOOKUP($B1473,[3]Taxonomy!$A:$K,12,)</f>
        <v>#N/A</v>
      </c>
      <c r="Z1473" t="e">
        <f>VLOOKUP($B1473,[3]Taxonomy!$A:$K,13,)</f>
        <v>#N/A</v>
      </c>
    </row>
    <row r="1474" spans="1:26" hidden="1" x14ac:dyDescent="0.25">
      <c r="A1474" t="s">
        <v>3118</v>
      </c>
      <c r="B1474" t="s">
        <v>3119</v>
      </c>
      <c r="C1474" t="s">
        <v>3115</v>
      </c>
      <c r="D1474" t="str">
        <f>VLOOKUP(B1474,'[1]important one'!$A:$C,3,)</f>
        <v>MICR184</v>
      </c>
      <c r="E1474">
        <f t="shared" si="16"/>
        <v>1</v>
      </c>
      <c r="O1474" t="e">
        <f>VLOOKUP($B1474,[3]Taxonomy!$A:$K,2,)</f>
        <v>#N/A</v>
      </c>
      <c r="P1474" t="e">
        <f>VLOOKUP($B1474,[3]Taxonomy!$A:$K,3,)</f>
        <v>#N/A</v>
      </c>
      <c r="Q1474" t="e">
        <f>VLOOKUP($B1474,[3]Taxonomy!$A:$K,4,)</f>
        <v>#N/A</v>
      </c>
      <c r="R1474" t="e">
        <f>VLOOKUP($B1474,[3]Taxonomy!$A:$K,5,)</f>
        <v>#N/A</v>
      </c>
      <c r="S1474" t="e">
        <f>VLOOKUP($B1474,[3]Taxonomy!$A:$K,6,)</f>
        <v>#N/A</v>
      </c>
      <c r="T1474" t="e">
        <f>VLOOKUP($B1474,[3]Taxonomy!$A:$K,7,)</f>
        <v>#N/A</v>
      </c>
      <c r="U1474" t="e">
        <f>VLOOKUP($B1474,[3]Taxonomy!$A:$K,8,)</f>
        <v>#N/A</v>
      </c>
      <c r="V1474" t="e">
        <f>VLOOKUP($B1474,[3]Taxonomy!$A:$K,9,)</f>
        <v>#N/A</v>
      </c>
      <c r="W1474" t="e">
        <f>VLOOKUP($B1474,[3]Taxonomy!$A:$K,10,)</f>
        <v>#N/A</v>
      </c>
      <c r="X1474" t="e">
        <f>VLOOKUP($B1474,[3]Taxonomy!$A:$K,11,)</f>
        <v>#N/A</v>
      </c>
      <c r="Y1474" t="e">
        <f>VLOOKUP($B1474,[3]Taxonomy!$A:$K,12,)</f>
        <v>#N/A</v>
      </c>
      <c r="Z1474" t="e">
        <f>VLOOKUP($B1474,[3]Taxonomy!$A:$K,13,)</f>
        <v>#N/A</v>
      </c>
    </row>
    <row r="1475" spans="1:26" hidden="1" x14ac:dyDescent="0.25">
      <c r="A1475" t="s">
        <v>3120</v>
      </c>
      <c r="B1475" t="s">
        <v>3121</v>
      </c>
      <c r="C1475" t="s">
        <v>3115</v>
      </c>
      <c r="D1475" t="str">
        <f>VLOOKUP(B1475,'[1]important one'!$A:$C,3,)</f>
        <v>MICR184</v>
      </c>
      <c r="E1475">
        <f t="shared" si="16"/>
        <v>1</v>
      </c>
      <c r="O1475" t="e">
        <f>VLOOKUP($B1475,[3]Taxonomy!$A:$K,2,)</f>
        <v>#N/A</v>
      </c>
      <c r="P1475" t="e">
        <f>VLOOKUP($B1475,[3]Taxonomy!$A:$K,3,)</f>
        <v>#N/A</v>
      </c>
      <c r="Q1475" t="e">
        <f>VLOOKUP($B1475,[3]Taxonomy!$A:$K,4,)</f>
        <v>#N/A</v>
      </c>
      <c r="R1475" t="e">
        <f>VLOOKUP($B1475,[3]Taxonomy!$A:$K,5,)</f>
        <v>#N/A</v>
      </c>
      <c r="S1475" t="e">
        <f>VLOOKUP($B1475,[3]Taxonomy!$A:$K,6,)</f>
        <v>#N/A</v>
      </c>
      <c r="T1475" t="e">
        <f>VLOOKUP($B1475,[3]Taxonomy!$A:$K,7,)</f>
        <v>#N/A</v>
      </c>
      <c r="U1475" t="e">
        <f>VLOOKUP($B1475,[3]Taxonomy!$A:$K,8,)</f>
        <v>#N/A</v>
      </c>
      <c r="V1475" t="e">
        <f>VLOOKUP($B1475,[3]Taxonomy!$A:$K,9,)</f>
        <v>#N/A</v>
      </c>
      <c r="W1475" t="e">
        <f>VLOOKUP($B1475,[3]Taxonomy!$A:$K,10,)</f>
        <v>#N/A</v>
      </c>
      <c r="X1475" t="e">
        <f>VLOOKUP($B1475,[3]Taxonomy!$A:$K,11,)</f>
        <v>#N/A</v>
      </c>
      <c r="Y1475" t="e">
        <f>VLOOKUP($B1475,[3]Taxonomy!$A:$K,12,)</f>
        <v>#N/A</v>
      </c>
      <c r="Z1475" t="e">
        <f>VLOOKUP($B1475,[3]Taxonomy!$A:$K,13,)</f>
        <v>#N/A</v>
      </c>
    </row>
    <row r="1476" spans="1:26" hidden="1" x14ac:dyDescent="0.25">
      <c r="A1476" t="s">
        <v>3122</v>
      </c>
      <c r="B1476" t="s">
        <v>3123</v>
      </c>
      <c r="C1476" t="s">
        <v>3115</v>
      </c>
      <c r="D1476" t="str">
        <f>VLOOKUP(B1476,'[1]important one'!$A:$C,3,)</f>
        <v>MICR184</v>
      </c>
      <c r="E1476">
        <f t="shared" si="16"/>
        <v>1</v>
      </c>
      <c r="O1476" t="e">
        <f>VLOOKUP($B1476,[3]Taxonomy!$A:$K,2,)</f>
        <v>#N/A</v>
      </c>
      <c r="P1476" t="e">
        <f>VLOOKUP($B1476,[3]Taxonomy!$A:$K,3,)</f>
        <v>#N/A</v>
      </c>
      <c r="Q1476" t="e">
        <f>VLOOKUP($B1476,[3]Taxonomy!$A:$K,4,)</f>
        <v>#N/A</v>
      </c>
      <c r="R1476" t="e">
        <f>VLOOKUP($B1476,[3]Taxonomy!$A:$K,5,)</f>
        <v>#N/A</v>
      </c>
      <c r="S1476" t="e">
        <f>VLOOKUP($B1476,[3]Taxonomy!$A:$K,6,)</f>
        <v>#N/A</v>
      </c>
      <c r="T1476" t="e">
        <f>VLOOKUP($B1476,[3]Taxonomy!$A:$K,7,)</f>
        <v>#N/A</v>
      </c>
      <c r="U1476" t="e">
        <f>VLOOKUP($B1476,[3]Taxonomy!$A:$K,8,)</f>
        <v>#N/A</v>
      </c>
      <c r="V1476" t="e">
        <f>VLOOKUP($B1476,[3]Taxonomy!$A:$K,9,)</f>
        <v>#N/A</v>
      </c>
      <c r="W1476" t="e">
        <f>VLOOKUP($B1476,[3]Taxonomy!$A:$K,10,)</f>
        <v>#N/A</v>
      </c>
      <c r="X1476" t="e">
        <f>VLOOKUP($B1476,[3]Taxonomy!$A:$K,11,)</f>
        <v>#N/A</v>
      </c>
      <c r="Y1476" t="e">
        <f>VLOOKUP($B1476,[3]Taxonomy!$A:$K,12,)</f>
        <v>#N/A</v>
      </c>
      <c r="Z1476" t="e">
        <f>VLOOKUP($B1476,[3]Taxonomy!$A:$K,13,)</f>
        <v>#N/A</v>
      </c>
    </row>
    <row r="1477" spans="1:26" hidden="1" x14ac:dyDescent="0.25">
      <c r="A1477" t="s">
        <v>3124</v>
      </c>
      <c r="B1477" t="s">
        <v>3125</v>
      </c>
      <c r="C1477" t="s">
        <v>3115</v>
      </c>
      <c r="D1477" t="str">
        <f>VLOOKUP(B1477,'[1]important one'!$A:$C,3,)</f>
        <v>MICR184</v>
      </c>
      <c r="E1477">
        <f t="shared" si="16"/>
        <v>1</v>
      </c>
      <c r="O1477" t="e">
        <f>VLOOKUP($B1477,[3]Taxonomy!$A:$K,2,)</f>
        <v>#N/A</v>
      </c>
      <c r="P1477" t="e">
        <f>VLOOKUP($B1477,[3]Taxonomy!$A:$K,3,)</f>
        <v>#N/A</v>
      </c>
      <c r="Q1477" t="e">
        <f>VLOOKUP($B1477,[3]Taxonomy!$A:$K,4,)</f>
        <v>#N/A</v>
      </c>
      <c r="R1477" t="e">
        <f>VLOOKUP($B1477,[3]Taxonomy!$A:$K,5,)</f>
        <v>#N/A</v>
      </c>
      <c r="S1477" t="e">
        <f>VLOOKUP($B1477,[3]Taxonomy!$A:$K,6,)</f>
        <v>#N/A</v>
      </c>
      <c r="T1477" t="e">
        <f>VLOOKUP($B1477,[3]Taxonomy!$A:$K,7,)</f>
        <v>#N/A</v>
      </c>
      <c r="U1477" t="e">
        <f>VLOOKUP($B1477,[3]Taxonomy!$A:$K,8,)</f>
        <v>#N/A</v>
      </c>
      <c r="V1477" t="e">
        <f>VLOOKUP($B1477,[3]Taxonomy!$A:$K,9,)</f>
        <v>#N/A</v>
      </c>
      <c r="W1477" t="e">
        <f>VLOOKUP($B1477,[3]Taxonomy!$A:$K,10,)</f>
        <v>#N/A</v>
      </c>
      <c r="X1477" t="e">
        <f>VLOOKUP($B1477,[3]Taxonomy!$A:$K,11,)</f>
        <v>#N/A</v>
      </c>
      <c r="Y1477" t="e">
        <f>VLOOKUP($B1477,[3]Taxonomy!$A:$K,12,)</f>
        <v>#N/A</v>
      </c>
      <c r="Z1477" t="e">
        <f>VLOOKUP($B1477,[3]Taxonomy!$A:$K,13,)</f>
        <v>#N/A</v>
      </c>
    </row>
    <row r="1478" spans="1:26" hidden="1" x14ac:dyDescent="0.25">
      <c r="A1478" t="s">
        <v>3126</v>
      </c>
      <c r="B1478" t="s">
        <v>3127</v>
      </c>
      <c r="C1478" t="s">
        <v>3128</v>
      </c>
      <c r="D1478" t="str">
        <f>VLOOKUP(B1478,'[1]important one'!$A:$C,3,)</f>
        <v>MICR185</v>
      </c>
      <c r="E1478">
        <f t="shared" si="16"/>
        <v>1</v>
      </c>
      <c r="M1478">
        <f>VLOOKUP(B1478,[4]Sheet1!$C:$E,3,)</f>
        <v>0</v>
      </c>
      <c r="O1478" t="e">
        <f>VLOOKUP($B1478,[3]Taxonomy!$A:$K,2,)</f>
        <v>#N/A</v>
      </c>
      <c r="P1478" t="e">
        <f>VLOOKUP($B1478,[3]Taxonomy!$A:$K,3,)</f>
        <v>#N/A</v>
      </c>
      <c r="Q1478" t="e">
        <f>VLOOKUP($B1478,[3]Taxonomy!$A:$K,4,)</f>
        <v>#N/A</v>
      </c>
      <c r="R1478" t="e">
        <f>VLOOKUP($B1478,[3]Taxonomy!$A:$K,5,)</f>
        <v>#N/A</v>
      </c>
      <c r="S1478" t="e">
        <f>VLOOKUP($B1478,[3]Taxonomy!$A:$K,6,)</f>
        <v>#N/A</v>
      </c>
      <c r="T1478" t="e">
        <f>VLOOKUP($B1478,[3]Taxonomy!$A:$K,7,)</f>
        <v>#N/A</v>
      </c>
      <c r="U1478" t="e">
        <f>VLOOKUP($B1478,[3]Taxonomy!$A:$K,8,)</f>
        <v>#N/A</v>
      </c>
      <c r="V1478" t="e">
        <f>VLOOKUP($B1478,[3]Taxonomy!$A:$K,9,)</f>
        <v>#N/A</v>
      </c>
      <c r="W1478" t="e">
        <f>VLOOKUP($B1478,[3]Taxonomy!$A:$K,10,)</f>
        <v>#N/A</v>
      </c>
      <c r="X1478" t="e">
        <f>VLOOKUP($B1478,[3]Taxonomy!$A:$K,11,)</f>
        <v>#N/A</v>
      </c>
      <c r="Y1478" t="e">
        <f>VLOOKUP($B1478,[3]Taxonomy!$A:$K,12,)</f>
        <v>#N/A</v>
      </c>
      <c r="Z1478" t="e">
        <f>VLOOKUP($B1478,[3]Taxonomy!$A:$K,13,)</f>
        <v>#N/A</v>
      </c>
    </row>
    <row r="1479" spans="1:26" hidden="1" x14ac:dyDescent="0.25">
      <c r="A1479" t="s">
        <v>3129</v>
      </c>
      <c r="B1479" t="s">
        <v>3130</v>
      </c>
      <c r="C1479" t="s">
        <v>3131</v>
      </c>
      <c r="D1479" t="str">
        <f>VLOOKUP(B1479,'[1]important one'!$A:$C,3,)</f>
        <v>MICR187</v>
      </c>
      <c r="E1479">
        <f t="shared" si="16"/>
        <v>1</v>
      </c>
      <c r="M1479" t="s">
        <v>6176</v>
      </c>
      <c r="N1479" t="s">
        <v>6099</v>
      </c>
      <c r="O1479" t="s">
        <v>6083</v>
      </c>
      <c r="P1479" t="s">
        <v>6084</v>
      </c>
      <c r="Q1479" t="s">
        <v>6085</v>
      </c>
      <c r="R1479" t="s">
        <v>6086</v>
      </c>
      <c r="S1479" t="s">
        <v>6094</v>
      </c>
      <c r="T1479">
        <v>0</v>
      </c>
      <c r="U1479" t="s">
        <v>6099</v>
      </c>
      <c r="V1479">
        <v>0</v>
      </c>
      <c r="W1479">
        <v>0</v>
      </c>
      <c r="X1479" t="s">
        <v>6104</v>
      </c>
      <c r="Y1479" t="s">
        <v>6105</v>
      </c>
      <c r="Z1479" t="e">
        <v>#REF!</v>
      </c>
    </row>
    <row r="1480" spans="1:26" hidden="1" x14ac:dyDescent="0.25">
      <c r="A1480" t="s">
        <v>3132</v>
      </c>
      <c r="B1480" t="s">
        <v>3133</v>
      </c>
      <c r="C1480" t="s">
        <v>3131</v>
      </c>
      <c r="D1480" t="str">
        <f>VLOOKUP(B1480,'[1]important one'!$A:$C,3,)</f>
        <v>MICR187</v>
      </c>
      <c r="E1480">
        <f t="shared" si="16"/>
        <v>1</v>
      </c>
      <c r="M1480">
        <f>VLOOKUP(B1480,[4]Sheet1!$C:$E,3,)</f>
        <v>0</v>
      </c>
      <c r="O1480" t="e">
        <f>VLOOKUP($B1480,[3]Taxonomy!$A:$K,2,)</f>
        <v>#N/A</v>
      </c>
      <c r="P1480" t="e">
        <f>VLOOKUP($B1480,[3]Taxonomy!$A:$K,3,)</f>
        <v>#N/A</v>
      </c>
      <c r="Q1480" t="e">
        <f>VLOOKUP($B1480,[3]Taxonomy!$A:$K,4,)</f>
        <v>#N/A</v>
      </c>
      <c r="R1480" t="e">
        <f>VLOOKUP($B1480,[3]Taxonomy!$A:$K,5,)</f>
        <v>#N/A</v>
      </c>
      <c r="S1480" t="e">
        <f>VLOOKUP($B1480,[3]Taxonomy!$A:$K,6,)</f>
        <v>#N/A</v>
      </c>
      <c r="T1480" t="e">
        <f>VLOOKUP($B1480,[3]Taxonomy!$A:$K,7,)</f>
        <v>#N/A</v>
      </c>
      <c r="U1480" t="e">
        <f>VLOOKUP($B1480,[3]Taxonomy!$A:$K,8,)</f>
        <v>#N/A</v>
      </c>
      <c r="V1480" t="e">
        <f>VLOOKUP($B1480,[3]Taxonomy!$A:$K,9,)</f>
        <v>#N/A</v>
      </c>
      <c r="W1480" t="e">
        <f>VLOOKUP($B1480,[3]Taxonomy!$A:$K,10,)</f>
        <v>#N/A</v>
      </c>
      <c r="X1480" t="e">
        <f>VLOOKUP($B1480,[3]Taxonomy!$A:$K,11,)</f>
        <v>#N/A</v>
      </c>
      <c r="Y1480" t="e">
        <f>VLOOKUP($B1480,[3]Taxonomy!$A:$K,12,)</f>
        <v>#N/A</v>
      </c>
      <c r="Z1480" t="e">
        <f>VLOOKUP($B1480,[3]Taxonomy!$A:$K,13,)</f>
        <v>#N/A</v>
      </c>
    </row>
    <row r="1481" spans="1:26" hidden="1" x14ac:dyDescent="0.25">
      <c r="A1481" t="s">
        <v>3134</v>
      </c>
      <c r="B1481" t="s">
        <v>3135</v>
      </c>
      <c r="C1481" t="s">
        <v>3131</v>
      </c>
      <c r="D1481" t="str">
        <f>VLOOKUP(B1481,'[1]important one'!$A:$C,3,)</f>
        <v>MICR187</v>
      </c>
      <c r="E1481">
        <f t="shared" si="16"/>
        <v>1</v>
      </c>
      <c r="M1481">
        <f>VLOOKUP(B1481,[4]Sheet1!$C:$E,3,)</f>
        <v>0</v>
      </c>
      <c r="O1481" t="e">
        <f>VLOOKUP($B1481,[3]Taxonomy!$A:$K,2,)</f>
        <v>#N/A</v>
      </c>
      <c r="P1481" t="e">
        <f>VLOOKUP($B1481,[3]Taxonomy!$A:$K,3,)</f>
        <v>#N/A</v>
      </c>
      <c r="Q1481" t="e">
        <f>VLOOKUP($B1481,[3]Taxonomy!$A:$K,4,)</f>
        <v>#N/A</v>
      </c>
      <c r="R1481" t="e">
        <f>VLOOKUP($B1481,[3]Taxonomy!$A:$K,5,)</f>
        <v>#N/A</v>
      </c>
      <c r="S1481" t="e">
        <f>VLOOKUP($B1481,[3]Taxonomy!$A:$K,6,)</f>
        <v>#N/A</v>
      </c>
      <c r="T1481" t="e">
        <f>VLOOKUP($B1481,[3]Taxonomy!$A:$K,7,)</f>
        <v>#N/A</v>
      </c>
      <c r="U1481" t="e">
        <f>VLOOKUP($B1481,[3]Taxonomy!$A:$K,8,)</f>
        <v>#N/A</v>
      </c>
      <c r="V1481" t="e">
        <f>VLOOKUP($B1481,[3]Taxonomy!$A:$K,9,)</f>
        <v>#N/A</v>
      </c>
      <c r="W1481" t="e">
        <f>VLOOKUP($B1481,[3]Taxonomy!$A:$K,10,)</f>
        <v>#N/A</v>
      </c>
      <c r="X1481" t="e">
        <f>VLOOKUP($B1481,[3]Taxonomy!$A:$K,11,)</f>
        <v>#N/A</v>
      </c>
      <c r="Y1481" t="e">
        <f>VLOOKUP($B1481,[3]Taxonomy!$A:$K,12,)</f>
        <v>#N/A</v>
      </c>
      <c r="Z1481" t="e">
        <f>VLOOKUP($B1481,[3]Taxonomy!$A:$K,13,)</f>
        <v>#N/A</v>
      </c>
    </row>
    <row r="1482" spans="1:26" hidden="1" x14ac:dyDescent="0.25">
      <c r="A1482" t="s">
        <v>3136</v>
      </c>
      <c r="B1482" t="s">
        <v>3137</v>
      </c>
      <c r="C1482" t="s">
        <v>3131</v>
      </c>
      <c r="D1482" t="str">
        <f>VLOOKUP(B1482,'[1]important one'!$A:$C,3,)</f>
        <v>MICR187</v>
      </c>
      <c r="E1482">
        <f t="shared" si="16"/>
        <v>1</v>
      </c>
      <c r="M1482">
        <f>VLOOKUP(B1482,[4]Sheet1!$C:$E,3,)</f>
        <v>0</v>
      </c>
      <c r="O1482" t="e">
        <f>VLOOKUP($B1482,[3]Taxonomy!$A:$K,2,)</f>
        <v>#N/A</v>
      </c>
      <c r="P1482" t="e">
        <f>VLOOKUP($B1482,[3]Taxonomy!$A:$K,3,)</f>
        <v>#N/A</v>
      </c>
      <c r="Q1482" t="e">
        <f>VLOOKUP($B1482,[3]Taxonomy!$A:$K,4,)</f>
        <v>#N/A</v>
      </c>
      <c r="R1482" t="e">
        <f>VLOOKUP($B1482,[3]Taxonomy!$A:$K,5,)</f>
        <v>#N/A</v>
      </c>
      <c r="S1482" t="e">
        <f>VLOOKUP($B1482,[3]Taxonomy!$A:$K,6,)</f>
        <v>#N/A</v>
      </c>
      <c r="T1482" t="e">
        <f>VLOOKUP($B1482,[3]Taxonomy!$A:$K,7,)</f>
        <v>#N/A</v>
      </c>
      <c r="U1482" t="e">
        <f>VLOOKUP($B1482,[3]Taxonomy!$A:$K,8,)</f>
        <v>#N/A</v>
      </c>
      <c r="V1482" t="e">
        <f>VLOOKUP($B1482,[3]Taxonomy!$A:$K,9,)</f>
        <v>#N/A</v>
      </c>
      <c r="W1482" t="e">
        <f>VLOOKUP($B1482,[3]Taxonomy!$A:$K,10,)</f>
        <v>#N/A</v>
      </c>
      <c r="X1482" t="e">
        <f>VLOOKUP($B1482,[3]Taxonomy!$A:$K,11,)</f>
        <v>#N/A</v>
      </c>
      <c r="Y1482" t="e">
        <f>VLOOKUP($B1482,[3]Taxonomy!$A:$K,12,)</f>
        <v>#N/A</v>
      </c>
      <c r="Z1482" t="e">
        <f>VLOOKUP($B1482,[3]Taxonomy!$A:$K,13,)</f>
        <v>#N/A</v>
      </c>
    </row>
    <row r="1483" spans="1:26" hidden="1" x14ac:dyDescent="0.25">
      <c r="A1483" t="s">
        <v>3138</v>
      </c>
      <c r="B1483" t="s">
        <v>3139</v>
      </c>
      <c r="C1483" t="s">
        <v>3131</v>
      </c>
      <c r="D1483" t="str">
        <f>VLOOKUP(B1483,'[1]important one'!$A:$C,3,)</f>
        <v>MICR187</v>
      </c>
      <c r="E1483">
        <f t="shared" si="16"/>
        <v>1</v>
      </c>
      <c r="M1483">
        <f>VLOOKUP(B1483,[4]Sheet1!$C:$E,3,)</f>
        <v>0</v>
      </c>
      <c r="O1483" t="e">
        <f>VLOOKUP($B1483,[3]Taxonomy!$A:$K,2,)</f>
        <v>#N/A</v>
      </c>
      <c r="P1483" t="e">
        <f>VLOOKUP($B1483,[3]Taxonomy!$A:$K,3,)</f>
        <v>#N/A</v>
      </c>
      <c r="Q1483" t="e">
        <f>VLOOKUP($B1483,[3]Taxonomy!$A:$K,4,)</f>
        <v>#N/A</v>
      </c>
      <c r="R1483" t="e">
        <f>VLOOKUP($B1483,[3]Taxonomy!$A:$K,5,)</f>
        <v>#N/A</v>
      </c>
      <c r="S1483" t="e">
        <f>VLOOKUP($B1483,[3]Taxonomy!$A:$K,6,)</f>
        <v>#N/A</v>
      </c>
      <c r="T1483" t="e">
        <f>VLOOKUP($B1483,[3]Taxonomy!$A:$K,7,)</f>
        <v>#N/A</v>
      </c>
      <c r="U1483" t="e">
        <f>VLOOKUP($B1483,[3]Taxonomy!$A:$K,8,)</f>
        <v>#N/A</v>
      </c>
      <c r="V1483" t="e">
        <f>VLOOKUP($B1483,[3]Taxonomy!$A:$K,9,)</f>
        <v>#N/A</v>
      </c>
      <c r="W1483" t="e">
        <f>VLOOKUP($B1483,[3]Taxonomy!$A:$K,10,)</f>
        <v>#N/A</v>
      </c>
      <c r="X1483" t="e">
        <f>VLOOKUP($B1483,[3]Taxonomy!$A:$K,11,)</f>
        <v>#N/A</v>
      </c>
      <c r="Y1483" t="e">
        <f>VLOOKUP($B1483,[3]Taxonomy!$A:$K,12,)</f>
        <v>#N/A</v>
      </c>
      <c r="Z1483" t="e">
        <f>VLOOKUP($B1483,[3]Taxonomy!$A:$K,13,)</f>
        <v>#N/A</v>
      </c>
    </row>
    <row r="1484" spans="1:26" hidden="1" x14ac:dyDescent="0.25">
      <c r="A1484" t="s">
        <v>3140</v>
      </c>
      <c r="B1484" t="s">
        <v>3141</v>
      </c>
      <c r="C1484" t="s">
        <v>3131</v>
      </c>
      <c r="D1484" t="str">
        <f>VLOOKUP(B1484,'[1]important one'!$A:$C,3,)</f>
        <v>MICR187</v>
      </c>
      <c r="E1484">
        <f t="shared" si="16"/>
        <v>1</v>
      </c>
      <c r="M1484">
        <f>VLOOKUP(B1484,[4]Sheet1!$C:$E,3,)</f>
        <v>0</v>
      </c>
      <c r="O1484" t="e">
        <f>VLOOKUP($B1484,[3]Taxonomy!$A:$K,2,)</f>
        <v>#N/A</v>
      </c>
      <c r="P1484" t="e">
        <f>VLOOKUP($B1484,[3]Taxonomy!$A:$K,3,)</f>
        <v>#N/A</v>
      </c>
      <c r="Q1484" t="e">
        <f>VLOOKUP($B1484,[3]Taxonomy!$A:$K,4,)</f>
        <v>#N/A</v>
      </c>
      <c r="R1484" t="e">
        <f>VLOOKUP($B1484,[3]Taxonomy!$A:$K,5,)</f>
        <v>#N/A</v>
      </c>
      <c r="S1484" t="e">
        <f>VLOOKUP($B1484,[3]Taxonomy!$A:$K,6,)</f>
        <v>#N/A</v>
      </c>
      <c r="T1484" t="e">
        <f>VLOOKUP($B1484,[3]Taxonomy!$A:$K,7,)</f>
        <v>#N/A</v>
      </c>
      <c r="U1484" t="e">
        <f>VLOOKUP($B1484,[3]Taxonomy!$A:$K,8,)</f>
        <v>#N/A</v>
      </c>
      <c r="V1484" t="e">
        <f>VLOOKUP($B1484,[3]Taxonomy!$A:$K,9,)</f>
        <v>#N/A</v>
      </c>
      <c r="W1484" t="e">
        <f>VLOOKUP($B1484,[3]Taxonomy!$A:$K,10,)</f>
        <v>#N/A</v>
      </c>
      <c r="X1484" t="e">
        <f>VLOOKUP($B1484,[3]Taxonomy!$A:$K,11,)</f>
        <v>#N/A</v>
      </c>
      <c r="Y1484" t="e">
        <f>VLOOKUP($B1484,[3]Taxonomy!$A:$K,12,)</f>
        <v>#N/A</v>
      </c>
      <c r="Z1484" t="e">
        <f>VLOOKUP($B1484,[3]Taxonomy!$A:$K,13,)</f>
        <v>#N/A</v>
      </c>
    </row>
    <row r="1485" spans="1:26" hidden="1" x14ac:dyDescent="0.25">
      <c r="A1485" t="s">
        <v>3142</v>
      </c>
      <c r="B1485" t="s">
        <v>3143</v>
      </c>
      <c r="C1485" t="s">
        <v>3131</v>
      </c>
      <c r="D1485" t="str">
        <f>VLOOKUP(B1485,'[1]important one'!$A:$C,3,)</f>
        <v>MICR187</v>
      </c>
      <c r="E1485">
        <f t="shared" si="16"/>
        <v>1</v>
      </c>
      <c r="M1485">
        <f>VLOOKUP(B1485,[4]Sheet1!$C:$E,3,)</f>
        <v>0</v>
      </c>
      <c r="O1485" t="e">
        <f>VLOOKUP($B1485,[3]Taxonomy!$A:$K,2,)</f>
        <v>#N/A</v>
      </c>
      <c r="P1485" t="e">
        <f>VLOOKUP($B1485,[3]Taxonomy!$A:$K,3,)</f>
        <v>#N/A</v>
      </c>
      <c r="Q1485" t="e">
        <f>VLOOKUP($B1485,[3]Taxonomy!$A:$K,4,)</f>
        <v>#N/A</v>
      </c>
      <c r="R1485" t="e">
        <f>VLOOKUP($B1485,[3]Taxonomy!$A:$K,5,)</f>
        <v>#N/A</v>
      </c>
      <c r="S1485" t="e">
        <f>VLOOKUP($B1485,[3]Taxonomy!$A:$K,6,)</f>
        <v>#N/A</v>
      </c>
      <c r="T1485" t="e">
        <f>VLOOKUP($B1485,[3]Taxonomy!$A:$K,7,)</f>
        <v>#N/A</v>
      </c>
      <c r="U1485" t="e">
        <f>VLOOKUP($B1485,[3]Taxonomy!$A:$K,8,)</f>
        <v>#N/A</v>
      </c>
      <c r="V1485" t="e">
        <f>VLOOKUP($B1485,[3]Taxonomy!$A:$K,9,)</f>
        <v>#N/A</v>
      </c>
      <c r="W1485" t="e">
        <f>VLOOKUP($B1485,[3]Taxonomy!$A:$K,10,)</f>
        <v>#N/A</v>
      </c>
      <c r="X1485" t="e">
        <f>VLOOKUP($B1485,[3]Taxonomy!$A:$K,11,)</f>
        <v>#N/A</v>
      </c>
      <c r="Y1485" t="e">
        <f>VLOOKUP($B1485,[3]Taxonomy!$A:$K,12,)</f>
        <v>#N/A</v>
      </c>
      <c r="Z1485" t="e">
        <f>VLOOKUP($B1485,[3]Taxonomy!$A:$K,13,)</f>
        <v>#N/A</v>
      </c>
    </row>
    <row r="1486" spans="1:26" hidden="1" x14ac:dyDescent="0.25">
      <c r="A1486" t="s">
        <v>3144</v>
      </c>
      <c r="B1486" t="s">
        <v>3145</v>
      </c>
      <c r="C1486" t="s">
        <v>3131</v>
      </c>
      <c r="D1486" t="str">
        <f>VLOOKUP(B1486,'[1]important one'!$A:$C,3,)</f>
        <v>MICR187</v>
      </c>
      <c r="E1486">
        <f t="shared" si="16"/>
        <v>1</v>
      </c>
      <c r="M1486">
        <f>VLOOKUP(B1486,[4]Sheet1!$C:$E,3,)</f>
        <v>0</v>
      </c>
      <c r="O1486" t="e">
        <f>VLOOKUP($B1486,[3]Taxonomy!$A:$K,2,)</f>
        <v>#N/A</v>
      </c>
      <c r="P1486" t="e">
        <f>VLOOKUP($B1486,[3]Taxonomy!$A:$K,3,)</f>
        <v>#N/A</v>
      </c>
      <c r="Q1486" t="e">
        <f>VLOOKUP($B1486,[3]Taxonomy!$A:$K,4,)</f>
        <v>#N/A</v>
      </c>
      <c r="R1486" t="e">
        <f>VLOOKUP($B1486,[3]Taxonomy!$A:$K,5,)</f>
        <v>#N/A</v>
      </c>
      <c r="S1486" t="e">
        <f>VLOOKUP($B1486,[3]Taxonomy!$A:$K,6,)</f>
        <v>#N/A</v>
      </c>
      <c r="T1486" t="e">
        <f>VLOOKUP($B1486,[3]Taxonomy!$A:$K,7,)</f>
        <v>#N/A</v>
      </c>
      <c r="U1486" t="e">
        <f>VLOOKUP($B1486,[3]Taxonomy!$A:$K,8,)</f>
        <v>#N/A</v>
      </c>
      <c r="V1486" t="e">
        <f>VLOOKUP($B1486,[3]Taxonomy!$A:$K,9,)</f>
        <v>#N/A</v>
      </c>
      <c r="W1486" t="e">
        <f>VLOOKUP($B1486,[3]Taxonomy!$A:$K,10,)</f>
        <v>#N/A</v>
      </c>
      <c r="X1486" t="e">
        <f>VLOOKUP($B1486,[3]Taxonomy!$A:$K,11,)</f>
        <v>#N/A</v>
      </c>
      <c r="Y1486" t="e">
        <f>VLOOKUP($B1486,[3]Taxonomy!$A:$K,12,)</f>
        <v>#N/A</v>
      </c>
      <c r="Z1486" t="e">
        <f>VLOOKUP($B1486,[3]Taxonomy!$A:$K,13,)</f>
        <v>#N/A</v>
      </c>
    </row>
    <row r="1487" spans="1:26" hidden="1" x14ac:dyDescent="0.25">
      <c r="A1487" t="s">
        <v>3146</v>
      </c>
      <c r="B1487" t="s">
        <v>3147</v>
      </c>
      <c r="C1487" t="s">
        <v>3148</v>
      </c>
      <c r="D1487" t="str">
        <f>VLOOKUP(B1487,'[1]important one'!$A:$C,3,)</f>
        <v>MICR195</v>
      </c>
      <c r="E1487">
        <f t="shared" si="16"/>
        <v>1</v>
      </c>
      <c r="M1487">
        <f>VLOOKUP(B1487,[4]Sheet1!$C:$E,3,)</f>
        <v>0</v>
      </c>
      <c r="O1487" t="e">
        <f>VLOOKUP($B1487,[3]Taxonomy!$A:$K,2,)</f>
        <v>#N/A</v>
      </c>
      <c r="P1487" t="e">
        <f>VLOOKUP($B1487,[3]Taxonomy!$A:$K,3,)</f>
        <v>#N/A</v>
      </c>
      <c r="Q1487" t="e">
        <f>VLOOKUP($B1487,[3]Taxonomy!$A:$K,4,)</f>
        <v>#N/A</v>
      </c>
      <c r="R1487" t="e">
        <f>VLOOKUP($B1487,[3]Taxonomy!$A:$K,5,)</f>
        <v>#N/A</v>
      </c>
      <c r="S1487" t="e">
        <f>VLOOKUP($B1487,[3]Taxonomy!$A:$K,6,)</f>
        <v>#N/A</v>
      </c>
      <c r="T1487" t="e">
        <f>VLOOKUP($B1487,[3]Taxonomy!$A:$K,7,)</f>
        <v>#N/A</v>
      </c>
      <c r="U1487" t="e">
        <f>VLOOKUP($B1487,[3]Taxonomy!$A:$K,8,)</f>
        <v>#N/A</v>
      </c>
      <c r="V1487" t="e">
        <f>VLOOKUP($B1487,[3]Taxonomy!$A:$K,9,)</f>
        <v>#N/A</v>
      </c>
      <c r="W1487" t="e">
        <f>VLOOKUP($B1487,[3]Taxonomy!$A:$K,10,)</f>
        <v>#N/A</v>
      </c>
      <c r="X1487" t="e">
        <f>VLOOKUP($B1487,[3]Taxonomy!$A:$K,11,)</f>
        <v>#N/A</v>
      </c>
      <c r="Y1487" t="e">
        <f>VLOOKUP($B1487,[3]Taxonomy!$A:$K,12,)</f>
        <v>#N/A</v>
      </c>
      <c r="Z1487" t="e">
        <f>VLOOKUP($B1487,[3]Taxonomy!$A:$K,13,)</f>
        <v>#N/A</v>
      </c>
    </row>
    <row r="1488" spans="1:26" hidden="1" x14ac:dyDescent="0.25">
      <c r="A1488" t="s">
        <v>3149</v>
      </c>
      <c r="B1488" t="s">
        <v>3150</v>
      </c>
      <c r="C1488" t="s">
        <v>3151</v>
      </c>
      <c r="D1488" t="str">
        <f>VLOOKUP(B1488,'[1]important one'!$A:$C,3,)</f>
        <v>MICR231</v>
      </c>
      <c r="E1488">
        <f t="shared" si="16"/>
        <v>1</v>
      </c>
      <c r="O1488" t="e">
        <f>VLOOKUP($B1488,[3]Taxonomy!$A:$K,2,)</f>
        <v>#N/A</v>
      </c>
      <c r="P1488" t="e">
        <f>VLOOKUP($B1488,[3]Taxonomy!$A:$K,3,)</f>
        <v>#N/A</v>
      </c>
      <c r="Q1488" t="e">
        <f>VLOOKUP($B1488,[3]Taxonomy!$A:$K,4,)</f>
        <v>#N/A</v>
      </c>
      <c r="R1488" t="e">
        <f>VLOOKUP($B1488,[3]Taxonomy!$A:$K,5,)</f>
        <v>#N/A</v>
      </c>
      <c r="S1488" t="e">
        <f>VLOOKUP($B1488,[3]Taxonomy!$A:$K,6,)</f>
        <v>#N/A</v>
      </c>
      <c r="T1488" t="e">
        <f>VLOOKUP($B1488,[3]Taxonomy!$A:$K,7,)</f>
        <v>#N/A</v>
      </c>
      <c r="U1488" t="e">
        <f>VLOOKUP($B1488,[3]Taxonomy!$A:$K,8,)</f>
        <v>#N/A</v>
      </c>
      <c r="V1488" t="e">
        <f>VLOOKUP($B1488,[3]Taxonomy!$A:$K,9,)</f>
        <v>#N/A</v>
      </c>
      <c r="W1488" t="e">
        <f>VLOOKUP($B1488,[3]Taxonomy!$A:$K,10,)</f>
        <v>#N/A</v>
      </c>
      <c r="X1488" t="e">
        <f>VLOOKUP($B1488,[3]Taxonomy!$A:$K,11,)</f>
        <v>#N/A</v>
      </c>
      <c r="Y1488" t="e">
        <f>VLOOKUP($B1488,[3]Taxonomy!$A:$K,12,)</f>
        <v>#N/A</v>
      </c>
      <c r="Z1488" t="e">
        <f>VLOOKUP($B1488,[3]Taxonomy!$A:$K,13,)</f>
        <v>#N/A</v>
      </c>
    </row>
    <row r="1489" spans="1:26" hidden="1" x14ac:dyDescent="0.25">
      <c r="A1489" t="s">
        <v>3152</v>
      </c>
      <c r="B1489" t="s">
        <v>3153</v>
      </c>
      <c r="C1489" t="s">
        <v>3151</v>
      </c>
      <c r="D1489" t="str">
        <f>VLOOKUP(B1489,'[1]important one'!$A:$C,3,)</f>
        <v>MICR231</v>
      </c>
      <c r="E1489">
        <f t="shared" si="16"/>
        <v>1</v>
      </c>
      <c r="O1489" t="e">
        <f>VLOOKUP($B1489,[3]Taxonomy!$A:$K,2,)</f>
        <v>#N/A</v>
      </c>
      <c r="P1489" t="e">
        <f>VLOOKUP($B1489,[3]Taxonomy!$A:$K,3,)</f>
        <v>#N/A</v>
      </c>
      <c r="Q1489" t="e">
        <f>VLOOKUP($B1489,[3]Taxonomy!$A:$K,4,)</f>
        <v>#N/A</v>
      </c>
      <c r="R1489" t="e">
        <f>VLOOKUP($B1489,[3]Taxonomy!$A:$K,5,)</f>
        <v>#N/A</v>
      </c>
      <c r="S1489" t="e">
        <f>VLOOKUP($B1489,[3]Taxonomy!$A:$K,6,)</f>
        <v>#N/A</v>
      </c>
      <c r="T1489" t="e">
        <f>VLOOKUP($B1489,[3]Taxonomy!$A:$K,7,)</f>
        <v>#N/A</v>
      </c>
      <c r="U1489" t="e">
        <f>VLOOKUP($B1489,[3]Taxonomy!$A:$K,8,)</f>
        <v>#N/A</v>
      </c>
      <c r="V1489" t="e">
        <f>VLOOKUP($B1489,[3]Taxonomy!$A:$K,9,)</f>
        <v>#N/A</v>
      </c>
      <c r="W1489" t="e">
        <f>VLOOKUP($B1489,[3]Taxonomy!$A:$K,10,)</f>
        <v>#N/A</v>
      </c>
      <c r="X1489" t="e">
        <f>VLOOKUP($B1489,[3]Taxonomy!$A:$K,11,)</f>
        <v>#N/A</v>
      </c>
      <c r="Y1489" t="e">
        <f>VLOOKUP($B1489,[3]Taxonomy!$A:$K,12,)</f>
        <v>#N/A</v>
      </c>
      <c r="Z1489" t="e">
        <f>VLOOKUP($B1489,[3]Taxonomy!$A:$K,13,)</f>
        <v>#N/A</v>
      </c>
    </row>
    <row r="1490" spans="1:26" hidden="1" x14ac:dyDescent="0.25">
      <c r="A1490" t="s">
        <v>3154</v>
      </c>
      <c r="B1490" t="s">
        <v>3155</v>
      </c>
      <c r="C1490" t="s">
        <v>3151</v>
      </c>
      <c r="D1490" t="str">
        <f>VLOOKUP(B1490,'[1]important one'!$A:$C,3,)</f>
        <v>MICR231</v>
      </c>
      <c r="E1490">
        <f t="shared" si="16"/>
        <v>1</v>
      </c>
      <c r="O1490" t="e">
        <f>VLOOKUP($B1490,[3]Taxonomy!$A:$K,2,)</f>
        <v>#N/A</v>
      </c>
      <c r="P1490" t="e">
        <f>VLOOKUP($B1490,[3]Taxonomy!$A:$K,3,)</f>
        <v>#N/A</v>
      </c>
      <c r="Q1490" t="e">
        <f>VLOOKUP($B1490,[3]Taxonomy!$A:$K,4,)</f>
        <v>#N/A</v>
      </c>
      <c r="R1490" t="e">
        <f>VLOOKUP($B1490,[3]Taxonomy!$A:$K,5,)</f>
        <v>#N/A</v>
      </c>
      <c r="S1490" t="e">
        <f>VLOOKUP($B1490,[3]Taxonomy!$A:$K,6,)</f>
        <v>#N/A</v>
      </c>
      <c r="T1490" t="e">
        <f>VLOOKUP($B1490,[3]Taxonomy!$A:$K,7,)</f>
        <v>#N/A</v>
      </c>
      <c r="U1490" t="e">
        <f>VLOOKUP($B1490,[3]Taxonomy!$A:$K,8,)</f>
        <v>#N/A</v>
      </c>
      <c r="V1490" t="e">
        <f>VLOOKUP($B1490,[3]Taxonomy!$A:$K,9,)</f>
        <v>#N/A</v>
      </c>
      <c r="W1490" t="e">
        <f>VLOOKUP($B1490,[3]Taxonomy!$A:$K,10,)</f>
        <v>#N/A</v>
      </c>
      <c r="X1490" t="e">
        <f>VLOOKUP($B1490,[3]Taxonomy!$A:$K,11,)</f>
        <v>#N/A</v>
      </c>
      <c r="Y1490" t="e">
        <f>VLOOKUP($B1490,[3]Taxonomy!$A:$K,12,)</f>
        <v>#N/A</v>
      </c>
      <c r="Z1490" t="e">
        <f>VLOOKUP($B1490,[3]Taxonomy!$A:$K,13,)</f>
        <v>#N/A</v>
      </c>
    </row>
    <row r="1491" spans="1:26" hidden="1" x14ac:dyDescent="0.25">
      <c r="A1491" t="s">
        <v>3156</v>
      </c>
      <c r="B1491" t="s">
        <v>3157</v>
      </c>
      <c r="C1491" t="s">
        <v>3151</v>
      </c>
      <c r="D1491" t="str">
        <f>VLOOKUP(B1491,'[1]important one'!$A:$C,3,)</f>
        <v>MICR231</v>
      </c>
      <c r="E1491">
        <f t="shared" si="16"/>
        <v>1</v>
      </c>
      <c r="M1491" t="s">
        <v>6177</v>
      </c>
      <c r="N1491" t="s">
        <v>6094</v>
      </c>
      <c r="O1491" t="s">
        <v>6083</v>
      </c>
      <c r="P1491" t="s">
        <v>6084</v>
      </c>
      <c r="Q1491" t="s">
        <v>6085</v>
      </c>
      <c r="R1491" t="s">
        <v>6086</v>
      </c>
      <c r="S1491" t="s">
        <v>6094</v>
      </c>
      <c r="T1491">
        <v>0</v>
      </c>
      <c r="U1491">
        <v>0</v>
      </c>
      <c r="V1491">
        <v>0</v>
      </c>
      <c r="W1491">
        <v>0</v>
      </c>
      <c r="X1491" t="s">
        <v>6096</v>
      </c>
      <c r="Y1491" t="s">
        <v>6097</v>
      </c>
      <c r="Z1491" t="e">
        <v>#REF!</v>
      </c>
    </row>
    <row r="1492" spans="1:26" hidden="1" x14ac:dyDescent="0.25">
      <c r="A1492" t="s">
        <v>3158</v>
      </c>
      <c r="B1492" t="s">
        <v>3159</v>
      </c>
      <c r="C1492" t="s">
        <v>3151</v>
      </c>
      <c r="D1492" t="str">
        <f>VLOOKUP(B1492,'[1]important one'!$A:$C,3,)</f>
        <v>MICR231</v>
      </c>
      <c r="E1492">
        <f t="shared" si="16"/>
        <v>1</v>
      </c>
      <c r="M1492">
        <f>VLOOKUP(B1492,'[3]Lab Sheet'!$C:$E,3,)</f>
        <v>0</v>
      </c>
      <c r="O1492" t="str">
        <f>VLOOKUP($B1492,[3]Taxonomy!$A:$K,2,)</f>
        <v>Arthropoda</v>
      </c>
    </row>
    <row r="1493" spans="1:26" hidden="1" x14ac:dyDescent="0.25">
      <c r="A1493" t="s">
        <v>3160</v>
      </c>
      <c r="B1493" t="s">
        <v>3161</v>
      </c>
      <c r="C1493" t="s">
        <v>3151</v>
      </c>
      <c r="D1493" t="str">
        <f>VLOOKUP(B1493,'[1]important one'!$A:$C,3,)</f>
        <v>MICR231</v>
      </c>
      <c r="E1493">
        <f t="shared" si="16"/>
        <v>1</v>
      </c>
      <c r="M1493">
        <f>VLOOKUP(B1493,'[3]Lab Sheet'!$C:$E,3,)</f>
        <v>0</v>
      </c>
      <c r="O1493" t="str">
        <f>VLOOKUP($B1493,[3]Taxonomy!$A:$K,2,)</f>
        <v>Arthropoda</v>
      </c>
    </row>
    <row r="1494" spans="1:26" hidden="1" x14ac:dyDescent="0.25">
      <c r="A1494" t="s">
        <v>3162</v>
      </c>
      <c r="B1494" t="s">
        <v>3163</v>
      </c>
      <c r="C1494" t="s">
        <v>3164</v>
      </c>
      <c r="D1494" t="str">
        <f>VLOOKUP(B1494,'[1]important one'!$A:$C,3,)</f>
        <v>MICR232</v>
      </c>
      <c r="E1494">
        <f t="shared" si="16"/>
        <v>1</v>
      </c>
      <c r="O1494" t="e">
        <f>VLOOKUP($B1494,[3]Taxonomy!$A:$K,2,)</f>
        <v>#N/A</v>
      </c>
      <c r="P1494" t="e">
        <f>VLOOKUP($B1494,[3]Taxonomy!$A:$K,3,)</f>
        <v>#N/A</v>
      </c>
      <c r="Q1494" t="e">
        <f>VLOOKUP($B1494,[3]Taxonomy!$A:$K,4,)</f>
        <v>#N/A</v>
      </c>
      <c r="R1494" t="e">
        <f>VLOOKUP($B1494,[3]Taxonomy!$A:$K,5,)</f>
        <v>#N/A</v>
      </c>
      <c r="S1494" t="e">
        <f>VLOOKUP($B1494,[3]Taxonomy!$A:$K,6,)</f>
        <v>#N/A</v>
      </c>
      <c r="T1494" t="e">
        <f>VLOOKUP($B1494,[3]Taxonomy!$A:$K,7,)</f>
        <v>#N/A</v>
      </c>
      <c r="U1494" t="e">
        <f>VLOOKUP($B1494,[3]Taxonomy!$A:$K,8,)</f>
        <v>#N/A</v>
      </c>
      <c r="V1494" t="e">
        <f>VLOOKUP($B1494,[3]Taxonomy!$A:$K,9,)</f>
        <v>#N/A</v>
      </c>
      <c r="W1494" t="e">
        <f>VLOOKUP($B1494,[3]Taxonomy!$A:$K,10,)</f>
        <v>#N/A</v>
      </c>
      <c r="X1494" t="e">
        <f>VLOOKUP($B1494,[3]Taxonomy!$A:$K,11,)</f>
        <v>#N/A</v>
      </c>
      <c r="Y1494" t="e">
        <f>VLOOKUP($B1494,[3]Taxonomy!$A:$K,12,)</f>
        <v>#N/A</v>
      </c>
      <c r="Z1494" t="e">
        <f>VLOOKUP($B1494,[3]Taxonomy!$A:$K,13,)</f>
        <v>#N/A</v>
      </c>
    </row>
    <row r="1495" spans="1:26" hidden="1" x14ac:dyDescent="0.25">
      <c r="A1495" t="s">
        <v>3165</v>
      </c>
      <c r="B1495" t="s">
        <v>3166</v>
      </c>
      <c r="C1495" t="s">
        <v>3164</v>
      </c>
      <c r="D1495" t="str">
        <f>VLOOKUP(B1495,'[1]important one'!$A:$C,3,)</f>
        <v>MICR232</v>
      </c>
      <c r="E1495">
        <f t="shared" si="16"/>
        <v>1</v>
      </c>
      <c r="O1495" t="e">
        <f>VLOOKUP($B1495,[3]Taxonomy!$A:$K,2,)</f>
        <v>#N/A</v>
      </c>
      <c r="P1495" t="e">
        <f>VLOOKUP($B1495,[3]Taxonomy!$A:$K,3,)</f>
        <v>#N/A</v>
      </c>
      <c r="Q1495" t="e">
        <f>VLOOKUP($B1495,[3]Taxonomy!$A:$K,4,)</f>
        <v>#N/A</v>
      </c>
      <c r="R1495" t="e">
        <f>VLOOKUP($B1495,[3]Taxonomy!$A:$K,5,)</f>
        <v>#N/A</v>
      </c>
      <c r="S1495" t="e">
        <f>VLOOKUP($B1495,[3]Taxonomy!$A:$K,6,)</f>
        <v>#N/A</v>
      </c>
      <c r="T1495" t="e">
        <f>VLOOKUP($B1495,[3]Taxonomy!$A:$K,7,)</f>
        <v>#N/A</v>
      </c>
      <c r="U1495" t="e">
        <f>VLOOKUP($B1495,[3]Taxonomy!$A:$K,8,)</f>
        <v>#N/A</v>
      </c>
      <c r="V1495" t="e">
        <f>VLOOKUP($B1495,[3]Taxonomy!$A:$K,9,)</f>
        <v>#N/A</v>
      </c>
      <c r="W1495" t="e">
        <f>VLOOKUP($B1495,[3]Taxonomy!$A:$K,10,)</f>
        <v>#N/A</v>
      </c>
      <c r="X1495" t="e">
        <f>VLOOKUP($B1495,[3]Taxonomy!$A:$K,11,)</f>
        <v>#N/A</v>
      </c>
      <c r="Y1495" t="e">
        <f>VLOOKUP($B1495,[3]Taxonomy!$A:$K,12,)</f>
        <v>#N/A</v>
      </c>
      <c r="Z1495" t="e">
        <f>VLOOKUP($B1495,[3]Taxonomy!$A:$K,13,)</f>
        <v>#N/A</v>
      </c>
    </row>
    <row r="1496" spans="1:26" hidden="1" x14ac:dyDescent="0.25">
      <c r="A1496" t="s">
        <v>3167</v>
      </c>
      <c r="B1496" t="s">
        <v>3168</v>
      </c>
      <c r="C1496" t="s">
        <v>3164</v>
      </c>
      <c r="D1496" t="str">
        <f>VLOOKUP(B1496,'[1]important one'!$A:$C,3,)</f>
        <v>MICR232</v>
      </c>
      <c r="E1496">
        <f t="shared" si="16"/>
        <v>1</v>
      </c>
      <c r="O1496" t="e">
        <f>VLOOKUP($B1496,[3]Taxonomy!$A:$K,2,)</f>
        <v>#N/A</v>
      </c>
      <c r="P1496" t="e">
        <f>VLOOKUP($B1496,[3]Taxonomy!$A:$K,3,)</f>
        <v>#N/A</v>
      </c>
      <c r="Q1496" t="e">
        <f>VLOOKUP($B1496,[3]Taxonomy!$A:$K,4,)</f>
        <v>#N/A</v>
      </c>
      <c r="R1496" t="e">
        <f>VLOOKUP($B1496,[3]Taxonomy!$A:$K,5,)</f>
        <v>#N/A</v>
      </c>
      <c r="S1496" t="e">
        <f>VLOOKUP($B1496,[3]Taxonomy!$A:$K,6,)</f>
        <v>#N/A</v>
      </c>
      <c r="T1496" t="e">
        <f>VLOOKUP($B1496,[3]Taxonomy!$A:$K,7,)</f>
        <v>#N/A</v>
      </c>
      <c r="U1496" t="e">
        <f>VLOOKUP($B1496,[3]Taxonomy!$A:$K,8,)</f>
        <v>#N/A</v>
      </c>
      <c r="V1496" t="e">
        <f>VLOOKUP($B1496,[3]Taxonomy!$A:$K,9,)</f>
        <v>#N/A</v>
      </c>
      <c r="W1496" t="e">
        <f>VLOOKUP($B1496,[3]Taxonomy!$A:$K,10,)</f>
        <v>#N/A</v>
      </c>
      <c r="X1496" t="e">
        <f>VLOOKUP($B1496,[3]Taxonomy!$A:$K,11,)</f>
        <v>#N/A</v>
      </c>
      <c r="Y1496" t="e">
        <f>VLOOKUP($B1496,[3]Taxonomy!$A:$K,12,)</f>
        <v>#N/A</v>
      </c>
      <c r="Z1496" t="e">
        <f>VLOOKUP($B1496,[3]Taxonomy!$A:$K,13,)</f>
        <v>#N/A</v>
      </c>
    </row>
    <row r="1497" spans="1:26" hidden="1" x14ac:dyDescent="0.25">
      <c r="A1497" t="s">
        <v>3169</v>
      </c>
      <c r="B1497" t="s">
        <v>3170</v>
      </c>
      <c r="C1497" t="s">
        <v>3164</v>
      </c>
      <c r="D1497" t="str">
        <f>VLOOKUP(B1497,'[1]important one'!$A:$C,3,)</f>
        <v>MICR232</v>
      </c>
      <c r="E1497">
        <f t="shared" si="16"/>
        <v>1</v>
      </c>
      <c r="M1497" t="s">
        <v>6178</v>
      </c>
      <c r="N1497" t="s">
        <v>6179</v>
      </c>
      <c r="O1497" t="s">
        <v>6083</v>
      </c>
      <c r="P1497" t="s">
        <v>6084</v>
      </c>
      <c r="Q1497" t="s">
        <v>6085</v>
      </c>
      <c r="R1497" t="s">
        <v>6086</v>
      </c>
      <c r="S1497" t="s">
        <v>6094</v>
      </c>
      <c r="T1497">
        <v>0</v>
      </c>
      <c r="U1497" t="s">
        <v>6099</v>
      </c>
      <c r="V1497" t="s">
        <v>6179</v>
      </c>
      <c r="W1497">
        <v>0</v>
      </c>
      <c r="X1497" t="s">
        <v>6096</v>
      </c>
      <c r="Y1497" t="s">
        <v>6097</v>
      </c>
      <c r="Z1497" t="e">
        <v>#REF!</v>
      </c>
    </row>
    <row r="1498" spans="1:26" hidden="1" x14ac:dyDescent="0.25">
      <c r="A1498" t="s">
        <v>3171</v>
      </c>
      <c r="B1498" t="s">
        <v>3172</v>
      </c>
      <c r="C1498" t="s">
        <v>3173</v>
      </c>
      <c r="D1498" t="str">
        <f>VLOOKUP(B1498,'[1]important one'!$A:$C,3,)</f>
        <v>MICR234</v>
      </c>
      <c r="E1498">
        <f t="shared" si="16"/>
        <v>1</v>
      </c>
      <c r="M1498" t="s">
        <v>6180</v>
      </c>
      <c r="N1498" t="s">
        <v>6181</v>
      </c>
      <c r="O1498" t="s">
        <v>6083</v>
      </c>
      <c r="P1498" t="s">
        <v>6084</v>
      </c>
      <c r="Q1498" t="s">
        <v>6085</v>
      </c>
      <c r="R1498" t="s">
        <v>6086</v>
      </c>
      <c r="S1498" t="s">
        <v>6094</v>
      </c>
      <c r="T1498">
        <v>0</v>
      </c>
      <c r="U1498" t="s">
        <v>6130</v>
      </c>
      <c r="V1498" t="s">
        <v>6181</v>
      </c>
      <c r="W1498">
        <v>0</v>
      </c>
      <c r="X1498" t="s">
        <v>6096</v>
      </c>
      <c r="Y1498" t="s">
        <v>6097</v>
      </c>
      <c r="Z1498" t="e">
        <v>#REF!</v>
      </c>
    </row>
    <row r="1499" spans="1:26" hidden="1" x14ac:dyDescent="0.25">
      <c r="A1499" t="s">
        <v>3174</v>
      </c>
      <c r="B1499" t="s">
        <v>3175</v>
      </c>
      <c r="C1499" t="s">
        <v>3173</v>
      </c>
      <c r="D1499" t="str">
        <f>VLOOKUP(B1499,'[1]important one'!$A:$C,3,)</f>
        <v>MICR234</v>
      </c>
      <c r="E1499">
        <f t="shared" si="16"/>
        <v>1</v>
      </c>
      <c r="M1499">
        <f>VLOOKUP(B1499,[4]Sheet1!$C:$E,3,)</f>
        <v>0</v>
      </c>
      <c r="O1499" t="e">
        <f>VLOOKUP($B1499,[3]Taxonomy!$A:$K,2,)</f>
        <v>#N/A</v>
      </c>
      <c r="P1499" t="e">
        <f>VLOOKUP($B1499,[3]Taxonomy!$A:$K,3,)</f>
        <v>#N/A</v>
      </c>
      <c r="Q1499" t="e">
        <f>VLOOKUP($B1499,[3]Taxonomy!$A:$K,4,)</f>
        <v>#N/A</v>
      </c>
      <c r="R1499" t="e">
        <f>VLOOKUP($B1499,[3]Taxonomy!$A:$K,5,)</f>
        <v>#N/A</v>
      </c>
      <c r="S1499" t="e">
        <f>VLOOKUP($B1499,[3]Taxonomy!$A:$K,6,)</f>
        <v>#N/A</v>
      </c>
      <c r="T1499" t="e">
        <f>VLOOKUP($B1499,[3]Taxonomy!$A:$K,7,)</f>
        <v>#N/A</v>
      </c>
      <c r="U1499" t="e">
        <f>VLOOKUP($B1499,[3]Taxonomy!$A:$K,8,)</f>
        <v>#N/A</v>
      </c>
      <c r="V1499" t="e">
        <f>VLOOKUP($B1499,[3]Taxonomy!$A:$K,9,)</f>
        <v>#N/A</v>
      </c>
      <c r="W1499" t="e">
        <f>VLOOKUP($B1499,[3]Taxonomy!$A:$K,10,)</f>
        <v>#N/A</v>
      </c>
      <c r="X1499" t="e">
        <f>VLOOKUP($B1499,[3]Taxonomy!$A:$K,11,)</f>
        <v>#N/A</v>
      </c>
      <c r="Y1499" t="e">
        <f>VLOOKUP($B1499,[3]Taxonomy!$A:$K,12,)</f>
        <v>#N/A</v>
      </c>
      <c r="Z1499" t="e">
        <f>VLOOKUP($B1499,[3]Taxonomy!$A:$K,13,)</f>
        <v>#N/A</v>
      </c>
    </row>
    <row r="1500" spans="1:26" hidden="1" x14ac:dyDescent="0.25">
      <c r="A1500" t="s">
        <v>3176</v>
      </c>
      <c r="B1500" t="s">
        <v>3177</v>
      </c>
      <c r="C1500" t="s">
        <v>3178</v>
      </c>
      <c r="D1500" t="str">
        <f>VLOOKUP(B1500,'[1]important one'!$A:$C,3,)</f>
        <v>MICR237</v>
      </c>
      <c r="E1500">
        <f t="shared" si="16"/>
        <v>1</v>
      </c>
      <c r="M1500" t="s">
        <v>6182</v>
      </c>
      <c r="N1500" t="s">
        <v>6094</v>
      </c>
      <c r="O1500" t="s">
        <v>6083</v>
      </c>
      <c r="P1500" t="s">
        <v>6084</v>
      </c>
      <c r="Q1500" t="s">
        <v>6085</v>
      </c>
      <c r="R1500" t="s">
        <v>6086</v>
      </c>
      <c r="S1500" t="s">
        <v>6094</v>
      </c>
      <c r="T1500">
        <v>0</v>
      </c>
      <c r="U1500">
        <v>0</v>
      </c>
      <c r="V1500">
        <v>0</v>
      </c>
      <c r="W1500">
        <v>0</v>
      </c>
      <c r="X1500" t="s">
        <v>6089</v>
      </c>
      <c r="Y1500" t="s">
        <v>6090</v>
      </c>
      <c r="Z1500" t="e">
        <v>#REF!</v>
      </c>
    </row>
    <row r="1501" spans="1:26" hidden="1" x14ac:dyDescent="0.25">
      <c r="A1501" t="s">
        <v>3179</v>
      </c>
      <c r="B1501" t="s">
        <v>3180</v>
      </c>
      <c r="C1501" t="s">
        <v>3178</v>
      </c>
      <c r="D1501" t="str">
        <f>VLOOKUP(B1501,'[1]important one'!$A:$C,3,)</f>
        <v>MICR237</v>
      </c>
      <c r="E1501">
        <f t="shared" si="16"/>
        <v>1</v>
      </c>
      <c r="M1501">
        <f>VLOOKUP(B1501,[4]Sheet1!$C:$E,3,)</f>
        <v>0</v>
      </c>
      <c r="O1501" t="e">
        <f>VLOOKUP($B1501,[3]Taxonomy!$A:$K,2,)</f>
        <v>#N/A</v>
      </c>
      <c r="P1501" t="e">
        <f>VLOOKUP($B1501,[3]Taxonomy!$A:$K,3,)</f>
        <v>#N/A</v>
      </c>
      <c r="Q1501" t="e">
        <f>VLOOKUP($B1501,[3]Taxonomy!$A:$K,4,)</f>
        <v>#N/A</v>
      </c>
      <c r="R1501" t="e">
        <f>VLOOKUP($B1501,[3]Taxonomy!$A:$K,5,)</f>
        <v>#N/A</v>
      </c>
      <c r="S1501" t="e">
        <f>VLOOKUP($B1501,[3]Taxonomy!$A:$K,6,)</f>
        <v>#N/A</v>
      </c>
      <c r="T1501" t="e">
        <f>VLOOKUP($B1501,[3]Taxonomy!$A:$K,7,)</f>
        <v>#N/A</v>
      </c>
      <c r="U1501" t="e">
        <f>VLOOKUP($B1501,[3]Taxonomy!$A:$K,8,)</f>
        <v>#N/A</v>
      </c>
      <c r="V1501" t="e">
        <f>VLOOKUP($B1501,[3]Taxonomy!$A:$K,9,)</f>
        <v>#N/A</v>
      </c>
      <c r="W1501" t="e">
        <f>VLOOKUP($B1501,[3]Taxonomy!$A:$K,10,)</f>
        <v>#N/A</v>
      </c>
      <c r="X1501" t="e">
        <f>VLOOKUP($B1501,[3]Taxonomy!$A:$K,11,)</f>
        <v>#N/A</v>
      </c>
      <c r="Y1501" t="e">
        <f>VLOOKUP($B1501,[3]Taxonomy!$A:$K,12,)</f>
        <v>#N/A</v>
      </c>
      <c r="Z1501" t="e">
        <f>VLOOKUP($B1501,[3]Taxonomy!$A:$K,13,)</f>
        <v>#N/A</v>
      </c>
    </row>
    <row r="1502" spans="1:26" hidden="1" x14ac:dyDescent="0.25">
      <c r="A1502" t="s">
        <v>3181</v>
      </c>
      <c r="B1502" t="s">
        <v>3182</v>
      </c>
      <c r="C1502" t="s">
        <v>3178</v>
      </c>
      <c r="D1502" t="str">
        <f>VLOOKUP(B1502,'[1]important one'!$A:$C,3,)</f>
        <v>MICR237</v>
      </c>
      <c r="E1502">
        <f t="shared" si="16"/>
        <v>1</v>
      </c>
      <c r="M1502">
        <f>VLOOKUP(B1502,[4]Sheet1!$C:$E,3,)</f>
        <v>0</v>
      </c>
      <c r="O1502" t="e">
        <f>VLOOKUP($B1502,[3]Taxonomy!$A:$K,2,)</f>
        <v>#N/A</v>
      </c>
      <c r="P1502" t="e">
        <f>VLOOKUP($B1502,[3]Taxonomy!$A:$K,3,)</f>
        <v>#N/A</v>
      </c>
      <c r="Q1502" t="e">
        <f>VLOOKUP($B1502,[3]Taxonomy!$A:$K,4,)</f>
        <v>#N/A</v>
      </c>
      <c r="R1502" t="e">
        <f>VLOOKUP($B1502,[3]Taxonomy!$A:$K,5,)</f>
        <v>#N/A</v>
      </c>
      <c r="S1502" t="e">
        <f>VLOOKUP($B1502,[3]Taxonomy!$A:$K,6,)</f>
        <v>#N/A</v>
      </c>
      <c r="T1502" t="e">
        <f>VLOOKUP($B1502,[3]Taxonomy!$A:$K,7,)</f>
        <v>#N/A</v>
      </c>
      <c r="U1502" t="e">
        <f>VLOOKUP($B1502,[3]Taxonomy!$A:$K,8,)</f>
        <v>#N/A</v>
      </c>
      <c r="V1502" t="e">
        <f>VLOOKUP($B1502,[3]Taxonomy!$A:$K,9,)</f>
        <v>#N/A</v>
      </c>
      <c r="W1502" t="e">
        <f>VLOOKUP($B1502,[3]Taxonomy!$A:$K,10,)</f>
        <v>#N/A</v>
      </c>
      <c r="X1502" t="e">
        <f>VLOOKUP($B1502,[3]Taxonomy!$A:$K,11,)</f>
        <v>#N/A</v>
      </c>
      <c r="Y1502" t="e">
        <f>VLOOKUP($B1502,[3]Taxonomy!$A:$K,12,)</f>
        <v>#N/A</v>
      </c>
      <c r="Z1502" t="e">
        <f>VLOOKUP($B1502,[3]Taxonomy!$A:$K,13,)</f>
        <v>#N/A</v>
      </c>
    </row>
    <row r="1503" spans="1:26" hidden="1" x14ac:dyDescent="0.25">
      <c r="A1503" t="s">
        <v>3183</v>
      </c>
      <c r="B1503" t="s">
        <v>3184</v>
      </c>
      <c r="C1503" t="s">
        <v>3185</v>
      </c>
      <c r="D1503" t="str">
        <f>VLOOKUP(B1503,'[1]important one'!$A:$C,3,)</f>
        <v>MICR238</v>
      </c>
      <c r="E1503">
        <f t="shared" si="16"/>
        <v>1</v>
      </c>
      <c r="O1503" t="e">
        <f>VLOOKUP($B1503,[3]Taxonomy!$A:$K,2,)</f>
        <v>#N/A</v>
      </c>
      <c r="P1503" t="e">
        <f>VLOOKUP($B1503,[3]Taxonomy!$A:$K,3,)</f>
        <v>#N/A</v>
      </c>
      <c r="Q1503" t="e">
        <f>VLOOKUP($B1503,[3]Taxonomy!$A:$K,4,)</f>
        <v>#N/A</v>
      </c>
      <c r="R1503" t="e">
        <f>VLOOKUP($B1503,[3]Taxonomy!$A:$K,5,)</f>
        <v>#N/A</v>
      </c>
      <c r="S1503" t="e">
        <f>VLOOKUP($B1503,[3]Taxonomy!$A:$K,6,)</f>
        <v>#N/A</v>
      </c>
      <c r="T1503" t="e">
        <f>VLOOKUP($B1503,[3]Taxonomy!$A:$K,7,)</f>
        <v>#N/A</v>
      </c>
      <c r="U1503" t="e">
        <f>VLOOKUP($B1503,[3]Taxonomy!$A:$K,8,)</f>
        <v>#N/A</v>
      </c>
      <c r="V1503" t="e">
        <f>VLOOKUP($B1503,[3]Taxonomy!$A:$K,9,)</f>
        <v>#N/A</v>
      </c>
      <c r="W1503" t="e">
        <f>VLOOKUP($B1503,[3]Taxonomy!$A:$K,10,)</f>
        <v>#N/A</v>
      </c>
      <c r="X1503" t="e">
        <f>VLOOKUP($B1503,[3]Taxonomy!$A:$K,11,)</f>
        <v>#N/A</v>
      </c>
      <c r="Y1503" t="e">
        <f>VLOOKUP($B1503,[3]Taxonomy!$A:$K,12,)</f>
        <v>#N/A</v>
      </c>
      <c r="Z1503" t="e">
        <f>VLOOKUP($B1503,[3]Taxonomy!$A:$K,13,)</f>
        <v>#N/A</v>
      </c>
    </row>
    <row r="1504" spans="1:26" hidden="1" x14ac:dyDescent="0.25">
      <c r="A1504" t="s">
        <v>3186</v>
      </c>
      <c r="B1504" t="s">
        <v>3187</v>
      </c>
      <c r="C1504" t="s">
        <v>3185</v>
      </c>
      <c r="D1504" t="str">
        <f>VLOOKUP(B1504,'[1]important one'!$A:$C,3,)</f>
        <v>MICR238</v>
      </c>
      <c r="E1504">
        <f t="shared" si="16"/>
        <v>1</v>
      </c>
      <c r="O1504" t="e">
        <f>VLOOKUP($B1504,[3]Taxonomy!$A:$K,2,)</f>
        <v>#N/A</v>
      </c>
      <c r="P1504" t="e">
        <f>VLOOKUP($B1504,[3]Taxonomy!$A:$K,3,)</f>
        <v>#N/A</v>
      </c>
      <c r="Q1504" t="e">
        <f>VLOOKUP($B1504,[3]Taxonomy!$A:$K,4,)</f>
        <v>#N/A</v>
      </c>
      <c r="R1504" t="e">
        <f>VLOOKUP($B1504,[3]Taxonomy!$A:$K,5,)</f>
        <v>#N/A</v>
      </c>
      <c r="S1504" t="e">
        <f>VLOOKUP($B1504,[3]Taxonomy!$A:$K,6,)</f>
        <v>#N/A</v>
      </c>
      <c r="T1504" t="e">
        <f>VLOOKUP($B1504,[3]Taxonomy!$A:$K,7,)</f>
        <v>#N/A</v>
      </c>
      <c r="U1504" t="e">
        <f>VLOOKUP($B1504,[3]Taxonomy!$A:$K,8,)</f>
        <v>#N/A</v>
      </c>
      <c r="V1504" t="e">
        <f>VLOOKUP($B1504,[3]Taxonomy!$A:$K,9,)</f>
        <v>#N/A</v>
      </c>
      <c r="W1504" t="e">
        <f>VLOOKUP($B1504,[3]Taxonomy!$A:$K,10,)</f>
        <v>#N/A</v>
      </c>
      <c r="X1504" t="e">
        <f>VLOOKUP($B1504,[3]Taxonomy!$A:$K,11,)</f>
        <v>#N/A</v>
      </c>
      <c r="Y1504" t="e">
        <f>VLOOKUP($B1504,[3]Taxonomy!$A:$K,12,)</f>
        <v>#N/A</v>
      </c>
      <c r="Z1504" t="e">
        <f>VLOOKUP($B1504,[3]Taxonomy!$A:$K,13,)</f>
        <v>#N/A</v>
      </c>
    </row>
    <row r="1505" spans="1:26" hidden="1" x14ac:dyDescent="0.25">
      <c r="A1505" t="s">
        <v>3188</v>
      </c>
      <c r="B1505" t="s">
        <v>3189</v>
      </c>
      <c r="C1505" t="s">
        <v>3185</v>
      </c>
      <c r="D1505" t="str">
        <f>VLOOKUP(B1505,'[1]important one'!$A:$C,3,)</f>
        <v>MICR238</v>
      </c>
      <c r="E1505">
        <f t="shared" si="16"/>
        <v>1</v>
      </c>
      <c r="O1505" t="e">
        <f>VLOOKUP($B1505,[3]Taxonomy!$A:$K,2,)</f>
        <v>#N/A</v>
      </c>
      <c r="P1505" t="e">
        <f>VLOOKUP($B1505,[3]Taxonomy!$A:$K,3,)</f>
        <v>#N/A</v>
      </c>
      <c r="Q1505" t="e">
        <f>VLOOKUP($B1505,[3]Taxonomy!$A:$K,4,)</f>
        <v>#N/A</v>
      </c>
      <c r="R1505" t="e">
        <f>VLOOKUP($B1505,[3]Taxonomy!$A:$K,5,)</f>
        <v>#N/A</v>
      </c>
      <c r="S1505" t="e">
        <f>VLOOKUP($B1505,[3]Taxonomy!$A:$K,6,)</f>
        <v>#N/A</v>
      </c>
      <c r="T1505" t="e">
        <f>VLOOKUP($B1505,[3]Taxonomy!$A:$K,7,)</f>
        <v>#N/A</v>
      </c>
      <c r="U1505" t="e">
        <f>VLOOKUP($B1505,[3]Taxonomy!$A:$K,8,)</f>
        <v>#N/A</v>
      </c>
      <c r="V1505" t="e">
        <f>VLOOKUP($B1505,[3]Taxonomy!$A:$K,9,)</f>
        <v>#N/A</v>
      </c>
      <c r="W1505" t="e">
        <f>VLOOKUP($B1505,[3]Taxonomy!$A:$K,10,)</f>
        <v>#N/A</v>
      </c>
      <c r="X1505" t="e">
        <f>VLOOKUP($B1505,[3]Taxonomy!$A:$K,11,)</f>
        <v>#N/A</v>
      </c>
      <c r="Y1505" t="e">
        <f>VLOOKUP($B1505,[3]Taxonomy!$A:$K,12,)</f>
        <v>#N/A</v>
      </c>
      <c r="Z1505" t="e">
        <f>VLOOKUP($B1505,[3]Taxonomy!$A:$K,13,)</f>
        <v>#N/A</v>
      </c>
    </row>
    <row r="1506" spans="1:26" hidden="1" x14ac:dyDescent="0.25">
      <c r="A1506" t="s">
        <v>3190</v>
      </c>
      <c r="B1506" t="s">
        <v>3191</v>
      </c>
      <c r="C1506" t="s">
        <v>3185</v>
      </c>
      <c r="D1506" t="str">
        <f>VLOOKUP(B1506,'[1]important one'!$A:$C,3,)</f>
        <v>MICR238</v>
      </c>
      <c r="E1506">
        <f t="shared" si="16"/>
        <v>1</v>
      </c>
      <c r="O1506" t="e">
        <f>VLOOKUP($B1506,[3]Taxonomy!$A:$K,2,)</f>
        <v>#N/A</v>
      </c>
      <c r="P1506" t="e">
        <f>VLOOKUP($B1506,[3]Taxonomy!$A:$K,3,)</f>
        <v>#N/A</v>
      </c>
      <c r="Q1506" t="e">
        <f>VLOOKUP($B1506,[3]Taxonomy!$A:$K,4,)</f>
        <v>#N/A</v>
      </c>
      <c r="R1506" t="e">
        <f>VLOOKUP($B1506,[3]Taxonomy!$A:$K,5,)</f>
        <v>#N/A</v>
      </c>
      <c r="S1506" t="e">
        <f>VLOOKUP($B1506,[3]Taxonomy!$A:$K,6,)</f>
        <v>#N/A</v>
      </c>
      <c r="T1506" t="e">
        <f>VLOOKUP($B1506,[3]Taxonomy!$A:$K,7,)</f>
        <v>#N/A</v>
      </c>
      <c r="U1506" t="e">
        <f>VLOOKUP($B1506,[3]Taxonomy!$A:$K,8,)</f>
        <v>#N/A</v>
      </c>
      <c r="V1506" t="e">
        <f>VLOOKUP($B1506,[3]Taxonomy!$A:$K,9,)</f>
        <v>#N/A</v>
      </c>
      <c r="W1506" t="e">
        <f>VLOOKUP($B1506,[3]Taxonomy!$A:$K,10,)</f>
        <v>#N/A</v>
      </c>
      <c r="X1506" t="e">
        <f>VLOOKUP($B1506,[3]Taxonomy!$A:$K,11,)</f>
        <v>#N/A</v>
      </c>
      <c r="Y1506" t="e">
        <f>VLOOKUP($B1506,[3]Taxonomy!$A:$K,12,)</f>
        <v>#N/A</v>
      </c>
      <c r="Z1506" t="e">
        <f>VLOOKUP($B1506,[3]Taxonomy!$A:$K,13,)</f>
        <v>#N/A</v>
      </c>
    </row>
    <row r="1507" spans="1:26" hidden="1" x14ac:dyDescent="0.25">
      <c r="A1507" t="s">
        <v>3192</v>
      </c>
      <c r="B1507" t="s">
        <v>3193</v>
      </c>
      <c r="C1507" t="s">
        <v>3185</v>
      </c>
      <c r="D1507" t="str">
        <f>VLOOKUP(B1507,'[1]important one'!$A:$C,3,)</f>
        <v>MICR238</v>
      </c>
      <c r="E1507">
        <f t="shared" si="16"/>
        <v>1</v>
      </c>
      <c r="O1507" t="e">
        <f>VLOOKUP($B1507,[3]Taxonomy!$A:$K,2,)</f>
        <v>#N/A</v>
      </c>
      <c r="P1507" t="e">
        <f>VLOOKUP($B1507,[3]Taxonomy!$A:$K,3,)</f>
        <v>#N/A</v>
      </c>
      <c r="Q1507" t="e">
        <f>VLOOKUP($B1507,[3]Taxonomy!$A:$K,4,)</f>
        <v>#N/A</v>
      </c>
      <c r="R1507" t="e">
        <f>VLOOKUP($B1507,[3]Taxonomy!$A:$K,5,)</f>
        <v>#N/A</v>
      </c>
      <c r="S1507" t="e">
        <f>VLOOKUP($B1507,[3]Taxonomy!$A:$K,6,)</f>
        <v>#N/A</v>
      </c>
      <c r="T1507" t="e">
        <f>VLOOKUP($B1507,[3]Taxonomy!$A:$K,7,)</f>
        <v>#N/A</v>
      </c>
      <c r="U1507" t="e">
        <f>VLOOKUP($B1507,[3]Taxonomy!$A:$K,8,)</f>
        <v>#N/A</v>
      </c>
      <c r="V1507" t="e">
        <f>VLOOKUP($B1507,[3]Taxonomy!$A:$K,9,)</f>
        <v>#N/A</v>
      </c>
      <c r="W1507" t="e">
        <f>VLOOKUP($B1507,[3]Taxonomy!$A:$K,10,)</f>
        <v>#N/A</v>
      </c>
      <c r="X1507" t="e">
        <f>VLOOKUP($B1507,[3]Taxonomy!$A:$K,11,)</f>
        <v>#N/A</v>
      </c>
      <c r="Y1507" t="e">
        <f>VLOOKUP($B1507,[3]Taxonomy!$A:$K,12,)</f>
        <v>#N/A</v>
      </c>
      <c r="Z1507" t="e">
        <f>VLOOKUP($B1507,[3]Taxonomy!$A:$K,13,)</f>
        <v>#N/A</v>
      </c>
    </row>
    <row r="1508" spans="1:26" hidden="1" x14ac:dyDescent="0.25">
      <c r="A1508" t="s">
        <v>3194</v>
      </c>
      <c r="B1508" t="s">
        <v>3195</v>
      </c>
      <c r="C1508" t="s">
        <v>3185</v>
      </c>
      <c r="D1508" t="str">
        <f>VLOOKUP(B1508,'[1]important one'!$A:$C,3,)</f>
        <v>MICR238</v>
      </c>
      <c r="E1508">
        <f t="shared" si="16"/>
        <v>1</v>
      </c>
      <c r="O1508" t="e">
        <f>VLOOKUP($B1508,[3]Taxonomy!$A:$K,2,)</f>
        <v>#N/A</v>
      </c>
      <c r="P1508" t="e">
        <f>VLOOKUP($B1508,[3]Taxonomy!$A:$K,3,)</f>
        <v>#N/A</v>
      </c>
      <c r="Q1508" t="e">
        <f>VLOOKUP($B1508,[3]Taxonomy!$A:$K,4,)</f>
        <v>#N/A</v>
      </c>
      <c r="R1508" t="e">
        <f>VLOOKUP($B1508,[3]Taxonomy!$A:$K,5,)</f>
        <v>#N/A</v>
      </c>
      <c r="S1508" t="e">
        <f>VLOOKUP($B1508,[3]Taxonomy!$A:$K,6,)</f>
        <v>#N/A</v>
      </c>
      <c r="T1508" t="e">
        <f>VLOOKUP($B1508,[3]Taxonomy!$A:$K,7,)</f>
        <v>#N/A</v>
      </c>
      <c r="U1508" t="e">
        <f>VLOOKUP($B1508,[3]Taxonomy!$A:$K,8,)</f>
        <v>#N/A</v>
      </c>
      <c r="V1508" t="e">
        <f>VLOOKUP($B1508,[3]Taxonomy!$A:$K,9,)</f>
        <v>#N/A</v>
      </c>
      <c r="W1508" t="e">
        <f>VLOOKUP($B1508,[3]Taxonomy!$A:$K,10,)</f>
        <v>#N/A</v>
      </c>
      <c r="X1508" t="e">
        <f>VLOOKUP($B1508,[3]Taxonomy!$A:$K,11,)</f>
        <v>#N/A</v>
      </c>
      <c r="Y1508" t="e">
        <f>VLOOKUP($B1508,[3]Taxonomy!$A:$K,12,)</f>
        <v>#N/A</v>
      </c>
      <c r="Z1508" t="e">
        <f>VLOOKUP($B1508,[3]Taxonomy!$A:$K,13,)</f>
        <v>#N/A</v>
      </c>
    </row>
    <row r="1509" spans="1:26" hidden="1" x14ac:dyDescent="0.25">
      <c r="A1509" t="s">
        <v>3196</v>
      </c>
      <c r="B1509" t="s">
        <v>3197</v>
      </c>
      <c r="C1509" t="s">
        <v>3185</v>
      </c>
      <c r="D1509" t="str">
        <f>VLOOKUP(B1509,'[1]important one'!$A:$C,3,)</f>
        <v>MICR238</v>
      </c>
      <c r="E1509">
        <f t="shared" si="16"/>
        <v>1</v>
      </c>
      <c r="O1509" t="e">
        <f>VLOOKUP($B1509,[3]Taxonomy!$A:$K,2,)</f>
        <v>#N/A</v>
      </c>
      <c r="P1509" t="e">
        <f>VLOOKUP($B1509,[3]Taxonomy!$A:$K,3,)</f>
        <v>#N/A</v>
      </c>
      <c r="Q1509" t="e">
        <f>VLOOKUP($B1509,[3]Taxonomy!$A:$K,4,)</f>
        <v>#N/A</v>
      </c>
      <c r="R1509" t="e">
        <f>VLOOKUP($B1509,[3]Taxonomy!$A:$K,5,)</f>
        <v>#N/A</v>
      </c>
      <c r="S1509" t="e">
        <f>VLOOKUP($B1509,[3]Taxonomy!$A:$K,6,)</f>
        <v>#N/A</v>
      </c>
      <c r="T1509" t="e">
        <f>VLOOKUP($B1509,[3]Taxonomy!$A:$K,7,)</f>
        <v>#N/A</v>
      </c>
      <c r="U1509" t="e">
        <f>VLOOKUP($B1509,[3]Taxonomy!$A:$K,8,)</f>
        <v>#N/A</v>
      </c>
      <c r="V1509" t="e">
        <f>VLOOKUP($B1509,[3]Taxonomy!$A:$K,9,)</f>
        <v>#N/A</v>
      </c>
      <c r="W1509" t="e">
        <f>VLOOKUP($B1509,[3]Taxonomy!$A:$K,10,)</f>
        <v>#N/A</v>
      </c>
      <c r="X1509" t="e">
        <f>VLOOKUP($B1509,[3]Taxonomy!$A:$K,11,)</f>
        <v>#N/A</v>
      </c>
      <c r="Y1509" t="e">
        <f>VLOOKUP($B1509,[3]Taxonomy!$A:$K,12,)</f>
        <v>#N/A</v>
      </c>
      <c r="Z1509" t="e">
        <f>VLOOKUP($B1509,[3]Taxonomy!$A:$K,13,)</f>
        <v>#N/A</v>
      </c>
    </row>
    <row r="1510" spans="1:26" hidden="1" x14ac:dyDescent="0.25">
      <c r="A1510" t="s">
        <v>3198</v>
      </c>
      <c r="B1510" t="s">
        <v>3199</v>
      </c>
      <c r="C1510" t="s">
        <v>3185</v>
      </c>
      <c r="D1510" t="str">
        <f>VLOOKUP(B1510,'[1]important one'!$A:$C,3,)</f>
        <v>MICR238</v>
      </c>
      <c r="E1510">
        <f t="shared" si="16"/>
        <v>1</v>
      </c>
      <c r="O1510" t="e">
        <f>VLOOKUP($B1510,[3]Taxonomy!$A:$K,2,)</f>
        <v>#N/A</v>
      </c>
      <c r="P1510" t="e">
        <f>VLOOKUP($B1510,[3]Taxonomy!$A:$K,3,)</f>
        <v>#N/A</v>
      </c>
      <c r="Q1510" t="e">
        <f>VLOOKUP($B1510,[3]Taxonomy!$A:$K,4,)</f>
        <v>#N/A</v>
      </c>
      <c r="R1510" t="e">
        <f>VLOOKUP($B1510,[3]Taxonomy!$A:$K,5,)</f>
        <v>#N/A</v>
      </c>
      <c r="S1510" t="e">
        <f>VLOOKUP($B1510,[3]Taxonomy!$A:$K,6,)</f>
        <v>#N/A</v>
      </c>
      <c r="T1510" t="e">
        <f>VLOOKUP($B1510,[3]Taxonomy!$A:$K,7,)</f>
        <v>#N/A</v>
      </c>
      <c r="U1510" t="e">
        <f>VLOOKUP($B1510,[3]Taxonomy!$A:$K,8,)</f>
        <v>#N/A</v>
      </c>
      <c r="V1510" t="e">
        <f>VLOOKUP($B1510,[3]Taxonomy!$A:$K,9,)</f>
        <v>#N/A</v>
      </c>
      <c r="W1510" t="e">
        <f>VLOOKUP($B1510,[3]Taxonomy!$A:$K,10,)</f>
        <v>#N/A</v>
      </c>
      <c r="X1510" t="e">
        <f>VLOOKUP($B1510,[3]Taxonomy!$A:$K,11,)</f>
        <v>#N/A</v>
      </c>
      <c r="Y1510" t="e">
        <f>VLOOKUP($B1510,[3]Taxonomy!$A:$K,12,)</f>
        <v>#N/A</v>
      </c>
      <c r="Z1510" t="e">
        <f>VLOOKUP($B1510,[3]Taxonomy!$A:$K,13,)</f>
        <v>#N/A</v>
      </c>
    </row>
    <row r="1511" spans="1:26" hidden="1" x14ac:dyDescent="0.25">
      <c r="A1511" t="s">
        <v>3200</v>
      </c>
      <c r="B1511" t="s">
        <v>3201</v>
      </c>
      <c r="C1511" t="s">
        <v>3185</v>
      </c>
      <c r="D1511" t="str">
        <f>VLOOKUP(B1511,'[1]important one'!$A:$C,3,)</f>
        <v>MICR238</v>
      </c>
      <c r="E1511">
        <f t="shared" si="16"/>
        <v>1</v>
      </c>
      <c r="O1511" t="e">
        <f>VLOOKUP($B1511,[3]Taxonomy!$A:$K,2,)</f>
        <v>#N/A</v>
      </c>
      <c r="P1511" t="e">
        <f>VLOOKUP($B1511,[3]Taxonomy!$A:$K,3,)</f>
        <v>#N/A</v>
      </c>
      <c r="Q1511" t="e">
        <f>VLOOKUP($B1511,[3]Taxonomy!$A:$K,4,)</f>
        <v>#N/A</v>
      </c>
      <c r="R1511" t="e">
        <f>VLOOKUP($B1511,[3]Taxonomy!$A:$K,5,)</f>
        <v>#N/A</v>
      </c>
      <c r="S1511" t="e">
        <f>VLOOKUP($B1511,[3]Taxonomy!$A:$K,6,)</f>
        <v>#N/A</v>
      </c>
      <c r="T1511" t="e">
        <f>VLOOKUP($B1511,[3]Taxonomy!$A:$K,7,)</f>
        <v>#N/A</v>
      </c>
      <c r="U1511" t="e">
        <f>VLOOKUP($B1511,[3]Taxonomy!$A:$K,8,)</f>
        <v>#N/A</v>
      </c>
      <c r="V1511" t="e">
        <f>VLOOKUP($B1511,[3]Taxonomy!$A:$K,9,)</f>
        <v>#N/A</v>
      </c>
      <c r="W1511" t="e">
        <f>VLOOKUP($B1511,[3]Taxonomy!$A:$K,10,)</f>
        <v>#N/A</v>
      </c>
      <c r="X1511" t="e">
        <f>VLOOKUP($B1511,[3]Taxonomy!$A:$K,11,)</f>
        <v>#N/A</v>
      </c>
      <c r="Y1511" t="e">
        <f>VLOOKUP($B1511,[3]Taxonomy!$A:$K,12,)</f>
        <v>#N/A</v>
      </c>
      <c r="Z1511" t="e">
        <f>VLOOKUP($B1511,[3]Taxonomy!$A:$K,13,)</f>
        <v>#N/A</v>
      </c>
    </row>
    <row r="1512" spans="1:26" hidden="1" x14ac:dyDescent="0.25">
      <c r="A1512" t="s">
        <v>3202</v>
      </c>
      <c r="B1512" t="s">
        <v>3203</v>
      </c>
      <c r="C1512" t="s">
        <v>3185</v>
      </c>
      <c r="D1512" t="str">
        <f>VLOOKUP(B1512,'[1]important one'!$A:$C,3,)</f>
        <v>MICR238</v>
      </c>
      <c r="E1512">
        <f t="shared" si="16"/>
        <v>1</v>
      </c>
      <c r="O1512" t="e">
        <f>VLOOKUP($B1512,[3]Taxonomy!$A:$K,2,)</f>
        <v>#N/A</v>
      </c>
      <c r="P1512" t="e">
        <f>VLOOKUP($B1512,[3]Taxonomy!$A:$K,3,)</f>
        <v>#N/A</v>
      </c>
      <c r="Q1512" t="e">
        <f>VLOOKUP($B1512,[3]Taxonomy!$A:$K,4,)</f>
        <v>#N/A</v>
      </c>
      <c r="R1512" t="e">
        <f>VLOOKUP($B1512,[3]Taxonomy!$A:$K,5,)</f>
        <v>#N/A</v>
      </c>
      <c r="S1512" t="e">
        <f>VLOOKUP($B1512,[3]Taxonomy!$A:$K,6,)</f>
        <v>#N/A</v>
      </c>
      <c r="T1512" t="e">
        <f>VLOOKUP($B1512,[3]Taxonomy!$A:$K,7,)</f>
        <v>#N/A</v>
      </c>
      <c r="U1512" t="e">
        <f>VLOOKUP($B1512,[3]Taxonomy!$A:$K,8,)</f>
        <v>#N/A</v>
      </c>
      <c r="V1512" t="e">
        <f>VLOOKUP($B1512,[3]Taxonomy!$A:$K,9,)</f>
        <v>#N/A</v>
      </c>
      <c r="W1512" t="e">
        <f>VLOOKUP($B1512,[3]Taxonomy!$A:$K,10,)</f>
        <v>#N/A</v>
      </c>
      <c r="X1512" t="e">
        <f>VLOOKUP($B1512,[3]Taxonomy!$A:$K,11,)</f>
        <v>#N/A</v>
      </c>
      <c r="Y1512" t="e">
        <f>VLOOKUP($B1512,[3]Taxonomy!$A:$K,12,)</f>
        <v>#N/A</v>
      </c>
      <c r="Z1512" t="e">
        <f>VLOOKUP($B1512,[3]Taxonomy!$A:$K,13,)</f>
        <v>#N/A</v>
      </c>
    </row>
    <row r="1513" spans="1:26" hidden="1" x14ac:dyDescent="0.25">
      <c r="A1513" t="s">
        <v>3204</v>
      </c>
      <c r="B1513" t="s">
        <v>3205</v>
      </c>
      <c r="C1513" t="s">
        <v>3185</v>
      </c>
      <c r="D1513" t="str">
        <f>VLOOKUP(B1513,'[1]important one'!$A:$C,3,)</f>
        <v>MICR238</v>
      </c>
      <c r="E1513">
        <f t="shared" si="16"/>
        <v>1</v>
      </c>
      <c r="O1513" t="e">
        <f>VLOOKUP($B1513,[3]Taxonomy!$A:$K,2,)</f>
        <v>#N/A</v>
      </c>
      <c r="P1513" t="e">
        <f>VLOOKUP($B1513,[3]Taxonomy!$A:$K,3,)</f>
        <v>#N/A</v>
      </c>
      <c r="Q1513" t="e">
        <f>VLOOKUP($B1513,[3]Taxonomy!$A:$K,4,)</f>
        <v>#N/A</v>
      </c>
      <c r="R1513" t="e">
        <f>VLOOKUP($B1513,[3]Taxonomy!$A:$K,5,)</f>
        <v>#N/A</v>
      </c>
      <c r="S1513" t="e">
        <f>VLOOKUP($B1513,[3]Taxonomy!$A:$K,6,)</f>
        <v>#N/A</v>
      </c>
      <c r="T1513" t="e">
        <f>VLOOKUP($B1513,[3]Taxonomy!$A:$K,7,)</f>
        <v>#N/A</v>
      </c>
      <c r="U1513" t="e">
        <f>VLOOKUP($B1513,[3]Taxonomy!$A:$K,8,)</f>
        <v>#N/A</v>
      </c>
      <c r="V1513" t="e">
        <f>VLOOKUP($B1513,[3]Taxonomy!$A:$K,9,)</f>
        <v>#N/A</v>
      </c>
      <c r="W1513" t="e">
        <f>VLOOKUP($B1513,[3]Taxonomy!$A:$K,10,)</f>
        <v>#N/A</v>
      </c>
      <c r="X1513" t="e">
        <f>VLOOKUP($B1513,[3]Taxonomy!$A:$K,11,)</f>
        <v>#N/A</v>
      </c>
      <c r="Y1513" t="e">
        <f>VLOOKUP($B1513,[3]Taxonomy!$A:$K,12,)</f>
        <v>#N/A</v>
      </c>
      <c r="Z1513" t="e">
        <f>VLOOKUP($B1513,[3]Taxonomy!$A:$K,13,)</f>
        <v>#N/A</v>
      </c>
    </row>
    <row r="1514" spans="1:26" hidden="1" x14ac:dyDescent="0.25">
      <c r="A1514" t="s">
        <v>3206</v>
      </c>
      <c r="B1514" t="s">
        <v>3207</v>
      </c>
      <c r="C1514" t="s">
        <v>3185</v>
      </c>
      <c r="D1514" t="str">
        <f>VLOOKUP(B1514,'[1]important one'!$A:$C,3,)</f>
        <v>MICR238</v>
      </c>
      <c r="E1514">
        <f t="shared" si="16"/>
        <v>1</v>
      </c>
      <c r="O1514" t="e">
        <f>VLOOKUP($B1514,[3]Taxonomy!$A:$K,2,)</f>
        <v>#N/A</v>
      </c>
      <c r="P1514" t="e">
        <f>VLOOKUP($B1514,[3]Taxonomy!$A:$K,3,)</f>
        <v>#N/A</v>
      </c>
      <c r="Q1514" t="e">
        <f>VLOOKUP($B1514,[3]Taxonomy!$A:$K,4,)</f>
        <v>#N/A</v>
      </c>
      <c r="R1514" t="e">
        <f>VLOOKUP($B1514,[3]Taxonomy!$A:$K,5,)</f>
        <v>#N/A</v>
      </c>
      <c r="S1514" t="e">
        <f>VLOOKUP($B1514,[3]Taxonomy!$A:$K,6,)</f>
        <v>#N/A</v>
      </c>
      <c r="T1514" t="e">
        <f>VLOOKUP($B1514,[3]Taxonomy!$A:$K,7,)</f>
        <v>#N/A</v>
      </c>
      <c r="U1514" t="e">
        <f>VLOOKUP($B1514,[3]Taxonomy!$A:$K,8,)</f>
        <v>#N/A</v>
      </c>
      <c r="V1514" t="e">
        <f>VLOOKUP($B1514,[3]Taxonomy!$A:$K,9,)</f>
        <v>#N/A</v>
      </c>
      <c r="W1514" t="e">
        <f>VLOOKUP($B1514,[3]Taxonomy!$A:$K,10,)</f>
        <v>#N/A</v>
      </c>
      <c r="X1514" t="e">
        <f>VLOOKUP($B1514,[3]Taxonomy!$A:$K,11,)</f>
        <v>#N/A</v>
      </c>
      <c r="Y1514" t="e">
        <f>VLOOKUP($B1514,[3]Taxonomy!$A:$K,12,)</f>
        <v>#N/A</v>
      </c>
      <c r="Z1514" t="e">
        <f>VLOOKUP($B1514,[3]Taxonomy!$A:$K,13,)</f>
        <v>#N/A</v>
      </c>
    </row>
    <row r="1515" spans="1:26" hidden="1" x14ac:dyDescent="0.25">
      <c r="A1515" t="s">
        <v>3208</v>
      </c>
      <c r="B1515" t="s">
        <v>3209</v>
      </c>
      <c r="C1515" t="s">
        <v>3185</v>
      </c>
      <c r="D1515" t="str">
        <f>VLOOKUP(B1515,'[1]important one'!$A:$C,3,)</f>
        <v>MICR238</v>
      </c>
      <c r="E1515">
        <f t="shared" si="16"/>
        <v>1</v>
      </c>
      <c r="O1515" t="e">
        <f>VLOOKUP($B1515,[3]Taxonomy!$A:$K,2,)</f>
        <v>#N/A</v>
      </c>
      <c r="P1515" t="e">
        <f>VLOOKUP($B1515,[3]Taxonomy!$A:$K,3,)</f>
        <v>#N/A</v>
      </c>
      <c r="Q1515" t="e">
        <f>VLOOKUP($B1515,[3]Taxonomy!$A:$K,4,)</f>
        <v>#N/A</v>
      </c>
      <c r="R1515" t="e">
        <f>VLOOKUP($B1515,[3]Taxonomy!$A:$K,5,)</f>
        <v>#N/A</v>
      </c>
      <c r="S1515" t="e">
        <f>VLOOKUP($B1515,[3]Taxonomy!$A:$K,6,)</f>
        <v>#N/A</v>
      </c>
      <c r="T1515" t="e">
        <f>VLOOKUP($B1515,[3]Taxonomy!$A:$K,7,)</f>
        <v>#N/A</v>
      </c>
      <c r="U1515" t="e">
        <f>VLOOKUP($B1515,[3]Taxonomy!$A:$K,8,)</f>
        <v>#N/A</v>
      </c>
      <c r="V1515" t="e">
        <f>VLOOKUP($B1515,[3]Taxonomy!$A:$K,9,)</f>
        <v>#N/A</v>
      </c>
      <c r="W1515" t="e">
        <f>VLOOKUP($B1515,[3]Taxonomy!$A:$K,10,)</f>
        <v>#N/A</v>
      </c>
      <c r="X1515" t="e">
        <f>VLOOKUP($B1515,[3]Taxonomy!$A:$K,11,)</f>
        <v>#N/A</v>
      </c>
      <c r="Y1515" t="e">
        <f>VLOOKUP($B1515,[3]Taxonomy!$A:$K,12,)</f>
        <v>#N/A</v>
      </c>
      <c r="Z1515" t="e">
        <f>VLOOKUP($B1515,[3]Taxonomy!$A:$K,13,)</f>
        <v>#N/A</v>
      </c>
    </row>
    <row r="1516" spans="1:26" hidden="1" x14ac:dyDescent="0.25">
      <c r="A1516" t="s">
        <v>3210</v>
      </c>
      <c r="B1516" t="s">
        <v>3211</v>
      </c>
      <c r="C1516" t="s">
        <v>3185</v>
      </c>
      <c r="D1516" t="str">
        <f>VLOOKUP(B1516,'[1]important one'!$A:$C,3,)</f>
        <v>MICR238</v>
      </c>
      <c r="E1516">
        <f t="shared" si="16"/>
        <v>1</v>
      </c>
      <c r="O1516" t="e">
        <f>VLOOKUP($B1516,[3]Taxonomy!$A:$K,2,)</f>
        <v>#N/A</v>
      </c>
      <c r="P1516" t="e">
        <f>VLOOKUP($B1516,[3]Taxonomy!$A:$K,3,)</f>
        <v>#N/A</v>
      </c>
      <c r="Q1516" t="e">
        <f>VLOOKUP($B1516,[3]Taxonomy!$A:$K,4,)</f>
        <v>#N/A</v>
      </c>
      <c r="R1516" t="e">
        <f>VLOOKUP($B1516,[3]Taxonomy!$A:$K,5,)</f>
        <v>#N/A</v>
      </c>
      <c r="S1516" t="e">
        <f>VLOOKUP($B1516,[3]Taxonomy!$A:$K,6,)</f>
        <v>#N/A</v>
      </c>
      <c r="T1516" t="e">
        <f>VLOOKUP($B1516,[3]Taxonomy!$A:$K,7,)</f>
        <v>#N/A</v>
      </c>
      <c r="U1516" t="e">
        <f>VLOOKUP($B1516,[3]Taxonomy!$A:$K,8,)</f>
        <v>#N/A</v>
      </c>
      <c r="V1516" t="e">
        <f>VLOOKUP($B1516,[3]Taxonomy!$A:$K,9,)</f>
        <v>#N/A</v>
      </c>
      <c r="W1516" t="e">
        <f>VLOOKUP($B1516,[3]Taxonomy!$A:$K,10,)</f>
        <v>#N/A</v>
      </c>
      <c r="X1516" t="e">
        <f>VLOOKUP($B1516,[3]Taxonomy!$A:$K,11,)</f>
        <v>#N/A</v>
      </c>
      <c r="Y1516" t="e">
        <f>VLOOKUP($B1516,[3]Taxonomy!$A:$K,12,)</f>
        <v>#N/A</v>
      </c>
      <c r="Z1516" t="e">
        <f>VLOOKUP($B1516,[3]Taxonomy!$A:$K,13,)</f>
        <v>#N/A</v>
      </c>
    </row>
    <row r="1517" spans="1:26" hidden="1" x14ac:dyDescent="0.25">
      <c r="A1517" t="s">
        <v>3212</v>
      </c>
      <c r="B1517" t="s">
        <v>3213</v>
      </c>
      <c r="C1517" t="s">
        <v>3185</v>
      </c>
      <c r="D1517" t="str">
        <f>VLOOKUP(B1517,'[1]important one'!$A:$C,3,)</f>
        <v>MICR238</v>
      </c>
      <c r="E1517">
        <f t="shared" si="16"/>
        <v>1</v>
      </c>
      <c r="O1517" t="e">
        <f>VLOOKUP($B1517,[3]Taxonomy!$A:$K,2,)</f>
        <v>#N/A</v>
      </c>
      <c r="P1517" t="e">
        <f>VLOOKUP($B1517,[3]Taxonomy!$A:$K,3,)</f>
        <v>#N/A</v>
      </c>
      <c r="Q1517" t="e">
        <f>VLOOKUP($B1517,[3]Taxonomy!$A:$K,4,)</f>
        <v>#N/A</v>
      </c>
      <c r="R1517" t="e">
        <f>VLOOKUP($B1517,[3]Taxonomy!$A:$K,5,)</f>
        <v>#N/A</v>
      </c>
      <c r="S1517" t="e">
        <f>VLOOKUP($B1517,[3]Taxonomy!$A:$K,6,)</f>
        <v>#N/A</v>
      </c>
      <c r="T1517" t="e">
        <f>VLOOKUP($B1517,[3]Taxonomy!$A:$K,7,)</f>
        <v>#N/A</v>
      </c>
      <c r="U1517" t="e">
        <f>VLOOKUP($B1517,[3]Taxonomy!$A:$K,8,)</f>
        <v>#N/A</v>
      </c>
      <c r="V1517" t="e">
        <f>VLOOKUP($B1517,[3]Taxonomy!$A:$K,9,)</f>
        <v>#N/A</v>
      </c>
      <c r="W1517" t="e">
        <f>VLOOKUP($B1517,[3]Taxonomy!$A:$K,10,)</f>
        <v>#N/A</v>
      </c>
      <c r="X1517" t="e">
        <f>VLOOKUP($B1517,[3]Taxonomy!$A:$K,11,)</f>
        <v>#N/A</v>
      </c>
      <c r="Y1517" t="e">
        <f>VLOOKUP($B1517,[3]Taxonomy!$A:$K,12,)</f>
        <v>#N/A</v>
      </c>
      <c r="Z1517" t="e">
        <f>VLOOKUP($B1517,[3]Taxonomy!$A:$K,13,)</f>
        <v>#N/A</v>
      </c>
    </row>
    <row r="1518" spans="1:26" hidden="1" x14ac:dyDescent="0.25">
      <c r="A1518" t="s">
        <v>3214</v>
      </c>
      <c r="B1518" t="s">
        <v>3215</v>
      </c>
      <c r="C1518" t="s">
        <v>3185</v>
      </c>
      <c r="D1518" t="str">
        <f>VLOOKUP(B1518,'[1]important one'!$A:$C,3,)</f>
        <v>MICR238</v>
      </c>
      <c r="E1518">
        <f t="shared" si="16"/>
        <v>1</v>
      </c>
      <c r="O1518" t="e">
        <f>VLOOKUP($B1518,[3]Taxonomy!$A:$K,2,)</f>
        <v>#N/A</v>
      </c>
      <c r="P1518" t="e">
        <f>VLOOKUP($B1518,[3]Taxonomy!$A:$K,3,)</f>
        <v>#N/A</v>
      </c>
      <c r="Q1518" t="e">
        <f>VLOOKUP($B1518,[3]Taxonomy!$A:$K,4,)</f>
        <v>#N/A</v>
      </c>
      <c r="R1518" t="e">
        <f>VLOOKUP($B1518,[3]Taxonomy!$A:$K,5,)</f>
        <v>#N/A</v>
      </c>
      <c r="S1518" t="e">
        <f>VLOOKUP($B1518,[3]Taxonomy!$A:$K,6,)</f>
        <v>#N/A</v>
      </c>
      <c r="T1518" t="e">
        <f>VLOOKUP($B1518,[3]Taxonomy!$A:$K,7,)</f>
        <v>#N/A</v>
      </c>
      <c r="U1518" t="e">
        <f>VLOOKUP($B1518,[3]Taxonomy!$A:$K,8,)</f>
        <v>#N/A</v>
      </c>
      <c r="V1518" t="e">
        <f>VLOOKUP($B1518,[3]Taxonomy!$A:$K,9,)</f>
        <v>#N/A</v>
      </c>
      <c r="W1518" t="e">
        <f>VLOOKUP($B1518,[3]Taxonomy!$A:$K,10,)</f>
        <v>#N/A</v>
      </c>
      <c r="X1518" t="e">
        <f>VLOOKUP($B1518,[3]Taxonomy!$A:$K,11,)</f>
        <v>#N/A</v>
      </c>
      <c r="Y1518" t="e">
        <f>VLOOKUP($B1518,[3]Taxonomy!$A:$K,12,)</f>
        <v>#N/A</v>
      </c>
      <c r="Z1518" t="e">
        <f>VLOOKUP($B1518,[3]Taxonomy!$A:$K,13,)</f>
        <v>#N/A</v>
      </c>
    </row>
    <row r="1519" spans="1:26" hidden="1" x14ac:dyDescent="0.25">
      <c r="A1519" t="s">
        <v>3216</v>
      </c>
      <c r="B1519" t="s">
        <v>3217</v>
      </c>
      <c r="C1519" t="s">
        <v>3185</v>
      </c>
      <c r="D1519" t="str">
        <f>VLOOKUP(B1519,'[1]important one'!$A:$C,3,)</f>
        <v>MICR238</v>
      </c>
      <c r="E1519">
        <f t="shared" si="16"/>
        <v>1</v>
      </c>
      <c r="O1519" t="e">
        <f>VLOOKUP($B1519,[3]Taxonomy!$A:$K,2,)</f>
        <v>#N/A</v>
      </c>
      <c r="P1519" t="e">
        <f>VLOOKUP($B1519,[3]Taxonomy!$A:$K,3,)</f>
        <v>#N/A</v>
      </c>
      <c r="Q1519" t="e">
        <f>VLOOKUP($B1519,[3]Taxonomy!$A:$K,4,)</f>
        <v>#N/A</v>
      </c>
      <c r="R1519" t="e">
        <f>VLOOKUP($B1519,[3]Taxonomy!$A:$K,5,)</f>
        <v>#N/A</v>
      </c>
      <c r="S1519" t="e">
        <f>VLOOKUP($B1519,[3]Taxonomy!$A:$K,6,)</f>
        <v>#N/A</v>
      </c>
      <c r="T1519" t="e">
        <f>VLOOKUP($B1519,[3]Taxonomy!$A:$K,7,)</f>
        <v>#N/A</v>
      </c>
      <c r="U1519" t="e">
        <f>VLOOKUP($B1519,[3]Taxonomy!$A:$K,8,)</f>
        <v>#N/A</v>
      </c>
      <c r="V1519" t="e">
        <f>VLOOKUP($B1519,[3]Taxonomy!$A:$K,9,)</f>
        <v>#N/A</v>
      </c>
      <c r="W1519" t="e">
        <f>VLOOKUP($B1519,[3]Taxonomy!$A:$K,10,)</f>
        <v>#N/A</v>
      </c>
      <c r="X1519" t="e">
        <f>VLOOKUP($B1519,[3]Taxonomy!$A:$K,11,)</f>
        <v>#N/A</v>
      </c>
      <c r="Y1519" t="e">
        <f>VLOOKUP($B1519,[3]Taxonomy!$A:$K,12,)</f>
        <v>#N/A</v>
      </c>
      <c r="Z1519" t="e">
        <f>VLOOKUP($B1519,[3]Taxonomy!$A:$K,13,)</f>
        <v>#N/A</v>
      </c>
    </row>
    <row r="1520" spans="1:26" hidden="1" x14ac:dyDescent="0.25">
      <c r="A1520" t="s">
        <v>3218</v>
      </c>
      <c r="B1520" t="s">
        <v>3219</v>
      </c>
      <c r="C1520" t="s">
        <v>3185</v>
      </c>
      <c r="D1520" t="str">
        <f>VLOOKUP(B1520,'[1]important one'!$A:$C,3,)</f>
        <v>MICR238</v>
      </c>
      <c r="E1520">
        <f t="shared" si="16"/>
        <v>1</v>
      </c>
      <c r="O1520" t="e">
        <f>VLOOKUP($B1520,[3]Taxonomy!$A:$K,2,)</f>
        <v>#N/A</v>
      </c>
      <c r="P1520" t="e">
        <f>VLOOKUP($B1520,[3]Taxonomy!$A:$K,3,)</f>
        <v>#N/A</v>
      </c>
      <c r="Q1520" t="e">
        <f>VLOOKUP($B1520,[3]Taxonomy!$A:$K,4,)</f>
        <v>#N/A</v>
      </c>
      <c r="R1520" t="e">
        <f>VLOOKUP($B1520,[3]Taxonomy!$A:$K,5,)</f>
        <v>#N/A</v>
      </c>
      <c r="S1520" t="e">
        <f>VLOOKUP($B1520,[3]Taxonomy!$A:$K,6,)</f>
        <v>#N/A</v>
      </c>
      <c r="T1520" t="e">
        <f>VLOOKUP($B1520,[3]Taxonomy!$A:$K,7,)</f>
        <v>#N/A</v>
      </c>
      <c r="U1520" t="e">
        <f>VLOOKUP($B1520,[3]Taxonomy!$A:$K,8,)</f>
        <v>#N/A</v>
      </c>
      <c r="V1520" t="e">
        <f>VLOOKUP($B1520,[3]Taxonomy!$A:$K,9,)</f>
        <v>#N/A</v>
      </c>
      <c r="W1520" t="e">
        <f>VLOOKUP($B1520,[3]Taxonomy!$A:$K,10,)</f>
        <v>#N/A</v>
      </c>
      <c r="X1520" t="e">
        <f>VLOOKUP($B1520,[3]Taxonomy!$A:$K,11,)</f>
        <v>#N/A</v>
      </c>
      <c r="Y1520" t="e">
        <f>VLOOKUP($B1520,[3]Taxonomy!$A:$K,12,)</f>
        <v>#N/A</v>
      </c>
      <c r="Z1520" t="e">
        <f>VLOOKUP($B1520,[3]Taxonomy!$A:$K,13,)</f>
        <v>#N/A</v>
      </c>
    </row>
    <row r="1521" spans="1:26" hidden="1" x14ac:dyDescent="0.25">
      <c r="A1521" t="s">
        <v>3220</v>
      </c>
      <c r="B1521" t="s">
        <v>3221</v>
      </c>
      <c r="C1521" t="s">
        <v>3185</v>
      </c>
      <c r="D1521" t="str">
        <f>VLOOKUP(B1521,'[1]important one'!$A:$C,3,)</f>
        <v>MICR238</v>
      </c>
      <c r="E1521">
        <f t="shared" si="16"/>
        <v>1</v>
      </c>
      <c r="O1521" t="e">
        <f>VLOOKUP($B1521,[3]Taxonomy!$A:$K,2,)</f>
        <v>#N/A</v>
      </c>
      <c r="P1521" t="e">
        <f>VLOOKUP($B1521,[3]Taxonomy!$A:$K,3,)</f>
        <v>#N/A</v>
      </c>
      <c r="Q1521" t="e">
        <f>VLOOKUP($B1521,[3]Taxonomy!$A:$K,4,)</f>
        <v>#N/A</v>
      </c>
      <c r="R1521" t="e">
        <f>VLOOKUP($B1521,[3]Taxonomy!$A:$K,5,)</f>
        <v>#N/A</v>
      </c>
      <c r="S1521" t="e">
        <f>VLOOKUP($B1521,[3]Taxonomy!$A:$K,6,)</f>
        <v>#N/A</v>
      </c>
      <c r="T1521" t="e">
        <f>VLOOKUP($B1521,[3]Taxonomy!$A:$K,7,)</f>
        <v>#N/A</v>
      </c>
      <c r="U1521" t="e">
        <f>VLOOKUP($B1521,[3]Taxonomy!$A:$K,8,)</f>
        <v>#N/A</v>
      </c>
      <c r="V1521" t="e">
        <f>VLOOKUP($B1521,[3]Taxonomy!$A:$K,9,)</f>
        <v>#N/A</v>
      </c>
      <c r="W1521" t="e">
        <f>VLOOKUP($B1521,[3]Taxonomy!$A:$K,10,)</f>
        <v>#N/A</v>
      </c>
      <c r="X1521" t="e">
        <f>VLOOKUP($B1521,[3]Taxonomy!$A:$K,11,)</f>
        <v>#N/A</v>
      </c>
      <c r="Y1521" t="e">
        <f>VLOOKUP($B1521,[3]Taxonomy!$A:$K,12,)</f>
        <v>#N/A</v>
      </c>
      <c r="Z1521" t="e">
        <f>VLOOKUP($B1521,[3]Taxonomy!$A:$K,13,)</f>
        <v>#N/A</v>
      </c>
    </row>
    <row r="1522" spans="1:26" hidden="1" x14ac:dyDescent="0.25">
      <c r="A1522" t="s">
        <v>3222</v>
      </c>
      <c r="B1522" t="s">
        <v>3223</v>
      </c>
      <c r="C1522" t="s">
        <v>3185</v>
      </c>
      <c r="D1522" t="str">
        <f>VLOOKUP(B1522,'[1]important one'!$A:$C,3,)</f>
        <v>MICR238</v>
      </c>
      <c r="E1522">
        <f t="shared" si="16"/>
        <v>1</v>
      </c>
      <c r="O1522" t="e">
        <f>VLOOKUP($B1522,[3]Taxonomy!$A:$K,2,)</f>
        <v>#N/A</v>
      </c>
      <c r="P1522" t="e">
        <f>VLOOKUP($B1522,[3]Taxonomy!$A:$K,3,)</f>
        <v>#N/A</v>
      </c>
      <c r="Q1522" t="e">
        <f>VLOOKUP($B1522,[3]Taxonomy!$A:$K,4,)</f>
        <v>#N/A</v>
      </c>
      <c r="R1522" t="e">
        <f>VLOOKUP($B1522,[3]Taxonomy!$A:$K,5,)</f>
        <v>#N/A</v>
      </c>
      <c r="S1522" t="e">
        <f>VLOOKUP($B1522,[3]Taxonomy!$A:$K,6,)</f>
        <v>#N/A</v>
      </c>
      <c r="T1522" t="e">
        <f>VLOOKUP($B1522,[3]Taxonomy!$A:$K,7,)</f>
        <v>#N/A</v>
      </c>
      <c r="U1522" t="e">
        <f>VLOOKUP($B1522,[3]Taxonomy!$A:$K,8,)</f>
        <v>#N/A</v>
      </c>
      <c r="V1522" t="e">
        <f>VLOOKUP($B1522,[3]Taxonomy!$A:$K,9,)</f>
        <v>#N/A</v>
      </c>
      <c r="W1522" t="e">
        <f>VLOOKUP($B1522,[3]Taxonomy!$A:$K,10,)</f>
        <v>#N/A</v>
      </c>
      <c r="X1522" t="e">
        <f>VLOOKUP($B1522,[3]Taxonomy!$A:$K,11,)</f>
        <v>#N/A</v>
      </c>
      <c r="Y1522" t="e">
        <f>VLOOKUP($B1522,[3]Taxonomy!$A:$K,12,)</f>
        <v>#N/A</v>
      </c>
      <c r="Z1522" t="e">
        <f>VLOOKUP($B1522,[3]Taxonomy!$A:$K,13,)</f>
        <v>#N/A</v>
      </c>
    </row>
    <row r="1523" spans="1:26" hidden="1" x14ac:dyDescent="0.25">
      <c r="A1523" t="s">
        <v>3224</v>
      </c>
      <c r="B1523" t="s">
        <v>3225</v>
      </c>
      <c r="C1523" t="s">
        <v>3185</v>
      </c>
      <c r="D1523" t="str">
        <f>VLOOKUP(B1523,'[1]important one'!$A:$C,3,)</f>
        <v>MICR238</v>
      </c>
      <c r="E1523">
        <f t="shared" si="16"/>
        <v>1</v>
      </c>
      <c r="O1523" t="e">
        <f>VLOOKUP($B1523,[3]Taxonomy!$A:$K,2,)</f>
        <v>#N/A</v>
      </c>
      <c r="P1523" t="e">
        <f>VLOOKUP($B1523,[3]Taxonomy!$A:$K,3,)</f>
        <v>#N/A</v>
      </c>
      <c r="Q1523" t="e">
        <f>VLOOKUP($B1523,[3]Taxonomy!$A:$K,4,)</f>
        <v>#N/A</v>
      </c>
      <c r="R1523" t="e">
        <f>VLOOKUP($B1523,[3]Taxonomy!$A:$K,5,)</f>
        <v>#N/A</v>
      </c>
      <c r="S1523" t="e">
        <f>VLOOKUP($B1523,[3]Taxonomy!$A:$K,6,)</f>
        <v>#N/A</v>
      </c>
      <c r="T1523" t="e">
        <f>VLOOKUP($B1523,[3]Taxonomy!$A:$K,7,)</f>
        <v>#N/A</v>
      </c>
      <c r="U1523" t="e">
        <f>VLOOKUP($B1523,[3]Taxonomy!$A:$K,8,)</f>
        <v>#N/A</v>
      </c>
      <c r="V1523" t="e">
        <f>VLOOKUP($B1523,[3]Taxonomy!$A:$K,9,)</f>
        <v>#N/A</v>
      </c>
      <c r="W1523" t="e">
        <f>VLOOKUP($B1523,[3]Taxonomy!$A:$K,10,)</f>
        <v>#N/A</v>
      </c>
      <c r="X1523" t="e">
        <f>VLOOKUP($B1523,[3]Taxonomy!$A:$K,11,)</f>
        <v>#N/A</v>
      </c>
      <c r="Y1523" t="e">
        <f>VLOOKUP($B1523,[3]Taxonomy!$A:$K,12,)</f>
        <v>#N/A</v>
      </c>
      <c r="Z1523" t="e">
        <f>VLOOKUP($B1523,[3]Taxonomy!$A:$K,13,)</f>
        <v>#N/A</v>
      </c>
    </row>
    <row r="1524" spans="1:26" hidden="1" x14ac:dyDescent="0.25">
      <c r="A1524" t="s">
        <v>3226</v>
      </c>
      <c r="B1524" t="s">
        <v>3227</v>
      </c>
      <c r="C1524" t="s">
        <v>3185</v>
      </c>
      <c r="D1524" t="str">
        <f>VLOOKUP(B1524,'[1]important one'!$A:$C,3,)</f>
        <v>MICR238</v>
      </c>
      <c r="E1524">
        <f t="shared" si="16"/>
        <v>1</v>
      </c>
      <c r="O1524" t="e">
        <f>VLOOKUP($B1524,[3]Taxonomy!$A:$K,2,)</f>
        <v>#N/A</v>
      </c>
      <c r="P1524" t="e">
        <f>VLOOKUP($B1524,[3]Taxonomy!$A:$K,3,)</f>
        <v>#N/A</v>
      </c>
      <c r="Q1524" t="e">
        <f>VLOOKUP($B1524,[3]Taxonomy!$A:$K,4,)</f>
        <v>#N/A</v>
      </c>
      <c r="R1524" t="e">
        <f>VLOOKUP($B1524,[3]Taxonomy!$A:$K,5,)</f>
        <v>#N/A</v>
      </c>
      <c r="S1524" t="e">
        <f>VLOOKUP($B1524,[3]Taxonomy!$A:$K,6,)</f>
        <v>#N/A</v>
      </c>
      <c r="T1524" t="e">
        <f>VLOOKUP($B1524,[3]Taxonomy!$A:$K,7,)</f>
        <v>#N/A</v>
      </c>
      <c r="U1524" t="e">
        <f>VLOOKUP($B1524,[3]Taxonomy!$A:$K,8,)</f>
        <v>#N/A</v>
      </c>
      <c r="V1524" t="e">
        <f>VLOOKUP($B1524,[3]Taxonomy!$A:$K,9,)</f>
        <v>#N/A</v>
      </c>
      <c r="W1524" t="e">
        <f>VLOOKUP($B1524,[3]Taxonomy!$A:$K,10,)</f>
        <v>#N/A</v>
      </c>
      <c r="X1524" t="e">
        <f>VLOOKUP($B1524,[3]Taxonomy!$A:$K,11,)</f>
        <v>#N/A</v>
      </c>
      <c r="Y1524" t="e">
        <f>VLOOKUP($B1524,[3]Taxonomy!$A:$K,12,)</f>
        <v>#N/A</v>
      </c>
      <c r="Z1524" t="e">
        <f>VLOOKUP($B1524,[3]Taxonomy!$A:$K,13,)</f>
        <v>#N/A</v>
      </c>
    </row>
    <row r="1525" spans="1:26" hidden="1" x14ac:dyDescent="0.25">
      <c r="A1525" t="s">
        <v>3228</v>
      </c>
      <c r="B1525" t="s">
        <v>3229</v>
      </c>
      <c r="C1525" t="s">
        <v>3185</v>
      </c>
      <c r="D1525" t="str">
        <f>VLOOKUP(B1525,'[1]important one'!$A:$C,3,)</f>
        <v>MICR238</v>
      </c>
      <c r="E1525">
        <f t="shared" si="16"/>
        <v>1</v>
      </c>
      <c r="O1525" t="e">
        <f>VLOOKUP($B1525,[3]Taxonomy!$A:$K,2,)</f>
        <v>#N/A</v>
      </c>
      <c r="P1525" t="e">
        <f>VLOOKUP($B1525,[3]Taxonomy!$A:$K,3,)</f>
        <v>#N/A</v>
      </c>
      <c r="Q1525" t="e">
        <f>VLOOKUP($B1525,[3]Taxonomy!$A:$K,4,)</f>
        <v>#N/A</v>
      </c>
      <c r="R1525" t="e">
        <f>VLOOKUP($B1525,[3]Taxonomy!$A:$K,5,)</f>
        <v>#N/A</v>
      </c>
      <c r="S1525" t="e">
        <f>VLOOKUP($B1525,[3]Taxonomy!$A:$K,6,)</f>
        <v>#N/A</v>
      </c>
      <c r="T1525" t="e">
        <f>VLOOKUP($B1525,[3]Taxonomy!$A:$K,7,)</f>
        <v>#N/A</v>
      </c>
      <c r="U1525" t="e">
        <f>VLOOKUP($B1525,[3]Taxonomy!$A:$K,8,)</f>
        <v>#N/A</v>
      </c>
      <c r="V1525" t="e">
        <f>VLOOKUP($B1525,[3]Taxonomy!$A:$K,9,)</f>
        <v>#N/A</v>
      </c>
      <c r="W1525" t="e">
        <f>VLOOKUP($B1525,[3]Taxonomy!$A:$K,10,)</f>
        <v>#N/A</v>
      </c>
      <c r="X1525" t="e">
        <f>VLOOKUP($B1525,[3]Taxonomy!$A:$K,11,)</f>
        <v>#N/A</v>
      </c>
      <c r="Y1525" t="e">
        <f>VLOOKUP($B1525,[3]Taxonomy!$A:$K,12,)</f>
        <v>#N/A</v>
      </c>
      <c r="Z1525" t="e">
        <f>VLOOKUP($B1525,[3]Taxonomy!$A:$K,13,)</f>
        <v>#N/A</v>
      </c>
    </row>
    <row r="1526" spans="1:26" hidden="1" x14ac:dyDescent="0.25">
      <c r="A1526" t="s">
        <v>3230</v>
      </c>
      <c r="B1526" t="s">
        <v>3231</v>
      </c>
      <c r="C1526" t="s">
        <v>3185</v>
      </c>
      <c r="D1526" t="str">
        <f>VLOOKUP(B1526,'[1]important one'!$A:$C,3,)</f>
        <v>MICR238</v>
      </c>
      <c r="E1526">
        <f t="shared" si="16"/>
        <v>1</v>
      </c>
      <c r="O1526" t="e">
        <f>VLOOKUP($B1526,[3]Taxonomy!$A:$K,2,)</f>
        <v>#N/A</v>
      </c>
      <c r="P1526" t="e">
        <f>VLOOKUP($B1526,[3]Taxonomy!$A:$K,3,)</f>
        <v>#N/A</v>
      </c>
      <c r="Q1526" t="e">
        <f>VLOOKUP($B1526,[3]Taxonomy!$A:$K,4,)</f>
        <v>#N/A</v>
      </c>
      <c r="R1526" t="e">
        <f>VLOOKUP($B1526,[3]Taxonomy!$A:$K,5,)</f>
        <v>#N/A</v>
      </c>
      <c r="S1526" t="e">
        <f>VLOOKUP($B1526,[3]Taxonomy!$A:$K,6,)</f>
        <v>#N/A</v>
      </c>
      <c r="T1526" t="e">
        <f>VLOOKUP($B1526,[3]Taxonomy!$A:$K,7,)</f>
        <v>#N/A</v>
      </c>
      <c r="U1526" t="e">
        <f>VLOOKUP($B1526,[3]Taxonomy!$A:$K,8,)</f>
        <v>#N/A</v>
      </c>
      <c r="V1526" t="e">
        <f>VLOOKUP($B1526,[3]Taxonomy!$A:$K,9,)</f>
        <v>#N/A</v>
      </c>
      <c r="W1526" t="e">
        <f>VLOOKUP($B1526,[3]Taxonomy!$A:$K,10,)</f>
        <v>#N/A</v>
      </c>
      <c r="X1526" t="e">
        <f>VLOOKUP($B1526,[3]Taxonomy!$A:$K,11,)</f>
        <v>#N/A</v>
      </c>
      <c r="Y1526" t="e">
        <f>VLOOKUP($B1526,[3]Taxonomy!$A:$K,12,)</f>
        <v>#N/A</v>
      </c>
      <c r="Z1526" t="e">
        <f>VLOOKUP($B1526,[3]Taxonomy!$A:$K,13,)</f>
        <v>#N/A</v>
      </c>
    </row>
    <row r="1527" spans="1:26" hidden="1" x14ac:dyDescent="0.25">
      <c r="A1527" t="s">
        <v>3232</v>
      </c>
      <c r="B1527" t="s">
        <v>3233</v>
      </c>
      <c r="C1527" t="s">
        <v>3185</v>
      </c>
      <c r="D1527" t="str">
        <f>VLOOKUP(B1527,'[1]important one'!$A:$C,3,)</f>
        <v>MICR238</v>
      </c>
      <c r="E1527">
        <f t="shared" si="16"/>
        <v>1</v>
      </c>
      <c r="O1527" t="e">
        <f>VLOOKUP($B1527,[3]Taxonomy!$A:$K,2,)</f>
        <v>#N/A</v>
      </c>
      <c r="P1527" t="e">
        <f>VLOOKUP($B1527,[3]Taxonomy!$A:$K,3,)</f>
        <v>#N/A</v>
      </c>
      <c r="Q1527" t="e">
        <f>VLOOKUP($B1527,[3]Taxonomy!$A:$K,4,)</f>
        <v>#N/A</v>
      </c>
      <c r="R1527" t="e">
        <f>VLOOKUP($B1527,[3]Taxonomy!$A:$K,5,)</f>
        <v>#N/A</v>
      </c>
      <c r="S1527" t="e">
        <f>VLOOKUP($B1527,[3]Taxonomy!$A:$K,6,)</f>
        <v>#N/A</v>
      </c>
      <c r="T1527" t="e">
        <f>VLOOKUP($B1527,[3]Taxonomy!$A:$K,7,)</f>
        <v>#N/A</v>
      </c>
      <c r="U1527" t="e">
        <f>VLOOKUP($B1527,[3]Taxonomy!$A:$K,8,)</f>
        <v>#N/A</v>
      </c>
      <c r="V1527" t="e">
        <f>VLOOKUP($B1527,[3]Taxonomy!$A:$K,9,)</f>
        <v>#N/A</v>
      </c>
      <c r="W1527" t="e">
        <f>VLOOKUP($B1527,[3]Taxonomy!$A:$K,10,)</f>
        <v>#N/A</v>
      </c>
      <c r="X1527" t="e">
        <f>VLOOKUP($B1527,[3]Taxonomy!$A:$K,11,)</f>
        <v>#N/A</v>
      </c>
      <c r="Y1527" t="e">
        <f>VLOOKUP($B1527,[3]Taxonomy!$A:$K,12,)</f>
        <v>#N/A</v>
      </c>
      <c r="Z1527" t="e">
        <f>VLOOKUP($B1527,[3]Taxonomy!$A:$K,13,)</f>
        <v>#N/A</v>
      </c>
    </row>
    <row r="1528" spans="1:26" hidden="1" x14ac:dyDescent="0.25">
      <c r="A1528" t="s">
        <v>3234</v>
      </c>
      <c r="B1528" t="s">
        <v>3235</v>
      </c>
      <c r="C1528" t="s">
        <v>3185</v>
      </c>
      <c r="D1528" t="str">
        <f>VLOOKUP(B1528,'[1]important one'!$A:$C,3,)</f>
        <v>MICR238</v>
      </c>
      <c r="E1528">
        <f t="shared" si="16"/>
        <v>1</v>
      </c>
      <c r="O1528" t="e">
        <f>VLOOKUP($B1528,[3]Taxonomy!$A:$K,2,)</f>
        <v>#N/A</v>
      </c>
      <c r="P1528" t="e">
        <f>VLOOKUP($B1528,[3]Taxonomy!$A:$K,3,)</f>
        <v>#N/A</v>
      </c>
      <c r="Q1528" t="e">
        <f>VLOOKUP($B1528,[3]Taxonomy!$A:$K,4,)</f>
        <v>#N/A</v>
      </c>
      <c r="R1528" t="e">
        <f>VLOOKUP($B1528,[3]Taxonomy!$A:$K,5,)</f>
        <v>#N/A</v>
      </c>
      <c r="S1528" t="e">
        <f>VLOOKUP($B1528,[3]Taxonomy!$A:$K,6,)</f>
        <v>#N/A</v>
      </c>
      <c r="T1528" t="e">
        <f>VLOOKUP($B1528,[3]Taxonomy!$A:$K,7,)</f>
        <v>#N/A</v>
      </c>
      <c r="U1528" t="e">
        <f>VLOOKUP($B1528,[3]Taxonomy!$A:$K,8,)</f>
        <v>#N/A</v>
      </c>
      <c r="V1528" t="e">
        <f>VLOOKUP($B1528,[3]Taxonomy!$A:$K,9,)</f>
        <v>#N/A</v>
      </c>
      <c r="W1528" t="e">
        <f>VLOOKUP($B1528,[3]Taxonomy!$A:$K,10,)</f>
        <v>#N/A</v>
      </c>
      <c r="X1528" t="e">
        <f>VLOOKUP($B1528,[3]Taxonomy!$A:$K,11,)</f>
        <v>#N/A</v>
      </c>
      <c r="Y1528" t="e">
        <f>VLOOKUP($B1528,[3]Taxonomy!$A:$K,12,)</f>
        <v>#N/A</v>
      </c>
      <c r="Z1528" t="e">
        <f>VLOOKUP($B1528,[3]Taxonomy!$A:$K,13,)</f>
        <v>#N/A</v>
      </c>
    </row>
    <row r="1529" spans="1:26" hidden="1" x14ac:dyDescent="0.25">
      <c r="A1529" t="s">
        <v>3236</v>
      </c>
      <c r="B1529" t="s">
        <v>3237</v>
      </c>
      <c r="C1529" t="s">
        <v>3185</v>
      </c>
      <c r="D1529" t="str">
        <f>VLOOKUP(B1529,'[1]important one'!$A:$C,3,)</f>
        <v>MICR238</v>
      </c>
      <c r="E1529">
        <f t="shared" si="16"/>
        <v>1</v>
      </c>
      <c r="O1529" t="e">
        <f>VLOOKUP($B1529,[3]Taxonomy!$A:$K,2,)</f>
        <v>#N/A</v>
      </c>
      <c r="P1529" t="e">
        <f>VLOOKUP($B1529,[3]Taxonomy!$A:$K,3,)</f>
        <v>#N/A</v>
      </c>
      <c r="Q1529" t="e">
        <f>VLOOKUP($B1529,[3]Taxonomy!$A:$K,4,)</f>
        <v>#N/A</v>
      </c>
      <c r="R1529" t="e">
        <f>VLOOKUP($B1529,[3]Taxonomy!$A:$K,5,)</f>
        <v>#N/A</v>
      </c>
      <c r="S1529" t="e">
        <f>VLOOKUP($B1529,[3]Taxonomy!$A:$K,6,)</f>
        <v>#N/A</v>
      </c>
      <c r="T1529" t="e">
        <f>VLOOKUP($B1529,[3]Taxonomy!$A:$K,7,)</f>
        <v>#N/A</v>
      </c>
      <c r="U1529" t="e">
        <f>VLOOKUP($B1529,[3]Taxonomy!$A:$K,8,)</f>
        <v>#N/A</v>
      </c>
      <c r="V1529" t="e">
        <f>VLOOKUP($B1529,[3]Taxonomy!$A:$K,9,)</f>
        <v>#N/A</v>
      </c>
      <c r="W1529" t="e">
        <f>VLOOKUP($B1529,[3]Taxonomy!$A:$K,10,)</f>
        <v>#N/A</v>
      </c>
      <c r="X1529" t="e">
        <f>VLOOKUP($B1529,[3]Taxonomy!$A:$K,11,)</f>
        <v>#N/A</v>
      </c>
      <c r="Y1529" t="e">
        <f>VLOOKUP($B1529,[3]Taxonomy!$A:$K,12,)</f>
        <v>#N/A</v>
      </c>
      <c r="Z1529" t="e">
        <f>VLOOKUP($B1529,[3]Taxonomy!$A:$K,13,)</f>
        <v>#N/A</v>
      </c>
    </row>
    <row r="1530" spans="1:26" hidden="1" x14ac:dyDescent="0.25">
      <c r="A1530" t="s">
        <v>3238</v>
      </c>
      <c r="B1530" t="s">
        <v>3239</v>
      </c>
      <c r="C1530" t="s">
        <v>3185</v>
      </c>
      <c r="D1530" t="str">
        <f>VLOOKUP(B1530,'[1]important one'!$A:$C,3,)</f>
        <v>MICR238</v>
      </c>
      <c r="E1530">
        <f t="shared" si="16"/>
        <v>1</v>
      </c>
      <c r="O1530" t="e">
        <f>VLOOKUP($B1530,[3]Taxonomy!$A:$K,2,)</f>
        <v>#N/A</v>
      </c>
      <c r="P1530" t="e">
        <f>VLOOKUP($B1530,[3]Taxonomy!$A:$K,3,)</f>
        <v>#N/A</v>
      </c>
      <c r="Q1530" t="e">
        <f>VLOOKUP($B1530,[3]Taxonomy!$A:$K,4,)</f>
        <v>#N/A</v>
      </c>
      <c r="R1530" t="e">
        <f>VLOOKUP($B1530,[3]Taxonomy!$A:$K,5,)</f>
        <v>#N/A</v>
      </c>
      <c r="S1530" t="e">
        <f>VLOOKUP($B1530,[3]Taxonomy!$A:$K,6,)</f>
        <v>#N/A</v>
      </c>
      <c r="T1530" t="e">
        <f>VLOOKUP($B1530,[3]Taxonomy!$A:$K,7,)</f>
        <v>#N/A</v>
      </c>
      <c r="U1530" t="e">
        <f>VLOOKUP($B1530,[3]Taxonomy!$A:$K,8,)</f>
        <v>#N/A</v>
      </c>
      <c r="V1530" t="e">
        <f>VLOOKUP($B1530,[3]Taxonomy!$A:$K,9,)</f>
        <v>#N/A</v>
      </c>
      <c r="W1530" t="e">
        <f>VLOOKUP($B1530,[3]Taxonomy!$A:$K,10,)</f>
        <v>#N/A</v>
      </c>
      <c r="X1530" t="e">
        <f>VLOOKUP($B1530,[3]Taxonomy!$A:$K,11,)</f>
        <v>#N/A</v>
      </c>
      <c r="Y1530" t="e">
        <f>VLOOKUP($B1530,[3]Taxonomy!$A:$K,12,)</f>
        <v>#N/A</v>
      </c>
      <c r="Z1530" t="e">
        <f>VLOOKUP($B1530,[3]Taxonomy!$A:$K,13,)</f>
        <v>#N/A</v>
      </c>
    </row>
    <row r="1531" spans="1:26" hidden="1" x14ac:dyDescent="0.25">
      <c r="A1531" t="s">
        <v>3240</v>
      </c>
      <c r="B1531" t="s">
        <v>3241</v>
      </c>
      <c r="C1531" t="s">
        <v>3185</v>
      </c>
      <c r="D1531" t="str">
        <f>VLOOKUP(B1531,'[1]important one'!$A:$C,3,)</f>
        <v>MICR238</v>
      </c>
      <c r="E1531">
        <f t="shared" si="16"/>
        <v>1</v>
      </c>
      <c r="O1531" t="e">
        <f>VLOOKUP($B1531,[3]Taxonomy!$A:$K,2,)</f>
        <v>#N/A</v>
      </c>
      <c r="P1531" t="e">
        <f>VLOOKUP($B1531,[3]Taxonomy!$A:$K,3,)</f>
        <v>#N/A</v>
      </c>
      <c r="Q1531" t="e">
        <f>VLOOKUP($B1531,[3]Taxonomy!$A:$K,4,)</f>
        <v>#N/A</v>
      </c>
      <c r="R1531" t="e">
        <f>VLOOKUP($B1531,[3]Taxonomy!$A:$K,5,)</f>
        <v>#N/A</v>
      </c>
      <c r="S1531" t="e">
        <f>VLOOKUP($B1531,[3]Taxonomy!$A:$K,6,)</f>
        <v>#N/A</v>
      </c>
      <c r="T1531" t="e">
        <f>VLOOKUP($B1531,[3]Taxonomy!$A:$K,7,)</f>
        <v>#N/A</v>
      </c>
      <c r="U1531" t="e">
        <f>VLOOKUP($B1531,[3]Taxonomy!$A:$K,8,)</f>
        <v>#N/A</v>
      </c>
      <c r="V1531" t="e">
        <f>VLOOKUP($B1531,[3]Taxonomy!$A:$K,9,)</f>
        <v>#N/A</v>
      </c>
      <c r="W1531" t="e">
        <f>VLOOKUP($B1531,[3]Taxonomy!$A:$K,10,)</f>
        <v>#N/A</v>
      </c>
      <c r="X1531" t="e">
        <f>VLOOKUP($B1531,[3]Taxonomy!$A:$K,11,)</f>
        <v>#N/A</v>
      </c>
      <c r="Y1531" t="e">
        <f>VLOOKUP($B1531,[3]Taxonomy!$A:$K,12,)</f>
        <v>#N/A</v>
      </c>
      <c r="Z1531" t="e">
        <f>VLOOKUP($B1531,[3]Taxonomy!$A:$K,13,)</f>
        <v>#N/A</v>
      </c>
    </row>
    <row r="1532" spans="1:26" hidden="1" x14ac:dyDescent="0.25">
      <c r="A1532" t="s">
        <v>3242</v>
      </c>
      <c r="B1532" t="s">
        <v>3243</v>
      </c>
      <c r="C1532" t="s">
        <v>3185</v>
      </c>
      <c r="D1532" t="str">
        <f>VLOOKUP(B1532,'[1]important one'!$A:$C,3,)</f>
        <v>MICR238</v>
      </c>
      <c r="E1532">
        <f t="shared" ref="E1532:E1595" si="17">IF(C1532=D1532,1,0)</f>
        <v>1</v>
      </c>
      <c r="O1532" t="e">
        <f>VLOOKUP($B1532,[3]Taxonomy!$A:$K,2,)</f>
        <v>#N/A</v>
      </c>
      <c r="P1532" t="e">
        <f>VLOOKUP($B1532,[3]Taxonomy!$A:$K,3,)</f>
        <v>#N/A</v>
      </c>
      <c r="Q1532" t="e">
        <f>VLOOKUP($B1532,[3]Taxonomy!$A:$K,4,)</f>
        <v>#N/A</v>
      </c>
      <c r="R1532" t="e">
        <f>VLOOKUP($B1532,[3]Taxonomy!$A:$K,5,)</f>
        <v>#N/A</v>
      </c>
      <c r="S1532" t="e">
        <f>VLOOKUP($B1532,[3]Taxonomy!$A:$K,6,)</f>
        <v>#N/A</v>
      </c>
      <c r="T1532" t="e">
        <f>VLOOKUP($B1532,[3]Taxonomy!$A:$K,7,)</f>
        <v>#N/A</v>
      </c>
      <c r="U1532" t="e">
        <f>VLOOKUP($B1532,[3]Taxonomy!$A:$K,8,)</f>
        <v>#N/A</v>
      </c>
      <c r="V1532" t="e">
        <f>VLOOKUP($B1532,[3]Taxonomy!$A:$K,9,)</f>
        <v>#N/A</v>
      </c>
      <c r="W1532" t="e">
        <f>VLOOKUP($B1532,[3]Taxonomy!$A:$K,10,)</f>
        <v>#N/A</v>
      </c>
      <c r="X1532" t="e">
        <f>VLOOKUP($B1532,[3]Taxonomy!$A:$K,11,)</f>
        <v>#N/A</v>
      </c>
      <c r="Y1532" t="e">
        <f>VLOOKUP($B1532,[3]Taxonomy!$A:$K,12,)</f>
        <v>#N/A</v>
      </c>
      <c r="Z1532" t="e">
        <f>VLOOKUP($B1532,[3]Taxonomy!$A:$K,13,)</f>
        <v>#N/A</v>
      </c>
    </row>
    <row r="1533" spans="1:26" hidden="1" x14ac:dyDescent="0.25">
      <c r="A1533" t="s">
        <v>3244</v>
      </c>
      <c r="B1533" t="s">
        <v>3245</v>
      </c>
      <c r="C1533" t="s">
        <v>3185</v>
      </c>
      <c r="D1533" t="str">
        <f>VLOOKUP(B1533,'[1]important one'!$A:$C,3,)</f>
        <v>MICR238</v>
      </c>
      <c r="E1533">
        <f t="shared" si="17"/>
        <v>1</v>
      </c>
      <c r="O1533" t="e">
        <f>VLOOKUP($B1533,[3]Taxonomy!$A:$K,2,)</f>
        <v>#N/A</v>
      </c>
      <c r="P1533" t="e">
        <f>VLOOKUP($B1533,[3]Taxonomy!$A:$K,3,)</f>
        <v>#N/A</v>
      </c>
      <c r="Q1533" t="e">
        <f>VLOOKUP($B1533,[3]Taxonomy!$A:$K,4,)</f>
        <v>#N/A</v>
      </c>
      <c r="R1533" t="e">
        <f>VLOOKUP($B1533,[3]Taxonomy!$A:$K,5,)</f>
        <v>#N/A</v>
      </c>
      <c r="S1533" t="e">
        <f>VLOOKUP($B1533,[3]Taxonomy!$A:$K,6,)</f>
        <v>#N/A</v>
      </c>
      <c r="T1533" t="e">
        <f>VLOOKUP($B1533,[3]Taxonomy!$A:$K,7,)</f>
        <v>#N/A</v>
      </c>
      <c r="U1533" t="e">
        <f>VLOOKUP($B1533,[3]Taxonomy!$A:$K,8,)</f>
        <v>#N/A</v>
      </c>
      <c r="V1533" t="e">
        <f>VLOOKUP($B1533,[3]Taxonomy!$A:$K,9,)</f>
        <v>#N/A</v>
      </c>
      <c r="W1533" t="e">
        <f>VLOOKUP($B1533,[3]Taxonomy!$A:$K,10,)</f>
        <v>#N/A</v>
      </c>
      <c r="X1533" t="e">
        <f>VLOOKUP($B1533,[3]Taxonomy!$A:$K,11,)</f>
        <v>#N/A</v>
      </c>
      <c r="Y1533" t="e">
        <f>VLOOKUP($B1533,[3]Taxonomy!$A:$K,12,)</f>
        <v>#N/A</v>
      </c>
      <c r="Z1533" t="e">
        <f>VLOOKUP($B1533,[3]Taxonomy!$A:$K,13,)</f>
        <v>#N/A</v>
      </c>
    </row>
    <row r="1534" spans="1:26" hidden="1" x14ac:dyDescent="0.25">
      <c r="A1534" t="s">
        <v>3246</v>
      </c>
      <c r="B1534" t="s">
        <v>3247</v>
      </c>
      <c r="C1534" t="s">
        <v>3185</v>
      </c>
      <c r="D1534" t="str">
        <f>VLOOKUP(B1534,'[1]important one'!$A:$C,3,)</f>
        <v>MICR238</v>
      </c>
      <c r="E1534">
        <f t="shared" si="17"/>
        <v>1</v>
      </c>
      <c r="O1534" t="e">
        <f>VLOOKUP($B1534,[3]Taxonomy!$A:$K,2,)</f>
        <v>#N/A</v>
      </c>
      <c r="P1534" t="e">
        <f>VLOOKUP($B1534,[3]Taxonomy!$A:$K,3,)</f>
        <v>#N/A</v>
      </c>
      <c r="Q1534" t="e">
        <f>VLOOKUP($B1534,[3]Taxonomy!$A:$K,4,)</f>
        <v>#N/A</v>
      </c>
      <c r="R1534" t="e">
        <f>VLOOKUP($B1534,[3]Taxonomy!$A:$K,5,)</f>
        <v>#N/A</v>
      </c>
      <c r="S1534" t="e">
        <f>VLOOKUP($B1534,[3]Taxonomy!$A:$K,6,)</f>
        <v>#N/A</v>
      </c>
      <c r="T1534" t="e">
        <f>VLOOKUP($B1534,[3]Taxonomy!$A:$K,7,)</f>
        <v>#N/A</v>
      </c>
      <c r="U1534" t="e">
        <f>VLOOKUP($B1534,[3]Taxonomy!$A:$K,8,)</f>
        <v>#N/A</v>
      </c>
      <c r="V1534" t="e">
        <f>VLOOKUP($B1534,[3]Taxonomy!$A:$K,9,)</f>
        <v>#N/A</v>
      </c>
      <c r="W1534" t="e">
        <f>VLOOKUP($B1534,[3]Taxonomy!$A:$K,10,)</f>
        <v>#N/A</v>
      </c>
      <c r="X1534" t="e">
        <f>VLOOKUP($B1534,[3]Taxonomy!$A:$K,11,)</f>
        <v>#N/A</v>
      </c>
      <c r="Y1534" t="e">
        <f>VLOOKUP($B1534,[3]Taxonomy!$A:$K,12,)</f>
        <v>#N/A</v>
      </c>
      <c r="Z1534" t="e">
        <f>VLOOKUP($B1534,[3]Taxonomy!$A:$K,13,)</f>
        <v>#N/A</v>
      </c>
    </row>
    <row r="1535" spans="1:26" hidden="1" x14ac:dyDescent="0.25">
      <c r="A1535" t="s">
        <v>3248</v>
      </c>
      <c r="B1535" t="s">
        <v>3249</v>
      </c>
      <c r="C1535" t="s">
        <v>3185</v>
      </c>
      <c r="D1535" t="str">
        <f>VLOOKUP(B1535,'[1]important one'!$A:$C,3,)</f>
        <v>MICR238</v>
      </c>
      <c r="E1535">
        <f t="shared" si="17"/>
        <v>1</v>
      </c>
      <c r="O1535" t="e">
        <f>VLOOKUP($B1535,[3]Taxonomy!$A:$K,2,)</f>
        <v>#N/A</v>
      </c>
      <c r="P1535" t="e">
        <f>VLOOKUP($B1535,[3]Taxonomy!$A:$K,3,)</f>
        <v>#N/A</v>
      </c>
      <c r="Q1535" t="e">
        <f>VLOOKUP($B1535,[3]Taxonomy!$A:$K,4,)</f>
        <v>#N/A</v>
      </c>
      <c r="R1535" t="e">
        <f>VLOOKUP($B1535,[3]Taxonomy!$A:$K,5,)</f>
        <v>#N/A</v>
      </c>
      <c r="S1535" t="e">
        <f>VLOOKUP($B1535,[3]Taxonomy!$A:$K,6,)</f>
        <v>#N/A</v>
      </c>
      <c r="T1535" t="e">
        <f>VLOOKUP($B1535,[3]Taxonomy!$A:$K,7,)</f>
        <v>#N/A</v>
      </c>
      <c r="U1535" t="e">
        <f>VLOOKUP($B1535,[3]Taxonomy!$A:$K,8,)</f>
        <v>#N/A</v>
      </c>
      <c r="V1535" t="e">
        <f>VLOOKUP($B1535,[3]Taxonomy!$A:$K,9,)</f>
        <v>#N/A</v>
      </c>
      <c r="W1535" t="e">
        <f>VLOOKUP($B1535,[3]Taxonomy!$A:$K,10,)</f>
        <v>#N/A</v>
      </c>
      <c r="X1535" t="e">
        <f>VLOOKUP($B1535,[3]Taxonomy!$A:$K,11,)</f>
        <v>#N/A</v>
      </c>
      <c r="Y1535" t="e">
        <f>VLOOKUP($B1535,[3]Taxonomy!$A:$K,12,)</f>
        <v>#N/A</v>
      </c>
      <c r="Z1535" t="e">
        <f>VLOOKUP($B1535,[3]Taxonomy!$A:$K,13,)</f>
        <v>#N/A</v>
      </c>
    </row>
    <row r="1536" spans="1:26" hidden="1" x14ac:dyDescent="0.25">
      <c r="A1536" t="s">
        <v>3250</v>
      </c>
      <c r="B1536" t="s">
        <v>3251</v>
      </c>
      <c r="C1536" t="s">
        <v>3185</v>
      </c>
      <c r="D1536" t="str">
        <f>VLOOKUP(B1536,'[1]important one'!$A:$C,3,)</f>
        <v>MICR238</v>
      </c>
      <c r="E1536">
        <f t="shared" si="17"/>
        <v>1</v>
      </c>
      <c r="O1536" t="e">
        <f>VLOOKUP($B1536,[3]Taxonomy!$A:$K,2,)</f>
        <v>#N/A</v>
      </c>
      <c r="P1536" t="e">
        <f>VLOOKUP($B1536,[3]Taxonomy!$A:$K,3,)</f>
        <v>#N/A</v>
      </c>
      <c r="Q1536" t="e">
        <f>VLOOKUP($B1536,[3]Taxonomy!$A:$K,4,)</f>
        <v>#N/A</v>
      </c>
      <c r="R1536" t="e">
        <f>VLOOKUP($B1536,[3]Taxonomy!$A:$K,5,)</f>
        <v>#N/A</v>
      </c>
      <c r="S1536" t="e">
        <f>VLOOKUP($B1536,[3]Taxonomy!$A:$K,6,)</f>
        <v>#N/A</v>
      </c>
      <c r="T1536" t="e">
        <f>VLOOKUP($B1536,[3]Taxonomy!$A:$K,7,)</f>
        <v>#N/A</v>
      </c>
      <c r="U1536" t="e">
        <f>VLOOKUP($B1536,[3]Taxonomy!$A:$K,8,)</f>
        <v>#N/A</v>
      </c>
      <c r="V1536" t="e">
        <f>VLOOKUP($B1536,[3]Taxonomy!$A:$K,9,)</f>
        <v>#N/A</v>
      </c>
      <c r="W1536" t="e">
        <f>VLOOKUP($B1536,[3]Taxonomy!$A:$K,10,)</f>
        <v>#N/A</v>
      </c>
      <c r="X1536" t="e">
        <f>VLOOKUP($B1536,[3]Taxonomy!$A:$K,11,)</f>
        <v>#N/A</v>
      </c>
      <c r="Y1536" t="e">
        <f>VLOOKUP($B1536,[3]Taxonomy!$A:$K,12,)</f>
        <v>#N/A</v>
      </c>
      <c r="Z1536" t="e">
        <f>VLOOKUP($B1536,[3]Taxonomy!$A:$K,13,)</f>
        <v>#N/A</v>
      </c>
    </row>
    <row r="1537" spans="1:26" hidden="1" x14ac:dyDescent="0.25">
      <c r="A1537" t="s">
        <v>3252</v>
      </c>
      <c r="B1537" t="s">
        <v>3253</v>
      </c>
      <c r="C1537" t="s">
        <v>3185</v>
      </c>
      <c r="D1537" t="str">
        <f>VLOOKUP(B1537,'[1]important one'!$A:$C,3,)</f>
        <v>MICR238</v>
      </c>
      <c r="E1537">
        <f t="shared" si="17"/>
        <v>1</v>
      </c>
      <c r="O1537" t="e">
        <f>VLOOKUP($B1537,[3]Taxonomy!$A:$K,2,)</f>
        <v>#N/A</v>
      </c>
      <c r="P1537" t="e">
        <f>VLOOKUP($B1537,[3]Taxonomy!$A:$K,3,)</f>
        <v>#N/A</v>
      </c>
      <c r="Q1537" t="e">
        <f>VLOOKUP($B1537,[3]Taxonomy!$A:$K,4,)</f>
        <v>#N/A</v>
      </c>
      <c r="R1537" t="e">
        <f>VLOOKUP($B1537,[3]Taxonomy!$A:$K,5,)</f>
        <v>#N/A</v>
      </c>
      <c r="S1537" t="e">
        <f>VLOOKUP($B1537,[3]Taxonomy!$A:$K,6,)</f>
        <v>#N/A</v>
      </c>
      <c r="T1537" t="e">
        <f>VLOOKUP($B1537,[3]Taxonomy!$A:$K,7,)</f>
        <v>#N/A</v>
      </c>
      <c r="U1537" t="e">
        <f>VLOOKUP($B1537,[3]Taxonomy!$A:$K,8,)</f>
        <v>#N/A</v>
      </c>
      <c r="V1537" t="e">
        <f>VLOOKUP($B1537,[3]Taxonomy!$A:$K,9,)</f>
        <v>#N/A</v>
      </c>
      <c r="W1537" t="e">
        <f>VLOOKUP($B1537,[3]Taxonomy!$A:$K,10,)</f>
        <v>#N/A</v>
      </c>
      <c r="X1537" t="e">
        <f>VLOOKUP($B1537,[3]Taxonomy!$A:$K,11,)</f>
        <v>#N/A</v>
      </c>
      <c r="Y1537" t="e">
        <f>VLOOKUP($B1537,[3]Taxonomy!$A:$K,12,)</f>
        <v>#N/A</v>
      </c>
      <c r="Z1537" t="e">
        <f>VLOOKUP($B1537,[3]Taxonomy!$A:$K,13,)</f>
        <v>#N/A</v>
      </c>
    </row>
    <row r="1538" spans="1:26" hidden="1" x14ac:dyDescent="0.25">
      <c r="A1538" t="s">
        <v>3254</v>
      </c>
      <c r="B1538" t="s">
        <v>3255</v>
      </c>
      <c r="C1538" t="s">
        <v>3185</v>
      </c>
      <c r="D1538" t="str">
        <f>VLOOKUP(B1538,'[1]important one'!$A:$C,3,)</f>
        <v>MICR238</v>
      </c>
      <c r="E1538">
        <f t="shared" si="17"/>
        <v>1</v>
      </c>
      <c r="O1538" t="e">
        <f>VLOOKUP($B1538,[3]Taxonomy!$A:$K,2,)</f>
        <v>#N/A</v>
      </c>
      <c r="P1538" t="e">
        <f>VLOOKUP($B1538,[3]Taxonomy!$A:$K,3,)</f>
        <v>#N/A</v>
      </c>
      <c r="Q1538" t="e">
        <f>VLOOKUP($B1538,[3]Taxonomy!$A:$K,4,)</f>
        <v>#N/A</v>
      </c>
      <c r="R1538" t="e">
        <f>VLOOKUP($B1538,[3]Taxonomy!$A:$K,5,)</f>
        <v>#N/A</v>
      </c>
      <c r="S1538" t="e">
        <f>VLOOKUP($B1538,[3]Taxonomy!$A:$K,6,)</f>
        <v>#N/A</v>
      </c>
      <c r="T1538" t="e">
        <f>VLOOKUP($B1538,[3]Taxonomy!$A:$K,7,)</f>
        <v>#N/A</v>
      </c>
      <c r="U1538" t="e">
        <f>VLOOKUP($B1538,[3]Taxonomy!$A:$K,8,)</f>
        <v>#N/A</v>
      </c>
      <c r="V1538" t="e">
        <f>VLOOKUP($B1538,[3]Taxonomy!$A:$K,9,)</f>
        <v>#N/A</v>
      </c>
      <c r="W1538" t="e">
        <f>VLOOKUP($B1538,[3]Taxonomy!$A:$K,10,)</f>
        <v>#N/A</v>
      </c>
      <c r="X1538" t="e">
        <f>VLOOKUP($B1538,[3]Taxonomy!$A:$K,11,)</f>
        <v>#N/A</v>
      </c>
      <c r="Y1538" t="e">
        <f>VLOOKUP($B1538,[3]Taxonomy!$A:$K,12,)</f>
        <v>#N/A</v>
      </c>
      <c r="Z1538" t="e">
        <f>VLOOKUP($B1538,[3]Taxonomy!$A:$K,13,)</f>
        <v>#N/A</v>
      </c>
    </row>
    <row r="1539" spans="1:26" hidden="1" x14ac:dyDescent="0.25">
      <c r="A1539" t="s">
        <v>3256</v>
      </c>
      <c r="B1539" t="s">
        <v>3257</v>
      </c>
      <c r="C1539" t="s">
        <v>3185</v>
      </c>
      <c r="D1539" t="str">
        <f>VLOOKUP(B1539,'[1]important one'!$A:$C,3,)</f>
        <v>MICR238</v>
      </c>
      <c r="E1539">
        <f t="shared" si="17"/>
        <v>1</v>
      </c>
      <c r="O1539" t="e">
        <f>VLOOKUP($B1539,[3]Taxonomy!$A:$K,2,)</f>
        <v>#N/A</v>
      </c>
      <c r="P1539" t="e">
        <f>VLOOKUP($B1539,[3]Taxonomy!$A:$K,3,)</f>
        <v>#N/A</v>
      </c>
      <c r="Q1539" t="e">
        <f>VLOOKUP($B1539,[3]Taxonomy!$A:$K,4,)</f>
        <v>#N/A</v>
      </c>
      <c r="R1539" t="e">
        <f>VLOOKUP($B1539,[3]Taxonomy!$A:$K,5,)</f>
        <v>#N/A</v>
      </c>
      <c r="S1539" t="e">
        <f>VLOOKUP($B1539,[3]Taxonomy!$A:$K,6,)</f>
        <v>#N/A</v>
      </c>
      <c r="T1539" t="e">
        <f>VLOOKUP($B1539,[3]Taxonomy!$A:$K,7,)</f>
        <v>#N/A</v>
      </c>
      <c r="U1539" t="e">
        <f>VLOOKUP($B1539,[3]Taxonomy!$A:$K,8,)</f>
        <v>#N/A</v>
      </c>
      <c r="V1539" t="e">
        <f>VLOOKUP($B1539,[3]Taxonomy!$A:$K,9,)</f>
        <v>#N/A</v>
      </c>
      <c r="W1539" t="e">
        <f>VLOOKUP($B1539,[3]Taxonomy!$A:$K,10,)</f>
        <v>#N/A</v>
      </c>
      <c r="X1539" t="e">
        <f>VLOOKUP($B1539,[3]Taxonomy!$A:$K,11,)</f>
        <v>#N/A</v>
      </c>
      <c r="Y1539" t="e">
        <f>VLOOKUP($B1539,[3]Taxonomy!$A:$K,12,)</f>
        <v>#N/A</v>
      </c>
      <c r="Z1539" t="e">
        <f>VLOOKUP($B1539,[3]Taxonomy!$A:$K,13,)</f>
        <v>#N/A</v>
      </c>
    </row>
    <row r="1540" spans="1:26" hidden="1" x14ac:dyDescent="0.25">
      <c r="A1540" t="s">
        <v>3258</v>
      </c>
      <c r="B1540" t="s">
        <v>3259</v>
      </c>
      <c r="C1540" t="s">
        <v>3185</v>
      </c>
      <c r="D1540" t="str">
        <f>VLOOKUP(B1540,'[1]important one'!$A:$C,3,)</f>
        <v>MICR238</v>
      </c>
      <c r="E1540">
        <f t="shared" si="17"/>
        <v>1</v>
      </c>
      <c r="O1540" t="e">
        <f>VLOOKUP($B1540,[3]Taxonomy!$A:$K,2,)</f>
        <v>#N/A</v>
      </c>
      <c r="P1540" t="e">
        <f>VLOOKUP($B1540,[3]Taxonomy!$A:$K,3,)</f>
        <v>#N/A</v>
      </c>
      <c r="Q1540" t="e">
        <f>VLOOKUP($B1540,[3]Taxonomy!$A:$K,4,)</f>
        <v>#N/A</v>
      </c>
      <c r="R1540" t="e">
        <f>VLOOKUP($B1540,[3]Taxonomy!$A:$K,5,)</f>
        <v>#N/A</v>
      </c>
      <c r="S1540" t="e">
        <f>VLOOKUP($B1540,[3]Taxonomy!$A:$K,6,)</f>
        <v>#N/A</v>
      </c>
      <c r="T1540" t="e">
        <f>VLOOKUP($B1540,[3]Taxonomy!$A:$K,7,)</f>
        <v>#N/A</v>
      </c>
      <c r="U1540" t="e">
        <f>VLOOKUP($B1540,[3]Taxonomy!$A:$K,8,)</f>
        <v>#N/A</v>
      </c>
      <c r="V1540" t="e">
        <f>VLOOKUP($B1540,[3]Taxonomy!$A:$K,9,)</f>
        <v>#N/A</v>
      </c>
      <c r="W1540" t="e">
        <f>VLOOKUP($B1540,[3]Taxonomy!$A:$K,10,)</f>
        <v>#N/A</v>
      </c>
      <c r="X1540" t="e">
        <f>VLOOKUP($B1540,[3]Taxonomy!$A:$K,11,)</f>
        <v>#N/A</v>
      </c>
      <c r="Y1540" t="e">
        <f>VLOOKUP($B1540,[3]Taxonomy!$A:$K,12,)</f>
        <v>#N/A</v>
      </c>
      <c r="Z1540" t="e">
        <f>VLOOKUP($B1540,[3]Taxonomy!$A:$K,13,)</f>
        <v>#N/A</v>
      </c>
    </row>
    <row r="1541" spans="1:26" hidden="1" x14ac:dyDescent="0.25">
      <c r="A1541" t="s">
        <v>3260</v>
      </c>
      <c r="B1541" t="s">
        <v>3261</v>
      </c>
      <c r="C1541" t="s">
        <v>3185</v>
      </c>
      <c r="D1541" t="str">
        <f>VLOOKUP(B1541,'[1]important one'!$A:$C,3,)</f>
        <v>MICR238</v>
      </c>
      <c r="E1541">
        <f t="shared" si="17"/>
        <v>1</v>
      </c>
      <c r="O1541" t="e">
        <f>VLOOKUP($B1541,[3]Taxonomy!$A:$K,2,)</f>
        <v>#N/A</v>
      </c>
      <c r="P1541" t="e">
        <f>VLOOKUP($B1541,[3]Taxonomy!$A:$K,3,)</f>
        <v>#N/A</v>
      </c>
      <c r="Q1541" t="e">
        <f>VLOOKUP($B1541,[3]Taxonomy!$A:$K,4,)</f>
        <v>#N/A</v>
      </c>
      <c r="R1541" t="e">
        <f>VLOOKUP($B1541,[3]Taxonomy!$A:$K,5,)</f>
        <v>#N/A</v>
      </c>
      <c r="S1541" t="e">
        <f>VLOOKUP($B1541,[3]Taxonomy!$A:$K,6,)</f>
        <v>#N/A</v>
      </c>
      <c r="T1541" t="e">
        <f>VLOOKUP($B1541,[3]Taxonomy!$A:$K,7,)</f>
        <v>#N/A</v>
      </c>
      <c r="U1541" t="e">
        <f>VLOOKUP($B1541,[3]Taxonomy!$A:$K,8,)</f>
        <v>#N/A</v>
      </c>
      <c r="V1541" t="e">
        <f>VLOOKUP($B1541,[3]Taxonomy!$A:$K,9,)</f>
        <v>#N/A</v>
      </c>
      <c r="W1541" t="e">
        <f>VLOOKUP($B1541,[3]Taxonomy!$A:$K,10,)</f>
        <v>#N/A</v>
      </c>
      <c r="X1541" t="e">
        <f>VLOOKUP($B1541,[3]Taxonomy!$A:$K,11,)</f>
        <v>#N/A</v>
      </c>
      <c r="Y1541" t="e">
        <f>VLOOKUP($B1541,[3]Taxonomy!$A:$K,12,)</f>
        <v>#N/A</v>
      </c>
      <c r="Z1541" t="e">
        <f>VLOOKUP($B1541,[3]Taxonomy!$A:$K,13,)</f>
        <v>#N/A</v>
      </c>
    </row>
    <row r="1542" spans="1:26" hidden="1" x14ac:dyDescent="0.25">
      <c r="A1542" t="s">
        <v>3262</v>
      </c>
      <c r="B1542" t="s">
        <v>3263</v>
      </c>
      <c r="C1542" t="s">
        <v>3185</v>
      </c>
      <c r="D1542" t="str">
        <f>VLOOKUP(B1542,'[1]important one'!$A:$C,3,)</f>
        <v>MICR238</v>
      </c>
      <c r="E1542">
        <f t="shared" si="17"/>
        <v>1</v>
      </c>
      <c r="O1542" t="e">
        <f>VLOOKUP($B1542,[3]Taxonomy!$A:$K,2,)</f>
        <v>#N/A</v>
      </c>
      <c r="P1542" t="e">
        <f>VLOOKUP($B1542,[3]Taxonomy!$A:$K,3,)</f>
        <v>#N/A</v>
      </c>
      <c r="Q1542" t="e">
        <f>VLOOKUP($B1542,[3]Taxonomy!$A:$K,4,)</f>
        <v>#N/A</v>
      </c>
      <c r="R1542" t="e">
        <f>VLOOKUP($B1542,[3]Taxonomy!$A:$K,5,)</f>
        <v>#N/A</v>
      </c>
      <c r="S1542" t="e">
        <f>VLOOKUP($B1542,[3]Taxonomy!$A:$K,6,)</f>
        <v>#N/A</v>
      </c>
      <c r="T1542" t="e">
        <f>VLOOKUP($B1542,[3]Taxonomy!$A:$K,7,)</f>
        <v>#N/A</v>
      </c>
      <c r="U1542" t="e">
        <f>VLOOKUP($B1542,[3]Taxonomy!$A:$K,8,)</f>
        <v>#N/A</v>
      </c>
      <c r="V1542" t="e">
        <f>VLOOKUP($B1542,[3]Taxonomy!$A:$K,9,)</f>
        <v>#N/A</v>
      </c>
      <c r="W1542" t="e">
        <f>VLOOKUP($B1542,[3]Taxonomy!$A:$K,10,)</f>
        <v>#N/A</v>
      </c>
      <c r="X1542" t="e">
        <f>VLOOKUP($B1542,[3]Taxonomy!$A:$K,11,)</f>
        <v>#N/A</v>
      </c>
      <c r="Y1542" t="e">
        <f>VLOOKUP($B1542,[3]Taxonomy!$A:$K,12,)</f>
        <v>#N/A</v>
      </c>
      <c r="Z1542" t="e">
        <f>VLOOKUP($B1542,[3]Taxonomy!$A:$K,13,)</f>
        <v>#N/A</v>
      </c>
    </row>
    <row r="1543" spans="1:26" hidden="1" x14ac:dyDescent="0.25">
      <c r="A1543" t="s">
        <v>3264</v>
      </c>
      <c r="B1543" t="s">
        <v>3265</v>
      </c>
      <c r="C1543" t="s">
        <v>3185</v>
      </c>
      <c r="D1543" t="str">
        <f>VLOOKUP(B1543,'[1]important one'!$A:$C,3,)</f>
        <v>MICR238</v>
      </c>
      <c r="E1543">
        <f t="shared" si="17"/>
        <v>1</v>
      </c>
      <c r="O1543" t="e">
        <f>VLOOKUP($B1543,[3]Taxonomy!$A:$K,2,)</f>
        <v>#N/A</v>
      </c>
      <c r="P1543" t="e">
        <f>VLOOKUP($B1543,[3]Taxonomy!$A:$K,3,)</f>
        <v>#N/A</v>
      </c>
      <c r="Q1543" t="e">
        <f>VLOOKUP($B1543,[3]Taxonomy!$A:$K,4,)</f>
        <v>#N/A</v>
      </c>
      <c r="R1543" t="e">
        <f>VLOOKUP($B1543,[3]Taxonomy!$A:$K,5,)</f>
        <v>#N/A</v>
      </c>
      <c r="S1543" t="e">
        <f>VLOOKUP($B1543,[3]Taxonomy!$A:$K,6,)</f>
        <v>#N/A</v>
      </c>
      <c r="T1543" t="e">
        <f>VLOOKUP($B1543,[3]Taxonomy!$A:$K,7,)</f>
        <v>#N/A</v>
      </c>
      <c r="U1543" t="e">
        <f>VLOOKUP($B1543,[3]Taxonomy!$A:$K,8,)</f>
        <v>#N/A</v>
      </c>
      <c r="V1543" t="e">
        <f>VLOOKUP($B1543,[3]Taxonomy!$A:$K,9,)</f>
        <v>#N/A</v>
      </c>
      <c r="W1543" t="e">
        <f>VLOOKUP($B1543,[3]Taxonomy!$A:$K,10,)</f>
        <v>#N/A</v>
      </c>
      <c r="X1543" t="e">
        <f>VLOOKUP($B1543,[3]Taxonomy!$A:$K,11,)</f>
        <v>#N/A</v>
      </c>
      <c r="Y1543" t="e">
        <f>VLOOKUP($B1543,[3]Taxonomy!$A:$K,12,)</f>
        <v>#N/A</v>
      </c>
      <c r="Z1543" t="e">
        <f>VLOOKUP($B1543,[3]Taxonomy!$A:$K,13,)</f>
        <v>#N/A</v>
      </c>
    </row>
    <row r="1544" spans="1:26" hidden="1" x14ac:dyDescent="0.25">
      <c r="A1544" t="s">
        <v>3266</v>
      </c>
      <c r="B1544" t="s">
        <v>3267</v>
      </c>
      <c r="C1544" t="s">
        <v>3185</v>
      </c>
      <c r="D1544" t="str">
        <f>VLOOKUP(B1544,'[1]important one'!$A:$C,3,)</f>
        <v>MICR238</v>
      </c>
      <c r="E1544">
        <f t="shared" si="17"/>
        <v>1</v>
      </c>
      <c r="O1544" t="e">
        <f>VLOOKUP($B1544,[3]Taxonomy!$A:$K,2,)</f>
        <v>#N/A</v>
      </c>
      <c r="P1544" t="e">
        <f>VLOOKUP($B1544,[3]Taxonomy!$A:$K,3,)</f>
        <v>#N/A</v>
      </c>
      <c r="Q1544" t="e">
        <f>VLOOKUP($B1544,[3]Taxonomy!$A:$K,4,)</f>
        <v>#N/A</v>
      </c>
      <c r="R1544" t="e">
        <f>VLOOKUP($B1544,[3]Taxonomy!$A:$K,5,)</f>
        <v>#N/A</v>
      </c>
      <c r="S1544" t="e">
        <f>VLOOKUP($B1544,[3]Taxonomy!$A:$K,6,)</f>
        <v>#N/A</v>
      </c>
      <c r="T1544" t="e">
        <f>VLOOKUP($B1544,[3]Taxonomy!$A:$K,7,)</f>
        <v>#N/A</v>
      </c>
      <c r="U1544" t="e">
        <f>VLOOKUP($B1544,[3]Taxonomy!$A:$K,8,)</f>
        <v>#N/A</v>
      </c>
      <c r="V1544" t="e">
        <f>VLOOKUP($B1544,[3]Taxonomy!$A:$K,9,)</f>
        <v>#N/A</v>
      </c>
      <c r="W1544" t="e">
        <f>VLOOKUP($B1544,[3]Taxonomy!$A:$K,10,)</f>
        <v>#N/A</v>
      </c>
      <c r="X1544" t="e">
        <f>VLOOKUP($B1544,[3]Taxonomy!$A:$K,11,)</f>
        <v>#N/A</v>
      </c>
      <c r="Y1544" t="e">
        <f>VLOOKUP($B1544,[3]Taxonomy!$A:$K,12,)</f>
        <v>#N/A</v>
      </c>
      <c r="Z1544" t="e">
        <f>VLOOKUP($B1544,[3]Taxonomy!$A:$K,13,)</f>
        <v>#N/A</v>
      </c>
    </row>
    <row r="1545" spans="1:26" hidden="1" x14ac:dyDescent="0.25">
      <c r="A1545" t="s">
        <v>3268</v>
      </c>
      <c r="B1545" t="s">
        <v>3269</v>
      </c>
      <c r="C1545" t="s">
        <v>3185</v>
      </c>
      <c r="D1545" t="str">
        <f>VLOOKUP(B1545,'[1]important one'!$A:$C,3,)</f>
        <v>MICR238</v>
      </c>
      <c r="E1545">
        <f t="shared" si="17"/>
        <v>1</v>
      </c>
      <c r="O1545" t="e">
        <f>VLOOKUP($B1545,[3]Taxonomy!$A:$K,2,)</f>
        <v>#N/A</v>
      </c>
      <c r="P1545" t="e">
        <f>VLOOKUP($B1545,[3]Taxonomy!$A:$K,3,)</f>
        <v>#N/A</v>
      </c>
      <c r="Q1545" t="e">
        <f>VLOOKUP($B1545,[3]Taxonomy!$A:$K,4,)</f>
        <v>#N/A</v>
      </c>
      <c r="R1545" t="e">
        <f>VLOOKUP($B1545,[3]Taxonomy!$A:$K,5,)</f>
        <v>#N/A</v>
      </c>
      <c r="S1545" t="e">
        <f>VLOOKUP($B1545,[3]Taxonomy!$A:$K,6,)</f>
        <v>#N/A</v>
      </c>
      <c r="T1545" t="e">
        <f>VLOOKUP($B1545,[3]Taxonomy!$A:$K,7,)</f>
        <v>#N/A</v>
      </c>
      <c r="U1545" t="e">
        <f>VLOOKUP($B1545,[3]Taxonomy!$A:$K,8,)</f>
        <v>#N/A</v>
      </c>
      <c r="V1545" t="e">
        <f>VLOOKUP($B1545,[3]Taxonomy!$A:$K,9,)</f>
        <v>#N/A</v>
      </c>
      <c r="W1545" t="e">
        <f>VLOOKUP($B1545,[3]Taxonomy!$A:$K,10,)</f>
        <v>#N/A</v>
      </c>
      <c r="X1545" t="e">
        <f>VLOOKUP($B1545,[3]Taxonomy!$A:$K,11,)</f>
        <v>#N/A</v>
      </c>
      <c r="Y1545" t="e">
        <f>VLOOKUP($B1545,[3]Taxonomy!$A:$K,12,)</f>
        <v>#N/A</v>
      </c>
      <c r="Z1545" t="e">
        <f>VLOOKUP($B1545,[3]Taxonomy!$A:$K,13,)</f>
        <v>#N/A</v>
      </c>
    </row>
    <row r="1546" spans="1:26" hidden="1" x14ac:dyDescent="0.25">
      <c r="A1546" t="s">
        <v>3270</v>
      </c>
      <c r="B1546" t="s">
        <v>3271</v>
      </c>
      <c r="C1546" t="s">
        <v>3185</v>
      </c>
      <c r="D1546" t="str">
        <f>VLOOKUP(B1546,'[1]important one'!$A:$C,3,)</f>
        <v>MICR238</v>
      </c>
      <c r="E1546">
        <f t="shared" si="17"/>
        <v>1</v>
      </c>
      <c r="O1546" t="e">
        <f>VLOOKUP($B1546,[3]Taxonomy!$A:$K,2,)</f>
        <v>#N/A</v>
      </c>
      <c r="P1546" t="e">
        <f>VLOOKUP($B1546,[3]Taxonomy!$A:$K,3,)</f>
        <v>#N/A</v>
      </c>
      <c r="Q1546" t="e">
        <f>VLOOKUP($B1546,[3]Taxonomy!$A:$K,4,)</f>
        <v>#N/A</v>
      </c>
      <c r="R1546" t="e">
        <f>VLOOKUP($B1546,[3]Taxonomy!$A:$K,5,)</f>
        <v>#N/A</v>
      </c>
      <c r="S1546" t="e">
        <f>VLOOKUP($B1546,[3]Taxonomy!$A:$K,6,)</f>
        <v>#N/A</v>
      </c>
      <c r="T1546" t="e">
        <f>VLOOKUP($B1546,[3]Taxonomy!$A:$K,7,)</f>
        <v>#N/A</v>
      </c>
      <c r="U1546" t="e">
        <f>VLOOKUP($B1546,[3]Taxonomy!$A:$K,8,)</f>
        <v>#N/A</v>
      </c>
      <c r="V1546" t="e">
        <f>VLOOKUP($B1546,[3]Taxonomy!$A:$K,9,)</f>
        <v>#N/A</v>
      </c>
      <c r="W1546" t="e">
        <f>VLOOKUP($B1546,[3]Taxonomy!$A:$K,10,)</f>
        <v>#N/A</v>
      </c>
      <c r="X1546" t="e">
        <f>VLOOKUP($B1546,[3]Taxonomy!$A:$K,11,)</f>
        <v>#N/A</v>
      </c>
      <c r="Y1546" t="e">
        <f>VLOOKUP($B1546,[3]Taxonomy!$A:$K,12,)</f>
        <v>#N/A</v>
      </c>
      <c r="Z1546" t="e">
        <f>VLOOKUP($B1546,[3]Taxonomy!$A:$K,13,)</f>
        <v>#N/A</v>
      </c>
    </row>
    <row r="1547" spans="1:26" hidden="1" x14ac:dyDescent="0.25">
      <c r="A1547" t="s">
        <v>3272</v>
      </c>
      <c r="B1547" t="s">
        <v>3273</v>
      </c>
      <c r="C1547" t="s">
        <v>3185</v>
      </c>
      <c r="D1547" t="str">
        <f>VLOOKUP(B1547,'[1]important one'!$A:$C,3,)</f>
        <v>MICR238</v>
      </c>
      <c r="E1547">
        <f t="shared" si="17"/>
        <v>1</v>
      </c>
      <c r="O1547" t="e">
        <f>VLOOKUP($B1547,[3]Taxonomy!$A:$K,2,)</f>
        <v>#N/A</v>
      </c>
      <c r="P1547" t="e">
        <f>VLOOKUP($B1547,[3]Taxonomy!$A:$K,3,)</f>
        <v>#N/A</v>
      </c>
      <c r="Q1547" t="e">
        <f>VLOOKUP($B1547,[3]Taxonomy!$A:$K,4,)</f>
        <v>#N/A</v>
      </c>
      <c r="R1547" t="e">
        <f>VLOOKUP($B1547,[3]Taxonomy!$A:$K,5,)</f>
        <v>#N/A</v>
      </c>
      <c r="S1547" t="e">
        <f>VLOOKUP($B1547,[3]Taxonomy!$A:$K,6,)</f>
        <v>#N/A</v>
      </c>
      <c r="T1547" t="e">
        <f>VLOOKUP($B1547,[3]Taxonomy!$A:$K,7,)</f>
        <v>#N/A</v>
      </c>
      <c r="U1547" t="e">
        <f>VLOOKUP($B1547,[3]Taxonomy!$A:$K,8,)</f>
        <v>#N/A</v>
      </c>
      <c r="V1547" t="e">
        <f>VLOOKUP($B1547,[3]Taxonomy!$A:$K,9,)</f>
        <v>#N/A</v>
      </c>
      <c r="W1547" t="e">
        <f>VLOOKUP($B1547,[3]Taxonomy!$A:$K,10,)</f>
        <v>#N/A</v>
      </c>
      <c r="X1547" t="e">
        <f>VLOOKUP($B1547,[3]Taxonomy!$A:$K,11,)</f>
        <v>#N/A</v>
      </c>
      <c r="Y1547" t="e">
        <f>VLOOKUP($B1547,[3]Taxonomy!$A:$K,12,)</f>
        <v>#N/A</v>
      </c>
      <c r="Z1547" t="e">
        <f>VLOOKUP($B1547,[3]Taxonomy!$A:$K,13,)</f>
        <v>#N/A</v>
      </c>
    </row>
    <row r="1548" spans="1:26" hidden="1" x14ac:dyDescent="0.25">
      <c r="A1548" t="s">
        <v>3274</v>
      </c>
      <c r="B1548" t="s">
        <v>3275</v>
      </c>
      <c r="C1548" t="s">
        <v>3185</v>
      </c>
      <c r="D1548" t="str">
        <f>VLOOKUP(B1548,'[1]important one'!$A:$C,3,)</f>
        <v>MICR238</v>
      </c>
      <c r="E1548">
        <f t="shared" si="17"/>
        <v>1</v>
      </c>
      <c r="O1548" t="e">
        <f>VLOOKUP($B1548,[3]Taxonomy!$A:$K,2,)</f>
        <v>#N/A</v>
      </c>
      <c r="P1548" t="e">
        <f>VLOOKUP($B1548,[3]Taxonomy!$A:$K,3,)</f>
        <v>#N/A</v>
      </c>
      <c r="Q1548" t="e">
        <f>VLOOKUP($B1548,[3]Taxonomy!$A:$K,4,)</f>
        <v>#N/A</v>
      </c>
      <c r="R1548" t="e">
        <f>VLOOKUP($B1548,[3]Taxonomy!$A:$K,5,)</f>
        <v>#N/A</v>
      </c>
      <c r="S1548" t="e">
        <f>VLOOKUP($B1548,[3]Taxonomy!$A:$K,6,)</f>
        <v>#N/A</v>
      </c>
      <c r="T1548" t="e">
        <f>VLOOKUP($B1548,[3]Taxonomy!$A:$K,7,)</f>
        <v>#N/A</v>
      </c>
      <c r="U1548" t="e">
        <f>VLOOKUP($B1548,[3]Taxonomy!$A:$K,8,)</f>
        <v>#N/A</v>
      </c>
      <c r="V1548" t="e">
        <f>VLOOKUP($B1548,[3]Taxonomy!$A:$K,9,)</f>
        <v>#N/A</v>
      </c>
      <c r="W1548" t="e">
        <f>VLOOKUP($B1548,[3]Taxonomy!$A:$K,10,)</f>
        <v>#N/A</v>
      </c>
      <c r="X1548" t="e">
        <f>VLOOKUP($B1548,[3]Taxonomy!$A:$K,11,)</f>
        <v>#N/A</v>
      </c>
      <c r="Y1548" t="e">
        <f>VLOOKUP($B1548,[3]Taxonomy!$A:$K,12,)</f>
        <v>#N/A</v>
      </c>
      <c r="Z1548" t="e">
        <f>VLOOKUP($B1548,[3]Taxonomy!$A:$K,13,)</f>
        <v>#N/A</v>
      </c>
    </row>
    <row r="1549" spans="1:26" hidden="1" x14ac:dyDescent="0.25">
      <c r="A1549" t="s">
        <v>3276</v>
      </c>
      <c r="B1549" t="s">
        <v>3277</v>
      </c>
      <c r="C1549" t="s">
        <v>3185</v>
      </c>
      <c r="D1549" t="str">
        <f>VLOOKUP(B1549,'[1]important one'!$A:$C,3,)</f>
        <v>MICR238</v>
      </c>
      <c r="E1549">
        <f t="shared" si="17"/>
        <v>1</v>
      </c>
      <c r="O1549" t="e">
        <f>VLOOKUP($B1549,[3]Taxonomy!$A:$K,2,)</f>
        <v>#N/A</v>
      </c>
      <c r="P1549" t="e">
        <f>VLOOKUP($B1549,[3]Taxonomy!$A:$K,3,)</f>
        <v>#N/A</v>
      </c>
      <c r="Q1549" t="e">
        <f>VLOOKUP($B1549,[3]Taxonomy!$A:$K,4,)</f>
        <v>#N/A</v>
      </c>
      <c r="R1549" t="e">
        <f>VLOOKUP($B1549,[3]Taxonomy!$A:$K,5,)</f>
        <v>#N/A</v>
      </c>
      <c r="S1549" t="e">
        <f>VLOOKUP($B1549,[3]Taxonomy!$A:$K,6,)</f>
        <v>#N/A</v>
      </c>
      <c r="T1549" t="e">
        <f>VLOOKUP($B1549,[3]Taxonomy!$A:$K,7,)</f>
        <v>#N/A</v>
      </c>
      <c r="U1549" t="e">
        <f>VLOOKUP($B1549,[3]Taxonomy!$A:$K,8,)</f>
        <v>#N/A</v>
      </c>
      <c r="V1549" t="e">
        <f>VLOOKUP($B1549,[3]Taxonomy!$A:$K,9,)</f>
        <v>#N/A</v>
      </c>
      <c r="W1549" t="e">
        <f>VLOOKUP($B1549,[3]Taxonomy!$A:$K,10,)</f>
        <v>#N/A</v>
      </c>
      <c r="X1549" t="e">
        <f>VLOOKUP($B1549,[3]Taxonomy!$A:$K,11,)</f>
        <v>#N/A</v>
      </c>
      <c r="Y1549" t="e">
        <f>VLOOKUP($B1549,[3]Taxonomy!$A:$K,12,)</f>
        <v>#N/A</v>
      </c>
      <c r="Z1549" t="e">
        <f>VLOOKUP($B1549,[3]Taxonomy!$A:$K,13,)</f>
        <v>#N/A</v>
      </c>
    </row>
    <row r="1550" spans="1:26" hidden="1" x14ac:dyDescent="0.25">
      <c r="A1550" t="s">
        <v>3278</v>
      </c>
      <c r="B1550" t="s">
        <v>3279</v>
      </c>
      <c r="C1550" t="s">
        <v>3185</v>
      </c>
      <c r="D1550" t="str">
        <f>VLOOKUP(B1550,'[1]important one'!$A:$C,3,)</f>
        <v>MICR238</v>
      </c>
      <c r="E1550">
        <f t="shared" si="17"/>
        <v>1</v>
      </c>
      <c r="O1550" t="e">
        <f>VLOOKUP($B1550,[3]Taxonomy!$A:$K,2,)</f>
        <v>#N/A</v>
      </c>
      <c r="P1550" t="e">
        <f>VLOOKUP($B1550,[3]Taxonomy!$A:$K,3,)</f>
        <v>#N/A</v>
      </c>
      <c r="Q1550" t="e">
        <f>VLOOKUP($B1550,[3]Taxonomy!$A:$K,4,)</f>
        <v>#N/A</v>
      </c>
      <c r="R1550" t="e">
        <f>VLOOKUP($B1550,[3]Taxonomy!$A:$K,5,)</f>
        <v>#N/A</v>
      </c>
      <c r="S1550" t="e">
        <f>VLOOKUP($B1550,[3]Taxonomy!$A:$K,6,)</f>
        <v>#N/A</v>
      </c>
      <c r="T1550" t="e">
        <f>VLOOKUP($B1550,[3]Taxonomy!$A:$K,7,)</f>
        <v>#N/A</v>
      </c>
      <c r="U1550" t="e">
        <f>VLOOKUP($B1550,[3]Taxonomy!$A:$K,8,)</f>
        <v>#N/A</v>
      </c>
      <c r="V1550" t="e">
        <f>VLOOKUP($B1550,[3]Taxonomy!$A:$K,9,)</f>
        <v>#N/A</v>
      </c>
      <c r="W1550" t="e">
        <f>VLOOKUP($B1550,[3]Taxonomy!$A:$K,10,)</f>
        <v>#N/A</v>
      </c>
      <c r="X1550" t="e">
        <f>VLOOKUP($B1550,[3]Taxonomy!$A:$K,11,)</f>
        <v>#N/A</v>
      </c>
      <c r="Y1550" t="e">
        <f>VLOOKUP($B1550,[3]Taxonomy!$A:$K,12,)</f>
        <v>#N/A</v>
      </c>
      <c r="Z1550" t="e">
        <f>VLOOKUP($B1550,[3]Taxonomy!$A:$K,13,)</f>
        <v>#N/A</v>
      </c>
    </row>
    <row r="1551" spans="1:26" hidden="1" x14ac:dyDescent="0.25">
      <c r="A1551" t="s">
        <v>3280</v>
      </c>
      <c r="B1551" t="s">
        <v>3281</v>
      </c>
      <c r="C1551" t="s">
        <v>3185</v>
      </c>
      <c r="D1551" t="str">
        <f>VLOOKUP(B1551,'[1]important one'!$A:$C,3,)</f>
        <v>MICR238</v>
      </c>
      <c r="E1551">
        <f t="shared" si="17"/>
        <v>1</v>
      </c>
      <c r="O1551" t="e">
        <f>VLOOKUP($B1551,[3]Taxonomy!$A:$K,2,)</f>
        <v>#N/A</v>
      </c>
      <c r="P1551" t="e">
        <f>VLOOKUP($B1551,[3]Taxonomy!$A:$K,3,)</f>
        <v>#N/A</v>
      </c>
      <c r="Q1551" t="e">
        <f>VLOOKUP($B1551,[3]Taxonomy!$A:$K,4,)</f>
        <v>#N/A</v>
      </c>
      <c r="R1551" t="e">
        <f>VLOOKUP($B1551,[3]Taxonomy!$A:$K,5,)</f>
        <v>#N/A</v>
      </c>
      <c r="S1551" t="e">
        <f>VLOOKUP($B1551,[3]Taxonomy!$A:$K,6,)</f>
        <v>#N/A</v>
      </c>
      <c r="T1551" t="e">
        <f>VLOOKUP($B1551,[3]Taxonomy!$A:$K,7,)</f>
        <v>#N/A</v>
      </c>
      <c r="U1551" t="e">
        <f>VLOOKUP($B1551,[3]Taxonomy!$A:$K,8,)</f>
        <v>#N/A</v>
      </c>
      <c r="V1551" t="e">
        <f>VLOOKUP($B1551,[3]Taxonomy!$A:$K,9,)</f>
        <v>#N/A</v>
      </c>
      <c r="W1551" t="e">
        <f>VLOOKUP($B1551,[3]Taxonomy!$A:$K,10,)</f>
        <v>#N/A</v>
      </c>
      <c r="X1551" t="e">
        <f>VLOOKUP($B1551,[3]Taxonomy!$A:$K,11,)</f>
        <v>#N/A</v>
      </c>
      <c r="Y1551" t="e">
        <f>VLOOKUP($B1551,[3]Taxonomy!$A:$K,12,)</f>
        <v>#N/A</v>
      </c>
      <c r="Z1551" t="e">
        <f>VLOOKUP($B1551,[3]Taxonomy!$A:$K,13,)</f>
        <v>#N/A</v>
      </c>
    </row>
    <row r="1552" spans="1:26" hidden="1" x14ac:dyDescent="0.25">
      <c r="A1552" t="s">
        <v>3282</v>
      </c>
      <c r="B1552" t="s">
        <v>3283</v>
      </c>
      <c r="C1552" t="s">
        <v>3185</v>
      </c>
      <c r="D1552" t="str">
        <f>VLOOKUP(B1552,'[1]important one'!$A:$C,3,)</f>
        <v>MICR238</v>
      </c>
      <c r="E1552">
        <f t="shared" si="17"/>
        <v>1</v>
      </c>
      <c r="O1552" t="e">
        <f>VLOOKUP($B1552,[3]Taxonomy!$A:$K,2,)</f>
        <v>#N/A</v>
      </c>
      <c r="P1552" t="e">
        <f>VLOOKUP($B1552,[3]Taxonomy!$A:$K,3,)</f>
        <v>#N/A</v>
      </c>
      <c r="Q1552" t="e">
        <f>VLOOKUP($B1552,[3]Taxonomy!$A:$K,4,)</f>
        <v>#N/A</v>
      </c>
      <c r="R1552" t="e">
        <f>VLOOKUP($B1552,[3]Taxonomy!$A:$K,5,)</f>
        <v>#N/A</v>
      </c>
      <c r="S1552" t="e">
        <f>VLOOKUP($B1552,[3]Taxonomy!$A:$K,6,)</f>
        <v>#N/A</v>
      </c>
      <c r="T1552" t="e">
        <f>VLOOKUP($B1552,[3]Taxonomy!$A:$K,7,)</f>
        <v>#N/A</v>
      </c>
      <c r="U1552" t="e">
        <f>VLOOKUP($B1552,[3]Taxonomy!$A:$K,8,)</f>
        <v>#N/A</v>
      </c>
      <c r="V1552" t="e">
        <f>VLOOKUP($B1552,[3]Taxonomy!$A:$K,9,)</f>
        <v>#N/A</v>
      </c>
      <c r="W1552" t="e">
        <f>VLOOKUP($B1552,[3]Taxonomy!$A:$K,10,)</f>
        <v>#N/A</v>
      </c>
      <c r="X1552" t="e">
        <f>VLOOKUP($B1552,[3]Taxonomy!$A:$K,11,)</f>
        <v>#N/A</v>
      </c>
      <c r="Y1552" t="e">
        <f>VLOOKUP($B1552,[3]Taxonomy!$A:$K,12,)</f>
        <v>#N/A</v>
      </c>
      <c r="Z1552" t="e">
        <f>VLOOKUP($B1552,[3]Taxonomy!$A:$K,13,)</f>
        <v>#N/A</v>
      </c>
    </row>
    <row r="1553" spans="1:26" hidden="1" x14ac:dyDescent="0.25">
      <c r="A1553" t="s">
        <v>3284</v>
      </c>
      <c r="B1553" t="s">
        <v>3285</v>
      </c>
      <c r="C1553" t="s">
        <v>3185</v>
      </c>
      <c r="D1553" t="str">
        <f>VLOOKUP(B1553,'[1]important one'!$A:$C,3,)</f>
        <v>MICR238</v>
      </c>
      <c r="E1553">
        <f t="shared" si="17"/>
        <v>1</v>
      </c>
      <c r="O1553" t="e">
        <f>VLOOKUP($B1553,[3]Taxonomy!$A:$K,2,)</f>
        <v>#N/A</v>
      </c>
      <c r="P1553" t="e">
        <f>VLOOKUP($B1553,[3]Taxonomy!$A:$K,3,)</f>
        <v>#N/A</v>
      </c>
      <c r="Q1553" t="e">
        <f>VLOOKUP($B1553,[3]Taxonomy!$A:$K,4,)</f>
        <v>#N/A</v>
      </c>
      <c r="R1553" t="e">
        <f>VLOOKUP($B1553,[3]Taxonomy!$A:$K,5,)</f>
        <v>#N/A</v>
      </c>
      <c r="S1553" t="e">
        <f>VLOOKUP($B1553,[3]Taxonomy!$A:$K,6,)</f>
        <v>#N/A</v>
      </c>
      <c r="T1553" t="e">
        <f>VLOOKUP($B1553,[3]Taxonomy!$A:$K,7,)</f>
        <v>#N/A</v>
      </c>
      <c r="U1553" t="e">
        <f>VLOOKUP($B1553,[3]Taxonomy!$A:$K,8,)</f>
        <v>#N/A</v>
      </c>
      <c r="V1553" t="e">
        <f>VLOOKUP($B1553,[3]Taxonomy!$A:$K,9,)</f>
        <v>#N/A</v>
      </c>
      <c r="W1553" t="e">
        <f>VLOOKUP($B1553,[3]Taxonomy!$A:$K,10,)</f>
        <v>#N/A</v>
      </c>
      <c r="X1553" t="e">
        <f>VLOOKUP($B1553,[3]Taxonomy!$A:$K,11,)</f>
        <v>#N/A</v>
      </c>
      <c r="Y1553" t="e">
        <f>VLOOKUP($B1553,[3]Taxonomy!$A:$K,12,)</f>
        <v>#N/A</v>
      </c>
      <c r="Z1553" t="e">
        <f>VLOOKUP($B1553,[3]Taxonomy!$A:$K,13,)</f>
        <v>#N/A</v>
      </c>
    </row>
    <row r="1554" spans="1:26" hidden="1" x14ac:dyDescent="0.25">
      <c r="A1554" t="s">
        <v>3286</v>
      </c>
      <c r="B1554" t="s">
        <v>3287</v>
      </c>
      <c r="C1554" t="s">
        <v>3185</v>
      </c>
      <c r="D1554" t="str">
        <f>VLOOKUP(B1554,'[1]important one'!$A:$C,3,)</f>
        <v>MICR238</v>
      </c>
      <c r="E1554">
        <f t="shared" si="17"/>
        <v>1</v>
      </c>
      <c r="O1554" t="e">
        <f>VLOOKUP($B1554,[3]Taxonomy!$A:$K,2,)</f>
        <v>#N/A</v>
      </c>
      <c r="P1554" t="e">
        <f>VLOOKUP($B1554,[3]Taxonomy!$A:$K,3,)</f>
        <v>#N/A</v>
      </c>
      <c r="Q1554" t="e">
        <f>VLOOKUP($B1554,[3]Taxonomy!$A:$K,4,)</f>
        <v>#N/A</v>
      </c>
      <c r="R1554" t="e">
        <f>VLOOKUP($B1554,[3]Taxonomy!$A:$K,5,)</f>
        <v>#N/A</v>
      </c>
      <c r="S1554" t="e">
        <f>VLOOKUP($B1554,[3]Taxonomy!$A:$K,6,)</f>
        <v>#N/A</v>
      </c>
      <c r="T1554" t="e">
        <f>VLOOKUP($B1554,[3]Taxonomy!$A:$K,7,)</f>
        <v>#N/A</v>
      </c>
      <c r="U1554" t="e">
        <f>VLOOKUP($B1554,[3]Taxonomy!$A:$K,8,)</f>
        <v>#N/A</v>
      </c>
      <c r="V1554" t="e">
        <f>VLOOKUP($B1554,[3]Taxonomy!$A:$K,9,)</f>
        <v>#N/A</v>
      </c>
      <c r="W1554" t="e">
        <f>VLOOKUP($B1554,[3]Taxonomy!$A:$K,10,)</f>
        <v>#N/A</v>
      </c>
      <c r="X1554" t="e">
        <f>VLOOKUP($B1554,[3]Taxonomy!$A:$K,11,)</f>
        <v>#N/A</v>
      </c>
      <c r="Y1554" t="e">
        <f>VLOOKUP($B1554,[3]Taxonomy!$A:$K,12,)</f>
        <v>#N/A</v>
      </c>
      <c r="Z1554" t="e">
        <f>VLOOKUP($B1554,[3]Taxonomy!$A:$K,13,)</f>
        <v>#N/A</v>
      </c>
    </row>
    <row r="1555" spans="1:26" hidden="1" x14ac:dyDescent="0.25">
      <c r="A1555" t="s">
        <v>3288</v>
      </c>
      <c r="B1555" t="s">
        <v>3289</v>
      </c>
      <c r="C1555" t="s">
        <v>3185</v>
      </c>
      <c r="D1555" t="str">
        <f>VLOOKUP(B1555,'[1]important one'!$A:$C,3,)</f>
        <v>MICR238</v>
      </c>
      <c r="E1555">
        <f t="shared" si="17"/>
        <v>1</v>
      </c>
      <c r="O1555" t="e">
        <f>VLOOKUP($B1555,[3]Taxonomy!$A:$K,2,)</f>
        <v>#N/A</v>
      </c>
      <c r="P1555" t="e">
        <f>VLOOKUP($B1555,[3]Taxonomy!$A:$K,3,)</f>
        <v>#N/A</v>
      </c>
      <c r="Q1555" t="e">
        <f>VLOOKUP($B1555,[3]Taxonomy!$A:$K,4,)</f>
        <v>#N/A</v>
      </c>
      <c r="R1555" t="e">
        <f>VLOOKUP($B1555,[3]Taxonomy!$A:$K,5,)</f>
        <v>#N/A</v>
      </c>
      <c r="S1555" t="e">
        <f>VLOOKUP($B1555,[3]Taxonomy!$A:$K,6,)</f>
        <v>#N/A</v>
      </c>
      <c r="T1555" t="e">
        <f>VLOOKUP($B1555,[3]Taxonomy!$A:$K,7,)</f>
        <v>#N/A</v>
      </c>
      <c r="U1555" t="e">
        <f>VLOOKUP($B1555,[3]Taxonomy!$A:$K,8,)</f>
        <v>#N/A</v>
      </c>
      <c r="V1555" t="e">
        <f>VLOOKUP($B1555,[3]Taxonomy!$A:$K,9,)</f>
        <v>#N/A</v>
      </c>
      <c r="W1555" t="e">
        <f>VLOOKUP($B1555,[3]Taxonomy!$A:$K,10,)</f>
        <v>#N/A</v>
      </c>
      <c r="X1555" t="e">
        <f>VLOOKUP($B1555,[3]Taxonomy!$A:$K,11,)</f>
        <v>#N/A</v>
      </c>
      <c r="Y1555" t="e">
        <f>VLOOKUP($B1555,[3]Taxonomy!$A:$K,12,)</f>
        <v>#N/A</v>
      </c>
      <c r="Z1555" t="e">
        <f>VLOOKUP($B1555,[3]Taxonomy!$A:$K,13,)</f>
        <v>#N/A</v>
      </c>
    </row>
    <row r="1556" spans="1:26" hidden="1" x14ac:dyDescent="0.25">
      <c r="A1556" t="s">
        <v>3290</v>
      </c>
      <c r="B1556" t="s">
        <v>3291</v>
      </c>
      <c r="C1556" t="s">
        <v>3185</v>
      </c>
      <c r="D1556" t="str">
        <f>VLOOKUP(B1556,'[1]important one'!$A:$C,3,)</f>
        <v>MICR238</v>
      </c>
      <c r="E1556">
        <f t="shared" si="17"/>
        <v>1</v>
      </c>
      <c r="O1556" t="e">
        <f>VLOOKUP($B1556,[3]Taxonomy!$A:$K,2,)</f>
        <v>#N/A</v>
      </c>
      <c r="P1556" t="e">
        <f>VLOOKUP($B1556,[3]Taxonomy!$A:$K,3,)</f>
        <v>#N/A</v>
      </c>
      <c r="Q1556" t="e">
        <f>VLOOKUP($B1556,[3]Taxonomy!$A:$K,4,)</f>
        <v>#N/A</v>
      </c>
      <c r="R1556" t="e">
        <f>VLOOKUP($B1556,[3]Taxonomy!$A:$K,5,)</f>
        <v>#N/A</v>
      </c>
      <c r="S1556" t="e">
        <f>VLOOKUP($B1556,[3]Taxonomy!$A:$K,6,)</f>
        <v>#N/A</v>
      </c>
      <c r="T1556" t="e">
        <f>VLOOKUP($B1556,[3]Taxonomy!$A:$K,7,)</f>
        <v>#N/A</v>
      </c>
      <c r="U1556" t="e">
        <f>VLOOKUP($B1556,[3]Taxonomy!$A:$K,8,)</f>
        <v>#N/A</v>
      </c>
      <c r="V1556" t="e">
        <f>VLOOKUP($B1556,[3]Taxonomy!$A:$K,9,)</f>
        <v>#N/A</v>
      </c>
      <c r="W1556" t="e">
        <f>VLOOKUP($B1556,[3]Taxonomy!$A:$K,10,)</f>
        <v>#N/A</v>
      </c>
      <c r="X1556" t="e">
        <f>VLOOKUP($B1556,[3]Taxonomy!$A:$K,11,)</f>
        <v>#N/A</v>
      </c>
      <c r="Y1556" t="e">
        <f>VLOOKUP($B1556,[3]Taxonomy!$A:$K,12,)</f>
        <v>#N/A</v>
      </c>
      <c r="Z1556" t="e">
        <f>VLOOKUP($B1556,[3]Taxonomy!$A:$K,13,)</f>
        <v>#N/A</v>
      </c>
    </row>
    <row r="1557" spans="1:26" hidden="1" x14ac:dyDescent="0.25">
      <c r="A1557" t="s">
        <v>3292</v>
      </c>
      <c r="B1557" t="s">
        <v>3293</v>
      </c>
      <c r="C1557" t="s">
        <v>3185</v>
      </c>
      <c r="D1557" t="str">
        <f>VLOOKUP(B1557,'[1]important one'!$A:$C,3,)</f>
        <v>MICR238</v>
      </c>
      <c r="E1557">
        <f t="shared" si="17"/>
        <v>1</v>
      </c>
      <c r="O1557" t="e">
        <f>VLOOKUP($B1557,[3]Taxonomy!$A:$K,2,)</f>
        <v>#N/A</v>
      </c>
      <c r="P1557" t="e">
        <f>VLOOKUP($B1557,[3]Taxonomy!$A:$K,3,)</f>
        <v>#N/A</v>
      </c>
      <c r="Q1557" t="e">
        <f>VLOOKUP($B1557,[3]Taxonomy!$A:$K,4,)</f>
        <v>#N/A</v>
      </c>
      <c r="R1557" t="e">
        <f>VLOOKUP($B1557,[3]Taxonomy!$A:$K,5,)</f>
        <v>#N/A</v>
      </c>
      <c r="S1557" t="e">
        <f>VLOOKUP($B1557,[3]Taxonomy!$A:$K,6,)</f>
        <v>#N/A</v>
      </c>
      <c r="T1557" t="e">
        <f>VLOOKUP($B1557,[3]Taxonomy!$A:$K,7,)</f>
        <v>#N/A</v>
      </c>
      <c r="U1557" t="e">
        <f>VLOOKUP($B1557,[3]Taxonomy!$A:$K,8,)</f>
        <v>#N/A</v>
      </c>
      <c r="V1557" t="e">
        <f>VLOOKUP($B1557,[3]Taxonomy!$A:$K,9,)</f>
        <v>#N/A</v>
      </c>
      <c r="W1557" t="e">
        <f>VLOOKUP($B1557,[3]Taxonomy!$A:$K,10,)</f>
        <v>#N/A</v>
      </c>
      <c r="X1557" t="e">
        <f>VLOOKUP($B1557,[3]Taxonomy!$A:$K,11,)</f>
        <v>#N/A</v>
      </c>
      <c r="Y1557" t="e">
        <f>VLOOKUP($B1557,[3]Taxonomy!$A:$K,12,)</f>
        <v>#N/A</v>
      </c>
      <c r="Z1557" t="e">
        <f>VLOOKUP($B1557,[3]Taxonomy!$A:$K,13,)</f>
        <v>#N/A</v>
      </c>
    </row>
    <row r="1558" spans="1:26" hidden="1" x14ac:dyDescent="0.25">
      <c r="A1558" t="s">
        <v>3294</v>
      </c>
      <c r="B1558" t="s">
        <v>3295</v>
      </c>
      <c r="C1558" t="s">
        <v>3185</v>
      </c>
      <c r="D1558" t="str">
        <f>VLOOKUP(B1558,'[1]important one'!$A:$C,3,)</f>
        <v>MICR238</v>
      </c>
      <c r="E1558">
        <f t="shared" si="17"/>
        <v>1</v>
      </c>
      <c r="O1558" t="e">
        <f>VLOOKUP($B1558,[3]Taxonomy!$A:$K,2,)</f>
        <v>#N/A</v>
      </c>
      <c r="P1558" t="e">
        <f>VLOOKUP($B1558,[3]Taxonomy!$A:$K,3,)</f>
        <v>#N/A</v>
      </c>
      <c r="Q1558" t="e">
        <f>VLOOKUP($B1558,[3]Taxonomy!$A:$K,4,)</f>
        <v>#N/A</v>
      </c>
      <c r="R1558" t="e">
        <f>VLOOKUP($B1558,[3]Taxonomy!$A:$K,5,)</f>
        <v>#N/A</v>
      </c>
      <c r="S1558" t="e">
        <f>VLOOKUP($B1558,[3]Taxonomy!$A:$K,6,)</f>
        <v>#N/A</v>
      </c>
      <c r="T1558" t="e">
        <f>VLOOKUP($B1558,[3]Taxonomy!$A:$K,7,)</f>
        <v>#N/A</v>
      </c>
      <c r="U1558" t="e">
        <f>VLOOKUP($B1558,[3]Taxonomy!$A:$K,8,)</f>
        <v>#N/A</v>
      </c>
      <c r="V1558" t="e">
        <f>VLOOKUP($B1558,[3]Taxonomy!$A:$K,9,)</f>
        <v>#N/A</v>
      </c>
      <c r="W1558" t="e">
        <f>VLOOKUP($B1558,[3]Taxonomy!$A:$K,10,)</f>
        <v>#N/A</v>
      </c>
      <c r="X1558" t="e">
        <f>VLOOKUP($B1558,[3]Taxonomy!$A:$K,11,)</f>
        <v>#N/A</v>
      </c>
      <c r="Y1558" t="e">
        <f>VLOOKUP($B1558,[3]Taxonomy!$A:$K,12,)</f>
        <v>#N/A</v>
      </c>
      <c r="Z1558" t="e">
        <f>VLOOKUP($B1558,[3]Taxonomy!$A:$K,13,)</f>
        <v>#N/A</v>
      </c>
    </row>
    <row r="1559" spans="1:26" hidden="1" x14ac:dyDescent="0.25">
      <c r="A1559" t="s">
        <v>3296</v>
      </c>
      <c r="B1559" t="s">
        <v>3297</v>
      </c>
      <c r="C1559" t="s">
        <v>3185</v>
      </c>
      <c r="D1559" t="str">
        <f>VLOOKUP(B1559,'[1]important one'!$A:$C,3,)</f>
        <v>MICR238</v>
      </c>
      <c r="E1559">
        <f t="shared" si="17"/>
        <v>1</v>
      </c>
      <c r="O1559" t="e">
        <f>VLOOKUP($B1559,[3]Taxonomy!$A:$K,2,)</f>
        <v>#N/A</v>
      </c>
      <c r="P1559" t="e">
        <f>VLOOKUP($B1559,[3]Taxonomy!$A:$K,3,)</f>
        <v>#N/A</v>
      </c>
      <c r="Q1559" t="e">
        <f>VLOOKUP($B1559,[3]Taxonomy!$A:$K,4,)</f>
        <v>#N/A</v>
      </c>
      <c r="R1559" t="e">
        <f>VLOOKUP($B1559,[3]Taxonomy!$A:$K,5,)</f>
        <v>#N/A</v>
      </c>
      <c r="S1559" t="e">
        <f>VLOOKUP($B1559,[3]Taxonomy!$A:$K,6,)</f>
        <v>#N/A</v>
      </c>
      <c r="T1559" t="e">
        <f>VLOOKUP($B1559,[3]Taxonomy!$A:$K,7,)</f>
        <v>#N/A</v>
      </c>
      <c r="U1559" t="e">
        <f>VLOOKUP($B1559,[3]Taxonomy!$A:$K,8,)</f>
        <v>#N/A</v>
      </c>
      <c r="V1559" t="e">
        <f>VLOOKUP($B1559,[3]Taxonomy!$A:$K,9,)</f>
        <v>#N/A</v>
      </c>
      <c r="W1559" t="e">
        <f>VLOOKUP($B1559,[3]Taxonomy!$A:$K,10,)</f>
        <v>#N/A</v>
      </c>
      <c r="X1559" t="e">
        <f>VLOOKUP($B1559,[3]Taxonomy!$A:$K,11,)</f>
        <v>#N/A</v>
      </c>
      <c r="Y1559" t="e">
        <f>VLOOKUP($B1559,[3]Taxonomy!$A:$K,12,)</f>
        <v>#N/A</v>
      </c>
      <c r="Z1559" t="e">
        <f>VLOOKUP($B1559,[3]Taxonomy!$A:$K,13,)</f>
        <v>#N/A</v>
      </c>
    </row>
    <row r="1560" spans="1:26" hidden="1" x14ac:dyDescent="0.25">
      <c r="A1560" t="s">
        <v>3298</v>
      </c>
      <c r="B1560" t="s">
        <v>3299</v>
      </c>
      <c r="C1560" t="s">
        <v>3185</v>
      </c>
      <c r="D1560" t="str">
        <f>VLOOKUP(B1560,'[1]important one'!$A:$C,3,)</f>
        <v>MICR238</v>
      </c>
      <c r="E1560">
        <f t="shared" si="17"/>
        <v>1</v>
      </c>
      <c r="O1560" t="e">
        <f>VLOOKUP($B1560,[3]Taxonomy!$A:$K,2,)</f>
        <v>#N/A</v>
      </c>
      <c r="P1560" t="e">
        <f>VLOOKUP($B1560,[3]Taxonomy!$A:$K,3,)</f>
        <v>#N/A</v>
      </c>
      <c r="Q1560" t="e">
        <f>VLOOKUP($B1560,[3]Taxonomy!$A:$K,4,)</f>
        <v>#N/A</v>
      </c>
      <c r="R1560" t="e">
        <f>VLOOKUP($B1560,[3]Taxonomy!$A:$K,5,)</f>
        <v>#N/A</v>
      </c>
      <c r="S1560" t="e">
        <f>VLOOKUP($B1560,[3]Taxonomy!$A:$K,6,)</f>
        <v>#N/A</v>
      </c>
      <c r="T1560" t="e">
        <f>VLOOKUP($B1560,[3]Taxonomy!$A:$K,7,)</f>
        <v>#N/A</v>
      </c>
      <c r="U1560" t="e">
        <f>VLOOKUP($B1560,[3]Taxonomy!$A:$K,8,)</f>
        <v>#N/A</v>
      </c>
      <c r="V1560" t="e">
        <f>VLOOKUP($B1560,[3]Taxonomy!$A:$K,9,)</f>
        <v>#N/A</v>
      </c>
      <c r="W1560" t="e">
        <f>VLOOKUP($B1560,[3]Taxonomy!$A:$K,10,)</f>
        <v>#N/A</v>
      </c>
      <c r="X1560" t="e">
        <f>VLOOKUP($B1560,[3]Taxonomy!$A:$K,11,)</f>
        <v>#N/A</v>
      </c>
      <c r="Y1560" t="e">
        <f>VLOOKUP($B1560,[3]Taxonomy!$A:$K,12,)</f>
        <v>#N/A</v>
      </c>
      <c r="Z1560" t="e">
        <f>VLOOKUP($B1560,[3]Taxonomy!$A:$K,13,)</f>
        <v>#N/A</v>
      </c>
    </row>
    <row r="1561" spans="1:26" hidden="1" x14ac:dyDescent="0.25">
      <c r="A1561" t="s">
        <v>3300</v>
      </c>
      <c r="B1561" t="s">
        <v>3301</v>
      </c>
      <c r="C1561" t="s">
        <v>3185</v>
      </c>
      <c r="D1561" t="str">
        <f>VLOOKUP(B1561,'[1]important one'!$A:$C,3,)</f>
        <v>MICR238</v>
      </c>
      <c r="E1561">
        <f t="shared" si="17"/>
        <v>1</v>
      </c>
      <c r="O1561" t="e">
        <f>VLOOKUP($B1561,[3]Taxonomy!$A:$K,2,)</f>
        <v>#N/A</v>
      </c>
      <c r="P1561" t="e">
        <f>VLOOKUP($B1561,[3]Taxonomy!$A:$K,3,)</f>
        <v>#N/A</v>
      </c>
      <c r="Q1561" t="e">
        <f>VLOOKUP($B1561,[3]Taxonomy!$A:$K,4,)</f>
        <v>#N/A</v>
      </c>
      <c r="R1561" t="e">
        <f>VLOOKUP($B1561,[3]Taxonomy!$A:$K,5,)</f>
        <v>#N/A</v>
      </c>
      <c r="S1561" t="e">
        <f>VLOOKUP($B1561,[3]Taxonomy!$A:$K,6,)</f>
        <v>#N/A</v>
      </c>
      <c r="T1561" t="e">
        <f>VLOOKUP($B1561,[3]Taxonomy!$A:$K,7,)</f>
        <v>#N/A</v>
      </c>
      <c r="U1561" t="e">
        <f>VLOOKUP($B1561,[3]Taxonomy!$A:$K,8,)</f>
        <v>#N/A</v>
      </c>
      <c r="V1561" t="e">
        <f>VLOOKUP($B1561,[3]Taxonomy!$A:$K,9,)</f>
        <v>#N/A</v>
      </c>
      <c r="W1561" t="e">
        <f>VLOOKUP($B1561,[3]Taxonomy!$A:$K,10,)</f>
        <v>#N/A</v>
      </c>
      <c r="X1561" t="e">
        <f>VLOOKUP($B1561,[3]Taxonomy!$A:$K,11,)</f>
        <v>#N/A</v>
      </c>
      <c r="Y1561" t="e">
        <f>VLOOKUP($B1561,[3]Taxonomy!$A:$K,12,)</f>
        <v>#N/A</v>
      </c>
      <c r="Z1561" t="e">
        <f>VLOOKUP($B1561,[3]Taxonomy!$A:$K,13,)</f>
        <v>#N/A</v>
      </c>
    </row>
    <row r="1562" spans="1:26" hidden="1" x14ac:dyDescent="0.25">
      <c r="A1562" t="s">
        <v>3302</v>
      </c>
      <c r="B1562" t="s">
        <v>3303</v>
      </c>
      <c r="C1562" t="s">
        <v>3185</v>
      </c>
      <c r="D1562" t="str">
        <f>VLOOKUP(B1562,'[1]important one'!$A:$C,3,)</f>
        <v>MICR238</v>
      </c>
      <c r="E1562">
        <f t="shared" si="17"/>
        <v>1</v>
      </c>
      <c r="O1562" t="e">
        <f>VLOOKUP($B1562,[3]Taxonomy!$A:$K,2,)</f>
        <v>#N/A</v>
      </c>
      <c r="P1562" t="e">
        <f>VLOOKUP($B1562,[3]Taxonomy!$A:$K,3,)</f>
        <v>#N/A</v>
      </c>
      <c r="Q1562" t="e">
        <f>VLOOKUP($B1562,[3]Taxonomy!$A:$K,4,)</f>
        <v>#N/A</v>
      </c>
      <c r="R1562" t="e">
        <f>VLOOKUP($B1562,[3]Taxonomy!$A:$K,5,)</f>
        <v>#N/A</v>
      </c>
      <c r="S1562" t="e">
        <f>VLOOKUP($B1562,[3]Taxonomy!$A:$K,6,)</f>
        <v>#N/A</v>
      </c>
      <c r="T1562" t="e">
        <f>VLOOKUP($B1562,[3]Taxonomy!$A:$K,7,)</f>
        <v>#N/A</v>
      </c>
      <c r="U1562" t="e">
        <f>VLOOKUP($B1562,[3]Taxonomy!$A:$K,8,)</f>
        <v>#N/A</v>
      </c>
      <c r="V1562" t="e">
        <f>VLOOKUP($B1562,[3]Taxonomy!$A:$K,9,)</f>
        <v>#N/A</v>
      </c>
      <c r="W1562" t="e">
        <f>VLOOKUP($B1562,[3]Taxonomy!$A:$K,10,)</f>
        <v>#N/A</v>
      </c>
      <c r="X1562" t="e">
        <f>VLOOKUP($B1562,[3]Taxonomy!$A:$K,11,)</f>
        <v>#N/A</v>
      </c>
      <c r="Y1562" t="e">
        <f>VLOOKUP($B1562,[3]Taxonomy!$A:$K,12,)</f>
        <v>#N/A</v>
      </c>
      <c r="Z1562" t="e">
        <f>VLOOKUP($B1562,[3]Taxonomy!$A:$K,13,)</f>
        <v>#N/A</v>
      </c>
    </row>
    <row r="1563" spans="1:26" hidden="1" x14ac:dyDescent="0.25">
      <c r="A1563" t="s">
        <v>3304</v>
      </c>
      <c r="B1563" t="s">
        <v>3305</v>
      </c>
      <c r="C1563" t="s">
        <v>3185</v>
      </c>
      <c r="D1563" t="str">
        <f>VLOOKUP(B1563,'[1]important one'!$A:$C,3,)</f>
        <v>MICR238</v>
      </c>
      <c r="E1563">
        <f t="shared" si="17"/>
        <v>1</v>
      </c>
      <c r="O1563" t="e">
        <f>VLOOKUP($B1563,[3]Taxonomy!$A:$K,2,)</f>
        <v>#N/A</v>
      </c>
      <c r="P1563" t="e">
        <f>VLOOKUP($B1563,[3]Taxonomy!$A:$K,3,)</f>
        <v>#N/A</v>
      </c>
      <c r="Q1563" t="e">
        <f>VLOOKUP($B1563,[3]Taxonomy!$A:$K,4,)</f>
        <v>#N/A</v>
      </c>
      <c r="R1563" t="e">
        <f>VLOOKUP($B1563,[3]Taxonomy!$A:$K,5,)</f>
        <v>#N/A</v>
      </c>
      <c r="S1563" t="e">
        <f>VLOOKUP($B1563,[3]Taxonomy!$A:$K,6,)</f>
        <v>#N/A</v>
      </c>
      <c r="T1563" t="e">
        <f>VLOOKUP($B1563,[3]Taxonomy!$A:$K,7,)</f>
        <v>#N/A</v>
      </c>
      <c r="U1563" t="e">
        <f>VLOOKUP($B1563,[3]Taxonomy!$A:$K,8,)</f>
        <v>#N/A</v>
      </c>
      <c r="V1563" t="e">
        <f>VLOOKUP($B1563,[3]Taxonomy!$A:$K,9,)</f>
        <v>#N/A</v>
      </c>
      <c r="W1563" t="e">
        <f>VLOOKUP($B1563,[3]Taxonomy!$A:$K,10,)</f>
        <v>#N/A</v>
      </c>
      <c r="X1563" t="e">
        <f>VLOOKUP($B1563,[3]Taxonomy!$A:$K,11,)</f>
        <v>#N/A</v>
      </c>
      <c r="Y1563" t="e">
        <f>VLOOKUP($B1563,[3]Taxonomy!$A:$K,12,)</f>
        <v>#N/A</v>
      </c>
      <c r="Z1563" t="e">
        <f>VLOOKUP($B1563,[3]Taxonomy!$A:$K,13,)</f>
        <v>#N/A</v>
      </c>
    </row>
    <row r="1564" spans="1:26" hidden="1" x14ac:dyDescent="0.25">
      <c r="A1564" t="s">
        <v>3306</v>
      </c>
      <c r="B1564" t="s">
        <v>3307</v>
      </c>
      <c r="C1564" t="s">
        <v>3185</v>
      </c>
      <c r="D1564" t="str">
        <f>VLOOKUP(B1564,'[1]important one'!$A:$C,3,)</f>
        <v>MICR238</v>
      </c>
      <c r="E1564">
        <f t="shared" si="17"/>
        <v>1</v>
      </c>
      <c r="O1564" t="e">
        <f>VLOOKUP($B1564,[3]Taxonomy!$A:$K,2,)</f>
        <v>#N/A</v>
      </c>
      <c r="P1564" t="e">
        <f>VLOOKUP($B1564,[3]Taxonomy!$A:$K,3,)</f>
        <v>#N/A</v>
      </c>
      <c r="Q1564" t="e">
        <f>VLOOKUP($B1564,[3]Taxonomy!$A:$K,4,)</f>
        <v>#N/A</v>
      </c>
      <c r="R1564" t="e">
        <f>VLOOKUP($B1564,[3]Taxonomy!$A:$K,5,)</f>
        <v>#N/A</v>
      </c>
      <c r="S1564" t="e">
        <f>VLOOKUP($B1564,[3]Taxonomy!$A:$K,6,)</f>
        <v>#N/A</v>
      </c>
      <c r="T1564" t="e">
        <f>VLOOKUP($B1564,[3]Taxonomy!$A:$K,7,)</f>
        <v>#N/A</v>
      </c>
      <c r="U1564" t="e">
        <f>VLOOKUP($B1564,[3]Taxonomy!$A:$K,8,)</f>
        <v>#N/A</v>
      </c>
      <c r="V1564" t="e">
        <f>VLOOKUP($B1564,[3]Taxonomy!$A:$K,9,)</f>
        <v>#N/A</v>
      </c>
      <c r="W1564" t="e">
        <f>VLOOKUP($B1564,[3]Taxonomy!$A:$K,10,)</f>
        <v>#N/A</v>
      </c>
      <c r="X1564" t="e">
        <f>VLOOKUP($B1564,[3]Taxonomy!$A:$K,11,)</f>
        <v>#N/A</v>
      </c>
      <c r="Y1564" t="e">
        <f>VLOOKUP($B1564,[3]Taxonomy!$A:$K,12,)</f>
        <v>#N/A</v>
      </c>
      <c r="Z1564" t="e">
        <f>VLOOKUP($B1564,[3]Taxonomy!$A:$K,13,)</f>
        <v>#N/A</v>
      </c>
    </row>
    <row r="1565" spans="1:26" hidden="1" x14ac:dyDescent="0.25">
      <c r="A1565" t="s">
        <v>3308</v>
      </c>
      <c r="B1565" t="s">
        <v>3309</v>
      </c>
      <c r="C1565" t="s">
        <v>3185</v>
      </c>
      <c r="D1565" t="str">
        <f>VLOOKUP(B1565,'[1]important one'!$A:$C,3,)</f>
        <v>MICR238</v>
      </c>
      <c r="E1565">
        <f t="shared" si="17"/>
        <v>1</v>
      </c>
      <c r="O1565" t="e">
        <f>VLOOKUP($B1565,[3]Taxonomy!$A:$K,2,)</f>
        <v>#N/A</v>
      </c>
      <c r="P1565" t="e">
        <f>VLOOKUP($B1565,[3]Taxonomy!$A:$K,3,)</f>
        <v>#N/A</v>
      </c>
      <c r="Q1565" t="e">
        <f>VLOOKUP($B1565,[3]Taxonomy!$A:$K,4,)</f>
        <v>#N/A</v>
      </c>
      <c r="R1565" t="e">
        <f>VLOOKUP($B1565,[3]Taxonomy!$A:$K,5,)</f>
        <v>#N/A</v>
      </c>
      <c r="S1565" t="e">
        <f>VLOOKUP($B1565,[3]Taxonomy!$A:$K,6,)</f>
        <v>#N/A</v>
      </c>
      <c r="T1565" t="e">
        <f>VLOOKUP($B1565,[3]Taxonomy!$A:$K,7,)</f>
        <v>#N/A</v>
      </c>
      <c r="U1565" t="e">
        <f>VLOOKUP($B1565,[3]Taxonomy!$A:$K,8,)</f>
        <v>#N/A</v>
      </c>
      <c r="V1565" t="e">
        <f>VLOOKUP($B1565,[3]Taxonomy!$A:$K,9,)</f>
        <v>#N/A</v>
      </c>
      <c r="W1565" t="e">
        <f>VLOOKUP($B1565,[3]Taxonomy!$A:$K,10,)</f>
        <v>#N/A</v>
      </c>
      <c r="X1565" t="e">
        <f>VLOOKUP($B1565,[3]Taxonomy!$A:$K,11,)</f>
        <v>#N/A</v>
      </c>
      <c r="Y1565" t="e">
        <f>VLOOKUP($B1565,[3]Taxonomy!$A:$K,12,)</f>
        <v>#N/A</v>
      </c>
      <c r="Z1565" t="e">
        <f>VLOOKUP($B1565,[3]Taxonomy!$A:$K,13,)</f>
        <v>#N/A</v>
      </c>
    </row>
    <row r="1566" spans="1:26" hidden="1" x14ac:dyDescent="0.25">
      <c r="A1566" t="s">
        <v>3310</v>
      </c>
      <c r="B1566" t="s">
        <v>3311</v>
      </c>
      <c r="C1566" t="s">
        <v>3185</v>
      </c>
      <c r="D1566" t="str">
        <f>VLOOKUP(B1566,'[1]important one'!$A:$C,3,)</f>
        <v>MICR238</v>
      </c>
      <c r="E1566">
        <f t="shared" si="17"/>
        <v>1</v>
      </c>
      <c r="O1566" t="e">
        <f>VLOOKUP($B1566,[3]Taxonomy!$A:$K,2,)</f>
        <v>#N/A</v>
      </c>
      <c r="P1566" t="e">
        <f>VLOOKUP($B1566,[3]Taxonomy!$A:$K,3,)</f>
        <v>#N/A</v>
      </c>
      <c r="Q1566" t="e">
        <f>VLOOKUP($B1566,[3]Taxonomy!$A:$K,4,)</f>
        <v>#N/A</v>
      </c>
      <c r="R1566" t="e">
        <f>VLOOKUP($B1566,[3]Taxonomy!$A:$K,5,)</f>
        <v>#N/A</v>
      </c>
      <c r="S1566" t="e">
        <f>VLOOKUP($B1566,[3]Taxonomy!$A:$K,6,)</f>
        <v>#N/A</v>
      </c>
      <c r="T1566" t="e">
        <f>VLOOKUP($B1566,[3]Taxonomy!$A:$K,7,)</f>
        <v>#N/A</v>
      </c>
      <c r="U1566" t="e">
        <f>VLOOKUP($B1566,[3]Taxonomy!$A:$K,8,)</f>
        <v>#N/A</v>
      </c>
      <c r="V1566" t="e">
        <f>VLOOKUP($B1566,[3]Taxonomy!$A:$K,9,)</f>
        <v>#N/A</v>
      </c>
      <c r="W1566" t="e">
        <f>VLOOKUP($B1566,[3]Taxonomy!$A:$K,10,)</f>
        <v>#N/A</v>
      </c>
      <c r="X1566" t="e">
        <f>VLOOKUP($B1566,[3]Taxonomy!$A:$K,11,)</f>
        <v>#N/A</v>
      </c>
      <c r="Y1566" t="e">
        <f>VLOOKUP($B1566,[3]Taxonomy!$A:$K,12,)</f>
        <v>#N/A</v>
      </c>
      <c r="Z1566" t="e">
        <f>VLOOKUP($B1566,[3]Taxonomy!$A:$K,13,)</f>
        <v>#N/A</v>
      </c>
    </row>
    <row r="1567" spans="1:26" hidden="1" x14ac:dyDescent="0.25">
      <c r="A1567" t="s">
        <v>3312</v>
      </c>
      <c r="B1567" t="s">
        <v>3313</v>
      </c>
      <c r="C1567" t="s">
        <v>3185</v>
      </c>
      <c r="D1567" t="str">
        <f>VLOOKUP(B1567,'[1]important one'!$A:$C,3,)</f>
        <v>MICR238</v>
      </c>
      <c r="E1567">
        <f t="shared" si="17"/>
        <v>1</v>
      </c>
      <c r="O1567" t="e">
        <f>VLOOKUP($B1567,[3]Taxonomy!$A:$K,2,)</f>
        <v>#N/A</v>
      </c>
      <c r="P1567" t="e">
        <f>VLOOKUP($B1567,[3]Taxonomy!$A:$K,3,)</f>
        <v>#N/A</v>
      </c>
      <c r="Q1567" t="e">
        <f>VLOOKUP($B1567,[3]Taxonomy!$A:$K,4,)</f>
        <v>#N/A</v>
      </c>
      <c r="R1567" t="e">
        <f>VLOOKUP($B1567,[3]Taxonomy!$A:$K,5,)</f>
        <v>#N/A</v>
      </c>
      <c r="S1567" t="e">
        <f>VLOOKUP($B1567,[3]Taxonomy!$A:$K,6,)</f>
        <v>#N/A</v>
      </c>
      <c r="T1567" t="e">
        <f>VLOOKUP($B1567,[3]Taxonomy!$A:$K,7,)</f>
        <v>#N/A</v>
      </c>
      <c r="U1567" t="e">
        <f>VLOOKUP($B1567,[3]Taxonomy!$A:$K,8,)</f>
        <v>#N/A</v>
      </c>
      <c r="V1567" t="e">
        <f>VLOOKUP($B1567,[3]Taxonomy!$A:$K,9,)</f>
        <v>#N/A</v>
      </c>
      <c r="W1567" t="e">
        <f>VLOOKUP($B1567,[3]Taxonomy!$A:$K,10,)</f>
        <v>#N/A</v>
      </c>
      <c r="X1567" t="e">
        <f>VLOOKUP($B1567,[3]Taxonomy!$A:$K,11,)</f>
        <v>#N/A</v>
      </c>
      <c r="Y1567" t="e">
        <f>VLOOKUP($B1567,[3]Taxonomy!$A:$K,12,)</f>
        <v>#N/A</v>
      </c>
      <c r="Z1567" t="e">
        <f>VLOOKUP($B1567,[3]Taxonomy!$A:$K,13,)</f>
        <v>#N/A</v>
      </c>
    </row>
    <row r="1568" spans="1:26" hidden="1" x14ac:dyDescent="0.25">
      <c r="A1568" t="s">
        <v>3314</v>
      </c>
      <c r="B1568" t="s">
        <v>3315</v>
      </c>
      <c r="C1568" t="s">
        <v>3185</v>
      </c>
      <c r="D1568" t="str">
        <f>VLOOKUP(B1568,'[1]important one'!$A:$C,3,)</f>
        <v>MICR238</v>
      </c>
      <c r="E1568">
        <f t="shared" si="17"/>
        <v>1</v>
      </c>
      <c r="O1568" t="e">
        <f>VLOOKUP($B1568,[3]Taxonomy!$A:$K,2,)</f>
        <v>#N/A</v>
      </c>
      <c r="P1568" t="e">
        <f>VLOOKUP($B1568,[3]Taxonomy!$A:$K,3,)</f>
        <v>#N/A</v>
      </c>
      <c r="Q1568" t="e">
        <f>VLOOKUP($B1568,[3]Taxonomy!$A:$K,4,)</f>
        <v>#N/A</v>
      </c>
      <c r="R1568" t="e">
        <f>VLOOKUP($B1568,[3]Taxonomy!$A:$K,5,)</f>
        <v>#N/A</v>
      </c>
      <c r="S1568" t="e">
        <f>VLOOKUP($B1568,[3]Taxonomy!$A:$K,6,)</f>
        <v>#N/A</v>
      </c>
      <c r="T1568" t="e">
        <f>VLOOKUP($B1568,[3]Taxonomy!$A:$K,7,)</f>
        <v>#N/A</v>
      </c>
      <c r="U1568" t="e">
        <f>VLOOKUP($B1568,[3]Taxonomy!$A:$K,8,)</f>
        <v>#N/A</v>
      </c>
      <c r="V1568" t="e">
        <f>VLOOKUP($B1568,[3]Taxonomy!$A:$K,9,)</f>
        <v>#N/A</v>
      </c>
      <c r="W1568" t="e">
        <f>VLOOKUP($B1568,[3]Taxonomy!$A:$K,10,)</f>
        <v>#N/A</v>
      </c>
      <c r="X1568" t="e">
        <f>VLOOKUP($B1568,[3]Taxonomy!$A:$K,11,)</f>
        <v>#N/A</v>
      </c>
      <c r="Y1568" t="e">
        <f>VLOOKUP($B1568,[3]Taxonomy!$A:$K,12,)</f>
        <v>#N/A</v>
      </c>
      <c r="Z1568" t="e">
        <f>VLOOKUP($B1568,[3]Taxonomy!$A:$K,13,)</f>
        <v>#N/A</v>
      </c>
    </row>
    <row r="1569" spans="1:26" hidden="1" x14ac:dyDescent="0.25">
      <c r="A1569" t="s">
        <v>3316</v>
      </c>
      <c r="B1569" t="s">
        <v>3317</v>
      </c>
      <c r="C1569" t="s">
        <v>3185</v>
      </c>
      <c r="D1569" t="str">
        <f>VLOOKUP(B1569,'[1]important one'!$A:$C,3,)</f>
        <v>MICR238</v>
      </c>
      <c r="E1569">
        <f t="shared" si="17"/>
        <v>1</v>
      </c>
      <c r="O1569" t="e">
        <f>VLOOKUP($B1569,[3]Taxonomy!$A:$K,2,)</f>
        <v>#N/A</v>
      </c>
      <c r="P1569" t="e">
        <f>VLOOKUP($B1569,[3]Taxonomy!$A:$K,3,)</f>
        <v>#N/A</v>
      </c>
      <c r="Q1569" t="e">
        <f>VLOOKUP($B1569,[3]Taxonomy!$A:$K,4,)</f>
        <v>#N/A</v>
      </c>
      <c r="R1569" t="e">
        <f>VLOOKUP($B1569,[3]Taxonomy!$A:$K,5,)</f>
        <v>#N/A</v>
      </c>
      <c r="S1569" t="e">
        <f>VLOOKUP($B1569,[3]Taxonomy!$A:$K,6,)</f>
        <v>#N/A</v>
      </c>
      <c r="T1569" t="e">
        <f>VLOOKUP($B1569,[3]Taxonomy!$A:$K,7,)</f>
        <v>#N/A</v>
      </c>
      <c r="U1569" t="e">
        <f>VLOOKUP($B1569,[3]Taxonomy!$A:$K,8,)</f>
        <v>#N/A</v>
      </c>
      <c r="V1569" t="e">
        <f>VLOOKUP($B1569,[3]Taxonomy!$A:$K,9,)</f>
        <v>#N/A</v>
      </c>
      <c r="W1569" t="e">
        <f>VLOOKUP($B1569,[3]Taxonomy!$A:$K,10,)</f>
        <v>#N/A</v>
      </c>
      <c r="X1569" t="e">
        <f>VLOOKUP($B1569,[3]Taxonomy!$A:$K,11,)</f>
        <v>#N/A</v>
      </c>
      <c r="Y1569" t="e">
        <f>VLOOKUP($B1569,[3]Taxonomy!$A:$K,12,)</f>
        <v>#N/A</v>
      </c>
      <c r="Z1569" t="e">
        <f>VLOOKUP($B1569,[3]Taxonomy!$A:$K,13,)</f>
        <v>#N/A</v>
      </c>
    </row>
    <row r="1570" spans="1:26" hidden="1" x14ac:dyDescent="0.25">
      <c r="A1570" t="s">
        <v>3318</v>
      </c>
      <c r="B1570" t="s">
        <v>3319</v>
      </c>
      <c r="C1570" t="s">
        <v>3185</v>
      </c>
      <c r="D1570" t="str">
        <f>VLOOKUP(B1570,'[1]important one'!$A:$C,3,)</f>
        <v>MICR238</v>
      </c>
      <c r="E1570">
        <f t="shared" si="17"/>
        <v>1</v>
      </c>
      <c r="O1570" t="e">
        <f>VLOOKUP($B1570,[3]Taxonomy!$A:$K,2,)</f>
        <v>#N/A</v>
      </c>
      <c r="P1570" t="e">
        <f>VLOOKUP($B1570,[3]Taxonomy!$A:$K,3,)</f>
        <v>#N/A</v>
      </c>
      <c r="Q1570" t="e">
        <f>VLOOKUP($B1570,[3]Taxonomy!$A:$K,4,)</f>
        <v>#N/A</v>
      </c>
      <c r="R1570" t="e">
        <f>VLOOKUP($B1570,[3]Taxonomy!$A:$K,5,)</f>
        <v>#N/A</v>
      </c>
      <c r="S1570" t="e">
        <f>VLOOKUP($B1570,[3]Taxonomy!$A:$K,6,)</f>
        <v>#N/A</v>
      </c>
      <c r="T1570" t="e">
        <f>VLOOKUP($B1570,[3]Taxonomy!$A:$K,7,)</f>
        <v>#N/A</v>
      </c>
      <c r="U1570" t="e">
        <f>VLOOKUP($B1570,[3]Taxonomy!$A:$K,8,)</f>
        <v>#N/A</v>
      </c>
      <c r="V1570" t="e">
        <f>VLOOKUP($B1570,[3]Taxonomy!$A:$K,9,)</f>
        <v>#N/A</v>
      </c>
      <c r="W1570" t="e">
        <f>VLOOKUP($B1570,[3]Taxonomy!$A:$K,10,)</f>
        <v>#N/A</v>
      </c>
      <c r="X1570" t="e">
        <f>VLOOKUP($B1570,[3]Taxonomy!$A:$K,11,)</f>
        <v>#N/A</v>
      </c>
      <c r="Y1570" t="e">
        <f>VLOOKUP($B1570,[3]Taxonomy!$A:$K,12,)</f>
        <v>#N/A</v>
      </c>
      <c r="Z1570" t="e">
        <f>VLOOKUP($B1570,[3]Taxonomy!$A:$K,13,)</f>
        <v>#N/A</v>
      </c>
    </row>
    <row r="1571" spans="1:26" hidden="1" x14ac:dyDescent="0.25">
      <c r="A1571" t="s">
        <v>3320</v>
      </c>
      <c r="B1571" t="s">
        <v>3321</v>
      </c>
      <c r="C1571" t="s">
        <v>3185</v>
      </c>
      <c r="D1571" t="str">
        <f>VLOOKUP(B1571,'[1]important one'!$A:$C,3,)</f>
        <v>MICR238</v>
      </c>
      <c r="E1571">
        <f t="shared" si="17"/>
        <v>1</v>
      </c>
      <c r="O1571" t="e">
        <f>VLOOKUP($B1571,[3]Taxonomy!$A:$K,2,)</f>
        <v>#N/A</v>
      </c>
      <c r="P1571" t="e">
        <f>VLOOKUP($B1571,[3]Taxonomy!$A:$K,3,)</f>
        <v>#N/A</v>
      </c>
      <c r="Q1571" t="e">
        <f>VLOOKUP($B1571,[3]Taxonomy!$A:$K,4,)</f>
        <v>#N/A</v>
      </c>
      <c r="R1571" t="e">
        <f>VLOOKUP($B1571,[3]Taxonomy!$A:$K,5,)</f>
        <v>#N/A</v>
      </c>
      <c r="S1571" t="e">
        <f>VLOOKUP($B1571,[3]Taxonomy!$A:$K,6,)</f>
        <v>#N/A</v>
      </c>
      <c r="T1571" t="e">
        <f>VLOOKUP($B1571,[3]Taxonomy!$A:$K,7,)</f>
        <v>#N/A</v>
      </c>
      <c r="U1571" t="e">
        <f>VLOOKUP($B1571,[3]Taxonomy!$A:$K,8,)</f>
        <v>#N/A</v>
      </c>
      <c r="V1571" t="e">
        <f>VLOOKUP($B1571,[3]Taxonomy!$A:$K,9,)</f>
        <v>#N/A</v>
      </c>
      <c r="W1571" t="e">
        <f>VLOOKUP($B1571,[3]Taxonomy!$A:$K,10,)</f>
        <v>#N/A</v>
      </c>
      <c r="X1571" t="e">
        <f>VLOOKUP($B1571,[3]Taxonomy!$A:$K,11,)</f>
        <v>#N/A</v>
      </c>
      <c r="Y1571" t="e">
        <f>VLOOKUP($B1571,[3]Taxonomy!$A:$K,12,)</f>
        <v>#N/A</v>
      </c>
      <c r="Z1571" t="e">
        <f>VLOOKUP($B1571,[3]Taxonomy!$A:$K,13,)</f>
        <v>#N/A</v>
      </c>
    </row>
    <row r="1572" spans="1:26" hidden="1" x14ac:dyDescent="0.25">
      <c r="A1572" t="s">
        <v>3322</v>
      </c>
      <c r="B1572" t="s">
        <v>3323</v>
      </c>
      <c r="C1572" t="s">
        <v>3185</v>
      </c>
      <c r="D1572" t="str">
        <f>VLOOKUP(B1572,'[1]important one'!$A:$C,3,)</f>
        <v>MICR238</v>
      </c>
      <c r="E1572">
        <f t="shared" si="17"/>
        <v>1</v>
      </c>
      <c r="O1572" t="e">
        <f>VLOOKUP($B1572,[3]Taxonomy!$A:$K,2,)</f>
        <v>#N/A</v>
      </c>
      <c r="P1572" t="e">
        <f>VLOOKUP($B1572,[3]Taxonomy!$A:$K,3,)</f>
        <v>#N/A</v>
      </c>
      <c r="Q1572" t="e">
        <f>VLOOKUP($B1572,[3]Taxonomy!$A:$K,4,)</f>
        <v>#N/A</v>
      </c>
      <c r="R1572" t="e">
        <f>VLOOKUP($B1572,[3]Taxonomy!$A:$K,5,)</f>
        <v>#N/A</v>
      </c>
      <c r="S1572" t="e">
        <f>VLOOKUP($B1572,[3]Taxonomy!$A:$K,6,)</f>
        <v>#N/A</v>
      </c>
      <c r="T1572" t="e">
        <f>VLOOKUP($B1572,[3]Taxonomy!$A:$K,7,)</f>
        <v>#N/A</v>
      </c>
      <c r="U1572" t="e">
        <f>VLOOKUP($B1572,[3]Taxonomy!$A:$K,8,)</f>
        <v>#N/A</v>
      </c>
      <c r="V1572" t="e">
        <f>VLOOKUP($B1572,[3]Taxonomy!$A:$K,9,)</f>
        <v>#N/A</v>
      </c>
      <c r="W1572" t="e">
        <f>VLOOKUP($B1572,[3]Taxonomy!$A:$K,10,)</f>
        <v>#N/A</v>
      </c>
      <c r="X1572" t="e">
        <f>VLOOKUP($B1572,[3]Taxonomy!$A:$K,11,)</f>
        <v>#N/A</v>
      </c>
      <c r="Y1572" t="e">
        <f>VLOOKUP($B1572,[3]Taxonomy!$A:$K,12,)</f>
        <v>#N/A</v>
      </c>
      <c r="Z1572" t="e">
        <f>VLOOKUP($B1572,[3]Taxonomy!$A:$K,13,)</f>
        <v>#N/A</v>
      </c>
    </row>
    <row r="1573" spans="1:26" hidden="1" x14ac:dyDescent="0.25">
      <c r="A1573" t="s">
        <v>3324</v>
      </c>
      <c r="B1573" t="s">
        <v>3325</v>
      </c>
      <c r="C1573" t="s">
        <v>3185</v>
      </c>
      <c r="D1573" t="str">
        <f>VLOOKUP(B1573,'[1]important one'!$A:$C,3,)</f>
        <v>MICR238</v>
      </c>
      <c r="E1573">
        <f t="shared" si="17"/>
        <v>1</v>
      </c>
      <c r="O1573" t="e">
        <f>VLOOKUP($B1573,[3]Taxonomy!$A:$K,2,)</f>
        <v>#N/A</v>
      </c>
      <c r="P1573" t="e">
        <f>VLOOKUP($B1573,[3]Taxonomy!$A:$K,3,)</f>
        <v>#N/A</v>
      </c>
      <c r="Q1573" t="e">
        <f>VLOOKUP($B1573,[3]Taxonomy!$A:$K,4,)</f>
        <v>#N/A</v>
      </c>
      <c r="R1573" t="e">
        <f>VLOOKUP($B1573,[3]Taxonomy!$A:$K,5,)</f>
        <v>#N/A</v>
      </c>
      <c r="S1573" t="e">
        <f>VLOOKUP($B1573,[3]Taxonomy!$A:$K,6,)</f>
        <v>#N/A</v>
      </c>
      <c r="T1573" t="e">
        <f>VLOOKUP($B1573,[3]Taxonomy!$A:$K,7,)</f>
        <v>#N/A</v>
      </c>
      <c r="U1573" t="e">
        <f>VLOOKUP($B1573,[3]Taxonomy!$A:$K,8,)</f>
        <v>#N/A</v>
      </c>
      <c r="V1573" t="e">
        <f>VLOOKUP($B1573,[3]Taxonomy!$A:$K,9,)</f>
        <v>#N/A</v>
      </c>
      <c r="W1573" t="e">
        <f>VLOOKUP($B1573,[3]Taxonomy!$A:$K,10,)</f>
        <v>#N/A</v>
      </c>
      <c r="X1573" t="e">
        <f>VLOOKUP($B1573,[3]Taxonomy!$A:$K,11,)</f>
        <v>#N/A</v>
      </c>
      <c r="Y1573" t="e">
        <f>VLOOKUP($B1573,[3]Taxonomy!$A:$K,12,)</f>
        <v>#N/A</v>
      </c>
      <c r="Z1573" t="e">
        <f>VLOOKUP($B1573,[3]Taxonomy!$A:$K,13,)</f>
        <v>#N/A</v>
      </c>
    </row>
    <row r="1574" spans="1:26" hidden="1" x14ac:dyDescent="0.25">
      <c r="A1574" t="s">
        <v>3326</v>
      </c>
      <c r="B1574" t="s">
        <v>3327</v>
      </c>
      <c r="C1574" t="s">
        <v>3185</v>
      </c>
      <c r="D1574" t="str">
        <f>VLOOKUP(B1574,'[1]important one'!$A:$C,3,)</f>
        <v>MICR238</v>
      </c>
      <c r="E1574">
        <f t="shared" si="17"/>
        <v>1</v>
      </c>
      <c r="O1574" t="e">
        <f>VLOOKUP($B1574,[3]Taxonomy!$A:$K,2,)</f>
        <v>#N/A</v>
      </c>
      <c r="P1574" t="e">
        <f>VLOOKUP($B1574,[3]Taxonomy!$A:$K,3,)</f>
        <v>#N/A</v>
      </c>
      <c r="Q1574" t="e">
        <f>VLOOKUP($B1574,[3]Taxonomy!$A:$K,4,)</f>
        <v>#N/A</v>
      </c>
      <c r="R1574" t="e">
        <f>VLOOKUP($B1574,[3]Taxonomy!$A:$K,5,)</f>
        <v>#N/A</v>
      </c>
      <c r="S1574" t="e">
        <f>VLOOKUP($B1574,[3]Taxonomy!$A:$K,6,)</f>
        <v>#N/A</v>
      </c>
      <c r="T1574" t="e">
        <f>VLOOKUP($B1574,[3]Taxonomy!$A:$K,7,)</f>
        <v>#N/A</v>
      </c>
      <c r="U1574" t="e">
        <f>VLOOKUP($B1574,[3]Taxonomy!$A:$K,8,)</f>
        <v>#N/A</v>
      </c>
      <c r="V1574" t="e">
        <f>VLOOKUP($B1574,[3]Taxonomy!$A:$K,9,)</f>
        <v>#N/A</v>
      </c>
      <c r="W1574" t="e">
        <f>VLOOKUP($B1574,[3]Taxonomy!$A:$K,10,)</f>
        <v>#N/A</v>
      </c>
      <c r="X1574" t="e">
        <f>VLOOKUP($B1574,[3]Taxonomy!$A:$K,11,)</f>
        <v>#N/A</v>
      </c>
      <c r="Y1574" t="e">
        <f>VLOOKUP($B1574,[3]Taxonomy!$A:$K,12,)</f>
        <v>#N/A</v>
      </c>
      <c r="Z1574" t="e">
        <f>VLOOKUP($B1574,[3]Taxonomy!$A:$K,13,)</f>
        <v>#N/A</v>
      </c>
    </row>
    <row r="1575" spans="1:26" hidden="1" x14ac:dyDescent="0.25">
      <c r="A1575" t="s">
        <v>3328</v>
      </c>
      <c r="B1575" t="s">
        <v>3329</v>
      </c>
      <c r="C1575" t="s">
        <v>3185</v>
      </c>
      <c r="D1575" t="str">
        <f>VLOOKUP(B1575,'[1]important one'!$A:$C,3,)</f>
        <v>MICR238</v>
      </c>
      <c r="E1575">
        <f t="shared" si="17"/>
        <v>1</v>
      </c>
      <c r="O1575" t="e">
        <f>VLOOKUP($B1575,[3]Taxonomy!$A:$K,2,)</f>
        <v>#N/A</v>
      </c>
      <c r="P1575" t="e">
        <f>VLOOKUP($B1575,[3]Taxonomy!$A:$K,3,)</f>
        <v>#N/A</v>
      </c>
      <c r="Q1575" t="e">
        <f>VLOOKUP($B1575,[3]Taxonomy!$A:$K,4,)</f>
        <v>#N/A</v>
      </c>
      <c r="R1575" t="e">
        <f>VLOOKUP($B1575,[3]Taxonomy!$A:$K,5,)</f>
        <v>#N/A</v>
      </c>
      <c r="S1575" t="e">
        <f>VLOOKUP($B1575,[3]Taxonomy!$A:$K,6,)</f>
        <v>#N/A</v>
      </c>
      <c r="T1575" t="e">
        <f>VLOOKUP($B1575,[3]Taxonomy!$A:$K,7,)</f>
        <v>#N/A</v>
      </c>
      <c r="U1575" t="e">
        <f>VLOOKUP($B1575,[3]Taxonomy!$A:$K,8,)</f>
        <v>#N/A</v>
      </c>
      <c r="V1575" t="e">
        <f>VLOOKUP($B1575,[3]Taxonomy!$A:$K,9,)</f>
        <v>#N/A</v>
      </c>
      <c r="W1575" t="e">
        <f>VLOOKUP($B1575,[3]Taxonomy!$A:$K,10,)</f>
        <v>#N/A</v>
      </c>
      <c r="X1575" t="e">
        <f>VLOOKUP($B1575,[3]Taxonomy!$A:$K,11,)</f>
        <v>#N/A</v>
      </c>
      <c r="Y1575" t="e">
        <f>VLOOKUP($B1575,[3]Taxonomy!$A:$K,12,)</f>
        <v>#N/A</v>
      </c>
      <c r="Z1575" t="e">
        <f>VLOOKUP($B1575,[3]Taxonomy!$A:$K,13,)</f>
        <v>#N/A</v>
      </c>
    </row>
    <row r="1576" spans="1:26" hidden="1" x14ac:dyDescent="0.25">
      <c r="A1576" t="s">
        <v>3330</v>
      </c>
      <c r="B1576" t="s">
        <v>3331</v>
      </c>
      <c r="C1576" t="s">
        <v>3185</v>
      </c>
      <c r="D1576" t="str">
        <f>VLOOKUP(B1576,'[1]important one'!$A:$C,3,)</f>
        <v>MICR238</v>
      </c>
      <c r="E1576">
        <f t="shared" si="17"/>
        <v>1</v>
      </c>
      <c r="O1576" t="e">
        <f>VLOOKUP($B1576,[3]Taxonomy!$A:$K,2,)</f>
        <v>#N/A</v>
      </c>
      <c r="P1576" t="e">
        <f>VLOOKUP($B1576,[3]Taxonomy!$A:$K,3,)</f>
        <v>#N/A</v>
      </c>
      <c r="Q1576" t="e">
        <f>VLOOKUP($B1576,[3]Taxonomy!$A:$K,4,)</f>
        <v>#N/A</v>
      </c>
      <c r="R1576" t="e">
        <f>VLOOKUP($B1576,[3]Taxonomy!$A:$K,5,)</f>
        <v>#N/A</v>
      </c>
      <c r="S1576" t="e">
        <f>VLOOKUP($B1576,[3]Taxonomy!$A:$K,6,)</f>
        <v>#N/A</v>
      </c>
      <c r="T1576" t="e">
        <f>VLOOKUP($B1576,[3]Taxonomy!$A:$K,7,)</f>
        <v>#N/A</v>
      </c>
      <c r="U1576" t="e">
        <f>VLOOKUP($B1576,[3]Taxonomy!$A:$K,8,)</f>
        <v>#N/A</v>
      </c>
      <c r="V1576" t="e">
        <f>VLOOKUP($B1576,[3]Taxonomy!$A:$K,9,)</f>
        <v>#N/A</v>
      </c>
      <c r="W1576" t="e">
        <f>VLOOKUP($B1576,[3]Taxonomy!$A:$K,10,)</f>
        <v>#N/A</v>
      </c>
      <c r="X1576" t="e">
        <f>VLOOKUP($B1576,[3]Taxonomy!$A:$K,11,)</f>
        <v>#N/A</v>
      </c>
      <c r="Y1576" t="e">
        <f>VLOOKUP($B1576,[3]Taxonomy!$A:$K,12,)</f>
        <v>#N/A</v>
      </c>
      <c r="Z1576" t="e">
        <f>VLOOKUP($B1576,[3]Taxonomy!$A:$K,13,)</f>
        <v>#N/A</v>
      </c>
    </row>
    <row r="1577" spans="1:26" hidden="1" x14ac:dyDescent="0.25">
      <c r="A1577" t="s">
        <v>3332</v>
      </c>
      <c r="B1577" t="s">
        <v>3333</v>
      </c>
      <c r="C1577" t="s">
        <v>3185</v>
      </c>
      <c r="D1577" t="str">
        <f>VLOOKUP(B1577,'[1]important one'!$A:$C,3,)</f>
        <v>MICR238</v>
      </c>
      <c r="E1577">
        <f t="shared" si="17"/>
        <v>1</v>
      </c>
      <c r="O1577" t="e">
        <f>VLOOKUP($B1577,[3]Taxonomy!$A:$K,2,)</f>
        <v>#N/A</v>
      </c>
      <c r="P1577" t="e">
        <f>VLOOKUP($B1577,[3]Taxonomy!$A:$K,3,)</f>
        <v>#N/A</v>
      </c>
      <c r="Q1577" t="e">
        <f>VLOOKUP($B1577,[3]Taxonomy!$A:$K,4,)</f>
        <v>#N/A</v>
      </c>
      <c r="R1577" t="e">
        <f>VLOOKUP($B1577,[3]Taxonomy!$A:$K,5,)</f>
        <v>#N/A</v>
      </c>
      <c r="S1577" t="e">
        <f>VLOOKUP($B1577,[3]Taxonomy!$A:$K,6,)</f>
        <v>#N/A</v>
      </c>
      <c r="T1577" t="e">
        <f>VLOOKUP($B1577,[3]Taxonomy!$A:$K,7,)</f>
        <v>#N/A</v>
      </c>
      <c r="U1577" t="e">
        <f>VLOOKUP($B1577,[3]Taxonomy!$A:$K,8,)</f>
        <v>#N/A</v>
      </c>
      <c r="V1577" t="e">
        <f>VLOOKUP($B1577,[3]Taxonomy!$A:$K,9,)</f>
        <v>#N/A</v>
      </c>
      <c r="W1577" t="e">
        <f>VLOOKUP($B1577,[3]Taxonomy!$A:$K,10,)</f>
        <v>#N/A</v>
      </c>
      <c r="X1577" t="e">
        <f>VLOOKUP($B1577,[3]Taxonomy!$A:$K,11,)</f>
        <v>#N/A</v>
      </c>
      <c r="Y1577" t="e">
        <f>VLOOKUP($B1577,[3]Taxonomy!$A:$K,12,)</f>
        <v>#N/A</v>
      </c>
      <c r="Z1577" t="e">
        <f>VLOOKUP($B1577,[3]Taxonomy!$A:$K,13,)</f>
        <v>#N/A</v>
      </c>
    </row>
    <row r="1578" spans="1:26" hidden="1" x14ac:dyDescent="0.25">
      <c r="A1578" t="s">
        <v>3334</v>
      </c>
      <c r="B1578" t="s">
        <v>3335</v>
      </c>
      <c r="C1578" t="s">
        <v>3185</v>
      </c>
      <c r="D1578" t="str">
        <f>VLOOKUP(B1578,'[1]important one'!$A:$C,3,)</f>
        <v>MICR238</v>
      </c>
      <c r="E1578">
        <f t="shared" si="17"/>
        <v>1</v>
      </c>
      <c r="O1578" t="e">
        <f>VLOOKUP($B1578,[3]Taxonomy!$A:$K,2,)</f>
        <v>#N/A</v>
      </c>
      <c r="P1578" t="e">
        <f>VLOOKUP($B1578,[3]Taxonomy!$A:$K,3,)</f>
        <v>#N/A</v>
      </c>
      <c r="Q1578" t="e">
        <f>VLOOKUP($B1578,[3]Taxonomy!$A:$K,4,)</f>
        <v>#N/A</v>
      </c>
      <c r="R1578" t="e">
        <f>VLOOKUP($B1578,[3]Taxonomy!$A:$K,5,)</f>
        <v>#N/A</v>
      </c>
      <c r="S1578" t="e">
        <f>VLOOKUP($B1578,[3]Taxonomy!$A:$K,6,)</f>
        <v>#N/A</v>
      </c>
      <c r="T1578" t="e">
        <f>VLOOKUP($B1578,[3]Taxonomy!$A:$K,7,)</f>
        <v>#N/A</v>
      </c>
      <c r="U1578" t="e">
        <f>VLOOKUP($B1578,[3]Taxonomy!$A:$K,8,)</f>
        <v>#N/A</v>
      </c>
      <c r="V1578" t="e">
        <f>VLOOKUP($B1578,[3]Taxonomy!$A:$K,9,)</f>
        <v>#N/A</v>
      </c>
      <c r="W1578" t="e">
        <f>VLOOKUP($B1578,[3]Taxonomy!$A:$K,10,)</f>
        <v>#N/A</v>
      </c>
      <c r="X1578" t="e">
        <f>VLOOKUP($B1578,[3]Taxonomy!$A:$K,11,)</f>
        <v>#N/A</v>
      </c>
      <c r="Y1578" t="e">
        <f>VLOOKUP($B1578,[3]Taxonomy!$A:$K,12,)</f>
        <v>#N/A</v>
      </c>
      <c r="Z1578" t="e">
        <f>VLOOKUP($B1578,[3]Taxonomy!$A:$K,13,)</f>
        <v>#N/A</v>
      </c>
    </row>
    <row r="1579" spans="1:26" hidden="1" x14ac:dyDescent="0.25">
      <c r="A1579" t="s">
        <v>3336</v>
      </c>
      <c r="B1579" t="s">
        <v>3337</v>
      </c>
      <c r="C1579" t="s">
        <v>3185</v>
      </c>
      <c r="D1579" t="str">
        <f>VLOOKUP(B1579,'[1]important one'!$A:$C,3,)</f>
        <v>MICR238</v>
      </c>
      <c r="E1579">
        <f t="shared" si="17"/>
        <v>1</v>
      </c>
      <c r="O1579" t="e">
        <f>VLOOKUP($B1579,[3]Taxonomy!$A:$K,2,)</f>
        <v>#N/A</v>
      </c>
      <c r="P1579" t="e">
        <f>VLOOKUP($B1579,[3]Taxonomy!$A:$K,3,)</f>
        <v>#N/A</v>
      </c>
      <c r="Q1579" t="e">
        <f>VLOOKUP($B1579,[3]Taxonomy!$A:$K,4,)</f>
        <v>#N/A</v>
      </c>
      <c r="R1579" t="e">
        <f>VLOOKUP($B1579,[3]Taxonomy!$A:$K,5,)</f>
        <v>#N/A</v>
      </c>
      <c r="S1579" t="e">
        <f>VLOOKUP($B1579,[3]Taxonomy!$A:$K,6,)</f>
        <v>#N/A</v>
      </c>
      <c r="T1579" t="e">
        <f>VLOOKUP($B1579,[3]Taxonomy!$A:$K,7,)</f>
        <v>#N/A</v>
      </c>
      <c r="U1579" t="e">
        <f>VLOOKUP($B1579,[3]Taxonomy!$A:$K,8,)</f>
        <v>#N/A</v>
      </c>
      <c r="V1579" t="e">
        <f>VLOOKUP($B1579,[3]Taxonomy!$A:$K,9,)</f>
        <v>#N/A</v>
      </c>
      <c r="W1579" t="e">
        <f>VLOOKUP($B1579,[3]Taxonomy!$A:$K,10,)</f>
        <v>#N/A</v>
      </c>
      <c r="X1579" t="e">
        <f>VLOOKUP($B1579,[3]Taxonomy!$A:$K,11,)</f>
        <v>#N/A</v>
      </c>
      <c r="Y1579" t="e">
        <f>VLOOKUP($B1579,[3]Taxonomy!$A:$K,12,)</f>
        <v>#N/A</v>
      </c>
      <c r="Z1579" t="e">
        <f>VLOOKUP($B1579,[3]Taxonomy!$A:$K,13,)</f>
        <v>#N/A</v>
      </c>
    </row>
    <row r="1580" spans="1:26" hidden="1" x14ac:dyDescent="0.25">
      <c r="A1580" t="s">
        <v>3338</v>
      </c>
      <c r="B1580" t="s">
        <v>3339</v>
      </c>
      <c r="C1580" t="s">
        <v>3185</v>
      </c>
      <c r="D1580" t="str">
        <f>VLOOKUP(B1580,'[1]important one'!$A:$C,3,)</f>
        <v>MICR238</v>
      </c>
      <c r="E1580">
        <f t="shared" si="17"/>
        <v>1</v>
      </c>
      <c r="O1580" t="e">
        <f>VLOOKUP($B1580,[3]Taxonomy!$A:$K,2,)</f>
        <v>#N/A</v>
      </c>
      <c r="P1580" t="e">
        <f>VLOOKUP($B1580,[3]Taxonomy!$A:$K,3,)</f>
        <v>#N/A</v>
      </c>
      <c r="Q1580" t="e">
        <f>VLOOKUP($B1580,[3]Taxonomy!$A:$K,4,)</f>
        <v>#N/A</v>
      </c>
      <c r="R1580" t="e">
        <f>VLOOKUP($B1580,[3]Taxonomy!$A:$K,5,)</f>
        <v>#N/A</v>
      </c>
      <c r="S1580" t="e">
        <f>VLOOKUP($B1580,[3]Taxonomy!$A:$K,6,)</f>
        <v>#N/A</v>
      </c>
      <c r="T1580" t="e">
        <f>VLOOKUP($B1580,[3]Taxonomy!$A:$K,7,)</f>
        <v>#N/A</v>
      </c>
      <c r="U1580" t="e">
        <f>VLOOKUP($B1580,[3]Taxonomy!$A:$K,8,)</f>
        <v>#N/A</v>
      </c>
      <c r="V1580" t="e">
        <f>VLOOKUP($B1580,[3]Taxonomy!$A:$K,9,)</f>
        <v>#N/A</v>
      </c>
      <c r="W1580" t="e">
        <f>VLOOKUP($B1580,[3]Taxonomy!$A:$K,10,)</f>
        <v>#N/A</v>
      </c>
      <c r="X1580" t="e">
        <f>VLOOKUP($B1580,[3]Taxonomy!$A:$K,11,)</f>
        <v>#N/A</v>
      </c>
      <c r="Y1580" t="e">
        <f>VLOOKUP($B1580,[3]Taxonomy!$A:$K,12,)</f>
        <v>#N/A</v>
      </c>
      <c r="Z1580" t="e">
        <f>VLOOKUP($B1580,[3]Taxonomy!$A:$K,13,)</f>
        <v>#N/A</v>
      </c>
    </row>
    <row r="1581" spans="1:26" hidden="1" x14ac:dyDescent="0.25">
      <c r="A1581" t="s">
        <v>3340</v>
      </c>
      <c r="B1581" t="s">
        <v>3341</v>
      </c>
      <c r="C1581" t="s">
        <v>3185</v>
      </c>
      <c r="D1581" t="str">
        <f>VLOOKUP(B1581,'[1]important one'!$A:$C,3,)</f>
        <v>MICR238</v>
      </c>
      <c r="E1581">
        <f t="shared" si="17"/>
        <v>1</v>
      </c>
      <c r="O1581" t="e">
        <f>VLOOKUP($B1581,[3]Taxonomy!$A:$K,2,)</f>
        <v>#N/A</v>
      </c>
      <c r="P1581" t="e">
        <f>VLOOKUP($B1581,[3]Taxonomy!$A:$K,3,)</f>
        <v>#N/A</v>
      </c>
      <c r="Q1581" t="e">
        <f>VLOOKUP($B1581,[3]Taxonomy!$A:$K,4,)</f>
        <v>#N/A</v>
      </c>
      <c r="R1581" t="e">
        <f>VLOOKUP($B1581,[3]Taxonomy!$A:$K,5,)</f>
        <v>#N/A</v>
      </c>
      <c r="S1581" t="e">
        <f>VLOOKUP($B1581,[3]Taxonomy!$A:$K,6,)</f>
        <v>#N/A</v>
      </c>
      <c r="T1581" t="e">
        <f>VLOOKUP($B1581,[3]Taxonomy!$A:$K,7,)</f>
        <v>#N/A</v>
      </c>
      <c r="U1581" t="e">
        <f>VLOOKUP($B1581,[3]Taxonomy!$A:$K,8,)</f>
        <v>#N/A</v>
      </c>
      <c r="V1581" t="e">
        <f>VLOOKUP($B1581,[3]Taxonomy!$A:$K,9,)</f>
        <v>#N/A</v>
      </c>
      <c r="W1581" t="e">
        <f>VLOOKUP($B1581,[3]Taxonomy!$A:$K,10,)</f>
        <v>#N/A</v>
      </c>
      <c r="X1581" t="e">
        <f>VLOOKUP($B1581,[3]Taxonomy!$A:$K,11,)</f>
        <v>#N/A</v>
      </c>
      <c r="Y1581" t="e">
        <f>VLOOKUP($B1581,[3]Taxonomy!$A:$K,12,)</f>
        <v>#N/A</v>
      </c>
      <c r="Z1581" t="e">
        <f>VLOOKUP($B1581,[3]Taxonomy!$A:$K,13,)</f>
        <v>#N/A</v>
      </c>
    </row>
    <row r="1582" spans="1:26" hidden="1" x14ac:dyDescent="0.25">
      <c r="A1582" t="s">
        <v>3342</v>
      </c>
      <c r="B1582" t="s">
        <v>3343</v>
      </c>
      <c r="C1582" t="s">
        <v>3185</v>
      </c>
      <c r="D1582" t="str">
        <f>VLOOKUP(B1582,'[1]important one'!$A:$C,3,)</f>
        <v>MICR238</v>
      </c>
      <c r="E1582">
        <f t="shared" si="17"/>
        <v>1</v>
      </c>
      <c r="O1582" t="e">
        <f>VLOOKUP($B1582,[3]Taxonomy!$A:$K,2,)</f>
        <v>#N/A</v>
      </c>
      <c r="P1582" t="e">
        <f>VLOOKUP($B1582,[3]Taxonomy!$A:$K,3,)</f>
        <v>#N/A</v>
      </c>
      <c r="Q1582" t="e">
        <f>VLOOKUP($B1582,[3]Taxonomy!$A:$K,4,)</f>
        <v>#N/A</v>
      </c>
      <c r="R1582" t="e">
        <f>VLOOKUP($B1582,[3]Taxonomy!$A:$K,5,)</f>
        <v>#N/A</v>
      </c>
      <c r="S1582" t="e">
        <f>VLOOKUP($B1582,[3]Taxonomy!$A:$K,6,)</f>
        <v>#N/A</v>
      </c>
      <c r="T1582" t="e">
        <f>VLOOKUP($B1582,[3]Taxonomy!$A:$K,7,)</f>
        <v>#N/A</v>
      </c>
      <c r="U1582" t="e">
        <f>VLOOKUP($B1582,[3]Taxonomy!$A:$K,8,)</f>
        <v>#N/A</v>
      </c>
      <c r="V1582" t="e">
        <f>VLOOKUP($B1582,[3]Taxonomy!$A:$K,9,)</f>
        <v>#N/A</v>
      </c>
      <c r="W1582" t="e">
        <f>VLOOKUP($B1582,[3]Taxonomy!$A:$K,10,)</f>
        <v>#N/A</v>
      </c>
      <c r="X1582" t="e">
        <f>VLOOKUP($B1582,[3]Taxonomy!$A:$K,11,)</f>
        <v>#N/A</v>
      </c>
      <c r="Y1582" t="e">
        <f>VLOOKUP($B1582,[3]Taxonomy!$A:$K,12,)</f>
        <v>#N/A</v>
      </c>
      <c r="Z1582" t="e">
        <f>VLOOKUP($B1582,[3]Taxonomy!$A:$K,13,)</f>
        <v>#N/A</v>
      </c>
    </row>
    <row r="1583" spans="1:26" hidden="1" x14ac:dyDescent="0.25">
      <c r="A1583" t="s">
        <v>3344</v>
      </c>
      <c r="B1583" t="s">
        <v>3345</v>
      </c>
      <c r="C1583" t="s">
        <v>3185</v>
      </c>
      <c r="D1583" t="str">
        <f>VLOOKUP(B1583,'[1]important one'!$A:$C,3,)</f>
        <v>MICR238</v>
      </c>
      <c r="E1583">
        <f t="shared" si="17"/>
        <v>1</v>
      </c>
      <c r="O1583" t="e">
        <f>VLOOKUP($B1583,[3]Taxonomy!$A:$K,2,)</f>
        <v>#N/A</v>
      </c>
      <c r="P1583" t="e">
        <f>VLOOKUP($B1583,[3]Taxonomy!$A:$K,3,)</f>
        <v>#N/A</v>
      </c>
      <c r="Q1583" t="e">
        <f>VLOOKUP($B1583,[3]Taxonomy!$A:$K,4,)</f>
        <v>#N/A</v>
      </c>
      <c r="R1583" t="e">
        <f>VLOOKUP($B1583,[3]Taxonomy!$A:$K,5,)</f>
        <v>#N/A</v>
      </c>
      <c r="S1583" t="e">
        <f>VLOOKUP($B1583,[3]Taxonomy!$A:$K,6,)</f>
        <v>#N/A</v>
      </c>
      <c r="T1583" t="e">
        <f>VLOOKUP($B1583,[3]Taxonomy!$A:$K,7,)</f>
        <v>#N/A</v>
      </c>
      <c r="U1583" t="e">
        <f>VLOOKUP($B1583,[3]Taxonomy!$A:$K,8,)</f>
        <v>#N/A</v>
      </c>
      <c r="V1583" t="e">
        <f>VLOOKUP($B1583,[3]Taxonomy!$A:$K,9,)</f>
        <v>#N/A</v>
      </c>
      <c r="W1583" t="e">
        <f>VLOOKUP($B1583,[3]Taxonomy!$A:$K,10,)</f>
        <v>#N/A</v>
      </c>
      <c r="X1583" t="e">
        <f>VLOOKUP($B1583,[3]Taxonomy!$A:$K,11,)</f>
        <v>#N/A</v>
      </c>
      <c r="Y1583" t="e">
        <f>VLOOKUP($B1583,[3]Taxonomy!$A:$K,12,)</f>
        <v>#N/A</v>
      </c>
      <c r="Z1583" t="e">
        <f>VLOOKUP($B1583,[3]Taxonomy!$A:$K,13,)</f>
        <v>#N/A</v>
      </c>
    </row>
    <row r="1584" spans="1:26" hidden="1" x14ac:dyDescent="0.25">
      <c r="A1584" t="s">
        <v>3346</v>
      </c>
      <c r="B1584" t="s">
        <v>3347</v>
      </c>
      <c r="C1584" t="s">
        <v>3185</v>
      </c>
      <c r="D1584" t="str">
        <f>VLOOKUP(B1584,'[1]important one'!$A:$C,3,)</f>
        <v>MICR238</v>
      </c>
      <c r="E1584">
        <f t="shared" si="17"/>
        <v>1</v>
      </c>
      <c r="O1584" t="e">
        <f>VLOOKUP($B1584,[3]Taxonomy!$A:$K,2,)</f>
        <v>#N/A</v>
      </c>
      <c r="P1584" t="e">
        <f>VLOOKUP($B1584,[3]Taxonomy!$A:$K,3,)</f>
        <v>#N/A</v>
      </c>
      <c r="Q1584" t="e">
        <f>VLOOKUP($B1584,[3]Taxonomy!$A:$K,4,)</f>
        <v>#N/A</v>
      </c>
      <c r="R1584" t="e">
        <f>VLOOKUP($B1584,[3]Taxonomy!$A:$K,5,)</f>
        <v>#N/A</v>
      </c>
      <c r="S1584" t="e">
        <f>VLOOKUP($B1584,[3]Taxonomy!$A:$K,6,)</f>
        <v>#N/A</v>
      </c>
      <c r="T1584" t="e">
        <f>VLOOKUP($B1584,[3]Taxonomy!$A:$K,7,)</f>
        <v>#N/A</v>
      </c>
      <c r="U1584" t="e">
        <f>VLOOKUP($B1584,[3]Taxonomy!$A:$K,8,)</f>
        <v>#N/A</v>
      </c>
      <c r="V1584" t="e">
        <f>VLOOKUP($B1584,[3]Taxonomy!$A:$K,9,)</f>
        <v>#N/A</v>
      </c>
      <c r="W1584" t="e">
        <f>VLOOKUP($B1584,[3]Taxonomy!$A:$K,10,)</f>
        <v>#N/A</v>
      </c>
      <c r="X1584" t="e">
        <f>VLOOKUP($B1584,[3]Taxonomy!$A:$K,11,)</f>
        <v>#N/A</v>
      </c>
      <c r="Y1584" t="e">
        <f>VLOOKUP($B1584,[3]Taxonomy!$A:$K,12,)</f>
        <v>#N/A</v>
      </c>
      <c r="Z1584" t="e">
        <f>VLOOKUP($B1584,[3]Taxonomy!$A:$K,13,)</f>
        <v>#N/A</v>
      </c>
    </row>
    <row r="1585" spans="1:26" hidden="1" x14ac:dyDescent="0.25">
      <c r="A1585" t="s">
        <v>3348</v>
      </c>
      <c r="B1585" t="s">
        <v>3349</v>
      </c>
      <c r="C1585" t="s">
        <v>3185</v>
      </c>
      <c r="D1585" t="str">
        <f>VLOOKUP(B1585,'[1]important one'!$A:$C,3,)</f>
        <v>MICR238</v>
      </c>
      <c r="E1585">
        <f t="shared" si="17"/>
        <v>1</v>
      </c>
      <c r="O1585" t="e">
        <f>VLOOKUP($B1585,[3]Taxonomy!$A:$K,2,)</f>
        <v>#N/A</v>
      </c>
      <c r="P1585" t="e">
        <f>VLOOKUP($B1585,[3]Taxonomy!$A:$K,3,)</f>
        <v>#N/A</v>
      </c>
      <c r="Q1585" t="e">
        <f>VLOOKUP($B1585,[3]Taxonomy!$A:$K,4,)</f>
        <v>#N/A</v>
      </c>
      <c r="R1585" t="e">
        <f>VLOOKUP($B1585,[3]Taxonomy!$A:$K,5,)</f>
        <v>#N/A</v>
      </c>
      <c r="S1585" t="e">
        <f>VLOOKUP($B1585,[3]Taxonomy!$A:$K,6,)</f>
        <v>#N/A</v>
      </c>
      <c r="T1585" t="e">
        <f>VLOOKUP($B1585,[3]Taxonomy!$A:$K,7,)</f>
        <v>#N/A</v>
      </c>
      <c r="U1585" t="e">
        <f>VLOOKUP($B1585,[3]Taxonomy!$A:$K,8,)</f>
        <v>#N/A</v>
      </c>
      <c r="V1585" t="e">
        <f>VLOOKUP($B1585,[3]Taxonomy!$A:$K,9,)</f>
        <v>#N/A</v>
      </c>
      <c r="W1585" t="e">
        <f>VLOOKUP($B1585,[3]Taxonomy!$A:$K,10,)</f>
        <v>#N/A</v>
      </c>
      <c r="X1585" t="e">
        <f>VLOOKUP($B1585,[3]Taxonomy!$A:$K,11,)</f>
        <v>#N/A</v>
      </c>
      <c r="Y1585" t="e">
        <f>VLOOKUP($B1585,[3]Taxonomy!$A:$K,12,)</f>
        <v>#N/A</v>
      </c>
      <c r="Z1585" t="e">
        <f>VLOOKUP($B1585,[3]Taxonomy!$A:$K,13,)</f>
        <v>#N/A</v>
      </c>
    </row>
    <row r="1586" spans="1:26" hidden="1" x14ac:dyDescent="0.25">
      <c r="A1586" t="s">
        <v>3350</v>
      </c>
      <c r="B1586" t="s">
        <v>3351</v>
      </c>
      <c r="C1586" t="s">
        <v>3185</v>
      </c>
      <c r="D1586" t="str">
        <f>VLOOKUP(B1586,'[1]important one'!$A:$C,3,)</f>
        <v>MICR238</v>
      </c>
      <c r="E1586">
        <f t="shared" si="17"/>
        <v>1</v>
      </c>
      <c r="O1586" t="e">
        <f>VLOOKUP($B1586,[3]Taxonomy!$A:$K,2,)</f>
        <v>#N/A</v>
      </c>
      <c r="P1586" t="e">
        <f>VLOOKUP($B1586,[3]Taxonomy!$A:$K,3,)</f>
        <v>#N/A</v>
      </c>
      <c r="Q1586" t="e">
        <f>VLOOKUP($B1586,[3]Taxonomy!$A:$K,4,)</f>
        <v>#N/A</v>
      </c>
      <c r="R1586" t="e">
        <f>VLOOKUP($B1586,[3]Taxonomy!$A:$K,5,)</f>
        <v>#N/A</v>
      </c>
      <c r="S1586" t="e">
        <f>VLOOKUP($B1586,[3]Taxonomy!$A:$K,6,)</f>
        <v>#N/A</v>
      </c>
      <c r="T1586" t="e">
        <f>VLOOKUP($B1586,[3]Taxonomy!$A:$K,7,)</f>
        <v>#N/A</v>
      </c>
      <c r="U1586" t="e">
        <f>VLOOKUP($B1586,[3]Taxonomy!$A:$K,8,)</f>
        <v>#N/A</v>
      </c>
      <c r="V1586" t="e">
        <f>VLOOKUP($B1586,[3]Taxonomy!$A:$K,9,)</f>
        <v>#N/A</v>
      </c>
      <c r="W1586" t="e">
        <f>VLOOKUP($B1586,[3]Taxonomy!$A:$K,10,)</f>
        <v>#N/A</v>
      </c>
      <c r="X1586" t="e">
        <f>VLOOKUP($B1586,[3]Taxonomy!$A:$K,11,)</f>
        <v>#N/A</v>
      </c>
      <c r="Y1586" t="e">
        <f>VLOOKUP($B1586,[3]Taxonomy!$A:$K,12,)</f>
        <v>#N/A</v>
      </c>
      <c r="Z1586" t="e">
        <f>VLOOKUP($B1586,[3]Taxonomy!$A:$K,13,)</f>
        <v>#N/A</v>
      </c>
    </row>
    <row r="1587" spans="1:26" hidden="1" x14ac:dyDescent="0.25">
      <c r="A1587" t="s">
        <v>3352</v>
      </c>
      <c r="B1587" t="s">
        <v>3353</v>
      </c>
      <c r="C1587" t="s">
        <v>3185</v>
      </c>
      <c r="D1587" t="str">
        <f>VLOOKUP(B1587,'[1]important one'!$A:$C,3,)</f>
        <v>MICR238</v>
      </c>
      <c r="E1587">
        <f t="shared" si="17"/>
        <v>1</v>
      </c>
      <c r="O1587" t="e">
        <f>VLOOKUP($B1587,[3]Taxonomy!$A:$K,2,)</f>
        <v>#N/A</v>
      </c>
      <c r="P1587" t="e">
        <f>VLOOKUP($B1587,[3]Taxonomy!$A:$K,3,)</f>
        <v>#N/A</v>
      </c>
      <c r="Q1587" t="e">
        <f>VLOOKUP($B1587,[3]Taxonomy!$A:$K,4,)</f>
        <v>#N/A</v>
      </c>
      <c r="R1587" t="e">
        <f>VLOOKUP($B1587,[3]Taxonomy!$A:$K,5,)</f>
        <v>#N/A</v>
      </c>
      <c r="S1587" t="e">
        <f>VLOOKUP($B1587,[3]Taxonomy!$A:$K,6,)</f>
        <v>#N/A</v>
      </c>
      <c r="T1587" t="e">
        <f>VLOOKUP($B1587,[3]Taxonomy!$A:$K,7,)</f>
        <v>#N/A</v>
      </c>
      <c r="U1587" t="e">
        <f>VLOOKUP($B1587,[3]Taxonomy!$A:$K,8,)</f>
        <v>#N/A</v>
      </c>
      <c r="V1587" t="e">
        <f>VLOOKUP($B1587,[3]Taxonomy!$A:$K,9,)</f>
        <v>#N/A</v>
      </c>
      <c r="W1587" t="e">
        <f>VLOOKUP($B1587,[3]Taxonomy!$A:$K,10,)</f>
        <v>#N/A</v>
      </c>
      <c r="X1587" t="e">
        <f>VLOOKUP($B1587,[3]Taxonomy!$A:$K,11,)</f>
        <v>#N/A</v>
      </c>
      <c r="Y1587" t="e">
        <f>VLOOKUP($B1587,[3]Taxonomy!$A:$K,12,)</f>
        <v>#N/A</v>
      </c>
      <c r="Z1587" t="e">
        <f>VLOOKUP($B1587,[3]Taxonomy!$A:$K,13,)</f>
        <v>#N/A</v>
      </c>
    </row>
    <row r="1588" spans="1:26" hidden="1" x14ac:dyDescent="0.25">
      <c r="A1588" t="s">
        <v>3354</v>
      </c>
      <c r="B1588" t="s">
        <v>3355</v>
      </c>
      <c r="C1588" t="s">
        <v>3185</v>
      </c>
      <c r="D1588" t="str">
        <f>VLOOKUP(B1588,'[1]important one'!$A:$C,3,)</f>
        <v>MICR238</v>
      </c>
      <c r="E1588">
        <f t="shared" si="17"/>
        <v>1</v>
      </c>
      <c r="O1588" t="e">
        <f>VLOOKUP($B1588,[3]Taxonomy!$A:$K,2,)</f>
        <v>#N/A</v>
      </c>
      <c r="P1588" t="e">
        <f>VLOOKUP($B1588,[3]Taxonomy!$A:$K,3,)</f>
        <v>#N/A</v>
      </c>
      <c r="Q1588" t="e">
        <f>VLOOKUP($B1588,[3]Taxonomy!$A:$K,4,)</f>
        <v>#N/A</v>
      </c>
      <c r="R1588" t="e">
        <f>VLOOKUP($B1588,[3]Taxonomy!$A:$K,5,)</f>
        <v>#N/A</v>
      </c>
      <c r="S1588" t="e">
        <f>VLOOKUP($B1588,[3]Taxonomy!$A:$K,6,)</f>
        <v>#N/A</v>
      </c>
      <c r="T1588" t="e">
        <f>VLOOKUP($B1588,[3]Taxonomy!$A:$K,7,)</f>
        <v>#N/A</v>
      </c>
      <c r="U1588" t="e">
        <f>VLOOKUP($B1588,[3]Taxonomy!$A:$K,8,)</f>
        <v>#N/A</v>
      </c>
      <c r="V1588" t="e">
        <f>VLOOKUP($B1588,[3]Taxonomy!$A:$K,9,)</f>
        <v>#N/A</v>
      </c>
      <c r="W1588" t="e">
        <f>VLOOKUP($B1588,[3]Taxonomy!$A:$K,10,)</f>
        <v>#N/A</v>
      </c>
      <c r="X1588" t="e">
        <f>VLOOKUP($B1588,[3]Taxonomy!$A:$K,11,)</f>
        <v>#N/A</v>
      </c>
      <c r="Y1588" t="e">
        <f>VLOOKUP($B1588,[3]Taxonomy!$A:$K,12,)</f>
        <v>#N/A</v>
      </c>
      <c r="Z1588" t="e">
        <f>VLOOKUP($B1588,[3]Taxonomy!$A:$K,13,)</f>
        <v>#N/A</v>
      </c>
    </row>
    <row r="1589" spans="1:26" hidden="1" x14ac:dyDescent="0.25">
      <c r="A1589" t="s">
        <v>3356</v>
      </c>
      <c r="B1589" t="s">
        <v>3357</v>
      </c>
      <c r="C1589" t="s">
        <v>3185</v>
      </c>
      <c r="D1589" t="str">
        <f>VLOOKUP(B1589,'[1]important one'!$A:$C,3,)</f>
        <v>MICR238</v>
      </c>
      <c r="E1589">
        <f t="shared" si="17"/>
        <v>1</v>
      </c>
      <c r="O1589" t="e">
        <f>VLOOKUP($B1589,[3]Taxonomy!$A:$K,2,)</f>
        <v>#N/A</v>
      </c>
      <c r="P1589" t="e">
        <f>VLOOKUP($B1589,[3]Taxonomy!$A:$K,3,)</f>
        <v>#N/A</v>
      </c>
      <c r="Q1589" t="e">
        <f>VLOOKUP($B1589,[3]Taxonomy!$A:$K,4,)</f>
        <v>#N/A</v>
      </c>
      <c r="R1589" t="e">
        <f>VLOOKUP($B1589,[3]Taxonomy!$A:$K,5,)</f>
        <v>#N/A</v>
      </c>
      <c r="S1589" t="e">
        <f>VLOOKUP($B1589,[3]Taxonomy!$A:$K,6,)</f>
        <v>#N/A</v>
      </c>
      <c r="T1589" t="e">
        <f>VLOOKUP($B1589,[3]Taxonomy!$A:$K,7,)</f>
        <v>#N/A</v>
      </c>
      <c r="U1589" t="e">
        <f>VLOOKUP($B1589,[3]Taxonomy!$A:$K,8,)</f>
        <v>#N/A</v>
      </c>
      <c r="V1589" t="e">
        <f>VLOOKUP($B1589,[3]Taxonomy!$A:$K,9,)</f>
        <v>#N/A</v>
      </c>
      <c r="W1589" t="e">
        <f>VLOOKUP($B1589,[3]Taxonomy!$A:$K,10,)</f>
        <v>#N/A</v>
      </c>
      <c r="X1589" t="e">
        <f>VLOOKUP($B1589,[3]Taxonomy!$A:$K,11,)</f>
        <v>#N/A</v>
      </c>
      <c r="Y1589" t="e">
        <f>VLOOKUP($B1589,[3]Taxonomy!$A:$K,12,)</f>
        <v>#N/A</v>
      </c>
      <c r="Z1589" t="e">
        <f>VLOOKUP($B1589,[3]Taxonomy!$A:$K,13,)</f>
        <v>#N/A</v>
      </c>
    </row>
    <row r="1590" spans="1:26" hidden="1" x14ac:dyDescent="0.25">
      <c r="A1590" t="s">
        <v>3358</v>
      </c>
      <c r="B1590" t="s">
        <v>3359</v>
      </c>
      <c r="C1590" t="s">
        <v>3185</v>
      </c>
      <c r="D1590" t="str">
        <f>VLOOKUP(B1590,'[1]important one'!$A:$C,3,)</f>
        <v>MICR238</v>
      </c>
      <c r="E1590">
        <f t="shared" si="17"/>
        <v>1</v>
      </c>
      <c r="O1590" t="e">
        <f>VLOOKUP($B1590,[3]Taxonomy!$A:$K,2,)</f>
        <v>#N/A</v>
      </c>
      <c r="P1590" t="e">
        <f>VLOOKUP($B1590,[3]Taxonomy!$A:$K,3,)</f>
        <v>#N/A</v>
      </c>
      <c r="Q1590" t="e">
        <f>VLOOKUP($B1590,[3]Taxonomy!$A:$K,4,)</f>
        <v>#N/A</v>
      </c>
      <c r="R1590" t="e">
        <f>VLOOKUP($B1590,[3]Taxonomy!$A:$K,5,)</f>
        <v>#N/A</v>
      </c>
      <c r="S1590" t="e">
        <f>VLOOKUP($B1590,[3]Taxonomy!$A:$K,6,)</f>
        <v>#N/A</v>
      </c>
      <c r="T1590" t="e">
        <f>VLOOKUP($B1590,[3]Taxonomy!$A:$K,7,)</f>
        <v>#N/A</v>
      </c>
      <c r="U1590" t="e">
        <f>VLOOKUP($B1590,[3]Taxonomy!$A:$K,8,)</f>
        <v>#N/A</v>
      </c>
      <c r="V1590" t="e">
        <f>VLOOKUP($B1590,[3]Taxonomy!$A:$K,9,)</f>
        <v>#N/A</v>
      </c>
      <c r="W1590" t="e">
        <f>VLOOKUP($B1590,[3]Taxonomy!$A:$K,10,)</f>
        <v>#N/A</v>
      </c>
      <c r="X1590" t="e">
        <f>VLOOKUP($B1590,[3]Taxonomy!$A:$K,11,)</f>
        <v>#N/A</v>
      </c>
      <c r="Y1590" t="e">
        <f>VLOOKUP($B1590,[3]Taxonomy!$A:$K,12,)</f>
        <v>#N/A</v>
      </c>
      <c r="Z1590" t="e">
        <f>VLOOKUP($B1590,[3]Taxonomy!$A:$K,13,)</f>
        <v>#N/A</v>
      </c>
    </row>
    <row r="1591" spans="1:26" hidden="1" x14ac:dyDescent="0.25">
      <c r="A1591" t="s">
        <v>3360</v>
      </c>
      <c r="B1591" t="s">
        <v>3361</v>
      </c>
      <c r="C1591" t="s">
        <v>3185</v>
      </c>
      <c r="D1591" t="str">
        <f>VLOOKUP(B1591,'[1]important one'!$A:$C,3,)</f>
        <v>MICR238</v>
      </c>
      <c r="E1591">
        <f t="shared" si="17"/>
        <v>1</v>
      </c>
      <c r="O1591" t="e">
        <f>VLOOKUP($B1591,[3]Taxonomy!$A:$K,2,)</f>
        <v>#N/A</v>
      </c>
      <c r="P1591" t="e">
        <f>VLOOKUP($B1591,[3]Taxonomy!$A:$K,3,)</f>
        <v>#N/A</v>
      </c>
      <c r="Q1591" t="e">
        <f>VLOOKUP($B1591,[3]Taxonomy!$A:$K,4,)</f>
        <v>#N/A</v>
      </c>
      <c r="R1591" t="e">
        <f>VLOOKUP($B1591,[3]Taxonomy!$A:$K,5,)</f>
        <v>#N/A</v>
      </c>
      <c r="S1591" t="e">
        <f>VLOOKUP($B1591,[3]Taxonomy!$A:$K,6,)</f>
        <v>#N/A</v>
      </c>
      <c r="T1591" t="e">
        <f>VLOOKUP($B1591,[3]Taxonomy!$A:$K,7,)</f>
        <v>#N/A</v>
      </c>
      <c r="U1591" t="e">
        <f>VLOOKUP($B1591,[3]Taxonomy!$A:$K,8,)</f>
        <v>#N/A</v>
      </c>
      <c r="V1591" t="e">
        <f>VLOOKUP($B1591,[3]Taxonomy!$A:$K,9,)</f>
        <v>#N/A</v>
      </c>
      <c r="W1591" t="e">
        <f>VLOOKUP($B1591,[3]Taxonomy!$A:$K,10,)</f>
        <v>#N/A</v>
      </c>
      <c r="X1591" t="e">
        <f>VLOOKUP($B1591,[3]Taxonomy!$A:$K,11,)</f>
        <v>#N/A</v>
      </c>
      <c r="Y1591" t="e">
        <f>VLOOKUP($B1591,[3]Taxonomy!$A:$K,12,)</f>
        <v>#N/A</v>
      </c>
      <c r="Z1591" t="e">
        <f>VLOOKUP($B1591,[3]Taxonomy!$A:$K,13,)</f>
        <v>#N/A</v>
      </c>
    </row>
    <row r="1592" spans="1:26" hidden="1" x14ac:dyDescent="0.25">
      <c r="A1592" t="s">
        <v>3362</v>
      </c>
      <c r="B1592" t="s">
        <v>3363</v>
      </c>
      <c r="C1592" t="s">
        <v>3185</v>
      </c>
      <c r="D1592" t="str">
        <f>VLOOKUP(B1592,'[1]important one'!$A:$C,3,)</f>
        <v>MICR238</v>
      </c>
      <c r="E1592">
        <f t="shared" si="17"/>
        <v>1</v>
      </c>
      <c r="O1592" t="e">
        <f>VLOOKUP($B1592,[3]Taxonomy!$A:$K,2,)</f>
        <v>#N/A</v>
      </c>
      <c r="P1592" t="e">
        <f>VLOOKUP($B1592,[3]Taxonomy!$A:$K,3,)</f>
        <v>#N/A</v>
      </c>
      <c r="Q1592" t="e">
        <f>VLOOKUP($B1592,[3]Taxonomy!$A:$K,4,)</f>
        <v>#N/A</v>
      </c>
      <c r="R1592" t="e">
        <f>VLOOKUP($B1592,[3]Taxonomy!$A:$K,5,)</f>
        <v>#N/A</v>
      </c>
      <c r="S1592" t="e">
        <f>VLOOKUP($B1592,[3]Taxonomy!$A:$K,6,)</f>
        <v>#N/A</v>
      </c>
      <c r="T1592" t="e">
        <f>VLOOKUP($B1592,[3]Taxonomy!$A:$K,7,)</f>
        <v>#N/A</v>
      </c>
      <c r="U1592" t="e">
        <f>VLOOKUP($B1592,[3]Taxonomy!$A:$K,8,)</f>
        <v>#N/A</v>
      </c>
      <c r="V1592" t="e">
        <f>VLOOKUP($B1592,[3]Taxonomy!$A:$K,9,)</f>
        <v>#N/A</v>
      </c>
      <c r="W1592" t="e">
        <f>VLOOKUP($B1592,[3]Taxonomy!$A:$K,10,)</f>
        <v>#N/A</v>
      </c>
      <c r="X1592" t="e">
        <f>VLOOKUP($B1592,[3]Taxonomy!$A:$K,11,)</f>
        <v>#N/A</v>
      </c>
      <c r="Y1592" t="e">
        <f>VLOOKUP($B1592,[3]Taxonomy!$A:$K,12,)</f>
        <v>#N/A</v>
      </c>
      <c r="Z1592" t="e">
        <f>VLOOKUP($B1592,[3]Taxonomy!$A:$K,13,)</f>
        <v>#N/A</v>
      </c>
    </row>
    <row r="1593" spans="1:26" hidden="1" x14ac:dyDescent="0.25">
      <c r="A1593" t="s">
        <v>3364</v>
      </c>
      <c r="B1593" t="s">
        <v>3365</v>
      </c>
      <c r="C1593" t="s">
        <v>3185</v>
      </c>
      <c r="D1593" t="str">
        <f>VLOOKUP(B1593,'[1]important one'!$A:$C,3,)</f>
        <v>MICR238</v>
      </c>
      <c r="E1593">
        <f t="shared" si="17"/>
        <v>1</v>
      </c>
      <c r="O1593" t="e">
        <f>VLOOKUP($B1593,[3]Taxonomy!$A:$K,2,)</f>
        <v>#N/A</v>
      </c>
      <c r="P1593" t="e">
        <f>VLOOKUP($B1593,[3]Taxonomy!$A:$K,3,)</f>
        <v>#N/A</v>
      </c>
      <c r="Q1593" t="e">
        <f>VLOOKUP($B1593,[3]Taxonomy!$A:$K,4,)</f>
        <v>#N/A</v>
      </c>
      <c r="R1593" t="e">
        <f>VLOOKUP($B1593,[3]Taxonomy!$A:$K,5,)</f>
        <v>#N/A</v>
      </c>
      <c r="S1593" t="e">
        <f>VLOOKUP($B1593,[3]Taxonomy!$A:$K,6,)</f>
        <v>#N/A</v>
      </c>
      <c r="T1593" t="e">
        <f>VLOOKUP($B1593,[3]Taxonomy!$A:$K,7,)</f>
        <v>#N/A</v>
      </c>
      <c r="U1593" t="e">
        <f>VLOOKUP($B1593,[3]Taxonomy!$A:$K,8,)</f>
        <v>#N/A</v>
      </c>
      <c r="V1593" t="e">
        <f>VLOOKUP($B1593,[3]Taxonomy!$A:$K,9,)</f>
        <v>#N/A</v>
      </c>
      <c r="W1593" t="e">
        <f>VLOOKUP($B1593,[3]Taxonomy!$A:$K,10,)</f>
        <v>#N/A</v>
      </c>
      <c r="X1593" t="e">
        <f>VLOOKUP($B1593,[3]Taxonomy!$A:$K,11,)</f>
        <v>#N/A</v>
      </c>
      <c r="Y1593" t="e">
        <f>VLOOKUP($B1593,[3]Taxonomy!$A:$K,12,)</f>
        <v>#N/A</v>
      </c>
      <c r="Z1593" t="e">
        <f>VLOOKUP($B1593,[3]Taxonomy!$A:$K,13,)</f>
        <v>#N/A</v>
      </c>
    </row>
    <row r="1594" spans="1:26" hidden="1" x14ac:dyDescent="0.25">
      <c r="A1594" t="s">
        <v>3366</v>
      </c>
      <c r="B1594" t="s">
        <v>3367</v>
      </c>
      <c r="C1594" t="s">
        <v>3185</v>
      </c>
      <c r="D1594" t="str">
        <f>VLOOKUP(B1594,'[1]important one'!$A:$C,3,)</f>
        <v>MICR238</v>
      </c>
      <c r="E1594">
        <f t="shared" si="17"/>
        <v>1</v>
      </c>
      <c r="O1594" t="e">
        <f>VLOOKUP($B1594,[3]Taxonomy!$A:$K,2,)</f>
        <v>#N/A</v>
      </c>
      <c r="P1594" t="e">
        <f>VLOOKUP($B1594,[3]Taxonomy!$A:$K,3,)</f>
        <v>#N/A</v>
      </c>
      <c r="Q1594" t="e">
        <f>VLOOKUP($B1594,[3]Taxonomy!$A:$K,4,)</f>
        <v>#N/A</v>
      </c>
      <c r="R1594" t="e">
        <f>VLOOKUP($B1594,[3]Taxonomy!$A:$K,5,)</f>
        <v>#N/A</v>
      </c>
      <c r="S1594" t="e">
        <f>VLOOKUP($B1594,[3]Taxonomy!$A:$K,6,)</f>
        <v>#N/A</v>
      </c>
      <c r="T1594" t="e">
        <f>VLOOKUP($B1594,[3]Taxonomy!$A:$K,7,)</f>
        <v>#N/A</v>
      </c>
      <c r="U1594" t="e">
        <f>VLOOKUP($B1594,[3]Taxonomy!$A:$K,8,)</f>
        <v>#N/A</v>
      </c>
      <c r="V1594" t="e">
        <f>VLOOKUP($B1594,[3]Taxonomy!$A:$K,9,)</f>
        <v>#N/A</v>
      </c>
      <c r="W1594" t="e">
        <f>VLOOKUP($B1594,[3]Taxonomy!$A:$K,10,)</f>
        <v>#N/A</v>
      </c>
      <c r="X1594" t="e">
        <f>VLOOKUP($B1594,[3]Taxonomy!$A:$K,11,)</f>
        <v>#N/A</v>
      </c>
      <c r="Y1594" t="e">
        <f>VLOOKUP($B1594,[3]Taxonomy!$A:$K,12,)</f>
        <v>#N/A</v>
      </c>
      <c r="Z1594" t="e">
        <f>VLOOKUP($B1594,[3]Taxonomy!$A:$K,13,)</f>
        <v>#N/A</v>
      </c>
    </row>
    <row r="1595" spans="1:26" hidden="1" x14ac:dyDescent="0.25">
      <c r="A1595" t="s">
        <v>3368</v>
      </c>
      <c r="B1595" t="s">
        <v>3369</v>
      </c>
      <c r="C1595" t="s">
        <v>3185</v>
      </c>
      <c r="D1595" t="str">
        <f>VLOOKUP(B1595,'[1]important one'!$A:$C,3,)</f>
        <v>MICR238</v>
      </c>
      <c r="E1595">
        <f t="shared" si="17"/>
        <v>1</v>
      </c>
      <c r="O1595" t="e">
        <f>VLOOKUP($B1595,[3]Taxonomy!$A:$K,2,)</f>
        <v>#N/A</v>
      </c>
      <c r="P1595" t="e">
        <f>VLOOKUP($B1595,[3]Taxonomy!$A:$K,3,)</f>
        <v>#N/A</v>
      </c>
      <c r="Q1595" t="e">
        <f>VLOOKUP($B1595,[3]Taxonomy!$A:$K,4,)</f>
        <v>#N/A</v>
      </c>
      <c r="R1595" t="e">
        <f>VLOOKUP($B1595,[3]Taxonomy!$A:$K,5,)</f>
        <v>#N/A</v>
      </c>
      <c r="S1595" t="e">
        <f>VLOOKUP($B1595,[3]Taxonomy!$A:$K,6,)</f>
        <v>#N/A</v>
      </c>
      <c r="T1595" t="e">
        <f>VLOOKUP($B1595,[3]Taxonomy!$A:$K,7,)</f>
        <v>#N/A</v>
      </c>
      <c r="U1595" t="e">
        <f>VLOOKUP($B1595,[3]Taxonomy!$A:$K,8,)</f>
        <v>#N/A</v>
      </c>
      <c r="V1595" t="e">
        <f>VLOOKUP($B1595,[3]Taxonomy!$A:$K,9,)</f>
        <v>#N/A</v>
      </c>
      <c r="W1595" t="e">
        <f>VLOOKUP($B1595,[3]Taxonomy!$A:$K,10,)</f>
        <v>#N/A</v>
      </c>
      <c r="X1595" t="e">
        <f>VLOOKUP($B1595,[3]Taxonomy!$A:$K,11,)</f>
        <v>#N/A</v>
      </c>
      <c r="Y1595" t="e">
        <f>VLOOKUP($B1595,[3]Taxonomy!$A:$K,12,)</f>
        <v>#N/A</v>
      </c>
      <c r="Z1595" t="e">
        <f>VLOOKUP($B1595,[3]Taxonomy!$A:$K,13,)</f>
        <v>#N/A</v>
      </c>
    </row>
    <row r="1596" spans="1:26" hidden="1" x14ac:dyDescent="0.25">
      <c r="A1596" t="s">
        <v>3370</v>
      </c>
      <c r="B1596" t="s">
        <v>3371</v>
      </c>
      <c r="C1596" t="s">
        <v>3185</v>
      </c>
      <c r="D1596" t="str">
        <f>VLOOKUP(B1596,'[1]important one'!$A:$C,3,)</f>
        <v>MICR238</v>
      </c>
      <c r="E1596">
        <f t="shared" ref="E1596:E1659" si="18">IF(C1596=D1596,1,0)</f>
        <v>1</v>
      </c>
      <c r="O1596" t="e">
        <f>VLOOKUP($B1596,[3]Taxonomy!$A:$K,2,)</f>
        <v>#N/A</v>
      </c>
      <c r="P1596" t="e">
        <f>VLOOKUP($B1596,[3]Taxonomy!$A:$K,3,)</f>
        <v>#N/A</v>
      </c>
      <c r="Q1596" t="e">
        <f>VLOOKUP($B1596,[3]Taxonomy!$A:$K,4,)</f>
        <v>#N/A</v>
      </c>
      <c r="R1596" t="e">
        <f>VLOOKUP($B1596,[3]Taxonomy!$A:$K,5,)</f>
        <v>#N/A</v>
      </c>
      <c r="S1596" t="e">
        <f>VLOOKUP($B1596,[3]Taxonomy!$A:$K,6,)</f>
        <v>#N/A</v>
      </c>
      <c r="T1596" t="e">
        <f>VLOOKUP($B1596,[3]Taxonomy!$A:$K,7,)</f>
        <v>#N/A</v>
      </c>
      <c r="U1596" t="e">
        <f>VLOOKUP($B1596,[3]Taxonomy!$A:$K,8,)</f>
        <v>#N/A</v>
      </c>
      <c r="V1596" t="e">
        <f>VLOOKUP($B1596,[3]Taxonomy!$A:$K,9,)</f>
        <v>#N/A</v>
      </c>
      <c r="W1596" t="e">
        <f>VLOOKUP($B1596,[3]Taxonomy!$A:$K,10,)</f>
        <v>#N/A</v>
      </c>
      <c r="X1596" t="e">
        <f>VLOOKUP($B1596,[3]Taxonomy!$A:$K,11,)</f>
        <v>#N/A</v>
      </c>
      <c r="Y1596" t="e">
        <f>VLOOKUP($B1596,[3]Taxonomy!$A:$K,12,)</f>
        <v>#N/A</v>
      </c>
      <c r="Z1596" t="e">
        <f>VLOOKUP($B1596,[3]Taxonomy!$A:$K,13,)</f>
        <v>#N/A</v>
      </c>
    </row>
    <row r="1597" spans="1:26" hidden="1" x14ac:dyDescent="0.25">
      <c r="A1597" t="s">
        <v>3372</v>
      </c>
      <c r="B1597" t="s">
        <v>3373</v>
      </c>
      <c r="C1597" t="s">
        <v>3185</v>
      </c>
      <c r="D1597" t="str">
        <f>VLOOKUP(B1597,'[1]important one'!$A:$C,3,)</f>
        <v>MICR238</v>
      </c>
      <c r="E1597">
        <f t="shared" si="18"/>
        <v>1</v>
      </c>
      <c r="O1597" t="e">
        <f>VLOOKUP($B1597,[3]Taxonomy!$A:$K,2,)</f>
        <v>#N/A</v>
      </c>
      <c r="P1597" t="e">
        <f>VLOOKUP($B1597,[3]Taxonomy!$A:$K,3,)</f>
        <v>#N/A</v>
      </c>
      <c r="Q1597" t="e">
        <f>VLOOKUP($B1597,[3]Taxonomy!$A:$K,4,)</f>
        <v>#N/A</v>
      </c>
      <c r="R1597" t="e">
        <f>VLOOKUP($B1597,[3]Taxonomy!$A:$K,5,)</f>
        <v>#N/A</v>
      </c>
      <c r="S1597" t="e">
        <f>VLOOKUP($B1597,[3]Taxonomy!$A:$K,6,)</f>
        <v>#N/A</v>
      </c>
      <c r="T1597" t="e">
        <f>VLOOKUP($B1597,[3]Taxonomy!$A:$K,7,)</f>
        <v>#N/A</v>
      </c>
      <c r="U1597" t="e">
        <f>VLOOKUP($B1597,[3]Taxonomy!$A:$K,8,)</f>
        <v>#N/A</v>
      </c>
      <c r="V1597" t="e">
        <f>VLOOKUP($B1597,[3]Taxonomy!$A:$K,9,)</f>
        <v>#N/A</v>
      </c>
      <c r="W1597" t="e">
        <f>VLOOKUP($B1597,[3]Taxonomy!$A:$K,10,)</f>
        <v>#N/A</v>
      </c>
      <c r="X1597" t="e">
        <f>VLOOKUP($B1597,[3]Taxonomy!$A:$K,11,)</f>
        <v>#N/A</v>
      </c>
      <c r="Y1597" t="e">
        <f>VLOOKUP($B1597,[3]Taxonomy!$A:$K,12,)</f>
        <v>#N/A</v>
      </c>
      <c r="Z1597" t="e">
        <f>VLOOKUP($B1597,[3]Taxonomy!$A:$K,13,)</f>
        <v>#N/A</v>
      </c>
    </row>
    <row r="1598" spans="1:26" hidden="1" x14ac:dyDescent="0.25">
      <c r="A1598" t="s">
        <v>3374</v>
      </c>
      <c r="B1598" t="s">
        <v>3375</v>
      </c>
      <c r="C1598" t="s">
        <v>3185</v>
      </c>
      <c r="D1598" t="str">
        <f>VLOOKUP(B1598,'[1]important one'!$A:$C,3,)</f>
        <v>MICR238</v>
      </c>
      <c r="E1598">
        <f t="shared" si="18"/>
        <v>1</v>
      </c>
      <c r="O1598" t="e">
        <f>VLOOKUP($B1598,[3]Taxonomy!$A:$K,2,)</f>
        <v>#N/A</v>
      </c>
      <c r="P1598" t="e">
        <f>VLOOKUP($B1598,[3]Taxonomy!$A:$K,3,)</f>
        <v>#N/A</v>
      </c>
      <c r="Q1598" t="e">
        <f>VLOOKUP($B1598,[3]Taxonomy!$A:$K,4,)</f>
        <v>#N/A</v>
      </c>
      <c r="R1598" t="e">
        <f>VLOOKUP($B1598,[3]Taxonomy!$A:$K,5,)</f>
        <v>#N/A</v>
      </c>
      <c r="S1598" t="e">
        <f>VLOOKUP($B1598,[3]Taxonomy!$A:$K,6,)</f>
        <v>#N/A</v>
      </c>
      <c r="T1598" t="e">
        <f>VLOOKUP($B1598,[3]Taxonomy!$A:$K,7,)</f>
        <v>#N/A</v>
      </c>
      <c r="U1598" t="e">
        <f>VLOOKUP($B1598,[3]Taxonomy!$A:$K,8,)</f>
        <v>#N/A</v>
      </c>
      <c r="V1598" t="e">
        <f>VLOOKUP($B1598,[3]Taxonomy!$A:$K,9,)</f>
        <v>#N/A</v>
      </c>
      <c r="W1598" t="e">
        <f>VLOOKUP($B1598,[3]Taxonomy!$A:$K,10,)</f>
        <v>#N/A</v>
      </c>
      <c r="X1598" t="e">
        <f>VLOOKUP($B1598,[3]Taxonomy!$A:$K,11,)</f>
        <v>#N/A</v>
      </c>
      <c r="Y1598" t="e">
        <f>VLOOKUP($B1598,[3]Taxonomy!$A:$K,12,)</f>
        <v>#N/A</v>
      </c>
      <c r="Z1598" t="e">
        <f>VLOOKUP($B1598,[3]Taxonomy!$A:$K,13,)</f>
        <v>#N/A</v>
      </c>
    </row>
    <row r="1599" spans="1:26" hidden="1" x14ac:dyDescent="0.25">
      <c r="A1599" t="s">
        <v>3376</v>
      </c>
      <c r="B1599" t="s">
        <v>3377</v>
      </c>
      <c r="C1599" t="s">
        <v>3185</v>
      </c>
      <c r="D1599" t="str">
        <f>VLOOKUP(B1599,'[1]important one'!$A:$C,3,)</f>
        <v>MICR238</v>
      </c>
      <c r="E1599">
        <f t="shared" si="18"/>
        <v>1</v>
      </c>
      <c r="O1599" t="e">
        <f>VLOOKUP($B1599,[3]Taxonomy!$A:$K,2,)</f>
        <v>#N/A</v>
      </c>
      <c r="P1599" t="e">
        <f>VLOOKUP($B1599,[3]Taxonomy!$A:$K,3,)</f>
        <v>#N/A</v>
      </c>
      <c r="Q1599" t="e">
        <f>VLOOKUP($B1599,[3]Taxonomy!$A:$K,4,)</f>
        <v>#N/A</v>
      </c>
      <c r="R1599" t="e">
        <f>VLOOKUP($B1599,[3]Taxonomy!$A:$K,5,)</f>
        <v>#N/A</v>
      </c>
      <c r="S1599" t="e">
        <f>VLOOKUP($B1599,[3]Taxonomy!$A:$K,6,)</f>
        <v>#N/A</v>
      </c>
      <c r="T1599" t="e">
        <f>VLOOKUP($B1599,[3]Taxonomy!$A:$K,7,)</f>
        <v>#N/A</v>
      </c>
      <c r="U1599" t="e">
        <f>VLOOKUP($B1599,[3]Taxonomy!$A:$K,8,)</f>
        <v>#N/A</v>
      </c>
      <c r="V1599" t="e">
        <f>VLOOKUP($B1599,[3]Taxonomy!$A:$K,9,)</f>
        <v>#N/A</v>
      </c>
      <c r="W1599" t="e">
        <f>VLOOKUP($B1599,[3]Taxonomy!$A:$K,10,)</f>
        <v>#N/A</v>
      </c>
      <c r="X1599" t="e">
        <f>VLOOKUP($B1599,[3]Taxonomy!$A:$K,11,)</f>
        <v>#N/A</v>
      </c>
      <c r="Y1599" t="e">
        <f>VLOOKUP($B1599,[3]Taxonomy!$A:$K,12,)</f>
        <v>#N/A</v>
      </c>
      <c r="Z1599" t="e">
        <f>VLOOKUP($B1599,[3]Taxonomy!$A:$K,13,)</f>
        <v>#N/A</v>
      </c>
    </row>
    <row r="1600" spans="1:26" hidden="1" x14ac:dyDescent="0.25">
      <c r="A1600" t="s">
        <v>3378</v>
      </c>
      <c r="B1600" t="s">
        <v>3379</v>
      </c>
      <c r="C1600" t="s">
        <v>3185</v>
      </c>
      <c r="D1600" t="str">
        <f>VLOOKUP(B1600,'[1]important one'!$A:$C,3,)</f>
        <v>MICR238</v>
      </c>
      <c r="E1600">
        <f t="shared" si="18"/>
        <v>1</v>
      </c>
      <c r="O1600" t="e">
        <f>VLOOKUP($B1600,[3]Taxonomy!$A:$K,2,)</f>
        <v>#N/A</v>
      </c>
      <c r="P1600" t="e">
        <f>VLOOKUP($B1600,[3]Taxonomy!$A:$K,3,)</f>
        <v>#N/A</v>
      </c>
      <c r="Q1600" t="e">
        <f>VLOOKUP($B1600,[3]Taxonomy!$A:$K,4,)</f>
        <v>#N/A</v>
      </c>
      <c r="R1600" t="e">
        <f>VLOOKUP($B1600,[3]Taxonomy!$A:$K,5,)</f>
        <v>#N/A</v>
      </c>
      <c r="S1600" t="e">
        <f>VLOOKUP($B1600,[3]Taxonomy!$A:$K,6,)</f>
        <v>#N/A</v>
      </c>
      <c r="T1600" t="e">
        <f>VLOOKUP($B1600,[3]Taxonomy!$A:$K,7,)</f>
        <v>#N/A</v>
      </c>
      <c r="U1600" t="e">
        <f>VLOOKUP($B1600,[3]Taxonomy!$A:$K,8,)</f>
        <v>#N/A</v>
      </c>
      <c r="V1600" t="e">
        <f>VLOOKUP($B1600,[3]Taxonomy!$A:$K,9,)</f>
        <v>#N/A</v>
      </c>
      <c r="W1600" t="e">
        <f>VLOOKUP($B1600,[3]Taxonomy!$A:$K,10,)</f>
        <v>#N/A</v>
      </c>
      <c r="X1600" t="e">
        <f>VLOOKUP($B1600,[3]Taxonomy!$A:$K,11,)</f>
        <v>#N/A</v>
      </c>
      <c r="Y1600" t="e">
        <f>VLOOKUP($B1600,[3]Taxonomy!$A:$K,12,)</f>
        <v>#N/A</v>
      </c>
      <c r="Z1600" t="e">
        <f>VLOOKUP($B1600,[3]Taxonomy!$A:$K,13,)</f>
        <v>#N/A</v>
      </c>
    </row>
    <row r="1601" spans="1:26" hidden="1" x14ac:dyDescent="0.25">
      <c r="A1601" t="s">
        <v>3380</v>
      </c>
      <c r="B1601" t="s">
        <v>3381</v>
      </c>
      <c r="C1601" t="s">
        <v>3185</v>
      </c>
      <c r="D1601" t="str">
        <f>VLOOKUP(B1601,'[1]important one'!$A:$C,3,)</f>
        <v>MICR238</v>
      </c>
      <c r="E1601">
        <f t="shared" si="18"/>
        <v>1</v>
      </c>
      <c r="O1601" t="e">
        <f>VLOOKUP($B1601,[3]Taxonomy!$A:$K,2,)</f>
        <v>#N/A</v>
      </c>
      <c r="P1601" t="e">
        <f>VLOOKUP($B1601,[3]Taxonomy!$A:$K,3,)</f>
        <v>#N/A</v>
      </c>
      <c r="Q1601" t="e">
        <f>VLOOKUP($B1601,[3]Taxonomy!$A:$K,4,)</f>
        <v>#N/A</v>
      </c>
      <c r="R1601" t="e">
        <f>VLOOKUP($B1601,[3]Taxonomy!$A:$K,5,)</f>
        <v>#N/A</v>
      </c>
      <c r="S1601" t="e">
        <f>VLOOKUP($B1601,[3]Taxonomy!$A:$K,6,)</f>
        <v>#N/A</v>
      </c>
      <c r="T1601" t="e">
        <f>VLOOKUP($B1601,[3]Taxonomy!$A:$K,7,)</f>
        <v>#N/A</v>
      </c>
      <c r="U1601" t="e">
        <f>VLOOKUP($B1601,[3]Taxonomy!$A:$K,8,)</f>
        <v>#N/A</v>
      </c>
      <c r="V1601" t="e">
        <f>VLOOKUP($B1601,[3]Taxonomy!$A:$K,9,)</f>
        <v>#N/A</v>
      </c>
      <c r="W1601" t="e">
        <f>VLOOKUP($B1601,[3]Taxonomy!$A:$K,10,)</f>
        <v>#N/A</v>
      </c>
      <c r="X1601" t="e">
        <f>VLOOKUP($B1601,[3]Taxonomy!$A:$K,11,)</f>
        <v>#N/A</v>
      </c>
      <c r="Y1601" t="e">
        <f>VLOOKUP($B1601,[3]Taxonomy!$A:$K,12,)</f>
        <v>#N/A</v>
      </c>
      <c r="Z1601" t="e">
        <f>VLOOKUP($B1601,[3]Taxonomy!$A:$K,13,)</f>
        <v>#N/A</v>
      </c>
    </row>
    <row r="1602" spans="1:26" hidden="1" x14ac:dyDescent="0.25">
      <c r="A1602" t="s">
        <v>3382</v>
      </c>
      <c r="B1602" t="s">
        <v>3383</v>
      </c>
      <c r="C1602" t="s">
        <v>3185</v>
      </c>
      <c r="D1602" t="str">
        <f>VLOOKUP(B1602,'[1]important one'!$A:$C,3,)</f>
        <v>MICR238</v>
      </c>
      <c r="E1602">
        <f t="shared" si="18"/>
        <v>1</v>
      </c>
      <c r="O1602" t="e">
        <f>VLOOKUP($B1602,[3]Taxonomy!$A:$K,2,)</f>
        <v>#N/A</v>
      </c>
      <c r="P1602" t="e">
        <f>VLOOKUP($B1602,[3]Taxonomy!$A:$K,3,)</f>
        <v>#N/A</v>
      </c>
      <c r="Q1602" t="e">
        <f>VLOOKUP($B1602,[3]Taxonomy!$A:$K,4,)</f>
        <v>#N/A</v>
      </c>
      <c r="R1602" t="e">
        <f>VLOOKUP($B1602,[3]Taxonomy!$A:$K,5,)</f>
        <v>#N/A</v>
      </c>
      <c r="S1602" t="e">
        <f>VLOOKUP($B1602,[3]Taxonomy!$A:$K,6,)</f>
        <v>#N/A</v>
      </c>
      <c r="T1602" t="e">
        <f>VLOOKUP($B1602,[3]Taxonomy!$A:$K,7,)</f>
        <v>#N/A</v>
      </c>
      <c r="U1602" t="e">
        <f>VLOOKUP($B1602,[3]Taxonomy!$A:$K,8,)</f>
        <v>#N/A</v>
      </c>
      <c r="V1602" t="e">
        <f>VLOOKUP($B1602,[3]Taxonomy!$A:$K,9,)</f>
        <v>#N/A</v>
      </c>
      <c r="W1602" t="e">
        <f>VLOOKUP($B1602,[3]Taxonomy!$A:$K,10,)</f>
        <v>#N/A</v>
      </c>
      <c r="X1602" t="e">
        <f>VLOOKUP($B1602,[3]Taxonomy!$A:$K,11,)</f>
        <v>#N/A</v>
      </c>
      <c r="Y1602" t="e">
        <f>VLOOKUP($B1602,[3]Taxonomy!$A:$K,12,)</f>
        <v>#N/A</v>
      </c>
      <c r="Z1602" t="e">
        <f>VLOOKUP($B1602,[3]Taxonomy!$A:$K,13,)</f>
        <v>#N/A</v>
      </c>
    </row>
    <row r="1603" spans="1:26" hidden="1" x14ac:dyDescent="0.25">
      <c r="A1603" t="s">
        <v>3384</v>
      </c>
      <c r="B1603" t="s">
        <v>3385</v>
      </c>
      <c r="C1603" t="s">
        <v>3185</v>
      </c>
      <c r="D1603" t="str">
        <f>VLOOKUP(B1603,'[1]important one'!$A:$C,3,)</f>
        <v>MICR238</v>
      </c>
      <c r="E1603">
        <f t="shared" si="18"/>
        <v>1</v>
      </c>
      <c r="O1603" t="e">
        <f>VLOOKUP($B1603,[3]Taxonomy!$A:$K,2,)</f>
        <v>#N/A</v>
      </c>
      <c r="P1603" t="e">
        <f>VLOOKUP($B1603,[3]Taxonomy!$A:$K,3,)</f>
        <v>#N/A</v>
      </c>
      <c r="Q1603" t="e">
        <f>VLOOKUP($B1603,[3]Taxonomy!$A:$K,4,)</f>
        <v>#N/A</v>
      </c>
      <c r="R1603" t="e">
        <f>VLOOKUP($B1603,[3]Taxonomy!$A:$K,5,)</f>
        <v>#N/A</v>
      </c>
      <c r="S1603" t="e">
        <f>VLOOKUP($B1603,[3]Taxonomy!$A:$K,6,)</f>
        <v>#N/A</v>
      </c>
      <c r="T1603" t="e">
        <f>VLOOKUP($B1603,[3]Taxonomy!$A:$K,7,)</f>
        <v>#N/A</v>
      </c>
      <c r="U1603" t="e">
        <f>VLOOKUP($B1603,[3]Taxonomy!$A:$K,8,)</f>
        <v>#N/A</v>
      </c>
      <c r="V1603" t="e">
        <f>VLOOKUP($B1603,[3]Taxonomy!$A:$K,9,)</f>
        <v>#N/A</v>
      </c>
      <c r="W1603" t="e">
        <f>VLOOKUP($B1603,[3]Taxonomy!$A:$K,10,)</f>
        <v>#N/A</v>
      </c>
      <c r="X1603" t="e">
        <f>VLOOKUP($B1603,[3]Taxonomy!$A:$K,11,)</f>
        <v>#N/A</v>
      </c>
      <c r="Y1603" t="e">
        <f>VLOOKUP($B1603,[3]Taxonomy!$A:$K,12,)</f>
        <v>#N/A</v>
      </c>
      <c r="Z1603" t="e">
        <f>VLOOKUP($B1603,[3]Taxonomy!$A:$K,13,)</f>
        <v>#N/A</v>
      </c>
    </row>
    <row r="1604" spans="1:26" hidden="1" x14ac:dyDescent="0.25">
      <c r="A1604" t="s">
        <v>3386</v>
      </c>
      <c r="B1604" t="s">
        <v>3387</v>
      </c>
      <c r="C1604" t="s">
        <v>3185</v>
      </c>
      <c r="D1604" t="str">
        <f>VLOOKUP(B1604,'[1]important one'!$A:$C,3,)</f>
        <v>MICR238</v>
      </c>
      <c r="E1604">
        <f t="shared" si="18"/>
        <v>1</v>
      </c>
      <c r="O1604" t="e">
        <f>VLOOKUP($B1604,[3]Taxonomy!$A:$K,2,)</f>
        <v>#N/A</v>
      </c>
      <c r="P1604" t="e">
        <f>VLOOKUP($B1604,[3]Taxonomy!$A:$K,3,)</f>
        <v>#N/A</v>
      </c>
      <c r="Q1604" t="e">
        <f>VLOOKUP($B1604,[3]Taxonomy!$A:$K,4,)</f>
        <v>#N/A</v>
      </c>
      <c r="R1604" t="e">
        <f>VLOOKUP($B1604,[3]Taxonomy!$A:$K,5,)</f>
        <v>#N/A</v>
      </c>
      <c r="S1604" t="e">
        <f>VLOOKUP($B1604,[3]Taxonomy!$A:$K,6,)</f>
        <v>#N/A</v>
      </c>
      <c r="T1604" t="e">
        <f>VLOOKUP($B1604,[3]Taxonomy!$A:$K,7,)</f>
        <v>#N/A</v>
      </c>
      <c r="U1604" t="e">
        <f>VLOOKUP($B1604,[3]Taxonomy!$A:$K,8,)</f>
        <v>#N/A</v>
      </c>
      <c r="V1604" t="e">
        <f>VLOOKUP($B1604,[3]Taxonomy!$A:$K,9,)</f>
        <v>#N/A</v>
      </c>
      <c r="W1604" t="e">
        <f>VLOOKUP($B1604,[3]Taxonomy!$A:$K,10,)</f>
        <v>#N/A</v>
      </c>
      <c r="X1604" t="e">
        <f>VLOOKUP($B1604,[3]Taxonomy!$A:$K,11,)</f>
        <v>#N/A</v>
      </c>
      <c r="Y1604" t="e">
        <f>VLOOKUP($B1604,[3]Taxonomy!$A:$K,12,)</f>
        <v>#N/A</v>
      </c>
      <c r="Z1604" t="e">
        <f>VLOOKUP($B1604,[3]Taxonomy!$A:$K,13,)</f>
        <v>#N/A</v>
      </c>
    </row>
    <row r="1605" spans="1:26" hidden="1" x14ac:dyDescent="0.25">
      <c r="A1605" t="s">
        <v>3388</v>
      </c>
      <c r="B1605" t="s">
        <v>3389</v>
      </c>
      <c r="C1605" t="s">
        <v>3185</v>
      </c>
      <c r="D1605" t="str">
        <f>VLOOKUP(B1605,'[1]important one'!$A:$C,3,)</f>
        <v>MICR238</v>
      </c>
      <c r="E1605">
        <f t="shared" si="18"/>
        <v>1</v>
      </c>
      <c r="O1605" t="e">
        <f>VLOOKUP($B1605,[3]Taxonomy!$A:$K,2,)</f>
        <v>#N/A</v>
      </c>
      <c r="P1605" t="e">
        <f>VLOOKUP($B1605,[3]Taxonomy!$A:$K,3,)</f>
        <v>#N/A</v>
      </c>
      <c r="Q1605" t="e">
        <f>VLOOKUP($B1605,[3]Taxonomy!$A:$K,4,)</f>
        <v>#N/A</v>
      </c>
      <c r="R1605" t="e">
        <f>VLOOKUP($B1605,[3]Taxonomy!$A:$K,5,)</f>
        <v>#N/A</v>
      </c>
      <c r="S1605" t="e">
        <f>VLOOKUP($B1605,[3]Taxonomy!$A:$K,6,)</f>
        <v>#N/A</v>
      </c>
      <c r="T1605" t="e">
        <f>VLOOKUP($B1605,[3]Taxonomy!$A:$K,7,)</f>
        <v>#N/A</v>
      </c>
      <c r="U1605" t="e">
        <f>VLOOKUP($B1605,[3]Taxonomy!$A:$K,8,)</f>
        <v>#N/A</v>
      </c>
      <c r="V1605" t="e">
        <f>VLOOKUP($B1605,[3]Taxonomy!$A:$K,9,)</f>
        <v>#N/A</v>
      </c>
      <c r="W1605" t="e">
        <f>VLOOKUP($B1605,[3]Taxonomy!$A:$K,10,)</f>
        <v>#N/A</v>
      </c>
      <c r="X1605" t="e">
        <f>VLOOKUP($B1605,[3]Taxonomy!$A:$K,11,)</f>
        <v>#N/A</v>
      </c>
      <c r="Y1605" t="e">
        <f>VLOOKUP($B1605,[3]Taxonomy!$A:$K,12,)</f>
        <v>#N/A</v>
      </c>
      <c r="Z1605" t="e">
        <f>VLOOKUP($B1605,[3]Taxonomy!$A:$K,13,)</f>
        <v>#N/A</v>
      </c>
    </row>
    <row r="1606" spans="1:26" hidden="1" x14ac:dyDescent="0.25">
      <c r="A1606" t="s">
        <v>3390</v>
      </c>
      <c r="B1606" t="s">
        <v>3391</v>
      </c>
      <c r="C1606" t="s">
        <v>3185</v>
      </c>
      <c r="D1606" t="str">
        <f>VLOOKUP(B1606,'[1]important one'!$A:$C,3,)</f>
        <v>MICR238</v>
      </c>
      <c r="E1606">
        <f t="shared" si="18"/>
        <v>1</v>
      </c>
      <c r="O1606" t="e">
        <f>VLOOKUP($B1606,[3]Taxonomy!$A:$K,2,)</f>
        <v>#N/A</v>
      </c>
      <c r="P1606" t="e">
        <f>VLOOKUP($B1606,[3]Taxonomy!$A:$K,3,)</f>
        <v>#N/A</v>
      </c>
      <c r="Q1606" t="e">
        <f>VLOOKUP($B1606,[3]Taxonomy!$A:$K,4,)</f>
        <v>#N/A</v>
      </c>
      <c r="R1606" t="e">
        <f>VLOOKUP($B1606,[3]Taxonomy!$A:$K,5,)</f>
        <v>#N/A</v>
      </c>
      <c r="S1606" t="e">
        <f>VLOOKUP($B1606,[3]Taxonomy!$A:$K,6,)</f>
        <v>#N/A</v>
      </c>
      <c r="T1606" t="e">
        <f>VLOOKUP($B1606,[3]Taxonomy!$A:$K,7,)</f>
        <v>#N/A</v>
      </c>
      <c r="U1606" t="e">
        <f>VLOOKUP($B1606,[3]Taxonomy!$A:$K,8,)</f>
        <v>#N/A</v>
      </c>
      <c r="V1606" t="e">
        <f>VLOOKUP($B1606,[3]Taxonomy!$A:$K,9,)</f>
        <v>#N/A</v>
      </c>
      <c r="W1606" t="e">
        <f>VLOOKUP($B1606,[3]Taxonomy!$A:$K,10,)</f>
        <v>#N/A</v>
      </c>
      <c r="X1606" t="e">
        <f>VLOOKUP($B1606,[3]Taxonomy!$A:$K,11,)</f>
        <v>#N/A</v>
      </c>
      <c r="Y1606" t="e">
        <f>VLOOKUP($B1606,[3]Taxonomy!$A:$K,12,)</f>
        <v>#N/A</v>
      </c>
      <c r="Z1606" t="e">
        <f>VLOOKUP($B1606,[3]Taxonomy!$A:$K,13,)</f>
        <v>#N/A</v>
      </c>
    </row>
    <row r="1607" spans="1:26" hidden="1" x14ac:dyDescent="0.25">
      <c r="A1607" t="s">
        <v>3392</v>
      </c>
      <c r="B1607" t="s">
        <v>3393</v>
      </c>
      <c r="C1607" t="s">
        <v>3185</v>
      </c>
      <c r="D1607" t="str">
        <f>VLOOKUP(B1607,'[1]important one'!$A:$C,3,)</f>
        <v>MICR238</v>
      </c>
      <c r="E1607">
        <f t="shared" si="18"/>
        <v>1</v>
      </c>
      <c r="O1607" t="e">
        <f>VLOOKUP($B1607,[3]Taxonomy!$A:$K,2,)</f>
        <v>#N/A</v>
      </c>
      <c r="P1607" t="e">
        <f>VLOOKUP($B1607,[3]Taxonomy!$A:$K,3,)</f>
        <v>#N/A</v>
      </c>
      <c r="Q1607" t="e">
        <f>VLOOKUP($B1607,[3]Taxonomy!$A:$K,4,)</f>
        <v>#N/A</v>
      </c>
      <c r="R1607" t="e">
        <f>VLOOKUP($B1607,[3]Taxonomy!$A:$K,5,)</f>
        <v>#N/A</v>
      </c>
      <c r="S1607" t="e">
        <f>VLOOKUP($B1607,[3]Taxonomy!$A:$K,6,)</f>
        <v>#N/A</v>
      </c>
      <c r="T1607" t="e">
        <f>VLOOKUP($B1607,[3]Taxonomy!$A:$K,7,)</f>
        <v>#N/A</v>
      </c>
      <c r="U1607" t="e">
        <f>VLOOKUP($B1607,[3]Taxonomy!$A:$K,8,)</f>
        <v>#N/A</v>
      </c>
      <c r="V1607" t="e">
        <f>VLOOKUP($B1607,[3]Taxonomy!$A:$K,9,)</f>
        <v>#N/A</v>
      </c>
      <c r="W1607" t="e">
        <f>VLOOKUP($B1607,[3]Taxonomy!$A:$K,10,)</f>
        <v>#N/A</v>
      </c>
      <c r="X1607" t="e">
        <f>VLOOKUP($B1607,[3]Taxonomy!$A:$K,11,)</f>
        <v>#N/A</v>
      </c>
      <c r="Y1607" t="e">
        <f>VLOOKUP($B1607,[3]Taxonomy!$A:$K,12,)</f>
        <v>#N/A</v>
      </c>
      <c r="Z1607" t="e">
        <f>VLOOKUP($B1607,[3]Taxonomy!$A:$K,13,)</f>
        <v>#N/A</v>
      </c>
    </row>
    <row r="1608" spans="1:26" hidden="1" x14ac:dyDescent="0.25">
      <c r="A1608" t="s">
        <v>3394</v>
      </c>
      <c r="B1608" t="s">
        <v>3395</v>
      </c>
      <c r="C1608" t="s">
        <v>3185</v>
      </c>
      <c r="D1608" t="str">
        <f>VLOOKUP(B1608,'[1]important one'!$A:$C,3,)</f>
        <v>MICR238</v>
      </c>
      <c r="E1608">
        <f t="shared" si="18"/>
        <v>1</v>
      </c>
      <c r="O1608" t="e">
        <f>VLOOKUP($B1608,[3]Taxonomy!$A:$K,2,)</f>
        <v>#N/A</v>
      </c>
      <c r="P1608" t="e">
        <f>VLOOKUP($B1608,[3]Taxonomy!$A:$K,3,)</f>
        <v>#N/A</v>
      </c>
      <c r="Q1608" t="e">
        <f>VLOOKUP($B1608,[3]Taxonomy!$A:$K,4,)</f>
        <v>#N/A</v>
      </c>
      <c r="R1608" t="e">
        <f>VLOOKUP($B1608,[3]Taxonomy!$A:$K,5,)</f>
        <v>#N/A</v>
      </c>
      <c r="S1608" t="e">
        <f>VLOOKUP($B1608,[3]Taxonomy!$A:$K,6,)</f>
        <v>#N/A</v>
      </c>
      <c r="T1608" t="e">
        <f>VLOOKUP($B1608,[3]Taxonomy!$A:$K,7,)</f>
        <v>#N/A</v>
      </c>
      <c r="U1608" t="e">
        <f>VLOOKUP($B1608,[3]Taxonomy!$A:$K,8,)</f>
        <v>#N/A</v>
      </c>
      <c r="V1608" t="e">
        <f>VLOOKUP($B1608,[3]Taxonomy!$A:$K,9,)</f>
        <v>#N/A</v>
      </c>
      <c r="W1608" t="e">
        <f>VLOOKUP($B1608,[3]Taxonomy!$A:$K,10,)</f>
        <v>#N/A</v>
      </c>
      <c r="X1608" t="e">
        <f>VLOOKUP($B1608,[3]Taxonomy!$A:$K,11,)</f>
        <v>#N/A</v>
      </c>
      <c r="Y1608" t="e">
        <f>VLOOKUP($B1608,[3]Taxonomy!$A:$K,12,)</f>
        <v>#N/A</v>
      </c>
      <c r="Z1608" t="e">
        <f>VLOOKUP($B1608,[3]Taxonomy!$A:$K,13,)</f>
        <v>#N/A</v>
      </c>
    </row>
    <row r="1609" spans="1:26" hidden="1" x14ac:dyDescent="0.25">
      <c r="A1609" t="s">
        <v>3396</v>
      </c>
      <c r="B1609" t="s">
        <v>3397</v>
      </c>
      <c r="C1609" t="s">
        <v>3185</v>
      </c>
      <c r="D1609" t="str">
        <f>VLOOKUP(B1609,'[1]important one'!$A:$C,3,)</f>
        <v>MICR238</v>
      </c>
      <c r="E1609">
        <f t="shared" si="18"/>
        <v>1</v>
      </c>
      <c r="O1609" t="e">
        <f>VLOOKUP($B1609,[3]Taxonomy!$A:$K,2,)</f>
        <v>#N/A</v>
      </c>
      <c r="P1609" t="e">
        <f>VLOOKUP($B1609,[3]Taxonomy!$A:$K,3,)</f>
        <v>#N/A</v>
      </c>
      <c r="Q1609" t="e">
        <f>VLOOKUP($B1609,[3]Taxonomy!$A:$K,4,)</f>
        <v>#N/A</v>
      </c>
      <c r="R1609" t="e">
        <f>VLOOKUP($B1609,[3]Taxonomy!$A:$K,5,)</f>
        <v>#N/A</v>
      </c>
      <c r="S1609" t="e">
        <f>VLOOKUP($B1609,[3]Taxonomy!$A:$K,6,)</f>
        <v>#N/A</v>
      </c>
      <c r="T1609" t="e">
        <f>VLOOKUP($B1609,[3]Taxonomy!$A:$K,7,)</f>
        <v>#N/A</v>
      </c>
      <c r="U1609" t="e">
        <f>VLOOKUP($B1609,[3]Taxonomy!$A:$K,8,)</f>
        <v>#N/A</v>
      </c>
      <c r="V1609" t="e">
        <f>VLOOKUP($B1609,[3]Taxonomy!$A:$K,9,)</f>
        <v>#N/A</v>
      </c>
      <c r="W1609" t="e">
        <f>VLOOKUP($B1609,[3]Taxonomy!$A:$K,10,)</f>
        <v>#N/A</v>
      </c>
      <c r="X1609" t="e">
        <f>VLOOKUP($B1609,[3]Taxonomy!$A:$K,11,)</f>
        <v>#N/A</v>
      </c>
      <c r="Y1609" t="e">
        <f>VLOOKUP($B1609,[3]Taxonomy!$A:$K,12,)</f>
        <v>#N/A</v>
      </c>
      <c r="Z1609" t="e">
        <f>VLOOKUP($B1609,[3]Taxonomy!$A:$K,13,)</f>
        <v>#N/A</v>
      </c>
    </row>
    <row r="1610" spans="1:26" hidden="1" x14ac:dyDescent="0.25">
      <c r="A1610" t="s">
        <v>3398</v>
      </c>
      <c r="B1610" t="s">
        <v>3399</v>
      </c>
      <c r="C1610" t="s">
        <v>3185</v>
      </c>
      <c r="D1610" t="str">
        <f>VLOOKUP(B1610,'[1]important one'!$A:$C,3,)</f>
        <v>MICR238</v>
      </c>
      <c r="E1610">
        <f t="shared" si="18"/>
        <v>1</v>
      </c>
      <c r="O1610" t="e">
        <f>VLOOKUP($B1610,[3]Taxonomy!$A:$K,2,)</f>
        <v>#N/A</v>
      </c>
      <c r="P1610" t="e">
        <f>VLOOKUP($B1610,[3]Taxonomy!$A:$K,3,)</f>
        <v>#N/A</v>
      </c>
      <c r="Q1610" t="e">
        <f>VLOOKUP($B1610,[3]Taxonomy!$A:$K,4,)</f>
        <v>#N/A</v>
      </c>
      <c r="R1610" t="e">
        <f>VLOOKUP($B1610,[3]Taxonomy!$A:$K,5,)</f>
        <v>#N/A</v>
      </c>
      <c r="S1610" t="e">
        <f>VLOOKUP($B1610,[3]Taxonomy!$A:$K,6,)</f>
        <v>#N/A</v>
      </c>
      <c r="T1610" t="e">
        <f>VLOOKUP($B1610,[3]Taxonomy!$A:$K,7,)</f>
        <v>#N/A</v>
      </c>
      <c r="U1610" t="e">
        <f>VLOOKUP($B1610,[3]Taxonomy!$A:$K,8,)</f>
        <v>#N/A</v>
      </c>
      <c r="V1610" t="e">
        <f>VLOOKUP($B1610,[3]Taxonomy!$A:$K,9,)</f>
        <v>#N/A</v>
      </c>
      <c r="W1610" t="e">
        <f>VLOOKUP($B1610,[3]Taxonomy!$A:$K,10,)</f>
        <v>#N/A</v>
      </c>
      <c r="X1610" t="e">
        <f>VLOOKUP($B1610,[3]Taxonomy!$A:$K,11,)</f>
        <v>#N/A</v>
      </c>
      <c r="Y1610" t="e">
        <f>VLOOKUP($B1610,[3]Taxonomy!$A:$K,12,)</f>
        <v>#N/A</v>
      </c>
      <c r="Z1610" t="e">
        <f>VLOOKUP($B1610,[3]Taxonomy!$A:$K,13,)</f>
        <v>#N/A</v>
      </c>
    </row>
    <row r="1611" spans="1:26" hidden="1" x14ac:dyDescent="0.25">
      <c r="A1611" t="s">
        <v>3400</v>
      </c>
      <c r="B1611" t="s">
        <v>3401</v>
      </c>
      <c r="C1611" t="s">
        <v>3185</v>
      </c>
      <c r="D1611" t="str">
        <f>VLOOKUP(B1611,'[1]important one'!$A:$C,3,)</f>
        <v>MICR238</v>
      </c>
      <c r="E1611">
        <f t="shared" si="18"/>
        <v>1</v>
      </c>
      <c r="O1611" t="e">
        <f>VLOOKUP($B1611,[3]Taxonomy!$A:$K,2,)</f>
        <v>#N/A</v>
      </c>
      <c r="P1611" t="e">
        <f>VLOOKUP($B1611,[3]Taxonomy!$A:$K,3,)</f>
        <v>#N/A</v>
      </c>
      <c r="Q1611" t="e">
        <f>VLOOKUP($B1611,[3]Taxonomy!$A:$K,4,)</f>
        <v>#N/A</v>
      </c>
      <c r="R1611" t="e">
        <f>VLOOKUP($B1611,[3]Taxonomy!$A:$K,5,)</f>
        <v>#N/A</v>
      </c>
      <c r="S1611" t="e">
        <f>VLOOKUP($B1611,[3]Taxonomy!$A:$K,6,)</f>
        <v>#N/A</v>
      </c>
      <c r="T1611" t="e">
        <f>VLOOKUP($B1611,[3]Taxonomy!$A:$K,7,)</f>
        <v>#N/A</v>
      </c>
      <c r="U1611" t="e">
        <f>VLOOKUP($B1611,[3]Taxonomy!$A:$K,8,)</f>
        <v>#N/A</v>
      </c>
      <c r="V1611" t="e">
        <f>VLOOKUP($B1611,[3]Taxonomy!$A:$K,9,)</f>
        <v>#N/A</v>
      </c>
      <c r="W1611" t="e">
        <f>VLOOKUP($B1611,[3]Taxonomy!$A:$K,10,)</f>
        <v>#N/A</v>
      </c>
      <c r="X1611" t="e">
        <f>VLOOKUP($B1611,[3]Taxonomy!$A:$K,11,)</f>
        <v>#N/A</v>
      </c>
      <c r="Y1611" t="e">
        <f>VLOOKUP($B1611,[3]Taxonomy!$A:$K,12,)</f>
        <v>#N/A</v>
      </c>
      <c r="Z1611" t="e">
        <f>VLOOKUP($B1611,[3]Taxonomy!$A:$K,13,)</f>
        <v>#N/A</v>
      </c>
    </row>
    <row r="1612" spans="1:26" hidden="1" x14ac:dyDescent="0.25">
      <c r="A1612" t="s">
        <v>3402</v>
      </c>
      <c r="B1612" t="s">
        <v>3403</v>
      </c>
      <c r="C1612" t="s">
        <v>3185</v>
      </c>
      <c r="D1612" t="str">
        <f>VLOOKUP(B1612,'[1]important one'!$A:$C,3,)</f>
        <v>MICR238</v>
      </c>
      <c r="E1612">
        <f t="shared" si="18"/>
        <v>1</v>
      </c>
      <c r="O1612" t="e">
        <f>VLOOKUP($B1612,[3]Taxonomy!$A:$K,2,)</f>
        <v>#N/A</v>
      </c>
      <c r="P1612" t="e">
        <f>VLOOKUP($B1612,[3]Taxonomy!$A:$K,3,)</f>
        <v>#N/A</v>
      </c>
      <c r="Q1612" t="e">
        <f>VLOOKUP($B1612,[3]Taxonomy!$A:$K,4,)</f>
        <v>#N/A</v>
      </c>
      <c r="R1612" t="e">
        <f>VLOOKUP($B1612,[3]Taxonomy!$A:$K,5,)</f>
        <v>#N/A</v>
      </c>
      <c r="S1612" t="e">
        <f>VLOOKUP($B1612,[3]Taxonomy!$A:$K,6,)</f>
        <v>#N/A</v>
      </c>
      <c r="T1612" t="e">
        <f>VLOOKUP($B1612,[3]Taxonomy!$A:$K,7,)</f>
        <v>#N/A</v>
      </c>
      <c r="U1612" t="e">
        <f>VLOOKUP($B1612,[3]Taxonomy!$A:$K,8,)</f>
        <v>#N/A</v>
      </c>
      <c r="V1612" t="e">
        <f>VLOOKUP($B1612,[3]Taxonomy!$A:$K,9,)</f>
        <v>#N/A</v>
      </c>
      <c r="W1612" t="e">
        <f>VLOOKUP($B1612,[3]Taxonomy!$A:$K,10,)</f>
        <v>#N/A</v>
      </c>
      <c r="X1612" t="e">
        <f>VLOOKUP($B1612,[3]Taxonomy!$A:$K,11,)</f>
        <v>#N/A</v>
      </c>
      <c r="Y1612" t="e">
        <f>VLOOKUP($B1612,[3]Taxonomy!$A:$K,12,)</f>
        <v>#N/A</v>
      </c>
      <c r="Z1612" t="e">
        <f>VLOOKUP($B1612,[3]Taxonomy!$A:$K,13,)</f>
        <v>#N/A</v>
      </c>
    </row>
    <row r="1613" spans="1:26" hidden="1" x14ac:dyDescent="0.25">
      <c r="A1613" t="s">
        <v>3404</v>
      </c>
      <c r="B1613" t="s">
        <v>3405</v>
      </c>
      <c r="C1613" t="s">
        <v>3185</v>
      </c>
      <c r="D1613" t="str">
        <f>VLOOKUP(B1613,'[1]important one'!$A:$C,3,)</f>
        <v>MICR238</v>
      </c>
      <c r="E1613">
        <f t="shared" si="18"/>
        <v>1</v>
      </c>
      <c r="O1613" t="e">
        <f>VLOOKUP($B1613,[3]Taxonomy!$A:$K,2,)</f>
        <v>#N/A</v>
      </c>
      <c r="P1613" t="e">
        <f>VLOOKUP($B1613,[3]Taxonomy!$A:$K,3,)</f>
        <v>#N/A</v>
      </c>
      <c r="Q1613" t="e">
        <f>VLOOKUP($B1613,[3]Taxonomy!$A:$K,4,)</f>
        <v>#N/A</v>
      </c>
      <c r="R1613" t="e">
        <f>VLOOKUP($B1613,[3]Taxonomy!$A:$K,5,)</f>
        <v>#N/A</v>
      </c>
      <c r="S1613" t="e">
        <f>VLOOKUP($B1613,[3]Taxonomy!$A:$K,6,)</f>
        <v>#N/A</v>
      </c>
      <c r="T1613" t="e">
        <f>VLOOKUP($B1613,[3]Taxonomy!$A:$K,7,)</f>
        <v>#N/A</v>
      </c>
      <c r="U1613" t="e">
        <f>VLOOKUP($B1613,[3]Taxonomy!$A:$K,8,)</f>
        <v>#N/A</v>
      </c>
      <c r="V1613" t="e">
        <f>VLOOKUP($B1613,[3]Taxonomy!$A:$K,9,)</f>
        <v>#N/A</v>
      </c>
      <c r="W1613" t="e">
        <f>VLOOKUP($B1613,[3]Taxonomy!$A:$K,10,)</f>
        <v>#N/A</v>
      </c>
      <c r="X1613" t="e">
        <f>VLOOKUP($B1613,[3]Taxonomy!$A:$K,11,)</f>
        <v>#N/A</v>
      </c>
      <c r="Y1613" t="e">
        <f>VLOOKUP($B1613,[3]Taxonomy!$A:$K,12,)</f>
        <v>#N/A</v>
      </c>
      <c r="Z1613" t="e">
        <f>VLOOKUP($B1613,[3]Taxonomy!$A:$K,13,)</f>
        <v>#N/A</v>
      </c>
    </row>
    <row r="1614" spans="1:26" hidden="1" x14ac:dyDescent="0.25">
      <c r="A1614" t="s">
        <v>3406</v>
      </c>
      <c r="B1614" t="s">
        <v>3407</v>
      </c>
      <c r="C1614" t="s">
        <v>3185</v>
      </c>
      <c r="D1614" t="str">
        <f>VLOOKUP(B1614,'[1]important one'!$A:$C,3,)</f>
        <v>MICR238</v>
      </c>
      <c r="E1614">
        <f t="shared" si="18"/>
        <v>1</v>
      </c>
      <c r="O1614" t="e">
        <f>VLOOKUP($B1614,[3]Taxonomy!$A:$K,2,)</f>
        <v>#N/A</v>
      </c>
      <c r="P1614" t="e">
        <f>VLOOKUP($B1614,[3]Taxonomy!$A:$K,3,)</f>
        <v>#N/A</v>
      </c>
      <c r="Q1614" t="e">
        <f>VLOOKUP($B1614,[3]Taxonomy!$A:$K,4,)</f>
        <v>#N/A</v>
      </c>
      <c r="R1614" t="e">
        <f>VLOOKUP($B1614,[3]Taxonomy!$A:$K,5,)</f>
        <v>#N/A</v>
      </c>
      <c r="S1614" t="e">
        <f>VLOOKUP($B1614,[3]Taxonomy!$A:$K,6,)</f>
        <v>#N/A</v>
      </c>
      <c r="T1614" t="e">
        <f>VLOOKUP($B1614,[3]Taxonomy!$A:$K,7,)</f>
        <v>#N/A</v>
      </c>
      <c r="U1614" t="e">
        <f>VLOOKUP($B1614,[3]Taxonomy!$A:$K,8,)</f>
        <v>#N/A</v>
      </c>
      <c r="V1614" t="e">
        <f>VLOOKUP($B1614,[3]Taxonomy!$A:$K,9,)</f>
        <v>#N/A</v>
      </c>
      <c r="W1614" t="e">
        <f>VLOOKUP($B1614,[3]Taxonomy!$A:$K,10,)</f>
        <v>#N/A</v>
      </c>
      <c r="X1614" t="e">
        <f>VLOOKUP($B1614,[3]Taxonomy!$A:$K,11,)</f>
        <v>#N/A</v>
      </c>
      <c r="Y1614" t="e">
        <f>VLOOKUP($B1614,[3]Taxonomy!$A:$K,12,)</f>
        <v>#N/A</v>
      </c>
      <c r="Z1614" t="e">
        <f>VLOOKUP($B1614,[3]Taxonomy!$A:$K,13,)</f>
        <v>#N/A</v>
      </c>
    </row>
    <row r="1615" spans="1:26" hidden="1" x14ac:dyDescent="0.25">
      <c r="A1615" t="s">
        <v>3408</v>
      </c>
      <c r="B1615" t="s">
        <v>3409</v>
      </c>
      <c r="C1615" t="s">
        <v>3185</v>
      </c>
      <c r="D1615" t="str">
        <f>VLOOKUP(B1615,'[1]important one'!$A:$C,3,)</f>
        <v>MICR238</v>
      </c>
      <c r="E1615">
        <f t="shared" si="18"/>
        <v>1</v>
      </c>
      <c r="O1615" t="e">
        <f>VLOOKUP($B1615,[3]Taxonomy!$A:$K,2,)</f>
        <v>#N/A</v>
      </c>
      <c r="P1615" t="e">
        <f>VLOOKUP($B1615,[3]Taxonomy!$A:$K,3,)</f>
        <v>#N/A</v>
      </c>
      <c r="Q1615" t="e">
        <f>VLOOKUP($B1615,[3]Taxonomy!$A:$K,4,)</f>
        <v>#N/A</v>
      </c>
      <c r="R1615" t="e">
        <f>VLOOKUP($B1615,[3]Taxonomy!$A:$K,5,)</f>
        <v>#N/A</v>
      </c>
      <c r="S1615" t="e">
        <f>VLOOKUP($B1615,[3]Taxonomy!$A:$K,6,)</f>
        <v>#N/A</v>
      </c>
      <c r="T1615" t="e">
        <f>VLOOKUP($B1615,[3]Taxonomy!$A:$K,7,)</f>
        <v>#N/A</v>
      </c>
      <c r="U1615" t="e">
        <f>VLOOKUP($B1615,[3]Taxonomy!$A:$K,8,)</f>
        <v>#N/A</v>
      </c>
      <c r="V1615" t="e">
        <f>VLOOKUP($B1615,[3]Taxonomy!$A:$K,9,)</f>
        <v>#N/A</v>
      </c>
      <c r="W1615" t="e">
        <f>VLOOKUP($B1615,[3]Taxonomy!$A:$K,10,)</f>
        <v>#N/A</v>
      </c>
      <c r="X1615" t="e">
        <f>VLOOKUP($B1615,[3]Taxonomy!$A:$K,11,)</f>
        <v>#N/A</v>
      </c>
      <c r="Y1615" t="e">
        <f>VLOOKUP($B1615,[3]Taxonomy!$A:$K,12,)</f>
        <v>#N/A</v>
      </c>
      <c r="Z1615" t="e">
        <f>VLOOKUP($B1615,[3]Taxonomy!$A:$K,13,)</f>
        <v>#N/A</v>
      </c>
    </row>
    <row r="1616" spans="1:26" hidden="1" x14ac:dyDescent="0.25">
      <c r="A1616" t="s">
        <v>3410</v>
      </c>
      <c r="B1616" t="s">
        <v>3411</v>
      </c>
      <c r="C1616" t="s">
        <v>3185</v>
      </c>
      <c r="D1616" t="str">
        <f>VLOOKUP(B1616,'[1]important one'!$A:$C,3,)</f>
        <v>MICR238</v>
      </c>
      <c r="E1616">
        <f t="shared" si="18"/>
        <v>1</v>
      </c>
      <c r="O1616" t="e">
        <f>VLOOKUP($B1616,[3]Taxonomy!$A:$K,2,)</f>
        <v>#N/A</v>
      </c>
      <c r="P1616" t="e">
        <f>VLOOKUP($B1616,[3]Taxonomy!$A:$K,3,)</f>
        <v>#N/A</v>
      </c>
      <c r="Q1616" t="e">
        <f>VLOOKUP($B1616,[3]Taxonomy!$A:$K,4,)</f>
        <v>#N/A</v>
      </c>
      <c r="R1616" t="e">
        <f>VLOOKUP($B1616,[3]Taxonomy!$A:$K,5,)</f>
        <v>#N/A</v>
      </c>
      <c r="S1616" t="e">
        <f>VLOOKUP($B1616,[3]Taxonomy!$A:$K,6,)</f>
        <v>#N/A</v>
      </c>
      <c r="T1616" t="e">
        <f>VLOOKUP($B1616,[3]Taxonomy!$A:$K,7,)</f>
        <v>#N/A</v>
      </c>
      <c r="U1616" t="e">
        <f>VLOOKUP($B1616,[3]Taxonomy!$A:$K,8,)</f>
        <v>#N/A</v>
      </c>
      <c r="V1616" t="e">
        <f>VLOOKUP($B1616,[3]Taxonomy!$A:$K,9,)</f>
        <v>#N/A</v>
      </c>
      <c r="W1616" t="e">
        <f>VLOOKUP($B1616,[3]Taxonomy!$A:$K,10,)</f>
        <v>#N/A</v>
      </c>
      <c r="X1616" t="e">
        <f>VLOOKUP($B1616,[3]Taxonomy!$A:$K,11,)</f>
        <v>#N/A</v>
      </c>
      <c r="Y1616" t="e">
        <f>VLOOKUP($B1616,[3]Taxonomy!$A:$K,12,)</f>
        <v>#N/A</v>
      </c>
      <c r="Z1616" t="e">
        <f>VLOOKUP($B1616,[3]Taxonomy!$A:$K,13,)</f>
        <v>#N/A</v>
      </c>
    </row>
    <row r="1617" spans="1:26" hidden="1" x14ac:dyDescent="0.25">
      <c r="A1617" t="s">
        <v>3412</v>
      </c>
      <c r="B1617" t="s">
        <v>3413</v>
      </c>
      <c r="C1617" t="s">
        <v>3185</v>
      </c>
      <c r="D1617" t="str">
        <f>VLOOKUP(B1617,'[1]important one'!$A:$C,3,)</f>
        <v>MICR238</v>
      </c>
      <c r="E1617">
        <f t="shared" si="18"/>
        <v>1</v>
      </c>
      <c r="O1617" t="e">
        <f>VLOOKUP($B1617,[3]Taxonomy!$A:$K,2,)</f>
        <v>#N/A</v>
      </c>
      <c r="P1617" t="e">
        <f>VLOOKUP($B1617,[3]Taxonomy!$A:$K,3,)</f>
        <v>#N/A</v>
      </c>
      <c r="Q1617" t="e">
        <f>VLOOKUP($B1617,[3]Taxonomy!$A:$K,4,)</f>
        <v>#N/A</v>
      </c>
      <c r="R1617" t="e">
        <f>VLOOKUP($B1617,[3]Taxonomy!$A:$K,5,)</f>
        <v>#N/A</v>
      </c>
      <c r="S1617" t="e">
        <f>VLOOKUP($B1617,[3]Taxonomy!$A:$K,6,)</f>
        <v>#N/A</v>
      </c>
      <c r="T1617" t="e">
        <f>VLOOKUP($B1617,[3]Taxonomy!$A:$K,7,)</f>
        <v>#N/A</v>
      </c>
      <c r="U1617" t="e">
        <f>VLOOKUP($B1617,[3]Taxonomy!$A:$K,8,)</f>
        <v>#N/A</v>
      </c>
      <c r="V1617" t="e">
        <f>VLOOKUP($B1617,[3]Taxonomy!$A:$K,9,)</f>
        <v>#N/A</v>
      </c>
      <c r="W1617" t="e">
        <f>VLOOKUP($B1617,[3]Taxonomy!$A:$K,10,)</f>
        <v>#N/A</v>
      </c>
      <c r="X1617" t="e">
        <f>VLOOKUP($B1617,[3]Taxonomy!$A:$K,11,)</f>
        <v>#N/A</v>
      </c>
      <c r="Y1617" t="e">
        <f>VLOOKUP($B1617,[3]Taxonomy!$A:$K,12,)</f>
        <v>#N/A</v>
      </c>
      <c r="Z1617" t="e">
        <f>VLOOKUP($B1617,[3]Taxonomy!$A:$K,13,)</f>
        <v>#N/A</v>
      </c>
    </row>
    <row r="1618" spans="1:26" hidden="1" x14ac:dyDescent="0.25">
      <c r="A1618" t="s">
        <v>3414</v>
      </c>
      <c r="B1618" t="s">
        <v>3415</v>
      </c>
      <c r="C1618" t="s">
        <v>3185</v>
      </c>
      <c r="D1618" t="str">
        <f>VLOOKUP(B1618,'[1]important one'!$A:$C,3,)</f>
        <v>MICR238</v>
      </c>
      <c r="E1618">
        <f t="shared" si="18"/>
        <v>1</v>
      </c>
      <c r="O1618" t="e">
        <f>VLOOKUP($B1618,[3]Taxonomy!$A:$K,2,)</f>
        <v>#N/A</v>
      </c>
      <c r="P1618" t="e">
        <f>VLOOKUP($B1618,[3]Taxonomy!$A:$K,3,)</f>
        <v>#N/A</v>
      </c>
      <c r="Q1618" t="e">
        <f>VLOOKUP($B1618,[3]Taxonomy!$A:$K,4,)</f>
        <v>#N/A</v>
      </c>
      <c r="R1618" t="e">
        <f>VLOOKUP($B1618,[3]Taxonomy!$A:$K,5,)</f>
        <v>#N/A</v>
      </c>
      <c r="S1618" t="e">
        <f>VLOOKUP($B1618,[3]Taxonomy!$A:$K,6,)</f>
        <v>#N/A</v>
      </c>
      <c r="T1618" t="e">
        <f>VLOOKUP($B1618,[3]Taxonomy!$A:$K,7,)</f>
        <v>#N/A</v>
      </c>
      <c r="U1618" t="e">
        <f>VLOOKUP($B1618,[3]Taxonomy!$A:$K,8,)</f>
        <v>#N/A</v>
      </c>
      <c r="V1618" t="e">
        <f>VLOOKUP($B1618,[3]Taxonomy!$A:$K,9,)</f>
        <v>#N/A</v>
      </c>
      <c r="W1618" t="e">
        <f>VLOOKUP($B1618,[3]Taxonomy!$A:$K,10,)</f>
        <v>#N/A</v>
      </c>
      <c r="X1618" t="e">
        <f>VLOOKUP($B1618,[3]Taxonomy!$A:$K,11,)</f>
        <v>#N/A</v>
      </c>
      <c r="Y1618" t="e">
        <f>VLOOKUP($B1618,[3]Taxonomy!$A:$K,12,)</f>
        <v>#N/A</v>
      </c>
      <c r="Z1618" t="e">
        <f>VLOOKUP($B1618,[3]Taxonomy!$A:$K,13,)</f>
        <v>#N/A</v>
      </c>
    </row>
    <row r="1619" spans="1:26" hidden="1" x14ac:dyDescent="0.25">
      <c r="A1619" t="s">
        <v>3416</v>
      </c>
      <c r="B1619" t="s">
        <v>3417</v>
      </c>
      <c r="C1619" t="s">
        <v>3185</v>
      </c>
      <c r="D1619" t="str">
        <f>VLOOKUP(B1619,'[1]important one'!$A:$C,3,)</f>
        <v>MICR238</v>
      </c>
      <c r="E1619">
        <f t="shared" si="18"/>
        <v>1</v>
      </c>
      <c r="O1619" t="e">
        <f>VLOOKUP($B1619,[3]Taxonomy!$A:$K,2,)</f>
        <v>#N/A</v>
      </c>
      <c r="P1619" t="e">
        <f>VLOOKUP($B1619,[3]Taxonomy!$A:$K,3,)</f>
        <v>#N/A</v>
      </c>
      <c r="Q1619" t="e">
        <f>VLOOKUP($B1619,[3]Taxonomy!$A:$K,4,)</f>
        <v>#N/A</v>
      </c>
      <c r="R1619" t="e">
        <f>VLOOKUP($B1619,[3]Taxonomy!$A:$K,5,)</f>
        <v>#N/A</v>
      </c>
      <c r="S1619" t="e">
        <f>VLOOKUP($B1619,[3]Taxonomy!$A:$K,6,)</f>
        <v>#N/A</v>
      </c>
      <c r="T1619" t="e">
        <f>VLOOKUP($B1619,[3]Taxonomy!$A:$K,7,)</f>
        <v>#N/A</v>
      </c>
      <c r="U1619" t="e">
        <f>VLOOKUP($B1619,[3]Taxonomy!$A:$K,8,)</f>
        <v>#N/A</v>
      </c>
      <c r="V1619" t="e">
        <f>VLOOKUP($B1619,[3]Taxonomy!$A:$K,9,)</f>
        <v>#N/A</v>
      </c>
      <c r="W1619" t="e">
        <f>VLOOKUP($B1619,[3]Taxonomy!$A:$K,10,)</f>
        <v>#N/A</v>
      </c>
      <c r="X1619" t="e">
        <f>VLOOKUP($B1619,[3]Taxonomy!$A:$K,11,)</f>
        <v>#N/A</v>
      </c>
      <c r="Y1619" t="e">
        <f>VLOOKUP($B1619,[3]Taxonomy!$A:$K,12,)</f>
        <v>#N/A</v>
      </c>
      <c r="Z1619" t="e">
        <f>VLOOKUP($B1619,[3]Taxonomy!$A:$K,13,)</f>
        <v>#N/A</v>
      </c>
    </row>
    <row r="1620" spans="1:26" hidden="1" x14ac:dyDescent="0.25">
      <c r="A1620" t="s">
        <v>3418</v>
      </c>
      <c r="B1620" t="s">
        <v>3419</v>
      </c>
      <c r="C1620" t="s">
        <v>3185</v>
      </c>
      <c r="D1620" t="str">
        <f>VLOOKUP(B1620,'[1]important one'!$A:$C,3,)</f>
        <v>MICR238</v>
      </c>
      <c r="E1620">
        <f t="shared" si="18"/>
        <v>1</v>
      </c>
      <c r="O1620" t="e">
        <f>VLOOKUP($B1620,[3]Taxonomy!$A:$K,2,)</f>
        <v>#N/A</v>
      </c>
      <c r="P1620" t="e">
        <f>VLOOKUP($B1620,[3]Taxonomy!$A:$K,3,)</f>
        <v>#N/A</v>
      </c>
      <c r="Q1620" t="e">
        <f>VLOOKUP($B1620,[3]Taxonomy!$A:$K,4,)</f>
        <v>#N/A</v>
      </c>
      <c r="R1620" t="e">
        <f>VLOOKUP($B1620,[3]Taxonomy!$A:$K,5,)</f>
        <v>#N/A</v>
      </c>
      <c r="S1620" t="e">
        <f>VLOOKUP($B1620,[3]Taxonomy!$A:$K,6,)</f>
        <v>#N/A</v>
      </c>
      <c r="T1620" t="e">
        <f>VLOOKUP($B1620,[3]Taxonomy!$A:$K,7,)</f>
        <v>#N/A</v>
      </c>
      <c r="U1620" t="e">
        <f>VLOOKUP($B1620,[3]Taxonomy!$A:$K,8,)</f>
        <v>#N/A</v>
      </c>
      <c r="V1620" t="e">
        <f>VLOOKUP($B1620,[3]Taxonomy!$A:$K,9,)</f>
        <v>#N/A</v>
      </c>
      <c r="W1620" t="e">
        <f>VLOOKUP($B1620,[3]Taxonomy!$A:$K,10,)</f>
        <v>#N/A</v>
      </c>
      <c r="X1620" t="e">
        <f>VLOOKUP($B1620,[3]Taxonomy!$A:$K,11,)</f>
        <v>#N/A</v>
      </c>
      <c r="Y1620" t="e">
        <f>VLOOKUP($B1620,[3]Taxonomy!$A:$K,12,)</f>
        <v>#N/A</v>
      </c>
      <c r="Z1620" t="e">
        <f>VLOOKUP($B1620,[3]Taxonomy!$A:$K,13,)</f>
        <v>#N/A</v>
      </c>
    </row>
    <row r="1621" spans="1:26" hidden="1" x14ac:dyDescent="0.25">
      <c r="A1621" t="s">
        <v>3420</v>
      </c>
      <c r="B1621" t="s">
        <v>3421</v>
      </c>
      <c r="C1621" t="s">
        <v>3185</v>
      </c>
      <c r="D1621" t="str">
        <f>VLOOKUP(B1621,'[1]important one'!$A:$C,3,)</f>
        <v>MICR238</v>
      </c>
      <c r="E1621">
        <f t="shared" si="18"/>
        <v>1</v>
      </c>
      <c r="O1621" t="e">
        <f>VLOOKUP($B1621,[3]Taxonomy!$A:$K,2,)</f>
        <v>#N/A</v>
      </c>
      <c r="P1621" t="e">
        <f>VLOOKUP($B1621,[3]Taxonomy!$A:$K,3,)</f>
        <v>#N/A</v>
      </c>
      <c r="Q1621" t="e">
        <f>VLOOKUP($B1621,[3]Taxonomy!$A:$K,4,)</f>
        <v>#N/A</v>
      </c>
      <c r="R1621" t="e">
        <f>VLOOKUP($B1621,[3]Taxonomy!$A:$K,5,)</f>
        <v>#N/A</v>
      </c>
      <c r="S1621" t="e">
        <f>VLOOKUP($B1621,[3]Taxonomy!$A:$K,6,)</f>
        <v>#N/A</v>
      </c>
      <c r="T1621" t="e">
        <f>VLOOKUP($B1621,[3]Taxonomy!$A:$K,7,)</f>
        <v>#N/A</v>
      </c>
      <c r="U1621" t="e">
        <f>VLOOKUP($B1621,[3]Taxonomy!$A:$K,8,)</f>
        <v>#N/A</v>
      </c>
      <c r="V1621" t="e">
        <f>VLOOKUP($B1621,[3]Taxonomy!$A:$K,9,)</f>
        <v>#N/A</v>
      </c>
      <c r="W1621" t="e">
        <f>VLOOKUP($B1621,[3]Taxonomy!$A:$K,10,)</f>
        <v>#N/A</v>
      </c>
      <c r="X1621" t="e">
        <f>VLOOKUP($B1621,[3]Taxonomy!$A:$K,11,)</f>
        <v>#N/A</v>
      </c>
      <c r="Y1621" t="e">
        <f>VLOOKUP($B1621,[3]Taxonomy!$A:$K,12,)</f>
        <v>#N/A</v>
      </c>
      <c r="Z1621" t="e">
        <f>VLOOKUP($B1621,[3]Taxonomy!$A:$K,13,)</f>
        <v>#N/A</v>
      </c>
    </row>
    <row r="1622" spans="1:26" hidden="1" x14ac:dyDescent="0.25">
      <c r="A1622" t="s">
        <v>3422</v>
      </c>
      <c r="B1622" t="s">
        <v>3423</v>
      </c>
      <c r="C1622" t="s">
        <v>3185</v>
      </c>
      <c r="D1622" t="str">
        <f>VLOOKUP(B1622,'[1]important one'!$A:$C,3,)</f>
        <v>MICR238</v>
      </c>
      <c r="E1622">
        <f t="shared" si="18"/>
        <v>1</v>
      </c>
      <c r="O1622" t="e">
        <f>VLOOKUP($B1622,[3]Taxonomy!$A:$K,2,)</f>
        <v>#N/A</v>
      </c>
      <c r="P1622" t="e">
        <f>VLOOKUP($B1622,[3]Taxonomy!$A:$K,3,)</f>
        <v>#N/A</v>
      </c>
      <c r="Q1622" t="e">
        <f>VLOOKUP($B1622,[3]Taxonomy!$A:$K,4,)</f>
        <v>#N/A</v>
      </c>
      <c r="R1622" t="e">
        <f>VLOOKUP($B1622,[3]Taxonomy!$A:$K,5,)</f>
        <v>#N/A</v>
      </c>
      <c r="S1622" t="e">
        <f>VLOOKUP($B1622,[3]Taxonomy!$A:$K,6,)</f>
        <v>#N/A</v>
      </c>
      <c r="T1622" t="e">
        <f>VLOOKUP($B1622,[3]Taxonomy!$A:$K,7,)</f>
        <v>#N/A</v>
      </c>
      <c r="U1622" t="e">
        <f>VLOOKUP($B1622,[3]Taxonomy!$A:$K,8,)</f>
        <v>#N/A</v>
      </c>
      <c r="V1622" t="e">
        <f>VLOOKUP($B1622,[3]Taxonomy!$A:$K,9,)</f>
        <v>#N/A</v>
      </c>
      <c r="W1622" t="e">
        <f>VLOOKUP($B1622,[3]Taxonomy!$A:$K,10,)</f>
        <v>#N/A</v>
      </c>
      <c r="X1622" t="e">
        <f>VLOOKUP($B1622,[3]Taxonomy!$A:$K,11,)</f>
        <v>#N/A</v>
      </c>
      <c r="Y1622" t="e">
        <f>VLOOKUP($B1622,[3]Taxonomy!$A:$K,12,)</f>
        <v>#N/A</v>
      </c>
      <c r="Z1622" t="e">
        <f>VLOOKUP($B1622,[3]Taxonomy!$A:$K,13,)</f>
        <v>#N/A</v>
      </c>
    </row>
    <row r="1623" spans="1:26" hidden="1" x14ac:dyDescent="0.25">
      <c r="A1623" t="s">
        <v>3424</v>
      </c>
      <c r="B1623" t="s">
        <v>3425</v>
      </c>
      <c r="C1623" t="s">
        <v>3185</v>
      </c>
      <c r="D1623" t="str">
        <f>VLOOKUP(B1623,'[1]important one'!$A:$C,3,)</f>
        <v>MICR238</v>
      </c>
      <c r="E1623">
        <f t="shared" si="18"/>
        <v>1</v>
      </c>
      <c r="O1623" t="e">
        <f>VLOOKUP($B1623,[3]Taxonomy!$A:$K,2,)</f>
        <v>#N/A</v>
      </c>
      <c r="P1623" t="e">
        <f>VLOOKUP($B1623,[3]Taxonomy!$A:$K,3,)</f>
        <v>#N/A</v>
      </c>
      <c r="Q1623" t="e">
        <f>VLOOKUP($B1623,[3]Taxonomy!$A:$K,4,)</f>
        <v>#N/A</v>
      </c>
      <c r="R1623" t="e">
        <f>VLOOKUP($B1623,[3]Taxonomy!$A:$K,5,)</f>
        <v>#N/A</v>
      </c>
      <c r="S1623" t="e">
        <f>VLOOKUP($B1623,[3]Taxonomy!$A:$K,6,)</f>
        <v>#N/A</v>
      </c>
      <c r="T1623" t="e">
        <f>VLOOKUP($B1623,[3]Taxonomy!$A:$K,7,)</f>
        <v>#N/A</v>
      </c>
      <c r="U1623" t="e">
        <f>VLOOKUP($B1623,[3]Taxonomy!$A:$K,8,)</f>
        <v>#N/A</v>
      </c>
      <c r="V1623" t="e">
        <f>VLOOKUP($B1623,[3]Taxonomy!$A:$K,9,)</f>
        <v>#N/A</v>
      </c>
      <c r="W1623" t="e">
        <f>VLOOKUP($B1623,[3]Taxonomy!$A:$K,10,)</f>
        <v>#N/A</v>
      </c>
      <c r="X1623" t="e">
        <f>VLOOKUP($B1623,[3]Taxonomy!$A:$K,11,)</f>
        <v>#N/A</v>
      </c>
      <c r="Y1623" t="e">
        <f>VLOOKUP($B1623,[3]Taxonomy!$A:$K,12,)</f>
        <v>#N/A</v>
      </c>
      <c r="Z1623" t="e">
        <f>VLOOKUP($B1623,[3]Taxonomy!$A:$K,13,)</f>
        <v>#N/A</v>
      </c>
    </row>
    <row r="1624" spans="1:26" hidden="1" x14ac:dyDescent="0.25">
      <c r="A1624" t="s">
        <v>3426</v>
      </c>
      <c r="B1624" t="s">
        <v>3427</v>
      </c>
      <c r="C1624" t="s">
        <v>3185</v>
      </c>
      <c r="D1624" t="str">
        <f>VLOOKUP(B1624,'[1]important one'!$A:$C,3,)</f>
        <v>MICR238</v>
      </c>
      <c r="E1624">
        <f t="shared" si="18"/>
        <v>1</v>
      </c>
      <c r="O1624" t="e">
        <f>VLOOKUP($B1624,[3]Taxonomy!$A:$K,2,)</f>
        <v>#N/A</v>
      </c>
      <c r="P1624" t="e">
        <f>VLOOKUP($B1624,[3]Taxonomy!$A:$K,3,)</f>
        <v>#N/A</v>
      </c>
      <c r="Q1624" t="e">
        <f>VLOOKUP($B1624,[3]Taxonomy!$A:$K,4,)</f>
        <v>#N/A</v>
      </c>
      <c r="R1624" t="e">
        <f>VLOOKUP($B1624,[3]Taxonomy!$A:$K,5,)</f>
        <v>#N/A</v>
      </c>
      <c r="S1624" t="e">
        <f>VLOOKUP($B1624,[3]Taxonomy!$A:$K,6,)</f>
        <v>#N/A</v>
      </c>
      <c r="T1624" t="e">
        <f>VLOOKUP($B1624,[3]Taxonomy!$A:$K,7,)</f>
        <v>#N/A</v>
      </c>
      <c r="U1624" t="e">
        <f>VLOOKUP($B1624,[3]Taxonomy!$A:$K,8,)</f>
        <v>#N/A</v>
      </c>
      <c r="V1624" t="e">
        <f>VLOOKUP($B1624,[3]Taxonomy!$A:$K,9,)</f>
        <v>#N/A</v>
      </c>
      <c r="W1624" t="e">
        <f>VLOOKUP($B1624,[3]Taxonomy!$A:$K,10,)</f>
        <v>#N/A</v>
      </c>
      <c r="X1624" t="e">
        <f>VLOOKUP($B1624,[3]Taxonomy!$A:$K,11,)</f>
        <v>#N/A</v>
      </c>
      <c r="Y1624" t="e">
        <f>VLOOKUP($B1624,[3]Taxonomy!$A:$K,12,)</f>
        <v>#N/A</v>
      </c>
      <c r="Z1624" t="e">
        <f>VLOOKUP($B1624,[3]Taxonomy!$A:$K,13,)</f>
        <v>#N/A</v>
      </c>
    </row>
    <row r="1625" spans="1:26" hidden="1" x14ac:dyDescent="0.25">
      <c r="A1625" t="s">
        <v>3428</v>
      </c>
      <c r="B1625" t="s">
        <v>3429</v>
      </c>
      <c r="C1625" t="s">
        <v>3185</v>
      </c>
      <c r="D1625" t="str">
        <f>VLOOKUP(B1625,'[1]important one'!$A:$C,3,)</f>
        <v>MICR238</v>
      </c>
      <c r="E1625">
        <f t="shared" si="18"/>
        <v>1</v>
      </c>
      <c r="O1625" t="e">
        <f>VLOOKUP($B1625,[3]Taxonomy!$A:$K,2,)</f>
        <v>#N/A</v>
      </c>
      <c r="P1625" t="e">
        <f>VLOOKUP($B1625,[3]Taxonomy!$A:$K,3,)</f>
        <v>#N/A</v>
      </c>
      <c r="Q1625" t="e">
        <f>VLOOKUP($B1625,[3]Taxonomy!$A:$K,4,)</f>
        <v>#N/A</v>
      </c>
      <c r="R1625" t="e">
        <f>VLOOKUP($B1625,[3]Taxonomy!$A:$K,5,)</f>
        <v>#N/A</v>
      </c>
      <c r="S1625" t="e">
        <f>VLOOKUP($B1625,[3]Taxonomy!$A:$K,6,)</f>
        <v>#N/A</v>
      </c>
      <c r="T1625" t="e">
        <f>VLOOKUP($B1625,[3]Taxonomy!$A:$K,7,)</f>
        <v>#N/A</v>
      </c>
      <c r="U1625" t="e">
        <f>VLOOKUP($B1625,[3]Taxonomy!$A:$K,8,)</f>
        <v>#N/A</v>
      </c>
      <c r="V1625" t="e">
        <f>VLOOKUP($B1625,[3]Taxonomy!$A:$K,9,)</f>
        <v>#N/A</v>
      </c>
      <c r="W1625" t="e">
        <f>VLOOKUP($B1625,[3]Taxonomy!$A:$K,10,)</f>
        <v>#N/A</v>
      </c>
      <c r="X1625" t="e">
        <f>VLOOKUP($B1625,[3]Taxonomy!$A:$K,11,)</f>
        <v>#N/A</v>
      </c>
      <c r="Y1625" t="e">
        <f>VLOOKUP($B1625,[3]Taxonomy!$A:$K,12,)</f>
        <v>#N/A</v>
      </c>
      <c r="Z1625" t="e">
        <f>VLOOKUP($B1625,[3]Taxonomy!$A:$K,13,)</f>
        <v>#N/A</v>
      </c>
    </row>
    <row r="1626" spans="1:26" hidden="1" x14ac:dyDescent="0.25">
      <c r="A1626" t="s">
        <v>3430</v>
      </c>
      <c r="B1626" t="s">
        <v>3431</v>
      </c>
      <c r="C1626" t="s">
        <v>3185</v>
      </c>
      <c r="D1626" t="str">
        <f>VLOOKUP(B1626,'[1]important one'!$A:$C,3,)</f>
        <v>MICR238</v>
      </c>
      <c r="E1626">
        <f t="shared" si="18"/>
        <v>1</v>
      </c>
      <c r="O1626" t="e">
        <f>VLOOKUP($B1626,[3]Taxonomy!$A:$K,2,)</f>
        <v>#N/A</v>
      </c>
      <c r="P1626" t="e">
        <f>VLOOKUP($B1626,[3]Taxonomy!$A:$K,3,)</f>
        <v>#N/A</v>
      </c>
      <c r="Q1626" t="e">
        <f>VLOOKUP($B1626,[3]Taxonomy!$A:$K,4,)</f>
        <v>#N/A</v>
      </c>
      <c r="R1626" t="e">
        <f>VLOOKUP($B1626,[3]Taxonomy!$A:$K,5,)</f>
        <v>#N/A</v>
      </c>
      <c r="S1626" t="e">
        <f>VLOOKUP($B1626,[3]Taxonomy!$A:$K,6,)</f>
        <v>#N/A</v>
      </c>
      <c r="T1626" t="e">
        <f>VLOOKUP($B1626,[3]Taxonomy!$A:$K,7,)</f>
        <v>#N/A</v>
      </c>
      <c r="U1626" t="e">
        <f>VLOOKUP($B1626,[3]Taxonomy!$A:$K,8,)</f>
        <v>#N/A</v>
      </c>
      <c r="V1626" t="e">
        <f>VLOOKUP($B1626,[3]Taxonomy!$A:$K,9,)</f>
        <v>#N/A</v>
      </c>
      <c r="W1626" t="e">
        <f>VLOOKUP($B1626,[3]Taxonomy!$A:$K,10,)</f>
        <v>#N/A</v>
      </c>
      <c r="X1626" t="e">
        <f>VLOOKUP($B1626,[3]Taxonomy!$A:$K,11,)</f>
        <v>#N/A</v>
      </c>
      <c r="Y1626" t="e">
        <f>VLOOKUP($B1626,[3]Taxonomy!$A:$K,12,)</f>
        <v>#N/A</v>
      </c>
      <c r="Z1626" t="e">
        <f>VLOOKUP($B1626,[3]Taxonomy!$A:$K,13,)</f>
        <v>#N/A</v>
      </c>
    </row>
    <row r="1627" spans="1:26" hidden="1" x14ac:dyDescent="0.25">
      <c r="A1627" t="s">
        <v>3432</v>
      </c>
      <c r="B1627" t="s">
        <v>3433</v>
      </c>
      <c r="C1627" t="s">
        <v>3185</v>
      </c>
      <c r="D1627" t="str">
        <f>VLOOKUP(B1627,'[1]important one'!$A:$C,3,)</f>
        <v>MICR238</v>
      </c>
      <c r="E1627">
        <f t="shared" si="18"/>
        <v>1</v>
      </c>
      <c r="O1627" t="e">
        <f>VLOOKUP($B1627,[3]Taxonomy!$A:$K,2,)</f>
        <v>#N/A</v>
      </c>
      <c r="P1627" t="e">
        <f>VLOOKUP($B1627,[3]Taxonomy!$A:$K,3,)</f>
        <v>#N/A</v>
      </c>
      <c r="Q1627" t="e">
        <f>VLOOKUP($B1627,[3]Taxonomy!$A:$K,4,)</f>
        <v>#N/A</v>
      </c>
      <c r="R1627" t="e">
        <f>VLOOKUP($B1627,[3]Taxonomy!$A:$K,5,)</f>
        <v>#N/A</v>
      </c>
      <c r="S1627" t="e">
        <f>VLOOKUP($B1627,[3]Taxonomy!$A:$K,6,)</f>
        <v>#N/A</v>
      </c>
      <c r="T1627" t="e">
        <f>VLOOKUP($B1627,[3]Taxonomy!$A:$K,7,)</f>
        <v>#N/A</v>
      </c>
      <c r="U1627" t="e">
        <f>VLOOKUP($B1627,[3]Taxonomy!$A:$K,8,)</f>
        <v>#N/A</v>
      </c>
      <c r="V1627" t="e">
        <f>VLOOKUP($B1627,[3]Taxonomy!$A:$K,9,)</f>
        <v>#N/A</v>
      </c>
      <c r="W1627" t="e">
        <f>VLOOKUP($B1627,[3]Taxonomy!$A:$K,10,)</f>
        <v>#N/A</v>
      </c>
      <c r="X1627" t="e">
        <f>VLOOKUP($B1627,[3]Taxonomy!$A:$K,11,)</f>
        <v>#N/A</v>
      </c>
      <c r="Y1627" t="e">
        <f>VLOOKUP($B1627,[3]Taxonomy!$A:$K,12,)</f>
        <v>#N/A</v>
      </c>
      <c r="Z1627" t="e">
        <f>VLOOKUP($B1627,[3]Taxonomy!$A:$K,13,)</f>
        <v>#N/A</v>
      </c>
    </row>
    <row r="1628" spans="1:26" hidden="1" x14ac:dyDescent="0.25">
      <c r="A1628" t="s">
        <v>3434</v>
      </c>
      <c r="B1628" t="s">
        <v>3435</v>
      </c>
      <c r="C1628" t="s">
        <v>3185</v>
      </c>
      <c r="D1628" t="str">
        <f>VLOOKUP(B1628,'[1]important one'!$A:$C,3,)</f>
        <v>MICR238</v>
      </c>
      <c r="E1628">
        <f t="shared" si="18"/>
        <v>1</v>
      </c>
      <c r="O1628" t="e">
        <f>VLOOKUP($B1628,[3]Taxonomy!$A:$K,2,)</f>
        <v>#N/A</v>
      </c>
      <c r="P1628" t="e">
        <f>VLOOKUP($B1628,[3]Taxonomy!$A:$K,3,)</f>
        <v>#N/A</v>
      </c>
      <c r="Q1628" t="e">
        <f>VLOOKUP($B1628,[3]Taxonomy!$A:$K,4,)</f>
        <v>#N/A</v>
      </c>
      <c r="R1628" t="e">
        <f>VLOOKUP($B1628,[3]Taxonomy!$A:$K,5,)</f>
        <v>#N/A</v>
      </c>
      <c r="S1628" t="e">
        <f>VLOOKUP($B1628,[3]Taxonomy!$A:$K,6,)</f>
        <v>#N/A</v>
      </c>
      <c r="T1628" t="e">
        <f>VLOOKUP($B1628,[3]Taxonomy!$A:$K,7,)</f>
        <v>#N/A</v>
      </c>
      <c r="U1628" t="e">
        <f>VLOOKUP($B1628,[3]Taxonomy!$A:$K,8,)</f>
        <v>#N/A</v>
      </c>
      <c r="V1628" t="e">
        <f>VLOOKUP($B1628,[3]Taxonomy!$A:$K,9,)</f>
        <v>#N/A</v>
      </c>
      <c r="W1628" t="e">
        <f>VLOOKUP($B1628,[3]Taxonomy!$A:$K,10,)</f>
        <v>#N/A</v>
      </c>
      <c r="X1628" t="e">
        <f>VLOOKUP($B1628,[3]Taxonomy!$A:$K,11,)</f>
        <v>#N/A</v>
      </c>
      <c r="Y1628" t="e">
        <f>VLOOKUP($B1628,[3]Taxonomy!$A:$K,12,)</f>
        <v>#N/A</v>
      </c>
      <c r="Z1628" t="e">
        <f>VLOOKUP($B1628,[3]Taxonomy!$A:$K,13,)</f>
        <v>#N/A</v>
      </c>
    </row>
    <row r="1629" spans="1:26" hidden="1" x14ac:dyDescent="0.25">
      <c r="A1629" t="s">
        <v>3436</v>
      </c>
      <c r="B1629" t="s">
        <v>3437</v>
      </c>
      <c r="C1629" t="s">
        <v>3185</v>
      </c>
      <c r="D1629" t="str">
        <f>VLOOKUP(B1629,'[1]important one'!$A:$C,3,)</f>
        <v>MICR238</v>
      </c>
      <c r="E1629">
        <f t="shared" si="18"/>
        <v>1</v>
      </c>
      <c r="O1629" t="e">
        <f>VLOOKUP($B1629,[3]Taxonomy!$A:$K,2,)</f>
        <v>#N/A</v>
      </c>
      <c r="P1629" t="e">
        <f>VLOOKUP($B1629,[3]Taxonomy!$A:$K,3,)</f>
        <v>#N/A</v>
      </c>
      <c r="Q1629" t="e">
        <f>VLOOKUP($B1629,[3]Taxonomy!$A:$K,4,)</f>
        <v>#N/A</v>
      </c>
      <c r="R1629" t="e">
        <f>VLOOKUP($B1629,[3]Taxonomy!$A:$K,5,)</f>
        <v>#N/A</v>
      </c>
      <c r="S1629" t="e">
        <f>VLOOKUP($B1629,[3]Taxonomy!$A:$K,6,)</f>
        <v>#N/A</v>
      </c>
      <c r="T1629" t="e">
        <f>VLOOKUP($B1629,[3]Taxonomy!$A:$K,7,)</f>
        <v>#N/A</v>
      </c>
      <c r="U1629" t="e">
        <f>VLOOKUP($B1629,[3]Taxonomy!$A:$K,8,)</f>
        <v>#N/A</v>
      </c>
      <c r="V1629" t="e">
        <f>VLOOKUP($B1629,[3]Taxonomy!$A:$K,9,)</f>
        <v>#N/A</v>
      </c>
      <c r="W1629" t="e">
        <f>VLOOKUP($B1629,[3]Taxonomy!$A:$K,10,)</f>
        <v>#N/A</v>
      </c>
      <c r="X1629" t="e">
        <f>VLOOKUP($B1629,[3]Taxonomy!$A:$K,11,)</f>
        <v>#N/A</v>
      </c>
      <c r="Y1629" t="e">
        <f>VLOOKUP($B1629,[3]Taxonomy!$A:$K,12,)</f>
        <v>#N/A</v>
      </c>
      <c r="Z1629" t="e">
        <f>VLOOKUP($B1629,[3]Taxonomy!$A:$K,13,)</f>
        <v>#N/A</v>
      </c>
    </row>
    <row r="1630" spans="1:26" hidden="1" x14ac:dyDescent="0.25">
      <c r="A1630" t="s">
        <v>3438</v>
      </c>
      <c r="B1630" t="s">
        <v>3439</v>
      </c>
      <c r="C1630" t="s">
        <v>3185</v>
      </c>
      <c r="D1630" t="str">
        <f>VLOOKUP(B1630,'[1]important one'!$A:$C,3,)</f>
        <v>MICR238</v>
      </c>
      <c r="E1630">
        <f t="shared" si="18"/>
        <v>1</v>
      </c>
      <c r="O1630" t="e">
        <f>VLOOKUP($B1630,[3]Taxonomy!$A:$K,2,)</f>
        <v>#N/A</v>
      </c>
      <c r="P1630" t="e">
        <f>VLOOKUP($B1630,[3]Taxonomy!$A:$K,3,)</f>
        <v>#N/A</v>
      </c>
      <c r="Q1630" t="e">
        <f>VLOOKUP($B1630,[3]Taxonomy!$A:$K,4,)</f>
        <v>#N/A</v>
      </c>
      <c r="R1630" t="e">
        <f>VLOOKUP($B1630,[3]Taxonomy!$A:$K,5,)</f>
        <v>#N/A</v>
      </c>
      <c r="S1630" t="e">
        <f>VLOOKUP($B1630,[3]Taxonomy!$A:$K,6,)</f>
        <v>#N/A</v>
      </c>
      <c r="T1630" t="e">
        <f>VLOOKUP($B1630,[3]Taxonomy!$A:$K,7,)</f>
        <v>#N/A</v>
      </c>
      <c r="U1630" t="e">
        <f>VLOOKUP($B1630,[3]Taxonomy!$A:$K,8,)</f>
        <v>#N/A</v>
      </c>
      <c r="V1630" t="e">
        <f>VLOOKUP($B1630,[3]Taxonomy!$A:$K,9,)</f>
        <v>#N/A</v>
      </c>
      <c r="W1630" t="e">
        <f>VLOOKUP($B1630,[3]Taxonomy!$A:$K,10,)</f>
        <v>#N/A</v>
      </c>
      <c r="X1630" t="e">
        <f>VLOOKUP($B1630,[3]Taxonomy!$A:$K,11,)</f>
        <v>#N/A</v>
      </c>
      <c r="Y1630" t="e">
        <f>VLOOKUP($B1630,[3]Taxonomy!$A:$K,12,)</f>
        <v>#N/A</v>
      </c>
      <c r="Z1630" t="e">
        <f>VLOOKUP($B1630,[3]Taxonomy!$A:$K,13,)</f>
        <v>#N/A</v>
      </c>
    </row>
    <row r="1631" spans="1:26" hidden="1" x14ac:dyDescent="0.25">
      <c r="A1631" t="s">
        <v>3440</v>
      </c>
      <c r="B1631" t="s">
        <v>3441</v>
      </c>
      <c r="C1631" t="s">
        <v>3185</v>
      </c>
      <c r="D1631" t="str">
        <f>VLOOKUP(B1631,'[1]important one'!$A:$C,3,)</f>
        <v>MICR238</v>
      </c>
      <c r="E1631">
        <f t="shared" si="18"/>
        <v>1</v>
      </c>
      <c r="O1631" t="e">
        <f>VLOOKUP($B1631,[3]Taxonomy!$A:$K,2,)</f>
        <v>#N/A</v>
      </c>
      <c r="P1631" t="e">
        <f>VLOOKUP($B1631,[3]Taxonomy!$A:$K,3,)</f>
        <v>#N/A</v>
      </c>
      <c r="Q1631" t="e">
        <f>VLOOKUP($B1631,[3]Taxonomy!$A:$K,4,)</f>
        <v>#N/A</v>
      </c>
      <c r="R1631" t="e">
        <f>VLOOKUP($B1631,[3]Taxonomy!$A:$K,5,)</f>
        <v>#N/A</v>
      </c>
      <c r="S1631" t="e">
        <f>VLOOKUP($B1631,[3]Taxonomy!$A:$K,6,)</f>
        <v>#N/A</v>
      </c>
      <c r="T1631" t="e">
        <f>VLOOKUP($B1631,[3]Taxonomy!$A:$K,7,)</f>
        <v>#N/A</v>
      </c>
      <c r="U1631" t="e">
        <f>VLOOKUP($B1631,[3]Taxonomy!$A:$K,8,)</f>
        <v>#N/A</v>
      </c>
      <c r="V1631" t="e">
        <f>VLOOKUP($B1631,[3]Taxonomy!$A:$K,9,)</f>
        <v>#N/A</v>
      </c>
      <c r="W1631" t="e">
        <f>VLOOKUP($B1631,[3]Taxonomy!$A:$K,10,)</f>
        <v>#N/A</v>
      </c>
      <c r="X1631" t="e">
        <f>VLOOKUP($B1631,[3]Taxonomy!$A:$K,11,)</f>
        <v>#N/A</v>
      </c>
      <c r="Y1631" t="e">
        <f>VLOOKUP($B1631,[3]Taxonomy!$A:$K,12,)</f>
        <v>#N/A</v>
      </c>
      <c r="Z1631" t="e">
        <f>VLOOKUP($B1631,[3]Taxonomy!$A:$K,13,)</f>
        <v>#N/A</v>
      </c>
    </row>
    <row r="1632" spans="1:26" hidden="1" x14ac:dyDescent="0.25">
      <c r="A1632" t="s">
        <v>3442</v>
      </c>
      <c r="B1632" t="s">
        <v>3443</v>
      </c>
      <c r="C1632" t="s">
        <v>3185</v>
      </c>
      <c r="D1632" t="str">
        <f>VLOOKUP(B1632,'[1]important one'!$A:$C,3,)</f>
        <v>MICR238</v>
      </c>
      <c r="E1632">
        <f t="shared" si="18"/>
        <v>1</v>
      </c>
      <c r="O1632" t="e">
        <f>VLOOKUP($B1632,[3]Taxonomy!$A:$K,2,)</f>
        <v>#N/A</v>
      </c>
      <c r="P1632" t="e">
        <f>VLOOKUP($B1632,[3]Taxonomy!$A:$K,3,)</f>
        <v>#N/A</v>
      </c>
      <c r="Q1632" t="e">
        <f>VLOOKUP($B1632,[3]Taxonomy!$A:$K,4,)</f>
        <v>#N/A</v>
      </c>
      <c r="R1632" t="e">
        <f>VLOOKUP($B1632,[3]Taxonomy!$A:$K,5,)</f>
        <v>#N/A</v>
      </c>
      <c r="S1632" t="e">
        <f>VLOOKUP($B1632,[3]Taxonomy!$A:$K,6,)</f>
        <v>#N/A</v>
      </c>
      <c r="T1632" t="e">
        <f>VLOOKUP($B1632,[3]Taxonomy!$A:$K,7,)</f>
        <v>#N/A</v>
      </c>
      <c r="U1632" t="e">
        <f>VLOOKUP($B1632,[3]Taxonomy!$A:$K,8,)</f>
        <v>#N/A</v>
      </c>
      <c r="V1632" t="e">
        <f>VLOOKUP($B1632,[3]Taxonomy!$A:$K,9,)</f>
        <v>#N/A</v>
      </c>
      <c r="W1632" t="e">
        <f>VLOOKUP($B1632,[3]Taxonomy!$A:$K,10,)</f>
        <v>#N/A</v>
      </c>
      <c r="X1632" t="e">
        <f>VLOOKUP($B1632,[3]Taxonomy!$A:$K,11,)</f>
        <v>#N/A</v>
      </c>
      <c r="Y1632" t="e">
        <f>VLOOKUP($B1632,[3]Taxonomy!$A:$K,12,)</f>
        <v>#N/A</v>
      </c>
      <c r="Z1632" t="e">
        <f>VLOOKUP($B1632,[3]Taxonomy!$A:$K,13,)</f>
        <v>#N/A</v>
      </c>
    </row>
    <row r="1633" spans="1:26" hidden="1" x14ac:dyDescent="0.25">
      <c r="A1633" t="s">
        <v>3444</v>
      </c>
      <c r="B1633" t="s">
        <v>3445</v>
      </c>
      <c r="C1633" t="s">
        <v>3185</v>
      </c>
      <c r="D1633" t="str">
        <f>VLOOKUP(B1633,'[1]important one'!$A:$C,3,)</f>
        <v>MICR238</v>
      </c>
      <c r="E1633">
        <f t="shared" si="18"/>
        <v>1</v>
      </c>
      <c r="O1633" t="e">
        <f>VLOOKUP($B1633,[3]Taxonomy!$A:$K,2,)</f>
        <v>#N/A</v>
      </c>
      <c r="P1633" t="e">
        <f>VLOOKUP($B1633,[3]Taxonomy!$A:$K,3,)</f>
        <v>#N/A</v>
      </c>
      <c r="Q1633" t="e">
        <f>VLOOKUP($B1633,[3]Taxonomy!$A:$K,4,)</f>
        <v>#N/A</v>
      </c>
      <c r="R1633" t="e">
        <f>VLOOKUP($B1633,[3]Taxonomy!$A:$K,5,)</f>
        <v>#N/A</v>
      </c>
      <c r="S1633" t="e">
        <f>VLOOKUP($B1633,[3]Taxonomy!$A:$K,6,)</f>
        <v>#N/A</v>
      </c>
      <c r="T1633" t="e">
        <f>VLOOKUP($B1633,[3]Taxonomy!$A:$K,7,)</f>
        <v>#N/A</v>
      </c>
      <c r="U1633" t="e">
        <f>VLOOKUP($B1633,[3]Taxonomy!$A:$K,8,)</f>
        <v>#N/A</v>
      </c>
      <c r="V1633" t="e">
        <f>VLOOKUP($B1633,[3]Taxonomy!$A:$K,9,)</f>
        <v>#N/A</v>
      </c>
      <c r="W1633" t="e">
        <f>VLOOKUP($B1633,[3]Taxonomy!$A:$K,10,)</f>
        <v>#N/A</v>
      </c>
      <c r="X1633" t="e">
        <f>VLOOKUP($B1633,[3]Taxonomy!$A:$K,11,)</f>
        <v>#N/A</v>
      </c>
      <c r="Y1633" t="e">
        <f>VLOOKUP($B1633,[3]Taxonomy!$A:$K,12,)</f>
        <v>#N/A</v>
      </c>
      <c r="Z1633" t="e">
        <f>VLOOKUP($B1633,[3]Taxonomy!$A:$K,13,)</f>
        <v>#N/A</v>
      </c>
    </row>
    <row r="1634" spans="1:26" hidden="1" x14ac:dyDescent="0.25">
      <c r="A1634" t="s">
        <v>3446</v>
      </c>
      <c r="B1634" t="s">
        <v>3447</v>
      </c>
      <c r="C1634" t="s">
        <v>3185</v>
      </c>
      <c r="D1634" t="str">
        <f>VLOOKUP(B1634,'[1]important one'!$A:$C,3,)</f>
        <v>MICR238</v>
      </c>
      <c r="E1634">
        <f t="shared" si="18"/>
        <v>1</v>
      </c>
      <c r="O1634" t="e">
        <f>VLOOKUP($B1634,[3]Taxonomy!$A:$K,2,)</f>
        <v>#N/A</v>
      </c>
      <c r="P1634" t="e">
        <f>VLOOKUP($B1634,[3]Taxonomy!$A:$K,3,)</f>
        <v>#N/A</v>
      </c>
      <c r="Q1634" t="e">
        <f>VLOOKUP($B1634,[3]Taxonomy!$A:$K,4,)</f>
        <v>#N/A</v>
      </c>
      <c r="R1634" t="e">
        <f>VLOOKUP($B1634,[3]Taxonomy!$A:$K,5,)</f>
        <v>#N/A</v>
      </c>
      <c r="S1634" t="e">
        <f>VLOOKUP($B1634,[3]Taxonomy!$A:$K,6,)</f>
        <v>#N/A</v>
      </c>
      <c r="T1634" t="e">
        <f>VLOOKUP($B1634,[3]Taxonomy!$A:$K,7,)</f>
        <v>#N/A</v>
      </c>
      <c r="U1634" t="e">
        <f>VLOOKUP($B1634,[3]Taxonomy!$A:$K,8,)</f>
        <v>#N/A</v>
      </c>
      <c r="V1634" t="e">
        <f>VLOOKUP($B1634,[3]Taxonomy!$A:$K,9,)</f>
        <v>#N/A</v>
      </c>
      <c r="W1634" t="e">
        <f>VLOOKUP($B1634,[3]Taxonomy!$A:$K,10,)</f>
        <v>#N/A</v>
      </c>
      <c r="X1634" t="e">
        <f>VLOOKUP($B1634,[3]Taxonomy!$A:$K,11,)</f>
        <v>#N/A</v>
      </c>
      <c r="Y1634" t="e">
        <f>VLOOKUP($B1634,[3]Taxonomy!$A:$K,12,)</f>
        <v>#N/A</v>
      </c>
      <c r="Z1634" t="e">
        <f>VLOOKUP($B1634,[3]Taxonomy!$A:$K,13,)</f>
        <v>#N/A</v>
      </c>
    </row>
    <row r="1635" spans="1:26" hidden="1" x14ac:dyDescent="0.25">
      <c r="A1635" t="s">
        <v>3448</v>
      </c>
      <c r="B1635" t="s">
        <v>3449</v>
      </c>
      <c r="C1635" t="s">
        <v>3185</v>
      </c>
      <c r="D1635" t="str">
        <f>VLOOKUP(B1635,'[1]important one'!$A:$C,3,)</f>
        <v>MICR238</v>
      </c>
      <c r="E1635">
        <f t="shared" si="18"/>
        <v>1</v>
      </c>
      <c r="O1635" t="e">
        <f>VLOOKUP($B1635,[3]Taxonomy!$A:$K,2,)</f>
        <v>#N/A</v>
      </c>
      <c r="P1635" t="e">
        <f>VLOOKUP($B1635,[3]Taxonomy!$A:$K,3,)</f>
        <v>#N/A</v>
      </c>
      <c r="Q1635" t="e">
        <f>VLOOKUP($B1635,[3]Taxonomy!$A:$K,4,)</f>
        <v>#N/A</v>
      </c>
      <c r="R1635" t="e">
        <f>VLOOKUP($B1635,[3]Taxonomy!$A:$K,5,)</f>
        <v>#N/A</v>
      </c>
      <c r="S1635" t="e">
        <f>VLOOKUP($B1635,[3]Taxonomy!$A:$K,6,)</f>
        <v>#N/A</v>
      </c>
      <c r="T1635" t="e">
        <f>VLOOKUP($B1635,[3]Taxonomy!$A:$K,7,)</f>
        <v>#N/A</v>
      </c>
      <c r="U1635" t="e">
        <f>VLOOKUP($B1635,[3]Taxonomy!$A:$K,8,)</f>
        <v>#N/A</v>
      </c>
      <c r="V1635" t="e">
        <f>VLOOKUP($B1635,[3]Taxonomy!$A:$K,9,)</f>
        <v>#N/A</v>
      </c>
      <c r="W1635" t="e">
        <f>VLOOKUP($B1635,[3]Taxonomy!$A:$K,10,)</f>
        <v>#N/A</v>
      </c>
      <c r="X1635" t="e">
        <f>VLOOKUP($B1635,[3]Taxonomy!$A:$K,11,)</f>
        <v>#N/A</v>
      </c>
      <c r="Y1635" t="e">
        <f>VLOOKUP($B1635,[3]Taxonomy!$A:$K,12,)</f>
        <v>#N/A</v>
      </c>
      <c r="Z1635" t="e">
        <f>VLOOKUP($B1635,[3]Taxonomy!$A:$K,13,)</f>
        <v>#N/A</v>
      </c>
    </row>
    <row r="1636" spans="1:26" hidden="1" x14ac:dyDescent="0.25">
      <c r="A1636" t="s">
        <v>3450</v>
      </c>
      <c r="B1636" t="s">
        <v>3451</v>
      </c>
      <c r="C1636" t="s">
        <v>3185</v>
      </c>
      <c r="D1636" t="str">
        <f>VLOOKUP(B1636,'[1]important one'!$A:$C,3,)</f>
        <v>MICR238</v>
      </c>
      <c r="E1636">
        <f t="shared" si="18"/>
        <v>1</v>
      </c>
      <c r="O1636" t="e">
        <f>VLOOKUP($B1636,[3]Taxonomy!$A:$K,2,)</f>
        <v>#N/A</v>
      </c>
      <c r="P1636" t="e">
        <f>VLOOKUP($B1636,[3]Taxonomy!$A:$K,3,)</f>
        <v>#N/A</v>
      </c>
      <c r="Q1636" t="e">
        <f>VLOOKUP($B1636,[3]Taxonomy!$A:$K,4,)</f>
        <v>#N/A</v>
      </c>
      <c r="R1636" t="e">
        <f>VLOOKUP($B1636,[3]Taxonomy!$A:$K,5,)</f>
        <v>#N/A</v>
      </c>
      <c r="S1636" t="e">
        <f>VLOOKUP($B1636,[3]Taxonomy!$A:$K,6,)</f>
        <v>#N/A</v>
      </c>
      <c r="T1636" t="e">
        <f>VLOOKUP($B1636,[3]Taxonomy!$A:$K,7,)</f>
        <v>#N/A</v>
      </c>
      <c r="U1636" t="e">
        <f>VLOOKUP($B1636,[3]Taxonomy!$A:$K,8,)</f>
        <v>#N/A</v>
      </c>
      <c r="V1636" t="e">
        <f>VLOOKUP($B1636,[3]Taxonomy!$A:$K,9,)</f>
        <v>#N/A</v>
      </c>
      <c r="W1636" t="e">
        <f>VLOOKUP($B1636,[3]Taxonomy!$A:$K,10,)</f>
        <v>#N/A</v>
      </c>
      <c r="X1636" t="e">
        <f>VLOOKUP($B1636,[3]Taxonomy!$A:$K,11,)</f>
        <v>#N/A</v>
      </c>
      <c r="Y1636" t="e">
        <f>VLOOKUP($B1636,[3]Taxonomy!$A:$K,12,)</f>
        <v>#N/A</v>
      </c>
      <c r="Z1636" t="e">
        <f>VLOOKUP($B1636,[3]Taxonomy!$A:$K,13,)</f>
        <v>#N/A</v>
      </c>
    </row>
    <row r="1637" spans="1:26" hidden="1" x14ac:dyDescent="0.25">
      <c r="A1637" t="s">
        <v>3452</v>
      </c>
      <c r="B1637" t="s">
        <v>3453</v>
      </c>
      <c r="C1637" t="s">
        <v>3185</v>
      </c>
      <c r="D1637" t="str">
        <f>VLOOKUP(B1637,'[1]important one'!$A:$C,3,)</f>
        <v>MICR238</v>
      </c>
      <c r="E1637">
        <f t="shared" si="18"/>
        <v>1</v>
      </c>
      <c r="O1637" t="e">
        <f>VLOOKUP($B1637,[3]Taxonomy!$A:$K,2,)</f>
        <v>#N/A</v>
      </c>
      <c r="P1637" t="e">
        <f>VLOOKUP($B1637,[3]Taxonomy!$A:$K,3,)</f>
        <v>#N/A</v>
      </c>
      <c r="Q1637" t="e">
        <f>VLOOKUP($B1637,[3]Taxonomy!$A:$K,4,)</f>
        <v>#N/A</v>
      </c>
      <c r="R1637" t="e">
        <f>VLOOKUP($B1637,[3]Taxonomy!$A:$K,5,)</f>
        <v>#N/A</v>
      </c>
      <c r="S1637" t="e">
        <f>VLOOKUP($B1637,[3]Taxonomy!$A:$K,6,)</f>
        <v>#N/A</v>
      </c>
      <c r="T1637" t="e">
        <f>VLOOKUP($B1637,[3]Taxonomy!$A:$K,7,)</f>
        <v>#N/A</v>
      </c>
      <c r="U1637" t="e">
        <f>VLOOKUP($B1637,[3]Taxonomy!$A:$K,8,)</f>
        <v>#N/A</v>
      </c>
      <c r="V1637" t="e">
        <f>VLOOKUP($B1637,[3]Taxonomy!$A:$K,9,)</f>
        <v>#N/A</v>
      </c>
      <c r="W1637" t="e">
        <f>VLOOKUP($B1637,[3]Taxonomy!$A:$K,10,)</f>
        <v>#N/A</v>
      </c>
      <c r="X1637" t="e">
        <f>VLOOKUP($B1637,[3]Taxonomy!$A:$K,11,)</f>
        <v>#N/A</v>
      </c>
      <c r="Y1637" t="e">
        <f>VLOOKUP($B1637,[3]Taxonomy!$A:$K,12,)</f>
        <v>#N/A</v>
      </c>
      <c r="Z1637" t="e">
        <f>VLOOKUP($B1637,[3]Taxonomy!$A:$K,13,)</f>
        <v>#N/A</v>
      </c>
    </row>
    <row r="1638" spans="1:26" hidden="1" x14ac:dyDescent="0.25">
      <c r="A1638" t="s">
        <v>3454</v>
      </c>
      <c r="B1638" t="s">
        <v>3455</v>
      </c>
      <c r="C1638" t="s">
        <v>3185</v>
      </c>
      <c r="D1638" t="str">
        <f>VLOOKUP(B1638,'[1]important one'!$A:$C,3,)</f>
        <v>MICR238</v>
      </c>
      <c r="E1638">
        <f t="shared" si="18"/>
        <v>1</v>
      </c>
      <c r="O1638" t="e">
        <f>VLOOKUP($B1638,[3]Taxonomy!$A:$K,2,)</f>
        <v>#N/A</v>
      </c>
      <c r="P1638" t="e">
        <f>VLOOKUP($B1638,[3]Taxonomy!$A:$K,3,)</f>
        <v>#N/A</v>
      </c>
      <c r="Q1638" t="e">
        <f>VLOOKUP($B1638,[3]Taxonomy!$A:$K,4,)</f>
        <v>#N/A</v>
      </c>
      <c r="R1638" t="e">
        <f>VLOOKUP($B1638,[3]Taxonomy!$A:$K,5,)</f>
        <v>#N/A</v>
      </c>
      <c r="S1638" t="e">
        <f>VLOOKUP($B1638,[3]Taxonomy!$A:$K,6,)</f>
        <v>#N/A</v>
      </c>
      <c r="T1638" t="e">
        <f>VLOOKUP($B1638,[3]Taxonomy!$A:$K,7,)</f>
        <v>#N/A</v>
      </c>
      <c r="U1638" t="e">
        <f>VLOOKUP($B1638,[3]Taxonomy!$A:$K,8,)</f>
        <v>#N/A</v>
      </c>
      <c r="V1638" t="e">
        <f>VLOOKUP($B1638,[3]Taxonomy!$A:$K,9,)</f>
        <v>#N/A</v>
      </c>
      <c r="W1638" t="e">
        <f>VLOOKUP($B1638,[3]Taxonomy!$A:$K,10,)</f>
        <v>#N/A</v>
      </c>
      <c r="X1638" t="e">
        <f>VLOOKUP($B1638,[3]Taxonomy!$A:$K,11,)</f>
        <v>#N/A</v>
      </c>
      <c r="Y1638" t="e">
        <f>VLOOKUP($B1638,[3]Taxonomy!$A:$K,12,)</f>
        <v>#N/A</v>
      </c>
      <c r="Z1638" t="e">
        <f>VLOOKUP($B1638,[3]Taxonomy!$A:$K,13,)</f>
        <v>#N/A</v>
      </c>
    </row>
    <row r="1639" spans="1:26" hidden="1" x14ac:dyDescent="0.25">
      <c r="A1639" t="s">
        <v>3456</v>
      </c>
      <c r="B1639" t="s">
        <v>3457</v>
      </c>
      <c r="C1639" t="s">
        <v>3185</v>
      </c>
      <c r="D1639" t="str">
        <f>VLOOKUP(B1639,'[1]important one'!$A:$C,3,)</f>
        <v>MICR238</v>
      </c>
      <c r="E1639">
        <f t="shared" si="18"/>
        <v>1</v>
      </c>
      <c r="O1639" t="e">
        <f>VLOOKUP($B1639,[3]Taxonomy!$A:$K,2,)</f>
        <v>#N/A</v>
      </c>
      <c r="P1639" t="e">
        <f>VLOOKUP($B1639,[3]Taxonomy!$A:$K,3,)</f>
        <v>#N/A</v>
      </c>
      <c r="Q1639" t="e">
        <f>VLOOKUP($B1639,[3]Taxonomy!$A:$K,4,)</f>
        <v>#N/A</v>
      </c>
      <c r="R1639" t="e">
        <f>VLOOKUP($B1639,[3]Taxonomy!$A:$K,5,)</f>
        <v>#N/A</v>
      </c>
      <c r="S1639" t="e">
        <f>VLOOKUP($B1639,[3]Taxonomy!$A:$K,6,)</f>
        <v>#N/A</v>
      </c>
      <c r="T1639" t="e">
        <f>VLOOKUP($B1639,[3]Taxonomy!$A:$K,7,)</f>
        <v>#N/A</v>
      </c>
      <c r="U1639" t="e">
        <f>VLOOKUP($B1639,[3]Taxonomy!$A:$K,8,)</f>
        <v>#N/A</v>
      </c>
      <c r="V1639" t="e">
        <f>VLOOKUP($B1639,[3]Taxonomy!$A:$K,9,)</f>
        <v>#N/A</v>
      </c>
      <c r="W1639" t="e">
        <f>VLOOKUP($B1639,[3]Taxonomy!$A:$K,10,)</f>
        <v>#N/A</v>
      </c>
      <c r="X1639" t="e">
        <f>VLOOKUP($B1639,[3]Taxonomy!$A:$K,11,)</f>
        <v>#N/A</v>
      </c>
      <c r="Y1639" t="e">
        <f>VLOOKUP($B1639,[3]Taxonomy!$A:$K,12,)</f>
        <v>#N/A</v>
      </c>
      <c r="Z1639" t="e">
        <f>VLOOKUP($B1639,[3]Taxonomy!$A:$K,13,)</f>
        <v>#N/A</v>
      </c>
    </row>
    <row r="1640" spans="1:26" hidden="1" x14ac:dyDescent="0.25">
      <c r="A1640" t="s">
        <v>3458</v>
      </c>
      <c r="B1640" t="s">
        <v>3459</v>
      </c>
      <c r="C1640" t="s">
        <v>3185</v>
      </c>
      <c r="D1640" t="str">
        <f>VLOOKUP(B1640,'[1]important one'!$A:$C,3,)</f>
        <v>MICR238</v>
      </c>
      <c r="E1640">
        <f t="shared" si="18"/>
        <v>1</v>
      </c>
      <c r="O1640" t="e">
        <f>VLOOKUP($B1640,[3]Taxonomy!$A:$K,2,)</f>
        <v>#N/A</v>
      </c>
      <c r="P1640" t="e">
        <f>VLOOKUP($B1640,[3]Taxonomy!$A:$K,3,)</f>
        <v>#N/A</v>
      </c>
      <c r="Q1640" t="e">
        <f>VLOOKUP($B1640,[3]Taxonomy!$A:$K,4,)</f>
        <v>#N/A</v>
      </c>
      <c r="R1640" t="e">
        <f>VLOOKUP($B1640,[3]Taxonomy!$A:$K,5,)</f>
        <v>#N/A</v>
      </c>
      <c r="S1640" t="e">
        <f>VLOOKUP($B1640,[3]Taxonomy!$A:$K,6,)</f>
        <v>#N/A</v>
      </c>
      <c r="T1640" t="e">
        <f>VLOOKUP($B1640,[3]Taxonomy!$A:$K,7,)</f>
        <v>#N/A</v>
      </c>
      <c r="U1640" t="e">
        <f>VLOOKUP($B1640,[3]Taxonomy!$A:$K,8,)</f>
        <v>#N/A</v>
      </c>
      <c r="V1640" t="e">
        <f>VLOOKUP($B1640,[3]Taxonomy!$A:$K,9,)</f>
        <v>#N/A</v>
      </c>
      <c r="W1640" t="e">
        <f>VLOOKUP($B1640,[3]Taxonomy!$A:$K,10,)</f>
        <v>#N/A</v>
      </c>
      <c r="X1640" t="e">
        <f>VLOOKUP($B1640,[3]Taxonomy!$A:$K,11,)</f>
        <v>#N/A</v>
      </c>
      <c r="Y1640" t="e">
        <f>VLOOKUP($B1640,[3]Taxonomy!$A:$K,12,)</f>
        <v>#N/A</v>
      </c>
      <c r="Z1640" t="e">
        <f>VLOOKUP($B1640,[3]Taxonomy!$A:$K,13,)</f>
        <v>#N/A</v>
      </c>
    </row>
    <row r="1641" spans="1:26" hidden="1" x14ac:dyDescent="0.25">
      <c r="A1641" t="s">
        <v>3460</v>
      </c>
      <c r="B1641" t="s">
        <v>3461</v>
      </c>
      <c r="C1641" t="s">
        <v>3185</v>
      </c>
      <c r="D1641" t="str">
        <f>VLOOKUP(B1641,'[1]important one'!$A:$C,3,)</f>
        <v>MICR238</v>
      </c>
      <c r="E1641">
        <f t="shared" si="18"/>
        <v>1</v>
      </c>
      <c r="O1641" t="e">
        <f>VLOOKUP($B1641,[3]Taxonomy!$A:$K,2,)</f>
        <v>#N/A</v>
      </c>
      <c r="P1641" t="e">
        <f>VLOOKUP($B1641,[3]Taxonomy!$A:$K,3,)</f>
        <v>#N/A</v>
      </c>
      <c r="Q1641" t="e">
        <f>VLOOKUP($B1641,[3]Taxonomy!$A:$K,4,)</f>
        <v>#N/A</v>
      </c>
      <c r="R1641" t="e">
        <f>VLOOKUP($B1641,[3]Taxonomy!$A:$K,5,)</f>
        <v>#N/A</v>
      </c>
      <c r="S1641" t="e">
        <f>VLOOKUP($B1641,[3]Taxonomy!$A:$K,6,)</f>
        <v>#N/A</v>
      </c>
      <c r="T1641" t="e">
        <f>VLOOKUP($B1641,[3]Taxonomy!$A:$K,7,)</f>
        <v>#N/A</v>
      </c>
      <c r="U1641" t="e">
        <f>VLOOKUP($B1641,[3]Taxonomy!$A:$K,8,)</f>
        <v>#N/A</v>
      </c>
      <c r="V1641" t="e">
        <f>VLOOKUP($B1641,[3]Taxonomy!$A:$K,9,)</f>
        <v>#N/A</v>
      </c>
      <c r="W1641" t="e">
        <f>VLOOKUP($B1641,[3]Taxonomy!$A:$K,10,)</f>
        <v>#N/A</v>
      </c>
      <c r="X1641" t="e">
        <f>VLOOKUP($B1641,[3]Taxonomy!$A:$K,11,)</f>
        <v>#N/A</v>
      </c>
      <c r="Y1641" t="e">
        <f>VLOOKUP($B1641,[3]Taxonomy!$A:$K,12,)</f>
        <v>#N/A</v>
      </c>
      <c r="Z1641" t="e">
        <f>VLOOKUP($B1641,[3]Taxonomy!$A:$K,13,)</f>
        <v>#N/A</v>
      </c>
    </row>
    <row r="1642" spans="1:26" hidden="1" x14ac:dyDescent="0.25">
      <c r="A1642" t="s">
        <v>3462</v>
      </c>
      <c r="B1642" t="s">
        <v>3463</v>
      </c>
      <c r="C1642" t="s">
        <v>3185</v>
      </c>
      <c r="D1642" t="str">
        <f>VLOOKUP(B1642,'[1]important one'!$A:$C,3,)</f>
        <v>MICR238</v>
      </c>
      <c r="E1642">
        <f t="shared" si="18"/>
        <v>1</v>
      </c>
      <c r="O1642" t="e">
        <f>VLOOKUP($B1642,[3]Taxonomy!$A:$K,2,)</f>
        <v>#N/A</v>
      </c>
      <c r="P1642" t="e">
        <f>VLOOKUP($B1642,[3]Taxonomy!$A:$K,3,)</f>
        <v>#N/A</v>
      </c>
      <c r="Q1642" t="e">
        <f>VLOOKUP($B1642,[3]Taxonomy!$A:$K,4,)</f>
        <v>#N/A</v>
      </c>
      <c r="R1642" t="e">
        <f>VLOOKUP($B1642,[3]Taxonomy!$A:$K,5,)</f>
        <v>#N/A</v>
      </c>
      <c r="S1642" t="e">
        <f>VLOOKUP($B1642,[3]Taxonomy!$A:$K,6,)</f>
        <v>#N/A</v>
      </c>
      <c r="T1642" t="e">
        <f>VLOOKUP($B1642,[3]Taxonomy!$A:$K,7,)</f>
        <v>#N/A</v>
      </c>
      <c r="U1642" t="e">
        <f>VLOOKUP($B1642,[3]Taxonomy!$A:$K,8,)</f>
        <v>#N/A</v>
      </c>
      <c r="V1642" t="e">
        <f>VLOOKUP($B1642,[3]Taxonomy!$A:$K,9,)</f>
        <v>#N/A</v>
      </c>
      <c r="W1642" t="e">
        <f>VLOOKUP($B1642,[3]Taxonomy!$A:$K,10,)</f>
        <v>#N/A</v>
      </c>
      <c r="X1642" t="e">
        <f>VLOOKUP($B1642,[3]Taxonomy!$A:$K,11,)</f>
        <v>#N/A</v>
      </c>
      <c r="Y1642" t="e">
        <f>VLOOKUP($B1642,[3]Taxonomy!$A:$K,12,)</f>
        <v>#N/A</v>
      </c>
      <c r="Z1642" t="e">
        <f>VLOOKUP($B1642,[3]Taxonomy!$A:$K,13,)</f>
        <v>#N/A</v>
      </c>
    </row>
    <row r="1643" spans="1:26" hidden="1" x14ac:dyDescent="0.25">
      <c r="A1643" t="s">
        <v>3464</v>
      </c>
      <c r="B1643" t="s">
        <v>3465</v>
      </c>
      <c r="C1643" t="s">
        <v>3185</v>
      </c>
      <c r="D1643" t="str">
        <f>VLOOKUP(B1643,'[1]important one'!$A:$C,3,)</f>
        <v>MICR238</v>
      </c>
      <c r="E1643">
        <f t="shared" si="18"/>
        <v>1</v>
      </c>
      <c r="M1643" t="s">
        <v>6183</v>
      </c>
      <c r="N1643" t="s">
        <v>6094</v>
      </c>
      <c r="O1643" t="s">
        <v>6083</v>
      </c>
      <c r="P1643" t="s">
        <v>6084</v>
      </c>
      <c r="Q1643" t="s">
        <v>6085</v>
      </c>
      <c r="R1643" t="s">
        <v>6086</v>
      </c>
      <c r="S1643" t="s">
        <v>6094</v>
      </c>
      <c r="T1643">
        <v>0</v>
      </c>
      <c r="U1643">
        <v>0</v>
      </c>
      <c r="V1643">
        <v>0</v>
      </c>
      <c r="W1643">
        <v>0</v>
      </c>
      <c r="X1643" t="s">
        <v>6089</v>
      </c>
      <c r="Y1643" t="s">
        <v>6090</v>
      </c>
      <c r="Z1643" t="e">
        <v>#REF!</v>
      </c>
    </row>
    <row r="1644" spans="1:26" hidden="1" x14ac:dyDescent="0.25">
      <c r="A1644" t="s">
        <v>3466</v>
      </c>
      <c r="B1644" t="s">
        <v>3467</v>
      </c>
      <c r="C1644" t="s">
        <v>3185</v>
      </c>
      <c r="D1644" t="str">
        <f>VLOOKUP(B1644,'[1]important one'!$A:$C,3,)</f>
        <v>MICR238</v>
      </c>
      <c r="E1644">
        <f t="shared" si="18"/>
        <v>1</v>
      </c>
      <c r="M1644" t="s">
        <v>6183</v>
      </c>
      <c r="N1644" t="s">
        <v>6094</v>
      </c>
      <c r="O1644" t="s">
        <v>6083</v>
      </c>
      <c r="P1644" t="s">
        <v>6084</v>
      </c>
      <c r="Q1644" t="s">
        <v>6085</v>
      </c>
      <c r="R1644" t="s">
        <v>6086</v>
      </c>
      <c r="S1644" t="s">
        <v>6094</v>
      </c>
      <c r="T1644">
        <v>0</v>
      </c>
      <c r="U1644">
        <v>0</v>
      </c>
      <c r="V1644">
        <v>0</v>
      </c>
      <c r="W1644">
        <v>0</v>
      </c>
      <c r="X1644" t="s">
        <v>6089</v>
      </c>
      <c r="Y1644" t="s">
        <v>6090</v>
      </c>
      <c r="Z1644" t="e">
        <v>#REF!</v>
      </c>
    </row>
    <row r="1645" spans="1:26" hidden="1" x14ac:dyDescent="0.25">
      <c r="A1645" t="s">
        <v>3468</v>
      </c>
      <c r="B1645" t="s">
        <v>3469</v>
      </c>
      <c r="C1645" t="s">
        <v>3185</v>
      </c>
      <c r="D1645" t="str">
        <f>VLOOKUP(B1645,'[1]important one'!$A:$C,3,)</f>
        <v>MICR238</v>
      </c>
      <c r="E1645">
        <f t="shared" si="18"/>
        <v>1</v>
      </c>
      <c r="M1645" t="s">
        <v>6183</v>
      </c>
      <c r="N1645" t="s">
        <v>6094</v>
      </c>
      <c r="O1645" t="s">
        <v>6083</v>
      </c>
      <c r="P1645" t="s">
        <v>6084</v>
      </c>
      <c r="Q1645" t="s">
        <v>6085</v>
      </c>
      <c r="R1645" t="s">
        <v>6086</v>
      </c>
      <c r="S1645" t="s">
        <v>6094</v>
      </c>
      <c r="T1645">
        <v>0</v>
      </c>
      <c r="U1645">
        <v>0</v>
      </c>
      <c r="V1645">
        <v>0</v>
      </c>
      <c r="W1645">
        <v>0</v>
      </c>
      <c r="X1645" t="s">
        <v>6089</v>
      </c>
      <c r="Y1645" t="s">
        <v>6090</v>
      </c>
      <c r="Z1645" t="e">
        <v>#REF!</v>
      </c>
    </row>
    <row r="1646" spans="1:26" hidden="1" x14ac:dyDescent="0.25">
      <c r="A1646" t="s">
        <v>3470</v>
      </c>
      <c r="B1646" t="s">
        <v>3471</v>
      </c>
      <c r="C1646" t="s">
        <v>3185</v>
      </c>
      <c r="D1646" t="str">
        <f>VLOOKUP(B1646,'[1]important one'!$A:$C,3,)</f>
        <v>MICR238</v>
      </c>
      <c r="E1646">
        <f t="shared" si="18"/>
        <v>1</v>
      </c>
      <c r="M1646" t="s">
        <v>6183</v>
      </c>
      <c r="N1646" t="s">
        <v>6094</v>
      </c>
      <c r="O1646" t="s">
        <v>6083</v>
      </c>
      <c r="P1646" t="s">
        <v>6084</v>
      </c>
      <c r="Q1646" t="s">
        <v>6085</v>
      </c>
      <c r="R1646" t="s">
        <v>6086</v>
      </c>
      <c r="S1646" t="s">
        <v>6094</v>
      </c>
      <c r="T1646">
        <v>0</v>
      </c>
      <c r="U1646">
        <v>0</v>
      </c>
      <c r="V1646">
        <v>0</v>
      </c>
      <c r="W1646">
        <v>0</v>
      </c>
      <c r="X1646" t="s">
        <v>6089</v>
      </c>
      <c r="Y1646" t="s">
        <v>6090</v>
      </c>
      <c r="Z1646" t="e">
        <v>#REF!</v>
      </c>
    </row>
    <row r="1647" spans="1:26" hidden="1" x14ac:dyDescent="0.25">
      <c r="A1647" t="s">
        <v>3472</v>
      </c>
      <c r="B1647" t="s">
        <v>3473</v>
      </c>
      <c r="C1647" t="s">
        <v>3185</v>
      </c>
      <c r="D1647" t="str">
        <f>VLOOKUP(B1647,'[1]important one'!$A:$C,3,)</f>
        <v>MICR238</v>
      </c>
      <c r="E1647">
        <f t="shared" si="18"/>
        <v>1</v>
      </c>
      <c r="M1647">
        <f>VLOOKUP(B1647,[4]Sheet1!$C:$E,3,)</f>
        <v>0</v>
      </c>
      <c r="O1647" t="e">
        <f>VLOOKUP($B1647,[3]Taxonomy!$A:$K,2,)</f>
        <v>#N/A</v>
      </c>
      <c r="P1647" t="e">
        <f>VLOOKUP($B1647,[3]Taxonomy!$A:$K,3,)</f>
        <v>#N/A</v>
      </c>
      <c r="Q1647" t="e">
        <f>VLOOKUP($B1647,[3]Taxonomy!$A:$K,4,)</f>
        <v>#N/A</v>
      </c>
      <c r="R1647" t="e">
        <f>VLOOKUP($B1647,[3]Taxonomy!$A:$K,5,)</f>
        <v>#N/A</v>
      </c>
      <c r="S1647" t="e">
        <f>VLOOKUP($B1647,[3]Taxonomy!$A:$K,6,)</f>
        <v>#N/A</v>
      </c>
      <c r="T1647" t="e">
        <f>VLOOKUP($B1647,[3]Taxonomy!$A:$K,7,)</f>
        <v>#N/A</v>
      </c>
      <c r="U1647" t="e">
        <f>VLOOKUP($B1647,[3]Taxonomy!$A:$K,8,)</f>
        <v>#N/A</v>
      </c>
      <c r="V1647" t="e">
        <f>VLOOKUP($B1647,[3]Taxonomy!$A:$K,9,)</f>
        <v>#N/A</v>
      </c>
      <c r="W1647" t="e">
        <f>VLOOKUP($B1647,[3]Taxonomy!$A:$K,10,)</f>
        <v>#N/A</v>
      </c>
      <c r="X1647" t="e">
        <f>VLOOKUP($B1647,[3]Taxonomy!$A:$K,11,)</f>
        <v>#N/A</v>
      </c>
      <c r="Y1647" t="e">
        <f>VLOOKUP($B1647,[3]Taxonomy!$A:$K,12,)</f>
        <v>#N/A</v>
      </c>
      <c r="Z1647" t="e">
        <f>VLOOKUP($B1647,[3]Taxonomy!$A:$K,13,)</f>
        <v>#N/A</v>
      </c>
    </row>
    <row r="1648" spans="1:26" hidden="1" x14ac:dyDescent="0.25">
      <c r="A1648" t="s">
        <v>3474</v>
      </c>
      <c r="B1648" t="s">
        <v>3475</v>
      </c>
      <c r="C1648" t="s">
        <v>3185</v>
      </c>
      <c r="D1648" t="str">
        <f>VLOOKUP(B1648,'[1]important one'!$A:$C,3,)</f>
        <v>MICR238</v>
      </c>
      <c r="E1648">
        <f t="shared" si="18"/>
        <v>1</v>
      </c>
      <c r="M1648">
        <f>VLOOKUP(B1648,[4]Sheet1!$C:$E,3,)</f>
        <v>0</v>
      </c>
      <c r="O1648" t="e">
        <f>VLOOKUP($B1648,[3]Taxonomy!$A:$K,2,)</f>
        <v>#N/A</v>
      </c>
      <c r="P1648" t="e">
        <f>VLOOKUP($B1648,[3]Taxonomy!$A:$K,3,)</f>
        <v>#N/A</v>
      </c>
      <c r="Q1648" t="e">
        <f>VLOOKUP($B1648,[3]Taxonomy!$A:$K,4,)</f>
        <v>#N/A</v>
      </c>
      <c r="R1648" t="e">
        <f>VLOOKUP($B1648,[3]Taxonomy!$A:$K,5,)</f>
        <v>#N/A</v>
      </c>
      <c r="S1648" t="e">
        <f>VLOOKUP($B1648,[3]Taxonomy!$A:$K,6,)</f>
        <v>#N/A</v>
      </c>
      <c r="T1648" t="e">
        <f>VLOOKUP($B1648,[3]Taxonomy!$A:$K,7,)</f>
        <v>#N/A</v>
      </c>
      <c r="U1648" t="e">
        <f>VLOOKUP($B1648,[3]Taxonomy!$A:$K,8,)</f>
        <v>#N/A</v>
      </c>
      <c r="V1648" t="e">
        <f>VLOOKUP($B1648,[3]Taxonomy!$A:$K,9,)</f>
        <v>#N/A</v>
      </c>
      <c r="W1648" t="e">
        <f>VLOOKUP($B1648,[3]Taxonomy!$A:$K,10,)</f>
        <v>#N/A</v>
      </c>
      <c r="X1648" t="e">
        <f>VLOOKUP($B1648,[3]Taxonomy!$A:$K,11,)</f>
        <v>#N/A</v>
      </c>
      <c r="Y1648" t="e">
        <f>VLOOKUP($B1648,[3]Taxonomy!$A:$K,12,)</f>
        <v>#N/A</v>
      </c>
      <c r="Z1648" t="e">
        <f>VLOOKUP($B1648,[3]Taxonomy!$A:$K,13,)</f>
        <v>#N/A</v>
      </c>
    </row>
    <row r="1649" spans="1:26" hidden="1" x14ac:dyDescent="0.25">
      <c r="A1649" t="s">
        <v>3476</v>
      </c>
      <c r="B1649" t="s">
        <v>3477</v>
      </c>
      <c r="C1649" t="s">
        <v>3185</v>
      </c>
      <c r="D1649" t="str">
        <f>VLOOKUP(B1649,'[1]important one'!$A:$C,3,)</f>
        <v>MICR238</v>
      </c>
      <c r="E1649">
        <f t="shared" si="18"/>
        <v>1</v>
      </c>
      <c r="M1649">
        <f>VLOOKUP(B1649,[4]Sheet1!$C:$E,3,)</f>
        <v>0</v>
      </c>
      <c r="O1649" t="e">
        <f>VLOOKUP($B1649,[3]Taxonomy!$A:$K,2,)</f>
        <v>#N/A</v>
      </c>
      <c r="P1649" t="e">
        <f>VLOOKUP($B1649,[3]Taxonomy!$A:$K,3,)</f>
        <v>#N/A</v>
      </c>
      <c r="Q1649" t="e">
        <f>VLOOKUP($B1649,[3]Taxonomy!$A:$K,4,)</f>
        <v>#N/A</v>
      </c>
      <c r="R1649" t="e">
        <f>VLOOKUP($B1649,[3]Taxonomy!$A:$K,5,)</f>
        <v>#N/A</v>
      </c>
      <c r="S1649" t="e">
        <f>VLOOKUP($B1649,[3]Taxonomy!$A:$K,6,)</f>
        <v>#N/A</v>
      </c>
      <c r="T1649" t="e">
        <f>VLOOKUP($B1649,[3]Taxonomy!$A:$K,7,)</f>
        <v>#N/A</v>
      </c>
      <c r="U1649" t="e">
        <f>VLOOKUP($B1649,[3]Taxonomy!$A:$K,8,)</f>
        <v>#N/A</v>
      </c>
      <c r="V1649" t="e">
        <f>VLOOKUP($B1649,[3]Taxonomy!$A:$K,9,)</f>
        <v>#N/A</v>
      </c>
      <c r="W1649" t="e">
        <f>VLOOKUP($B1649,[3]Taxonomy!$A:$K,10,)</f>
        <v>#N/A</v>
      </c>
      <c r="X1649" t="e">
        <f>VLOOKUP($B1649,[3]Taxonomy!$A:$K,11,)</f>
        <v>#N/A</v>
      </c>
      <c r="Y1649" t="e">
        <f>VLOOKUP($B1649,[3]Taxonomy!$A:$K,12,)</f>
        <v>#N/A</v>
      </c>
      <c r="Z1649" t="e">
        <f>VLOOKUP($B1649,[3]Taxonomy!$A:$K,13,)</f>
        <v>#N/A</v>
      </c>
    </row>
    <row r="1650" spans="1:26" hidden="1" x14ac:dyDescent="0.25">
      <c r="A1650" t="s">
        <v>3478</v>
      </c>
      <c r="B1650" t="s">
        <v>3479</v>
      </c>
      <c r="C1650" t="s">
        <v>3185</v>
      </c>
      <c r="D1650" t="str">
        <f>VLOOKUP(B1650,'[1]important one'!$A:$C,3,)</f>
        <v>MICR238</v>
      </c>
      <c r="E1650">
        <f t="shared" si="18"/>
        <v>1</v>
      </c>
      <c r="M1650">
        <f>VLOOKUP(B1650,[4]Sheet1!$C:$E,3,)</f>
        <v>0</v>
      </c>
      <c r="O1650" t="e">
        <f>VLOOKUP($B1650,[3]Taxonomy!$A:$K,2,)</f>
        <v>#N/A</v>
      </c>
      <c r="P1650" t="e">
        <f>VLOOKUP($B1650,[3]Taxonomy!$A:$K,3,)</f>
        <v>#N/A</v>
      </c>
      <c r="Q1650" t="e">
        <f>VLOOKUP($B1650,[3]Taxonomy!$A:$K,4,)</f>
        <v>#N/A</v>
      </c>
      <c r="R1650" t="e">
        <f>VLOOKUP($B1650,[3]Taxonomy!$A:$K,5,)</f>
        <v>#N/A</v>
      </c>
      <c r="S1650" t="e">
        <f>VLOOKUP($B1650,[3]Taxonomy!$A:$K,6,)</f>
        <v>#N/A</v>
      </c>
      <c r="T1650" t="e">
        <f>VLOOKUP($B1650,[3]Taxonomy!$A:$K,7,)</f>
        <v>#N/A</v>
      </c>
      <c r="U1650" t="e">
        <f>VLOOKUP($B1650,[3]Taxonomy!$A:$K,8,)</f>
        <v>#N/A</v>
      </c>
      <c r="V1650" t="e">
        <f>VLOOKUP($B1650,[3]Taxonomy!$A:$K,9,)</f>
        <v>#N/A</v>
      </c>
      <c r="W1650" t="e">
        <f>VLOOKUP($B1650,[3]Taxonomy!$A:$K,10,)</f>
        <v>#N/A</v>
      </c>
      <c r="X1650" t="e">
        <f>VLOOKUP($B1650,[3]Taxonomy!$A:$K,11,)</f>
        <v>#N/A</v>
      </c>
      <c r="Y1650" t="e">
        <f>VLOOKUP($B1650,[3]Taxonomy!$A:$K,12,)</f>
        <v>#N/A</v>
      </c>
      <c r="Z1650" t="e">
        <f>VLOOKUP($B1650,[3]Taxonomy!$A:$K,13,)</f>
        <v>#N/A</v>
      </c>
    </row>
    <row r="1651" spans="1:26" hidden="1" x14ac:dyDescent="0.25">
      <c r="A1651" t="s">
        <v>3480</v>
      </c>
      <c r="B1651" t="s">
        <v>3481</v>
      </c>
      <c r="C1651" t="s">
        <v>3185</v>
      </c>
      <c r="D1651" t="str">
        <f>VLOOKUP(B1651,'[1]important one'!$A:$C,3,)</f>
        <v>MICR238</v>
      </c>
      <c r="E1651">
        <f t="shared" si="18"/>
        <v>1</v>
      </c>
      <c r="M1651">
        <f>VLOOKUP(B1651,[4]Sheet1!$C:$E,3,)</f>
        <v>0</v>
      </c>
      <c r="O1651" t="e">
        <f>VLOOKUP($B1651,[3]Taxonomy!$A:$K,2,)</f>
        <v>#N/A</v>
      </c>
      <c r="P1651" t="e">
        <f>VLOOKUP($B1651,[3]Taxonomy!$A:$K,3,)</f>
        <v>#N/A</v>
      </c>
      <c r="Q1651" t="e">
        <f>VLOOKUP($B1651,[3]Taxonomy!$A:$K,4,)</f>
        <v>#N/A</v>
      </c>
      <c r="R1651" t="e">
        <f>VLOOKUP($B1651,[3]Taxonomy!$A:$K,5,)</f>
        <v>#N/A</v>
      </c>
      <c r="S1651" t="e">
        <f>VLOOKUP($B1651,[3]Taxonomy!$A:$K,6,)</f>
        <v>#N/A</v>
      </c>
      <c r="T1651" t="e">
        <f>VLOOKUP($B1651,[3]Taxonomy!$A:$K,7,)</f>
        <v>#N/A</v>
      </c>
      <c r="U1651" t="e">
        <f>VLOOKUP($B1651,[3]Taxonomy!$A:$K,8,)</f>
        <v>#N/A</v>
      </c>
      <c r="V1651" t="e">
        <f>VLOOKUP($B1651,[3]Taxonomy!$A:$K,9,)</f>
        <v>#N/A</v>
      </c>
      <c r="W1651" t="e">
        <f>VLOOKUP($B1651,[3]Taxonomy!$A:$K,10,)</f>
        <v>#N/A</v>
      </c>
      <c r="X1651" t="e">
        <f>VLOOKUP($B1651,[3]Taxonomy!$A:$K,11,)</f>
        <v>#N/A</v>
      </c>
      <c r="Y1651" t="e">
        <f>VLOOKUP($B1651,[3]Taxonomy!$A:$K,12,)</f>
        <v>#N/A</v>
      </c>
      <c r="Z1651" t="e">
        <f>VLOOKUP($B1651,[3]Taxonomy!$A:$K,13,)</f>
        <v>#N/A</v>
      </c>
    </row>
    <row r="1652" spans="1:26" hidden="1" x14ac:dyDescent="0.25">
      <c r="A1652" t="s">
        <v>3482</v>
      </c>
      <c r="B1652" t="s">
        <v>3483</v>
      </c>
      <c r="C1652" t="s">
        <v>3185</v>
      </c>
      <c r="D1652" t="str">
        <f>VLOOKUP(B1652,'[1]important one'!$A:$C,3,)</f>
        <v>MICR238</v>
      </c>
      <c r="E1652">
        <f t="shared" si="18"/>
        <v>1</v>
      </c>
      <c r="M1652">
        <f>VLOOKUP(B1652,[4]Sheet1!$C:$E,3,)</f>
        <v>0</v>
      </c>
      <c r="O1652" t="e">
        <f>VLOOKUP($B1652,[3]Taxonomy!$A:$K,2,)</f>
        <v>#N/A</v>
      </c>
      <c r="P1652" t="e">
        <f>VLOOKUP($B1652,[3]Taxonomy!$A:$K,3,)</f>
        <v>#N/A</v>
      </c>
      <c r="Q1652" t="e">
        <f>VLOOKUP($B1652,[3]Taxonomy!$A:$K,4,)</f>
        <v>#N/A</v>
      </c>
      <c r="R1652" t="e">
        <f>VLOOKUP($B1652,[3]Taxonomy!$A:$K,5,)</f>
        <v>#N/A</v>
      </c>
      <c r="S1652" t="e">
        <f>VLOOKUP($B1652,[3]Taxonomy!$A:$K,6,)</f>
        <v>#N/A</v>
      </c>
      <c r="T1652" t="e">
        <f>VLOOKUP($B1652,[3]Taxonomy!$A:$K,7,)</f>
        <v>#N/A</v>
      </c>
      <c r="U1652" t="e">
        <f>VLOOKUP($B1652,[3]Taxonomy!$A:$K,8,)</f>
        <v>#N/A</v>
      </c>
      <c r="V1652" t="e">
        <f>VLOOKUP($B1652,[3]Taxonomy!$A:$K,9,)</f>
        <v>#N/A</v>
      </c>
      <c r="W1652" t="e">
        <f>VLOOKUP($B1652,[3]Taxonomy!$A:$K,10,)</f>
        <v>#N/A</v>
      </c>
      <c r="X1652" t="e">
        <f>VLOOKUP($B1652,[3]Taxonomy!$A:$K,11,)</f>
        <v>#N/A</v>
      </c>
      <c r="Y1652" t="e">
        <f>VLOOKUP($B1652,[3]Taxonomy!$A:$K,12,)</f>
        <v>#N/A</v>
      </c>
      <c r="Z1652" t="e">
        <f>VLOOKUP($B1652,[3]Taxonomy!$A:$K,13,)</f>
        <v>#N/A</v>
      </c>
    </row>
    <row r="1653" spans="1:26" hidden="1" x14ac:dyDescent="0.25">
      <c r="A1653" t="s">
        <v>3484</v>
      </c>
      <c r="B1653" t="s">
        <v>3485</v>
      </c>
      <c r="C1653" t="s">
        <v>3185</v>
      </c>
      <c r="D1653" t="str">
        <f>VLOOKUP(B1653,'[1]important one'!$A:$C,3,)</f>
        <v>MICR238</v>
      </c>
      <c r="E1653">
        <f t="shared" si="18"/>
        <v>1</v>
      </c>
      <c r="M1653">
        <f>VLOOKUP(B1653,[4]Sheet1!$C:$E,3,)</f>
        <v>0</v>
      </c>
      <c r="O1653" t="e">
        <f>VLOOKUP($B1653,[3]Taxonomy!$A:$K,2,)</f>
        <v>#N/A</v>
      </c>
      <c r="P1653" t="e">
        <f>VLOOKUP($B1653,[3]Taxonomy!$A:$K,3,)</f>
        <v>#N/A</v>
      </c>
      <c r="Q1653" t="e">
        <f>VLOOKUP($B1653,[3]Taxonomy!$A:$K,4,)</f>
        <v>#N/A</v>
      </c>
      <c r="R1653" t="e">
        <f>VLOOKUP($B1653,[3]Taxonomy!$A:$K,5,)</f>
        <v>#N/A</v>
      </c>
      <c r="S1653" t="e">
        <f>VLOOKUP($B1653,[3]Taxonomy!$A:$K,6,)</f>
        <v>#N/A</v>
      </c>
      <c r="T1653" t="e">
        <f>VLOOKUP($B1653,[3]Taxonomy!$A:$K,7,)</f>
        <v>#N/A</v>
      </c>
      <c r="U1653" t="e">
        <f>VLOOKUP($B1653,[3]Taxonomy!$A:$K,8,)</f>
        <v>#N/A</v>
      </c>
      <c r="V1653" t="e">
        <f>VLOOKUP($B1653,[3]Taxonomy!$A:$K,9,)</f>
        <v>#N/A</v>
      </c>
      <c r="W1653" t="e">
        <f>VLOOKUP($B1653,[3]Taxonomy!$A:$K,10,)</f>
        <v>#N/A</v>
      </c>
      <c r="X1653" t="e">
        <f>VLOOKUP($B1653,[3]Taxonomy!$A:$K,11,)</f>
        <v>#N/A</v>
      </c>
      <c r="Y1653" t="e">
        <f>VLOOKUP($B1653,[3]Taxonomy!$A:$K,12,)</f>
        <v>#N/A</v>
      </c>
      <c r="Z1653" t="e">
        <f>VLOOKUP($B1653,[3]Taxonomy!$A:$K,13,)</f>
        <v>#N/A</v>
      </c>
    </row>
    <row r="1654" spans="1:26" hidden="1" x14ac:dyDescent="0.25">
      <c r="A1654" t="s">
        <v>3486</v>
      </c>
      <c r="B1654" t="s">
        <v>3487</v>
      </c>
      <c r="C1654" t="s">
        <v>3185</v>
      </c>
      <c r="D1654" t="str">
        <f>VLOOKUP(B1654,'[1]important one'!$A:$C,3,)</f>
        <v>MICR238</v>
      </c>
      <c r="E1654">
        <f t="shared" si="18"/>
        <v>1</v>
      </c>
      <c r="M1654">
        <f>VLOOKUP(B1654,[4]Sheet1!$C:$E,3,)</f>
        <v>0</v>
      </c>
      <c r="O1654" t="e">
        <f>VLOOKUP($B1654,[3]Taxonomy!$A:$K,2,)</f>
        <v>#N/A</v>
      </c>
      <c r="P1654" t="e">
        <f>VLOOKUP($B1654,[3]Taxonomy!$A:$K,3,)</f>
        <v>#N/A</v>
      </c>
      <c r="Q1654" t="e">
        <f>VLOOKUP($B1654,[3]Taxonomy!$A:$K,4,)</f>
        <v>#N/A</v>
      </c>
      <c r="R1654" t="e">
        <f>VLOOKUP($B1654,[3]Taxonomy!$A:$K,5,)</f>
        <v>#N/A</v>
      </c>
      <c r="S1654" t="e">
        <f>VLOOKUP($B1654,[3]Taxonomy!$A:$K,6,)</f>
        <v>#N/A</v>
      </c>
      <c r="T1654" t="e">
        <f>VLOOKUP($B1654,[3]Taxonomy!$A:$K,7,)</f>
        <v>#N/A</v>
      </c>
      <c r="U1654" t="e">
        <f>VLOOKUP($B1654,[3]Taxonomy!$A:$K,8,)</f>
        <v>#N/A</v>
      </c>
      <c r="V1654" t="e">
        <f>VLOOKUP($B1654,[3]Taxonomy!$A:$K,9,)</f>
        <v>#N/A</v>
      </c>
      <c r="W1654" t="e">
        <f>VLOOKUP($B1654,[3]Taxonomy!$A:$K,10,)</f>
        <v>#N/A</v>
      </c>
      <c r="X1654" t="e">
        <f>VLOOKUP($B1654,[3]Taxonomy!$A:$K,11,)</f>
        <v>#N/A</v>
      </c>
      <c r="Y1654" t="e">
        <f>VLOOKUP($B1654,[3]Taxonomy!$A:$K,12,)</f>
        <v>#N/A</v>
      </c>
      <c r="Z1654" t="e">
        <f>VLOOKUP($B1654,[3]Taxonomy!$A:$K,13,)</f>
        <v>#N/A</v>
      </c>
    </row>
    <row r="1655" spans="1:26" hidden="1" x14ac:dyDescent="0.25">
      <c r="A1655" t="s">
        <v>3488</v>
      </c>
      <c r="B1655" t="s">
        <v>3489</v>
      </c>
      <c r="C1655" t="s">
        <v>3185</v>
      </c>
      <c r="D1655" t="str">
        <f>VLOOKUP(B1655,'[1]important one'!$A:$C,3,)</f>
        <v>MICR238</v>
      </c>
      <c r="E1655">
        <f t="shared" si="18"/>
        <v>1</v>
      </c>
      <c r="M1655">
        <f>VLOOKUP(B1655,[4]Sheet1!$C:$E,3,)</f>
        <v>0</v>
      </c>
      <c r="O1655" t="e">
        <f>VLOOKUP($B1655,[3]Taxonomy!$A:$K,2,)</f>
        <v>#N/A</v>
      </c>
      <c r="P1655" t="e">
        <f>VLOOKUP($B1655,[3]Taxonomy!$A:$K,3,)</f>
        <v>#N/A</v>
      </c>
      <c r="Q1655" t="e">
        <f>VLOOKUP($B1655,[3]Taxonomy!$A:$K,4,)</f>
        <v>#N/A</v>
      </c>
      <c r="R1655" t="e">
        <f>VLOOKUP($B1655,[3]Taxonomy!$A:$K,5,)</f>
        <v>#N/A</v>
      </c>
      <c r="S1655" t="e">
        <f>VLOOKUP($B1655,[3]Taxonomy!$A:$K,6,)</f>
        <v>#N/A</v>
      </c>
      <c r="T1655" t="e">
        <f>VLOOKUP($B1655,[3]Taxonomy!$A:$K,7,)</f>
        <v>#N/A</v>
      </c>
      <c r="U1655" t="e">
        <f>VLOOKUP($B1655,[3]Taxonomy!$A:$K,8,)</f>
        <v>#N/A</v>
      </c>
      <c r="V1655" t="e">
        <f>VLOOKUP($B1655,[3]Taxonomy!$A:$K,9,)</f>
        <v>#N/A</v>
      </c>
      <c r="W1655" t="e">
        <f>VLOOKUP($B1655,[3]Taxonomy!$A:$K,10,)</f>
        <v>#N/A</v>
      </c>
      <c r="X1655" t="e">
        <f>VLOOKUP($B1655,[3]Taxonomy!$A:$K,11,)</f>
        <v>#N/A</v>
      </c>
      <c r="Y1655" t="e">
        <f>VLOOKUP($B1655,[3]Taxonomy!$A:$K,12,)</f>
        <v>#N/A</v>
      </c>
      <c r="Z1655" t="e">
        <f>VLOOKUP($B1655,[3]Taxonomy!$A:$K,13,)</f>
        <v>#N/A</v>
      </c>
    </row>
    <row r="1656" spans="1:26" hidden="1" x14ac:dyDescent="0.25">
      <c r="A1656" t="s">
        <v>3490</v>
      </c>
      <c r="B1656" t="s">
        <v>3491</v>
      </c>
      <c r="C1656" t="s">
        <v>3185</v>
      </c>
      <c r="D1656" t="str">
        <f>VLOOKUP(B1656,'[1]important one'!$A:$C,3,)</f>
        <v>MICR238</v>
      </c>
      <c r="E1656">
        <f t="shared" si="18"/>
        <v>1</v>
      </c>
      <c r="M1656">
        <f>VLOOKUP(B1656,[4]Sheet1!$C:$E,3,)</f>
        <v>0</v>
      </c>
      <c r="O1656" t="e">
        <f>VLOOKUP($B1656,[3]Taxonomy!$A:$K,2,)</f>
        <v>#N/A</v>
      </c>
      <c r="P1656" t="e">
        <f>VLOOKUP($B1656,[3]Taxonomy!$A:$K,3,)</f>
        <v>#N/A</v>
      </c>
      <c r="Q1656" t="e">
        <f>VLOOKUP($B1656,[3]Taxonomy!$A:$K,4,)</f>
        <v>#N/A</v>
      </c>
      <c r="R1656" t="e">
        <f>VLOOKUP($B1656,[3]Taxonomy!$A:$K,5,)</f>
        <v>#N/A</v>
      </c>
      <c r="S1656" t="e">
        <f>VLOOKUP($B1656,[3]Taxonomy!$A:$K,6,)</f>
        <v>#N/A</v>
      </c>
      <c r="T1656" t="e">
        <f>VLOOKUP($B1656,[3]Taxonomy!$A:$K,7,)</f>
        <v>#N/A</v>
      </c>
      <c r="U1656" t="e">
        <f>VLOOKUP($B1656,[3]Taxonomy!$A:$K,8,)</f>
        <v>#N/A</v>
      </c>
      <c r="V1656" t="e">
        <f>VLOOKUP($B1656,[3]Taxonomy!$A:$K,9,)</f>
        <v>#N/A</v>
      </c>
      <c r="W1656" t="e">
        <f>VLOOKUP($B1656,[3]Taxonomy!$A:$K,10,)</f>
        <v>#N/A</v>
      </c>
      <c r="X1656" t="e">
        <f>VLOOKUP($B1656,[3]Taxonomy!$A:$K,11,)</f>
        <v>#N/A</v>
      </c>
      <c r="Y1656" t="e">
        <f>VLOOKUP($B1656,[3]Taxonomy!$A:$K,12,)</f>
        <v>#N/A</v>
      </c>
      <c r="Z1656" t="e">
        <f>VLOOKUP($B1656,[3]Taxonomy!$A:$K,13,)</f>
        <v>#N/A</v>
      </c>
    </row>
    <row r="1657" spans="1:26" hidden="1" x14ac:dyDescent="0.25">
      <c r="A1657" t="s">
        <v>3492</v>
      </c>
      <c r="B1657" t="s">
        <v>3493</v>
      </c>
      <c r="C1657" t="s">
        <v>3185</v>
      </c>
      <c r="D1657" t="str">
        <f>VLOOKUP(B1657,'[1]important one'!$A:$C,3,)</f>
        <v>MICR238</v>
      </c>
      <c r="E1657">
        <f t="shared" si="18"/>
        <v>1</v>
      </c>
      <c r="M1657">
        <f>VLOOKUP(B1657,[4]Sheet1!$C:$E,3,)</f>
        <v>0</v>
      </c>
      <c r="O1657" t="e">
        <f>VLOOKUP($B1657,[3]Taxonomy!$A:$K,2,)</f>
        <v>#N/A</v>
      </c>
      <c r="P1657" t="e">
        <f>VLOOKUP($B1657,[3]Taxonomy!$A:$K,3,)</f>
        <v>#N/A</v>
      </c>
      <c r="Q1657" t="e">
        <f>VLOOKUP($B1657,[3]Taxonomy!$A:$K,4,)</f>
        <v>#N/A</v>
      </c>
      <c r="R1657" t="e">
        <f>VLOOKUP($B1657,[3]Taxonomy!$A:$K,5,)</f>
        <v>#N/A</v>
      </c>
      <c r="S1657" t="e">
        <f>VLOOKUP($B1657,[3]Taxonomy!$A:$K,6,)</f>
        <v>#N/A</v>
      </c>
      <c r="T1657" t="e">
        <f>VLOOKUP($B1657,[3]Taxonomy!$A:$K,7,)</f>
        <v>#N/A</v>
      </c>
      <c r="U1657" t="e">
        <f>VLOOKUP($B1657,[3]Taxonomy!$A:$K,8,)</f>
        <v>#N/A</v>
      </c>
      <c r="V1657" t="e">
        <f>VLOOKUP($B1657,[3]Taxonomy!$A:$K,9,)</f>
        <v>#N/A</v>
      </c>
      <c r="W1657" t="e">
        <f>VLOOKUP($B1657,[3]Taxonomy!$A:$K,10,)</f>
        <v>#N/A</v>
      </c>
      <c r="X1657" t="e">
        <f>VLOOKUP($B1657,[3]Taxonomy!$A:$K,11,)</f>
        <v>#N/A</v>
      </c>
      <c r="Y1657" t="e">
        <f>VLOOKUP($B1657,[3]Taxonomy!$A:$K,12,)</f>
        <v>#N/A</v>
      </c>
      <c r="Z1657" t="e">
        <f>VLOOKUP($B1657,[3]Taxonomy!$A:$K,13,)</f>
        <v>#N/A</v>
      </c>
    </row>
    <row r="1658" spans="1:26" hidden="1" x14ac:dyDescent="0.25">
      <c r="A1658" t="s">
        <v>3494</v>
      </c>
      <c r="B1658" t="s">
        <v>3495</v>
      </c>
      <c r="C1658" t="s">
        <v>3185</v>
      </c>
      <c r="D1658" t="str">
        <f>VLOOKUP(B1658,'[1]important one'!$A:$C,3,)</f>
        <v>MICR238</v>
      </c>
      <c r="E1658">
        <f t="shared" si="18"/>
        <v>1</v>
      </c>
      <c r="M1658">
        <f>VLOOKUP(B1658,[4]Sheet1!$C:$E,3,)</f>
        <v>0</v>
      </c>
      <c r="O1658" t="e">
        <f>VLOOKUP($B1658,[3]Taxonomy!$A:$K,2,)</f>
        <v>#N/A</v>
      </c>
      <c r="P1658" t="e">
        <f>VLOOKUP($B1658,[3]Taxonomy!$A:$K,3,)</f>
        <v>#N/A</v>
      </c>
      <c r="Q1658" t="e">
        <f>VLOOKUP($B1658,[3]Taxonomy!$A:$K,4,)</f>
        <v>#N/A</v>
      </c>
      <c r="R1658" t="e">
        <f>VLOOKUP($B1658,[3]Taxonomy!$A:$K,5,)</f>
        <v>#N/A</v>
      </c>
      <c r="S1658" t="e">
        <f>VLOOKUP($B1658,[3]Taxonomy!$A:$K,6,)</f>
        <v>#N/A</v>
      </c>
      <c r="T1658" t="e">
        <f>VLOOKUP($B1658,[3]Taxonomy!$A:$K,7,)</f>
        <v>#N/A</v>
      </c>
      <c r="U1658" t="e">
        <f>VLOOKUP($B1658,[3]Taxonomy!$A:$K,8,)</f>
        <v>#N/A</v>
      </c>
      <c r="V1658" t="e">
        <f>VLOOKUP($B1658,[3]Taxonomy!$A:$K,9,)</f>
        <v>#N/A</v>
      </c>
      <c r="W1658" t="e">
        <f>VLOOKUP($B1658,[3]Taxonomy!$A:$K,10,)</f>
        <v>#N/A</v>
      </c>
      <c r="X1658" t="e">
        <f>VLOOKUP($B1658,[3]Taxonomy!$A:$K,11,)</f>
        <v>#N/A</v>
      </c>
      <c r="Y1658" t="e">
        <f>VLOOKUP($B1658,[3]Taxonomy!$A:$K,12,)</f>
        <v>#N/A</v>
      </c>
      <c r="Z1658" t="e">
        <f>VLOOKUP($B1658,[3]Taxonomy!$A:$K,13,)</f>
        <v>#N/A</v>
      </c>
    </row>
    <row r="1659" spans="1:26" hidden="1" x14ac:dyDescent="0.25">
      <c r="A1659" t="s">
        <v>3496</v>
      </c>
      <c r="B1659" t="s">
        <v>3497</v>
      </c>
      <c r="C1659" t="s">
        <v>3185</v>
      </c>
      <c r="D1659" t="str">
        <f>VLOOKUP(B1659,'[1]important one'!$A:$C,3,)</f>
        <v>MICR238</v>
      </c>
      <c r="E1659">
        <f t="shared" si="18"/>
        <v>1</v>
      </c>
      <c r="M1659">
        <f>VLOOKUP(B1659,[4]Sheet1!$C:$E,3,)</f>
        <v>0</v>
      </c>
      <c r="O1659" t="e">
        <f>VLOOKUP($B1659,[3]Taxonomy!$A:$K,2,)</f>
        <v>#N/A</v>
      </c>
      <c r="P1659" t="e">
        <f>VLOOKUP($B1659,[3]Taxonomy!$A:$K,3,)</f>
        <v>#N/A</v>
      </c>
      <c r="Q1659" t="e">
        <f>VLOOKUP($B1659,[3]Taxonomy!$A:$K,4,)</f>
        <v>#N/A</v>
      </c>
      <c r="R1659" t="e">
        <f>VLOOKUP($B1659,[3]Taxonomy!$A:$K,5,)</f>
        <v>#N/A</v>
      </c>
      <c r="S1659" t="e">
        <f>VLOOKUP($B1659,[3]Taxonomy!$A:$K,6,)</f>
        <v>#N/A</v>
      </c>
      <c r="T1659" t="e">
        <f>VLOOKUP($B1659,[3]Taxonomy!$A:$K,7,)</f>
        <v>#N/A</v>
      </c>
      <c r="U1659" t="e">
        <f>VLOOKUP($B1659,[3]Taxonomy!$A:$K,8,)</f>
        <v>#N/A</v>
      </c>
      <c r="V1659" t="e">
        <f>VLOOKUP($B1659,[3]Taxonomy!$A:$K,9,)</f>
        <v>#N/A</v>
      </c>
      <c r="W1659" t="e">
        <f>VLOOKUP($B1659,[3]Taxonomy!$A:$K,10,)</f>
        <v>#N/A</v>
      </c>
      <c r="X1659" t="e">
        <f>VLOOKUP($B1659,[3]Taxonomy!$A:$K,11,)</f>
        <v>#N/A</v>
      </c>
      <c r="Y1659" t="e">
        <f>VLOOKUP($B1659,[3]Taxonomy!$A:$K,12,)</f>
        <v>#N/A</v>
      </c>
      <c r="Z1659" t="e">
        <f>VLOOKUP($B1659,[3]Taxonomy!$A:$K,13,)</f>
        <v>#N/A</v>
      </c>
    </row>
    <row r="1660" spans="1:26" hidden="1" x14ac:dyDescent="0.25">
      <c r="A1660" t="s">
        <v>3498</v>
      </c>
      <c r="B1660" t="s">
        <v>3499</v>
      </c>
      <c r="C1660" t="s">
        <v>3185</v>
      </c>
      <c r="D1660" t="str">
        <f>VLOOKUP(B1660,'[1]important one'!$A:$C,3,)</f>
        <v>MICR238</v>
      </c>
      <c r="E1660">
        <f t="shared" ref="E1660:E1723" si="19">IF(C1660=D1660,1,0)</f>
        <v>1</v>
      </c>
      <c r="M1660">
        <f>VLOOKUP(B1660,[4]Sheet1!$C:$E,3,)</f>
        <v>0</v>
      </c>
      <c r="O1660" t="e">
        <f>VLOOKUP($B1660,[3]Taxonomy!$A:$K,2,)</f>
        <v>#N/A</v>
      </c>
      <c r="P1660" t="e">
        <f>VLOOKUP($B1660,[3]Taxonomy!$A:$K,3,)</f>
        <v>#N/A</v>
      </c>
      <c r="Q1660" t="e">
        <f>VLOOKUP($B1660,[3]Taxonomy!$A:$K,4,)</f>
        <v>#N/A</v>
      </c>
      <c r="R1660" t="e">
        <f>VLOOKUP($B1660,[3]Taxonomy!$A:$K,5,)</f>
        <v>#N/A</v>
      </c>
      <c r="S1660" t="e">
        <f>VLOOKUP($B1660,[3]Taxonomy!$A:$K,6,)</f>
        <v>#N/A</v>
      </c>
      <c r="T1660" t="e">
        <f>VLOOKUP($B1660,[3]Taxonomy!$A:$K,7,)</f>
        <v>#N/A</v>
      </c>
      <c r="U1660" t="e">
        <f>VLOOKUP($B1660,[3]Taxonomy!$A:$K,8,)</f>
        <v>#N/A</v>
      </c>
      <c r="V1660" t="e">
        <f>VLOOKUP($B1660,[3]Taxonomy!$A:$K,9,)</f>
        <v>#N/A</v>
      </c>
      <c r="W1660" t="e">
        <f>VLOOKUP($B1660,[3]Taxonomy!$A:$K,10,)</f>
        <v>#N/A</v>
      </c>
      <c r="X1660" t="e">
        <f>VLOOKUP($B1660,[3]Taxonomy!$A:$K,11,)</f>
        <v>#N/A</v>
      </c>
      <c r="Y1660" t="e">
        <f>VLOOKUP($B1660,[3]Taxonomy!$A:$K,12,)</f>
        <v>#N/A</v>
      </c>
      <c r="Z1660" t="e">
        <f>VLOOKUP($B1660,[3]Taxonomy!$A:$K,13,)</f>
        <v>#N/A</v>
      </c>
    </row>
    <row r="1661" spans="1:26" hidden="1" x14ac:dyDescent="0.25">
      <c r="A1661" t="s">
        <v>3500</v>
      </c>
      <c r="B1661" t="s">
        <v>3501</v>
      </c>
      <c r="C1661" t="s">
        <v>3185</v>
      </c>
      <c r="D1661" t="str">
        <f>VLOOKUP(B1661,'[1]important one'!$A:$C,3,)</f>
        <v>MICR238</v>
      </c>
      <c r="E1661">
        <f t="shared" si="19"/>
        <v>1</v>
      </c>
      <c r="M1661">
        <f>VLOOKUP(B1661,[4]Sheet1!$C:$E,3,)</f>
        <v>0</v>
      </c>
      <c r="O1661" t="e">
        <f>VLOOKUP($B1661,[3]Taxonomy!$A:$K,2,)</f>
        <v>#N/A</v>
      </c>
      <c r="P1661" t="e">
        <f>VLOOKUP($B1661,[3]Taxonomy!$A:$K,3,)</f>
        <v>#N/A</v>
      </c>
      <c r="Q1661" t="e">
        <f>VLOOKUP($B1661,[3]Taxonomy!$A:$K,4,)</f>
        <v>#N/A</v>
      </c>
      <c r="R1661" t="e">
        <f>VLOOKUP($B1661,[3]Taxonomy!$A:$K,5,)</f>
        <v>#N/A</v>
      </c>
      <c r="S1661" t="e">
        <f>VLOOKUP($B1661,[3]Taxonomy!$A:$K,6,)</f>
        <v>#N/A</v>
      </c>
      <c r="T1661" t="e">
        <f>VLOOKUP($B1661,[3]Taxonomy!$A:$K,7,)</f>
        <v>#N/A</v>
      </c>
      <c r="U1661" t="e">
        <f>VLOOKUP($B1661,[3]Taxonomy!$A:$K,8,)</f>
        <v>#N/A</v>
      </c>
      <c r="V1661" t="e">
        <f>VLOOKUP($B1661,[3]Taxonomy!$A:$K,9,)</f>
        <v>#N/A</v>
      </c>
      <c r="W1661" t="e">
        <f>VLOOKUP($B1661,[3]Taxonomy!$A:$K,10,)</f>
        <v>#N/A</v>
      </c>
      <c r="X1661" t="e">
        <f>VLOOKUP($B1661,[3]Taxonomy!$A:$K,11,)</f>
        <v>#N/A</v>
      </c>
      <c r="Y1661" t="e">
        <f>VLOOKUP($B1661,[3]Taxonomy!$A:$K,12,)</f>
        <v>#N/A</v>
      </c>
      <c r="Z1661" t="e">
        <f>VLOOKUP($B1661,[3]Taxonomy!$A:$K,13,)</f>
        <v>#N/A</v>
      </c>
    </row>
    <row r="1662" spans="1:26" hidden="1" x14ac:dyDescent="0.25">
      <c r="A1662" t="s">
        <v>3502</v>
      </c>
      <c r="B1662" t="s">
        <v>3503</v>
      </c>
      <c r="C1662" t="s">
        <v>3185</v>
      </c>
      <c r="D1662" t="str">
        <f>VLOOKUP(B1662,'[1]important one'!$A:$C,3,)</f>
        <v>MICR238</v>
      </c>
      <c r="E1662">
        <f t="shared" si="19"/>
        <v>1</v>
      </c>
      <c r="M1662">
        <f>VLOOKUP(B1662,[4]Sheet1!$C:$E,3,)</f>
        <v>0</v>
      </c>
      <c r="O1662" t="e">
        <f>VLOOKUP($B1662,[3]Taxonomy!$A:$K,2,)</f>
        <v>#N/A</v>
      </c>
      <c r="P1662" t="e">
        <f>VLOOKUP($B1662,[3]Taxonomy!$A:$K,3,)</f>
        <v>#N/A</v>
      </c>
      <c r="Q1662" t="e">
        <f>VLOOKUP($B1662,[3]Taxonomy!$A:$K,4,)</f>
        <v>#N/A</v>
      </c>
      <c r="R1662" t="e">
        <f>VLOOKUP($B1662,[3]Taxonomy!$A:$K,5,)</f>
        <v>#N/A</v>
      </c>
      <c r="S1662" t="e">
        <f>VLOOKUP($B1662,[3]Taxonomy!$A:$K,6,)</f>
        <v>#N/A</v>
      </c>
      <c r="T1662" t="e">
        <f>VLOOKUP($B1662,[3]Taxonomy!$A:$K,7,)</f>
        <v>#N/A</v>
      </c>
      <c r="U1662" t="e">
        <f>VLOOKUP($B1662,[3]Taxonomy!$A:$K,8,)</f>
        <v>#N/A</v>
      </c>
      <c r="V1662" t="e">
        <f>VLOOKUP($B1662,[3]Taxonomy!$A:$K,9,)</f>
        <v>#N/A</v>
      </c>
      <c r="W1662" t="e">
        <f>VLOOKUP($B1662,[3]Taxonomy!$A:$K,10,)</f>
        <v>#N/A</v>
      </c>
      <c r="X1662" t="e">
        <f>VLOOKUP($B1662,[3]Taxonomy!$A:$K,11,)</f>
        <v>#N/A</v>
      </c>
      <c r="Y1662" t="e">
        <f>VLOOKUP($B1662,[3]Taxonomy!$A:$K,12,)</f>
        <v>#N/A</v>
      </c>
      <c r="Z1662" t="e">
        <f>VLOOKUP($B1662,[3]Taxonomy!$A:$K,13,)</f>
        <v>#N/A</v>
      </c>
    </row>
    <row r="1663" spans="1:26" hidden="1" x14ac:dyDescent="0.25">
      <c r="A1663" t="s">
        <v>3504</v>
      </c>
      <c r="B1663" t="s">
        <v>3505</v>
      </c>
      <c r="C1663" t="s">
        <v>3185</v>
      </c>
      <c r="D1663" t="str">
        <f>VLOOKUP(B1663,'[1]important one'!$A:$C,3,)</f>
        <v>MICR238</v>
      </c>
      <c r="E1663">
        <f t="shared" si="19"/>
        <v>1</v>
      </c>
      <c r="M1663">
        <f>VLOOKUP(B1663,[4]Sheet1!$C:$E,3,)</f>
        <v>0</v>
      </c>
      <c r="O1663" t="e">
        <f>VLOOKUP($B1663,[3]Taxonomy!$A:$K,2,)</f>
        <v>#N/A</v>
      </c>
      <c r="P1663" t="e">
        <f>VLOOKUP($B1663,[3]Taxonomy!$A:$K,3,)</f>
        <v>#N/A</v>
      </c>
      <c r="Q1663" t="e">
        <f>VLOOKUP($B1663,[3]Taxonomy!$A:$K,4,)</f>
        <v>#N/A</v>
      </c>
      <c r="R1663" t="e">
        <f>VLOOKUP($B1663,[3]Taxonomy!$A:$K,5,)</f>
        <v>#N/A</v>
      </c>
      <c r="S1663" t="e">
        <f>VLOOKUP($B1663,[3]Taxonomy!$A:$K,6,)</f>
        <v>#N/A</v>
      </c>
      <c r="T1663" t="e">
        <f>VLOOKUP($B1663,[3]Taxonomy!$A:$K,7,)</f>
        <v>#N/A</v>
      </c>
      <c r="U1663" t="e">
        <f>VLOOKUP($B1663,[3]Taxonomy!$A:$K,8,)</f>
        <v>#N/A</v>
      </c>
      <c r="V1663" t="e">
        <f>VLOOKUP($B1663,[3]Taxonomy!$A:$K,9,)</f>
        <v>#N/A</v>
      </c>
      <c r="W1663" t="e">
        <f>VLOOKUP($B1663,[3]Taxonomy!$A:$K,10,)</f>
        <v>#N/A</v>
      </c>
      <c r="X1663" t="e">
        <f>VLOOKUP($B1663,[3]Taxonomy!$A:$K,11,)</f>
        <v>#N/A</v>
      </c>
      <c r="Y1663" t="e">
        <f>VLOOKUP($B1663,[3]Taxonomy!$A:$K,12,)</f>
        <v>#N/A</v>
      </c>
      <c r="Z1663" t="e">
        <f>VLOOKUP($B1663,[3]Taxonomy!$A:$K,13,)</f>
        <v>#N/A</v>
      </c>
    </row>
    <row r="1664" spans="1:26" hidden="1" x14ac:dyDescent="0.25">
      <c r="A1664" t="s">
        <v>3506</v>
      </c>
      <c r="B1664" t="s">
        <v>3507</v>
      </c>
      <c r="C1664" t="s">
        <v>3185</v>
      </c>
      <c r="D1664" t="str">
        <f>VLOOKUP(B1664,'[1]important one'!$A:$C,3,)</f>
        <v>MICR238</v>
      </c>
      <c r="E1664">
        <f t="shared" si="19"/>
        <v>1</v>
      </c>
      <c r="M1664">
        <f>VLOOKUP(B1664,[4]Sheet1!$C:$E,3,)</f>
        <v>0</v>
      </c>
      <c r="O1664" t="e">
        <f>VLOOKUP($B1664,[3]Taxonomy!$A:$K,2,)</f>
        <v>#N/A</v>
      </c>
      <c r="P1664" t="e">
        <f>VLOOKUP($B1664,[3]Taxonomy!$A:$K,3,)</f>
        <v>#N/A</v>
      </c>
      <c r="Q1664" t="e">
        <f>VLOOKUP($B1664,[3]Taxonomy!$A:$K,4,)</f>
        <v>#N/A</v>
      </c>
      <c r="R1664" t="e">
        <f>VLOOKUP($B1664,[3]Taxonomy!$A:$K,5,)</f>
        <v>#N/A</v>
      </c>
      <c r="S1664" t="e">
        <f>VLOOKUP($B1664,[3]Taxonomy!$A:$K,6,)</f>
        <v>#N/A</v>
      </c>
      <c r="T1664" t="e">
        <f>VLOOKUP($B1664,[3]Taxonomy!$A:$K,7,)</f>
        <v>#N/A</v>
      </c>
      <c r="U1664" t="e">
        <f>VLOOKUP($B1664,[3]Taxonomy!$A:$K,8,)</f>
        <v>#N/A</v>
      </c>
      <c r="V1664" t="e">
        <f>VLOOKUP($B1664,[3]Taxonomy!$A:$K,9,)</f>
        <v>#N/A</v>
      </c>
      <c r="W1664" t="e">
        <f>VLOOKUP($B1664,[3]Taxonomy!$A:$K,10,)</f>
        <v>#N/A</v>
      </c>
      <c r="X1664" t="e">
        <f>VLOOKUP($B1664,[3]Taxonomy!$A:$K,11,)</f>
        <v>#N/A</v>
      </c>
      <c r="Y1664" t="e">
        <f>VLOOKUP($B1664,[3]Taxonomy!$A:$K,12,)</f>
        <v>#N/A</v>
      </c>
      <c r="Z1664" t="e">
        <f>VLOOKUP($B1664,[3]Taxonomy!$A:$K,13,)</f>
        <v>#N/A</v>
      </c>
    </row>
    <row r="1665" spans="1:26" hidden="1" x14ac:dyDescent="0.25">
      <c r="A1665" t="s">
        <v>3508</v>
      </c>
      <c r="B1665" t="s">
        <v>3509</v>
      </c>
      <c r="C1665" t="s">
        <v>3185</v>
      </c>
      <c r="D1665" t="str">
        <f>VLOOKUP(B1665,'[1]important one'!$A:$C,3,)</f>
        <v>MICR238</v>
      </c>
      <c r="E1665">
        <f t="shared" si="19"/>
        <v>1</v>
      </c>
      <c r="M1665">
        <f>VLOOKUP(B1665,[4]Sheet1!$C:$E,3,)</f>
        <v>0</v>
      </c>
      <c r="O1665" t="e">
        <f>VLOOKUP($B1665,[3]Taxonomy!$A:$K,2,)</f>
        <v>#N/A</v>
      </c>
      <c r="P1665" t="e">
        <f>VLOOKUP($B1665,[3]Taxonomy!$A:$K,3,)</f>
        <v>#N/A</v>
      </c>
      <c r="Q1665" t="e">
        <f>VLOOKUP($B1665,[3]Taxonomy!$A:$K,4,)</f>
        <v>#N/A</v>
      </c>
      <c r="R1665" t="e">
        <f>VLOOKUP($B1665,[3]Taxonomy!$A:$K,5,)</f>
        <v>#N/A</v>
      </c>
      <c r="S1665" t="e">
        <f>VLOOKUP($B1665,[3]Taxonomy!$A:$K,6,)</f>
        <v>#N/A</v>
      </c>
      <c r="T1665" t="e">
        <f>VLOOKUP($B1665,[3]Taxonomy!$A:$K,7,)</f>
        <v>#N/A</v>
      </c>
      <c r="U1665" t="e">
        <f>VLOOKUP($B1665,[3]Taxonomy!$A:$K,8,)</f>
        <v>#N/A</v>
      </c>
      <c r="V1665" t="e">
        <f>VLOOKUP($B1665,[3]Taxonomy!$A:$K,9,)</f>
        <v>#N/A</v>
      </c>
      <c r="W1665" t="e">
        <f>VLOOKUP($B1665,[3]Taxonomy!$A:$K,10,)</f>
        <v>#N/A</v>
      </c>
      <c r="X1665" t="e">
        <f>VLOOKUP($B1665,[3]Taxonomy!$A:$K,11,)</f>
        <v>#N/A</v>
      </c>
      <c r="Y1665" t="e">
        <f>VLOOKUP($B1665,[3]Taxonomy!$A:$K,12,)</f>
        <v>#N/A</v>
      </c>
      <c r="Z1665" t="e">
        <f>VLOOKUP($B1665,[3]Taxonomy!$A:$K,13,)</f>
        <v>#N/A</v>
      </c>
    </row>
    <row r="1666" spans="1:26" hidden="1" x14ac:dyDescent="0.25">
      <c r="A1666" t="s">
        <v>3510</v>
      </c>
      <c r="B1666" t="s">
        <v>3511</v>
      </c>
      <c r="C1666" t="s">
        <v>3185</v>
      </c>
      <c r="D1666" t="str">
        <f>VLOOKUP(B1666,'[1]important one'!$A:$C,3,)</f>
        <v>MICR238</v>
      </c>
      <c r="E1666">
        <f t="shared" si="19"/>
        <v>1</v>
      </c>
      <c r="M1666">
        <f>VLOOKUP(B1666,[4]Sheet1!$C:$E,3,)</f>
        <v>0</v>
      </c>
      <c r="O1666" t="e">
        <f>VLOOKUP($B1666,[3]Taxonomy!$A:$K,2,)</f>
        <v>#N/A</v>
      </c>
      <c r="P1666" t="e">
        <f>VLOOKUP($B1666,[3]Taxonomy!$A:$K,3,)</f>
        <v>#N/A</v>
      </c>
      <c r="Q1666" t="e">
        <f>VLOOKUP($B1666,[3]Taxonomy!$A:$K,4,)</f>
        <v>#N/A</v>
      </c>
      <c r="R1666" t="e">
        <f>VLOOKUP($B1666,[3]Taxonomy!$A:$K,5,)</f>
        <v>#N/A</v>
      </c>
      <c r="S1666" t="e">
        <f>VLOOKUP($B1666,[3]Taxonomy!$A:$K,6,)</f>
        <v>#N/A</v>
      </c>
      <c r="T1666" t="e">
        <f>VLOOKUP($B1666,[3]Taxonomy!$A:$K,7,)</f>
        <v>#N/A</v>
      </c>
      <c r="U1666" t="e">
        <f>VLOOKUP($B1666,[3]Taxonomy!$A:$K,8,)</f>
        <v>#N/A</v>
      </c>
      <c r="V1666" t="e">
        <f>VLOOKUP($B1666,[3]Taxonomy!$A:$K,9,)</f>
        <v>#N/A</v>
      </c>
      <c r="W1666" t="e">
        <f>VLOOKUP($B1666,[3]Taxonomy!$A:$K,10,)</f>
        <v>#N/A</v>
      </c>
      <c r="X1666" t="e">
        <f>VLOOKUP($B1666,[3]Taxonomy!$A:$K,11,)</f>
        <v>#N/A</v>
      </c>
      <c r="Y1666" t="e">
        <f>VLOOKUP($B1666,[3]Taxonomy!$A:$K,12,)</f>
        <v>#N/A</v>
      </c>
      <c r="Z1666" t="e">
        <f>VLOOKUP($B1666,[3]Taxonomy!$A:$K,13,)</f>
        <v>#N/A</v>
      </c>
    </row>
    <row r="1667" spans="1:26" hidden="1" x14ac:dyDescent="0.25">
      <c r="A1667" t="s">
        <v>3512</v>
      </c>
      <c r="B1667" t="s">
        <v>3513</v>
      </c>
      <c r="C1667" t="s">
        <v>3185</v>
      </c>
      <c r="D1667" t="str">
        <f>VLOOKUP(B1667,'[1]important one'!$A:$C,3,)</f>
        <v>MICR238</v>
      </c>
      <c r="E1667">
        <f t="shared" si="19"/>
        <v>1</v>
      </c>
      <c r="M1667">
        <f>VLOOKUP(B1667,[4]Sheet1!$C:$E,3,)</f>
        <v>0</v>
      </c>
      <c r="O1667" t="e">
        <f>VLOOKUP($B1667,[3]Taxonomy!$A:$K,2,)</f>
        <v>#N/A</v>
      </c>
      <c r="P1667" t="e">
        <f>VLOOKUP($B1667,[3]Taxonomy!$A:$K,3,)</f>
        <v>#N/A</v>
      </c>
      <c r="Q1667" t="e">
        <f>VLOOKUP($B1667,[3]Taxonomy!$A:$K,4,)</f>
        <v>#N/A</v>
      </c>
      <c r="R1667" t="e">
        <f>VLOOKUP($B1667,[3]Taxonomy!$A:$K,5,)</f>
        <v>#N/A</v>
      </c>
      <c r="S1667" t="e">
        <f>VLOOKUP($B1667,[3]Taxonomy!$A:$K,6,)</f>
        <v>#N/A</v>
      </c>
      <c r="T1667" t="e">
        <f>VLOOKUP($B1667,[3]Taxonomy!$A:$K,7,)</f>
        <v>#N/A</v>
      </c>
      <c r="U1667" t="e">
        <f>VLOOKUP($B1667,[3]Taxonomy!$A:$K,8,)</f>
        <v>#N/A</v>
      </c>
      <c r="V1667" t="e">
        <f>VLOOKUP($B1667,[3]Taxonomy!$A:$K,9,)</f>
        <v>#N/A</v>
      </c>
      <c r="W1667" t="e">
        <f>VLOOKUP($B1667,[3]Taxonomy!$A:$K,10,)</f>
        <v>#N/A</v>
      </c>
      <c r="X1667" t="e">
        <f>VLOOKUP($B1667,[3]Taxonomy!$A:$K,11,)</f>
        <v>#N/A</v>
      </c>
      <c r="Y1667" t="e">
        <f>VLOOKUP($B1667,[3]Taxonomy!$A:$K,12,)</f>
        <v>#N/A</v>
      </c>
      <c r="Z1667" t="e">
        <f>VLOOKUP($B1667,[3]Taxonomy!$A:$K,13,)</f>
        <v>#N/A</v>
      </c>
    </row>
    <row r="1668" spans="1:26" hidden="1" x14ac:dyDescent="0.25">
      <c r="A1668" t="s">
        <v>3514</v>
      </c>
      <c r="B1668" t="s">
        <v>3515</v>
      </c>
      <c r="C1668" t="s">
        <v>3185</v>
      </c>
      <c r="D1668" t="str">
        <f>VLOOKUP(B1668,'[1]important one'!$A:$C,3,)</f>
        <v>MICR238</v>
      </c>
      <c r="E1668">
        <f t="shared" si="19"/>
        <v>1</v>
      </c>
      <c r="M1668">
        <f>VLOOKUP(B1668,[4]Sheet1!$C:$E,3,)</f>
        <v>0</v>
      </c>
      <c r="O1668" t="e">
        <f>VLOOKUP($B1668,[3]Taxonomy!$A:$K,2,)</f>
        <v>#N/A</v>
      </c>
      <c r="P1668" t="e">
        <f>VLOOKUP($B1668,[3]Taxonomy!$A:$K,3,)</f>
        <v>#N/A</v>
      </c>
      <c r="Q1668" t="e">
        <f>VLOOKUP($B1668,[3]Taxonomy!$A:$K,4,)</f>
        <v>#N/A</v>
      </c>
      <c r="R1668" t="e">
        <f>VLOOKUP($B1668,[3]Taxonomy!$A:$K,5,)</f>
        <v>#N/A</v>
      </c>
      <c r="S1668" t="e">
        <f>VLOOKUP($B1668,[3]Taxonomy!$A:$K,6,)</f>
        <v>#N/A</v>
      </c>
      <c r="T1668" t="e">
        <f>VLOOKUP($B1668,[3]Taxonomy!$A:$K,7,)</f>
        <v>#N/A</v>
      </c>
      <c r="U1668" t="e">
        <f>VLOOKUP($B1668,[3]Taxonomy!$A:$K,8,)</f>
        <v>#N/A</v>
      </c>
      <c r="V1668" t="e">
        <f>VLOOKUP($B1668,[3]Taxonomy!$A:$K,9,)</f>
        <v>#N/A</v>
      </c>
      <c r="W1668" t="e">
        <f>VLOOKUP($B1668,[3]Taxonomy!$A:$K,10,)</f>
        <v>#N/A</v>
      </c>
      <c r="X1668" t="e">
        <f>VLOOKUP($B1668,[3]Taxonomy!$A:$K,11,)</f>
        <v>#N/A</v>
      </c>
      <c r="Y1668" t="e">
        <f>VLOOKUP($B1668,[3]Taxonomy!$A:$K,12,)</f>
        <v>#N/A</v>
      </c>
      <c r="Z1668" t="e">
        <f>VLOOKUP($B1668,[3]Taxonomy!$A:$K,13,)</f>
        <v>#N/A</v>
      </c>
    </row>
    <row r="1669" spans="1:26" hidden="1" x14ac:dyDescent="0.25">
      <c r="A1669" t="s">
        <v>3516</v>
      </c>
      <c r="B1669" t="s">
        <v>3517</v>
      </c>
      <c r="C1669" t="s">
        <v>3185</v>
      </c>
      <c r="D1669" t="str">
        <f>VLOOKUP(B1669,'[1]important one'!$A:$C,3,)</f>
        <v>MICR238</v>
      </c>
      <c r="E1669">
        <f t="shared" si="19"/>
        <v>1</v>
      </c>
      <c r="M1669">
        <f>VLOOKUP(B1669,[4]Sheet1!$C:$E,3,)</f>
        <v>0</v>
      </c>
      <c r="O1669" t="e">
        <f>VLOOKUP($B1669,[3]Taxonomy!$A:$K,2,)</f>
        <v>#N/A</v>
      </c>
      <c r="P1669" t="e">
        <f>VLOOKUP($B1669,[3]Taxonomy!$A:$K,3,)</f>
        <v>#N/A</v>
      </c>
      <c r="Q1669" t="e">
        <f>VLOOKUP($B1669,[3]Taxonomy!$A:$K,4,)</f>
        <v>#N/A</v>
      </c>
      <c r="R1669" t="e">
        <f>VLOOKUP($B1669,[3]Taxonomy!$A:$K,5,)</f>
        <v>#N/A</v>
      </c>
      <c r="S1669" t="e">
        <f>VLOOKUP($B1669,[3]Taxonomy!$A:$K,6,)</f>
        <v>#N/A</v>
      </c>
      <c r="T1669" t="e">
        <f>VLOOKUP($B1669,[3]Taxonomy!$A:$K,7,)</f>
        <v>#N/A</v>
      </c>
      <c r="U1669" t="e">
        <f>VLOOKUP($B1669,[3]Taxonomy!$A:$K,8,)</f>
        <v>#N/A</v>
      </c>
      <c r="V1669" t="e">
        <f>VLOOKUP($B1669,[3]Taxonomy!$A:$K,9,)</f>
        <v>#N/A</v>
      </c>
      <c r="W1669" t="e">
        <f>VLOOKUP($B1669,[3]Taxonomy!$A:$K,10,)</f>
        <v>#N/A</v>
      </c>
      <c r="X1669" t="e">
        <f>VLOOKUP($B1669,[3]Taxonomy!$A:$K,11,)</f>
        <v>#N/A</v>
      </c>
      <c r="Y1669" t="e">
        <f>VLOOKUP($B1669,[3]Taxonomy!$A:$K,12,)</f>
        <v>#N/A</v>
      </c>
      <c r="Z1669" t="e">
        <f>VLOOKUP($B1669,[3]Taxonomy!$A:$K,13,)</f>
        <v>#N/A</v>
      </c>
    </row>
    <row r="1670" spans="1:26" hidden="1" x14ac:dyDescent="0.25">
      <c r="A1670" t="s">
        <v>3518</v>
      </c>
      <c r="B1670" t="s">
        <v>3519</v>
      </c>
      <c r="C1670" t="s">
        <v>3185</v>
      </c>
      <c r="D1670" t="str">
        <f>VLOOKUP(B1670,'[1]important one'!$A:$C,3,)</f>
        <v>MICR238</v>
      </c>
      <c r="E1670">
        <f t="shared" si="19"/>
        <v>1</v>
      </c>
      <c r="M1670">
        <f>VLOOKUP(B1670,[4]Sheet1!$C:$E,3,)</f>
        <v>0</v>
      </c>
      <c r="O1670" t="e">
        <f>VLOOKUP($B1670,[3]Taxonomy!$A:$K,2,)</f>
        <v>#N/A</v>
      </c>
      <c r="P1670" t="e">
        <f>VLOOKUP($B1670,[3]Taxonomy!$A:$K,3,)</f>
        <v>#N/A</v>
      </c>
      <c r="Q1670" t="e">
        <f>VLOOKUP($B1670,[3]Taxonomy!$A:$K,4,)</f>
        <v>#N/A</v>
      </c>
      <c r="R1670" t="e">
        <f>VLOOKUP($B1670,[3]Taxonomy!$A:$K,5,)</f>
        <v>#N/A</v>
      </c>
      <c r="S1670" t="e">
        <f>VLOOKUP($B1670,[3]Taxonomy!$A:$K,6,)</f>
        <v>#N/A</v>
      </c>
      <c r="T1670" t="e">
        <f>VLOOKUP($B1670,[3]Taxonomy!$A:$K,7,)</f>
        <v>#N/A</v>
      </c>
      <c r="U1670" t="e">
        <f>VLOOKUP($B1670,[3]Taxonomy!$A:$K,8,)</f>
        <v>#N/A</v>
      </c>
      <c r="V1670" t="e">
        <f>VLOOKUP($B1670,[3]Taxonomy!$A:$K,9,)</f>
        <v>#N/A</v>
      </c>
      <c r="W1670" t="e">
        <f>VLOOKUP($B1670,[3]Taxonomy!$A:$K,10,)</f>
        <v>#N/A</v>
      </c>
      <c r="X1670" t="e">
        <f>VLOOKUP($B1670,[3]Taxonomy!$A:$K,11,)</f>
        <v>#N/A</v>
      </c>
      <c r="Y1670" t="e">
        <f>VLOOKUP($B1670,[3]Taxonomy!$A:$K,12,)</f>
        <v>#N/A</v>
      </c>
      <c r="Z1670" t="e">
        <f>VLOOKUP($B1670,[3]Taxonomy!$A:$K,13,)</f>
        <v>#N/A</v>
      </c>
    </row>
    <row r="1671" spans="1:26" hidden="1" x14ac:dyDescent="0.25">
      <c r="A1671" t="s">
        <v>3520</v>
      </c>
      <c r="B1671" t="s">
        <v>3521</v>
      </c>
      <c r="C1671" t="s">
        <v>3522</v>
      </c>
      <c r="D1671" t="str">
        <f>VLOOKUP(B1671,'[1]important one'!$A:$C,3,)</f>
        <v>MICR239</v>
      </c>
      <c r="E1671">
        <f t="shared" si="19"/>
        <v>1</v>
      </c>
      <c r="M1671" t="s">
        <v>6184</v>
      </c>
      <c r="N1671" t="s">
        <v>6094</v>
      </c>
      <c r="O1671" t="s">
        <v>6083</v>
      </c>
      <c r="P1671" t="s">
        <v>6084</v>
      </c>
      <c r="Q1671" t="s">
        <v>6085</v>
      </c>
      <c r="R1671" t="s">
        <v>6086</v>
      </c>
      <c r="S1671" t="s">
        <v>6094</v>
      </c>
      <c r="T1671">
        <v>0</v>
      </c>
      <c r="U1671">
        <v>0</v>
      </c>
      <c r="V1671">
        <v>0</v>
      </c>
      <c r="W1671">
        <v>0</v>
      </c>
      <c r="X1671" t="s">
        <v>6089</v>
      </c>
      <c r="Y1671" t="s">
        <v>6090</v>
      </c>
      <c r="Z1671" t="e">
        <v>#REF!</v>
      </c>
    </row>
    <row r="1672" spans="1:26" hidden="1" x14ac:dyDescent="0.25">
      <c r="A1672" t="s">
        <v>3523</v>
      </c>
      <c r="B1672" t="s">
        <v>3524</v>
      </c>
      <c r="C1672" t="s">
        <v>3522</v>
      </c>
      <c r="D1672" t="str">
        <f>VLOOKUP(B1672,'[1]important one'!$A:$C,3,)</f>
        <v>MICR239</v>
      </c>
      <c r="E1672">
        <f t="shared" si="19"/>
        <v>1</v>
      </c>
      <c r="M1672" t="s">
        <v>6184</v>
      </c>
      <c r="N1672" t="s">
        <v>6094</v>
      </c>
      <c r="O1672" t="s">
        <v>6083</v>
      </c>
      <c r="P1672" t="s">
        <v>6084</v>
      </c>
      <c r="Q1672" t="s">
        <v>6085</v>
      </c>
      <c r="R1672" t="s">
        <v>6086</v>
      </c>
      <c r="S1672" t="s">
        <v>6094</v>
      </c>
      <c r="T1672">
        <v>0</v>
      </c>
      <c r="U1672">
        <v>0</v>
      </c>
      <c r="V1672">
        <v>0</v>
      </c>
      <c r="W1672">
        <v>0</v>
      </c>
      <c r="X1672" t="s">
        <v>6089</v>
      </c>
      <c r="Y1672" t="s">
        <v>6090</v>
      </c>
      <c r="Z1672" t="e">
        <v>#REF!</v>
      </c>
    </row>
    <row r="1673" spans="1:26" hidden="1" x14ac:dyDescent="0.25">
      <c r="A1673" t="s">
        <v>3525</v>
      </c>
      <c r="B1673" t="s">
        <v>3526</v>
      </c>
      <c r="C1673" t="s">
        <v>3527</v>
      </c>
      <c r="D1673" t="str">
        <f>VLOOKUP(B1673,'[1]important one'!$A:$C,3,)</f>
        <v>MICR240</v>
      </c>
      <c r="E1673">
        <f t="shared" si="19"/>
        <v>1</v>
      </c>
      <c r="O1673" t="e">
        <f>VLOOKUP($B1673,[3]Taxonomy!$A:$K,2,)</f>
        <v>#N/A</v>
      </c>
      <c r="P1673" t="e">
        <f>VLOOKUP($B1673,[3]Taxonomy!$A:$K,3,)</f>
        <v>#N/A</v>
      </c>
      <c r="Q1673" t="e">
        <f>VLOOKUP($B1673,[3]Taxonomy!$A:$K,4,)</f>
        <v>#N/A</v>
      </c>
      <c r="R1673" t="e">
        <f>VLOOKUP($B1673,[3]Taxonomy!$A:$K,5,)</f>
        <v>#N/A</v>
      </c>
      <c r="S1673" t="e">
        <f>VLOOKUP($B1673,[3]Taxonomy!$A:$K,6,)</f>
        <v>#N/A</v>
      </c>
      <c r="T1673" t="e">
        <f>VLOOKUP($B1673,[3]Taxonomy!$A:$K,7,)</f>
        <v>#N/A</v>
      </c>
      <c r="U1673" t="e">
        <f>VLOOKUP($B1673,[3]Taxonomy!$A:$K,8,)</f>
        <v>#N/A</v>
      </c>
      <c r="V1673" t="e">
        <f>VLOOKUP($B1673,[3]Taxonomy!$A:$K,9,)</f>
        <v>#N/A</v>
      </c>
      <c r="W1673" t="e">
        <f>VLOOKUP($B1673,[3]Taxonomy!$A:$K,10,)</f>
        <v>#N/A</v>
      </c>
      <c r="X1673" t="e">
        <f>VLOOKUP($B1673,[3]Taxonomy!$A:$K,11,)</f>
        <v>#N/A</v>
      </c>
      <c r="Y1673" t="e">
        <f>VLOOKUP($B1673,[3]Taxonomy!$A:$K,12,)</f>
        <v>#N/A</v>
      </c>
      <c r="Z1673" t="e">
        <f>VLOOKUP($B1673,[3]Taxonomy!$A:$K,13,)</f>
        <v>#N/A</v>
      </c>
    </row>
    <row r="1674" spans="1:26" hidden="1" x14ac:dyDescent="0.25">
      <c r="A1674" t="s">
        <v>3528</v>
      </c>
      <c r="B1674" t="s">
        <v>3529</v>
      </c>
      <c r="C1674" t="s">
        <v>3527</v>
      </c>
      <c r="D1674" t="str">
        <f>VLOOKUP(B1674,'[1]important one'!$A:$C,3,)</f>
        <v>MICR240</v>
      </c>
      <c r="E1674">
        <f t="shared" si="19"/>
        <v>1</v>
      </c>
      <c r="O1674" t="e">
        <f>VLOOKUP($B1674,[3]Taxonomy!$A:$K,2,)</f>
        <v>#N/A</v>
      </c>
      <c r="P1674" t="e">
        <f>VLOOKUP($B1674,[3]Taxonomy!$A:$K,3,)</f>
        <v>#N/A</v>
      </c>
      <c r="Q1674" t="e">
        <f>VLOOKUP($B1674,[3]Taxonomy!$A:$K,4,)</f>
        <v>#N/A</v>
      </c>
      <c r="R1674" t="e">
        <f>VLOOKUP($B1674,[3]Taxonomy!$A:$K,5,)</f>
        <v>#N/A</v>
      </c>
      <c r="S1674" t="e">
        <f>VLOOKUP($B1674,[3]Taxonomy!$A:$K,6,)</f>
        <v>#N/A</v>
      </c>
      <c r="T1674" t="e">
        <f>VLOOKUP($B1674,[3]Taxonomy!$A:$K,7,)</f>
        <v>#N/A</v>
      </c>
      <c r="U1674" t="e">
        <f>VLOOKUP($B1674,[3]Taxonomy!$A:$K,8,)</f>
        <v>#N/A</v>
      </c>
      <c r="V1674" t="e">
        <f>VLOOKUP($B1674,[3]Taxonomy!$A:$K,9,)</f>
        <v>#N/A</v>
      </c>
      <c r="W1674" t="e">
        <f>VLOOKUP($B1674,[3]Taxonomy!$A:$K,10,)</f>
        <v>#N/A</v>
      </c>
      <c r="X1674" t="e">
        <f>VLOOKUP($B1674,[3]Taxonomy!$A:$K,11,)</f>
        <v>#N/A</v>
      </c>
      <c r="Y1674" t="e">
        <f>VLOOKUP($B1674,[3]Taxonomy!$A:$K,12,)</f>
        <v>#N/A</v>
      </c>
      <c r="Z1674" t="e">
        <f>VLOOKUP($B1674,[3]Taxonomy!$A:$K,13,)</f>
        <v>#N/A</v>
      </c>
    </row>
    <row r="1675" spans="1:26" hidden="1" x14ac:dyDescent="0.25">
      <c r="A1675" t="s">
        <v>3530</v>
      </c>
      <c r="B1675" t="s">
        <v>3531</v>
      </c>
      <c r="C1675" t="s">
        <v>3527</v>
      </c>
      <c r="D1675" t="str">
        <f>VLOOKUP(B1675,'[1]important one'!$A:$C,3,)</f>
        <v>MICR240</v>
      </c>
      <c r="E1675">
        <f t="shared" si="19"/>
        <v>1</v>
      </c>
      <c r="O1675" t="e">
        <f>VLOOKUP($B1675,[3]Taxonomy!$A:$K,2,)</f>
        <v>#N/A</v>
      </c>
      <c r="P1675" t="e">
        <f>VLOOKUP($B1675,[3]Taxonomy!$A:$K,3,)</f>
        <v>#N/A</v>
      </c>
      <c r="Q1675" t="e">
        <f>VLOOKUP($B1675,[3]Taxonomy!$A:$K,4,)</f>
        <v>#N/A</v>
      </c>
      <c r="R1675" t="e">
        <f>VLOOKUP($B1675,[3]Taxonomy!$A:$K,5,)</f>
        <v>#N/A</v>
      </c>
      <c r="S1675" t="e">
        <f>VLOOKUP($B1675,[3]Taxonomy!$A:$K,6,)</f>
        <v>#N/A</v>
      </c>
      <c r="T1675" t="e">
        <f>VLOOKUP($B1675,[3]Taxonomy!$A:$K,7,)</f>
        <v>#N/A</v>
      </c>
      <c r="U1675" t="e">
        <f>VLOOKUP($B1675,[3]Taxonomy!$A:$K,8,)</f>
        <v>#N/A</v>
      </c>
      <c r="V1675" t="e">
        <f>VLOOKUP($B1675,[3]Taxonomy!$A:$K,9,)</f>
        <v>#N/A</v>
      </c>
      <c r="W1675" t="e">
        <f>VLOOKUP($B1675,[3]Taxonomy!$A:$K,10,)</f>
        <v>#N/A</v>
      </c>
      <c r="X1675" t="e">
        <f>VLOOKUP($B1675,[3]Taxonomy!$A:$K,11,)</f>
        <v>#N/A</v>
      </c>
      <c r="Y1675" t="e">
        <f>VLOOKUP($B1675,[3]Taxonomy!$A:$K,12,)</f>
        <v>#N/A</v>
      </c>
      <c r="Z1675" t="e">
        <f>VLOOKUP($B1675,[3]Taxonomy!$A:$K,13,)</f>
        <v>#N/A</v>
      </c>
    </row>
    <row r="1676" spans="1:26" hidden="1" x14ac:dyDescent="0.25">
      <c r="A1676" t="s">
        <v>3532</v>
      </c>
      <c r="B1676" t="s">
        <v>3533</v>
      </c>
      <c r="C1676" t="s">
        <v>3527</v>
      </c>
      <c r="D1676" t="str">
        <f>VLOOKUP(B1676,'[1]important one'!$A:$C,3,)</f>
        <v>MICR240</v>
      </c>
      <c r="E1676">
        <f t="shared" si="19"/>
        <v>1</v>
      </c>
      <c r="O1676" t="e">
        <f>VLOOKUP($B1676,[3]Taxonomy!$A:$K,2,)</f>
        <v>#N/A</v>
      </c>
      <c r="P1676" t="e">
        <f>VLOOKUP($B1676,[3]Taxonomy!$A:$K,3,)</f>
        <v>#N/A</v>
      </c>
      <c r="Q1676" t="e">
        <f>VLOOKUP($B1676,[3]Taxonomy!$A:$K,4,)</f>
        <v>#N/A</v>
      </c>
      <c r="R1676" t="e">
        <f>VLOOKUP($B1676,[3]Taxonomy!$A:$K,5,)</f>
        <v>#N/A</v>
      </c>
      <c r="S1676" t="e">
        <f>VLOOKUP($B1676,[3]Taxonomy!$A:$K,6,)</f>
        <v>#N/A</v>
      </c>
      <c r="T1676" t="e">
        <f>VLOOKUP($B1676,[3]Taxonomy!$A:$K,7,)</f>
        <v>#N/A</v>
      </c>
      <c r="U1676" t="e">
        <f>VLOOKUP($B1676,[3]Taxonomy!$A:$K,8,)</f>
        <v>#N/A</v>
      </c>
      <c r="V1676" t="e">
        <f>VLOOKUP($B1676,[3]Taxonomy!$A:$K,9,)</f>
        <v>#N/A</v>
      </c>
      <c r="W1676" t="e">
        <f>VLOOKUP($B1676,[3]Taxonomy!$A:$K,10,)</f>
        <v>#N/A</v>
      </c>
      <c r="X1676" t="e">
        <f>VLOOKUP($B1676,[3]Taxonomy!$A:$K,11,)</f>
        <v>#N/A</v>
      </c>
      <c r="Y1676" t="e">
        <f>VLOOKUP($B1676,[3]Taxonomy!$A:$K,12,)</f>
        <v>#N/A</v>
      </c>
      <c r="Z1676" t="e">
        <f>VLOOKUP($B1676,[3]Taxonomy!$A:$K,13,)</f>
        <v>#N/A</v>
      </c>
    </row>
    <row r="1677" spans="1:26" hidden="1" x14ac:dyDescent="0.25">
      <c r="A1677" t="s">
        <v>3534</v>
      </c>
      <c r="B1677" t="s">
        <v>3535</v>
      </c>
      <c r="C1677" t="s">
        <v>3527</v>
      </c>
      <c r="D1677" t="str">
        <f>VLOOKUP(B1677,'[1]important one'!$A:$C,3,)</f>
        <v>MICR240</v>
      </c>
      <c r="E1677">
        <f t="shared" si="19"/>
        <v>1</v>
      </c>
      <c r="O1677" t="e">
        <f>VLOOKUP($B1677,[3]Taxonomy!$A:$K,2,)</f>
        <v>#N/A</v>
      </c>
      <c r="P1677" t="e">
        <f>VLOOKUP($B1677,[3]Taxonomy!$A:$K,3,)</f>
        <v>#N/A</v>
      </c>
      <c r="Q1677" t="e">
        <f>VLOOKUP($B1677,[3]Taxonomy!$A:$K,4,)</f>
        <v>#N/A</v>
      </c>
      <c r="R1677" t="e">
        <f>VLOOKUP($B1677,[3]Taxonomy!$A:$K,5,)</f>
        <v>#N/A</v>
      </c>
      <c r="S1677" t="e">
        <f>VLOOKUP($B1677,[3]Taxonomy!$A:$K,6,)</f>
        <v>#N/A</v>
      </c>
      <c r="T1677" t="e">
        <f>VLOOKUP($B1677,[3]Taxonomy!$A:$K,7,)</f>
        <v>#N/A</v>
      </c>
      <c r="U1677" t="e">
        <f>VLOOKUP($B1677,[3]Taxonomy!$A:$K,8,)</f>
        <v>#N/A</v>
      </c>
      <c r="V1677" t="e">
        <f>VLOOKUP($B1677,[3]Taxonomy!$A:$K,9,)</f>
        <v>#N/A</v>
      </c>
      <c r="W1677" t="e">
        <f>VLOOKUP($B1677,[3]Taxonomy!$A:$K,10,)</f>
        <v>#N/A</v>
      </c>
      <c r="X1677" t="e">
        <f>VLOOKUP($B1677,[3]Taxonomy!$A:$K,11,)</f>
        <v>#N/A</v>
      </c>
      <c r="Y1677" t="e">
        <f>VLOOKUP($B1677,[3]Taxonomy!$A:$K,12,)</f>
        <v>#N/A</v>
      </c>
      <c r="Z1677" t="e">
        <f>VLOOKUP($B1677,[3]Taxonomy!$A:$K,13,)</f>
        <v>#N/A</v>
      </c>
    </row>
    <row r="1678" spans="1:26" hidden="1" x14ac:dyDescent="0.25">
      <c r="A1678" t="s">
        <v>3536</v>
      </c>
      <c r="B1678" t="s">
        <v>3537</v>
      </c>
      <c r="C1678" t="s">
        <v>3527</v>
      </c>
      <c r="D1678" t="str">
        <f>VLOOKUP(B1678,'[1]important one'!$A:$C,3,)</f>
        <v>MICR240</v>
      </c>
      <c r="E1678">
        <f t="shared" si="19"/>
        <v>1</v>
      </c>
      <c r="O1678" t="e">
        <f>VLOOKUP($B1678,[3]Taxonomy!$A:$K,2,)</f>
        <v>#N/A</v>
      </c>
      <c r="P1678" t="e">
        <f>VLOOKUP($B1678,[3]Taxonomy!$A:$K,3,)</f>
        <v>#N/A</v>
      </c>
      <c r="Q1678" t="e">
        <f>VLOOKUP($B1678,[3]Taxonomy!$A:$K,4,)</f>
        <v>#N/A</v>
      </c>
      <c r="R1678" t="e">
        <f>VLOOKUP($B1678,[3]Taxonomy!$A:$K,5,)</f>
        <v>#N/A</v>
      </c>
      <c r="S1678" t="e">
        <f>VLOOKUP($B1678,[3]Taxonomy!$A:$K,6,)</f>
        <v>#N/A</v>
      </c>
      <c r="T1678" t="e">
        <f>VLOOKUP($B1678,[3]Taxonomy!$A:$K,7,)</f>
        <v>#N/A</v>
      </c>
      <c r="U1678" t="e">
        <f>VLOOKUP($B1678,[3]Taxonomy!$A:$K,8,)</f>
        <v>#N/A</v>
      </c>
      <c r="V1678" t="e">
        <f>VLOOKUP($B1678,[3]Taxonomy!$A:$K,9,)</f>
        <v>#N/A</v>
      </c>
      <c r="W1678" t="e">
        <f>VLOOKUP($B1678,[3]Taxonomy!$A:$K,10,)</f>
        <v>#N/A</v>
      </c>
      <c r="X1678" t="e">
        <f>VLOOKUP($B1678,[3]Taxonomy!$A:$K,11,)</f>
        <v>#N/A</v>
      </c>
      <c r="Y1678" t="e">
        <f>VLOOKUP($B1678,[3]Taxonomy!$A:$K,12,)</f>
        <v>#N/A</v>
      </c>
      <c r="Z1678" t="e">
        <f>VLOOKUP($B1678,[3]Taxonomy!$A:$K,13,)</f>
        <v>#N/A</v>
      </c>
    </row>
    <row r="1679" spans="1:26" hidden="1" x14ac:dyDescent="0.25">
      <c r="A1679" t="s">
        <v>3538</v>
      </c>
      <c r="B1679" t="s">
        <v>3539</v>
      </c>
      <c r="C1679" t="s">
        <v>3527</v>
      </c>
      <c r="D1679" t="str">
        <f>VLOOKUP(B1679,'[1]important one'!$A:$C,3,)</f>
        <v>MICR240</v>
      </c>
      <c r="E1679">
        <f t="shared" si="19"/>
        <v>1</v>
      </c>
      <c r="O1679" t="e">
        <f>VLOOKUP($B1679,[3]Taxonomy!$A:$K,2,)</f>
        <v>#N/A</v>
      </c>
      <c r="P1679" t="e">
        <f>VLOOKUP($B1679,[3]Taxonomy!$A:$K,3,)</f>
        <v>#N/A</v>
      </c>
      <c r="Q1679" t="e">
        <f>VLOOKUP($B1679,[3]Taxonomy!$A:$K,4,)</f>
        <v>#N/A</v>
      </c>
      <c r="R1679" t="e">
        <f>VLOOKUP($B1679,[3]Taxonomy!$A:$K,5,)</f>
        <v>#N/A</v>
      </c>
      <c r="S1679" t="e">
        <f>VLOOKUP($B1679,[3]Taxonomy!$A:$K,6,)</f>
        <v>#N/A</v>
      </c>
      <c r="T1679" t="e">
        <f>VLOOKUP($B1679,[3]Taxonomy!$A:$K,7,)</f>
        <v>#N/A</v>
      </c>
      <c r="U1679" t="e">
        <f>VLOOKUP($B1679,[3]Taxonomy!$A:$K,8,)</f>
        <v>#N/A</v>
      </c>
      <c r="V1679" t="e">
        <f>VLOOKUP($B1679,[3]Taxonomy!$A:$K,9,)</f>
        <v>#N/A</v>
      </c>
      <c r="W1679" t="e">
        <f>VLOOKUP($B1679,[3]Taxonomy!$A:$K,10,)</f>
        <v>#N/A</v>
      </c>
      <c r="X1679" t="e">
        <f>VLOOKUP($B1679,[3]Taxonomy!$A:$K,11,)</f>
        <v>#N/A</v>
      </c>
      <c r="Y1679" t="e">
        <f>VLOOKUP($B1679,[3]Taxonomy!$A:$K,12,)</f>
        <v>#N/A</v>
      </c>
      <c r="Z1679" t="e">
        <f>VLOOKUP($B1679,[3]Taxonomy!$A:$K,13,)</f>
        <v>#N/A</v>
      </c>
    </row>
    <row r="1680" spans="1:26" hidden="1" x14ac:dyDescent="0.25">
      <c r="A1680" t="s">
        <v>3540</v>
      </c>
      <c r="B1680" t="s">
        <v>3541</v>
      </c>
      <c r="C1680" t="s">
        <v>3527</v>
      </c>
      <c r="D1680" t="str">
        <f>VLOOKUP(B1680,'[1]important one'!$A:$C,3,)</f>
        <v>MICR240</v>
      </c>
      <c r="E1680">
        <f t="shared" si="19"/>
        <v>1</v>
      </c>
      <c r="O1680" t="e">
        <f>VLOOKUP($B1680,[3]Taxonomy!$A:$K,2,)</f>
        <v>#N/A</v>
      </c>
      <c r="P1680" t="e">
        <f>VLOOKUP($B1680,[3]Taxonomy!$A:$K,3,)</f>
        <v>#N/A</v>
      </c>
      <c r="Q1680" t="e">
        <f>VLOOKUP($B1680,[3]Taxonomy!$A:$K,4,)</f>
        <v>#N/A</v>
      </c>
      <c r="R1680" t="e">
        <f>VLOOKUP($B1680,[3]Taxonomy!$A:$K,5,)</f>
        <v>#N/A</v>
      </c>
      <c r="S1680" t="e">
        <f>VLOOKUP($B1680,[3]Taxonomy!$A:$K,6,)</f>
        <v>#N/A</v>
      </c>
      <c r="T1680" t="e">
        <f>VLOOKUP($B1680,[3]Taxonomy!$A:$K,7,)</f>
        <v>#N/A</v>
      </c>
      <c r="U1680" t="e">
        <f>VLOOKUP($B1680,[3]Taxonomy!$A:$K,8,)</f>
        <v>#N/A</v>
      </c>
      <c r="V1680" t="e">
        <f>VLOOKUP($B1680,[3]Taxonomy!$A:$K,9,)</f>
        <v>#N/A</v>
      </c>
      <c r="W1680" t="e">
        <f>VLOOKUP($B1680,[3]Taxonomy!$A:$K,10,)</f>
        <v>#N/A</v>
      </c>
      <c r="X1680" t="e">
        <f>VLOOKUP($B1680,[3]Taxonomy!$A:$K,11,)</f>
        <v>#N/A</v>
      </c>
      <c r="Y1680" t="e">
        <f>VLOOKUP($B1680,[3]Taxonomy!$A:$K,12,)</f>
        <v>#N/A</v>
      </c>
      <c r="Z1680" t="e">
        <f>VLOOKUP($B1680,[3]Taxonomy!$A:$K,13,)</f>
        <v>#N/A</v>
      </c>
    </row>
    <row r="1681" spans="1:26" hidden="1" x14ac:dyDescent="0.25">
      <c r="A1681" t="s">
        <v>3542</v>
      </c>
      <c r="B1681" t="s">
        <v>3543</v>
      </c>
      <c r="C1681" t="s">
        <v>3527</v>
      </c>
      <c r="D1681" t="str">
        <f>VLOOKUP(B1681,'[1]important one'!$A:$C,3,)</f>
        <v>MICR240</v>
      </c>
      <c r="E1681">
        <f t="shared" si="19"/>
        <v>1</v>
      </c>
      <c r="O1681" t="e">
        <f>VLOOKUP($B1681,[3]Taxonomy!$A:$K,2,)</f>
        <v>#N/A</v>
      </c>
      <c r="P1681" t="e">
        <f>VLOOKUP($B1681,[3]Taxonomy!$A:$K,3,)</f>
        <v>#N/A</v>
      </c>
      <c r="Q1681" t="e">
        <f>VLOOKUP($B1681,[3]Taxonomy!$A:$K,4,)</f>
        <v>#N/A</v>
      </c>
      <c r="R1681" t="e">
        <f>VLOOKUP($B1681,[3]Taxonomy!$A:$K,5,)</f>
        <v>#N/A</v>
      </c>
      <c r="S1681" t="e">
        <f>VLOOKUP($B1681,[3]Taxonomy!$A:$K,6,)</f>
        <v>#N/A</v>
      </c>
      <c r="T1681" t="e">
        <f>VLOOKUP($B1681,[3]Taxonomy!$A:$K,7,)</f>
        <v>#N/A</v>
      </c>
      <c r="U1681" t="e">
        <f>VLOOKUP($B1681,[3]Taxonomy!$A:$K,8,)</f>
        <v>#N/A</v>
      </c>
      <c r="V1681" t="e">
        <f>VLOOKUP($B1681,[3]Taxonomy!$A:$K,9,)</f>
        <v>#N/A</v>
      </c>
      <c r="W1681" t="e">
        <f>VLOOKUP($B1681,[3]Taxonomy!$A:$K,10,)</f>
        <v>#N/A</v>
      </c>
      <c r="X1681" t="e">
        <f>VLOOKUP($B1681,[3]Taxonomy!$A:$K,11,)</f>
        <v>#N/A</v>
      </c>
      <c r="Y1681" t="e">
        <f>VLOOKUP($B1681,[3]Taxonomy!$A:$K,12,)</f>
        <v>#N/A</v>
      </c>
      <c r="Z1681" t="e">
        <f>VLOOKUP($B1681,[3]Taxonomy!$A:$K,13,)</f>
        <v>#N/A</v>
      </c>
    </row>
    <row r="1682" spans="1:26" hidden="1" x14ac:dyDescent="0.25">
      <c r="A1682" t="s">
        <v>3544</v>
      </c>
      <c r="B1682" t="s">
        <v>3545</v>
      </c>
      <c r="C1682" t="s">
        <v>3527</v>
      </c>
      <c r="D1682" t="str">
        <f>VLOOKUP(B1682,'[1]important one'!$A:$C,3,)</f>
        <v>MICR240</v>
      </c>
      <c r="E1682">
        <f t="shared" si="19"/>
        <v>1</v>
      </c>
      <c r="O1682" t="e">
        <f>VLOOKUP($B1682,[3]Taxonomy!$A:$K,2,)</f>
        <v>#N/A</v>
      </c>
      <c r="P1682" t="e">
        <f>VLOOKUP($B1682,[3]Taxonomy!$A:$K,3,)</f>
        <v>#N/A</v>
      </c>
      <c r="Q1682" t="e">
        <f>VLOOKUP($B1682,[3]Taxonomy!$A:$K,4,)</f>
        <v>#N/A</v>
      </c>
      <c r="R1682" t="e">
        <f>VLOOKUP($B1682,[3]Taxonomy!$A:$K,5,)</f>
        <v>#N/A</v>
      </c>
      <c r="S1682" t="e">
        <f>VLOOKUP($B1682,[3]Taxonomy!$A:$K,6,)</f>
        <v>#N/A</v>
      </c>
      <c r="T1682" t="e">
        <f>VLOOKUP($B1682,[3]Taxonomy!$A:$K,7,)</f>
        <v>#N/A</v>
      </c>
      <c r="U1682" t="e">
        <f>VLOOKUP($B1682,[3]Taxonomy!$A:$K,8,)</f>
        <v>#N/A</v>
      </c>
      <c r="V1682" t="e">
        <f>VLOOKUP($B1682,[3]Taxonomy!$A:$K,9,)</f>
        <v>#N/A</v>
      </c>
      <c r="W1682" t="e">
        <f>VLOOKUP($B1682,[3]Taxonomy!$A:$K,10,)</f>
        <v>#N/A</v>
      </c>
      <c r="X1682" t="e">
        <f>VLOOKUP($B1682,[3]Taxonomy!$A:$K,11,)</f>
        <v>#N/A</v>
      </c>
      <c r="Y1682" t="e">
        <f>VLOOKUP($B1682,[3]Taxonomy!$A:$K,12,)</f>
        <v>#N/A</v>
      </c>
      <c r="Z1682" t="e">
        <f>VLOOKUP($B1682,[3]Taxonomy!$A:$K,13,)</f>
        <v>#N/A</v>
      </c>
    </row>
    <row r="1683" spans="1:26" hidden="1" x14ac:dyDescent="0.25">
      <c r="A1683" t="s">
        <v>3546</v>
      </c>
      <c r="B1683" t="s">
        <v>3547</v>
      </c>
      <c r="C1683" t="s">
        <v>3527</v>
      </c>
      <c r="D1683" t="str">
        <f>VLOOKUP(B1683,'[1]important one'!$A:$C,3,)</f>
        <v>MICR240</v>
      </c>
      <c r="E1683">
        <f t="shared" si="19"/>
        <v>1</v>
      </c>
      <c r="O1683" t="e">
        <f>VLOOKUP($B1683,[3]Taxonomy!$A:$K,2,)</f>
        <v>#N/A</v>
      </c>
      <c r="P1683" t="e">
        <f>VLOOKUP($B1683,[3]Taxonomy!$A:$K,3,)</f>
        <v>#N/A</v>
      </c>
      <c r="Q1683" t="e">
        <f>VLOOKUP($B1683,[3]Taxonomy!$A:$K,4,)</f>
        <v>#N/A</v>
      </c>
      <c r="R1683" t="e">
        <f>VLOOKUP($B1683,[3]Taxonomy!$A:$K,5,)</f>
        <v>#N/A</v>
      </c>
      <c r="S1683" t="e">
        <f>VLOOKUP($B1683,[3]Taxonomy!$A:$K,6,)</f>
        <v>#N/A</v>
      </c>
      <c r="T1683" t="e">
        <f>VLOOKUP($B1683,[3]Taxonomy!$A:$K,7,)</f>
        <v>#N/A</v>
      </c>
      <c r="U1683" t="e">
        <f>VLOOKUP($B1683,[3]Taxonomy!$A:$K,8,)</f>
        <v>#N/A</v>
      </c>
      <c r="V1683" t="e">
        <f>VLOOKUP($B1683,[3]Taxonomy!$A:$K,9,)</f>
        <v>#N/A</v>
      </c>
      <c r="W1683" t="e">
        <f>VLOOKUP($B1683,[3]Taxonomy!$A:$K,10,)</f>
        <v>#N/A</v>
      </c>
      <c r="X1683" t="e">
        <f>VLOOKUP($B1683,[3]Taxonomy!$A:$K,11,)</f>
        <v>#N/A</v>
      </c>
      <c r="Y1683" t="e">
        <f>VLOOKUP($B1683,[3]Taxonomy!$A:$K,12,)</f>
        <v>#N/A</v>
      </c>
      <c r="Z1683" t="e">
        <f>VLOOKUP($B1683,[3]Taxonomy!$A:$K,13,)</f>
        <v>#N/A</v>
      </c>
    </row>
    <row r="1684" spans="1:26" hidden="1" x14ac:dyDescent="0.25">
      <c r="A1684" t="s">
        <v>3548</v>
      </c>
      <c r="B1684" t="s">
        <v>3549</v>
      </c>
      <c r="C1684" t="s">
        <v>3527</v>
      </c>
      <c r="D1684" t="str">
        <f>VLOOKUP(B1684,'[1]important one'!$A:$C,3,)</f>
        <v>MICR240</v>
      </c>
      <c r="E1684">
        <f t="shared" si="19"/>
        <v>1</v>
      </c>
      <c r="O1684" t="e">
        <f>VLOOKUP($B1684,[3]Taxonomy!$A:$K,2,)</f>
        <v>#N/A</v>
      </c>
      <c r="P1684" t="e">
        <f>VLOOKUP($B1684,[3]Taxonomy!$A:$K,3,)</f>
        <v>#N/A</v>
      </c>
      <c r="Q1684" t="e">
        <f>VLOOKUP($B1684,[3]Taxonomy!$A:$K,4,)</f>
        <v>#N/A</v>
      </c>
      <c r="R1684" t="e">
        <f>VLOOKUP($B1684,[3]Taxonomy!$A:$K,5,)</f>
        <v>#N/A</v>
      </c>
      <c r="S1684" t="e">
        <f>VLOOKUP($B1684,[3]Taxonomy!$A:$K,6,)</f>
        <v>#N/A</v>
      </c>
      <c r="T1684" t="e">
        <f>VLOOKUP($B1684,[3]Taxonomy!$A:$K,7,)</f>
        <v>#N/A</v>
      </c>
      <c r="U1684" t="e">
        <f>VLOOKUP($B1684,[3]Taxonomy!$A:$K,8,)</f>
        <v>#N/A</v>
      </c>
      <c r="V1684" t="e">
        <f>VLOOKUP($B1684,[3]Taxonomy!$A:$K,9,)</f>
        <v>#N/A</v>
      </c>
      <c r="W1684" t="e">
        <f>VLOOKUP($B1684,[3]Taxonomy!$A:$K,10,)</f>
        <v>#N/A</v>
      </c>
      <c r="X1684" t="e">
        <f>VLOOKUP($B1684,[3]Taxonomy!$A:$K,11,)</f>
        <v>#N/A</v>
      </c>
      <c r="Y1684" t="e">
        <f>VLOOKUP($B1684,[3]Taxonomy!$A:$K,12,)</f>
        <v>#N/A</v>
      </c>
      <c r="Z1684" t="e">
        <f>VLOOKUP($B1684,[3]Taxonomy!$A:$K,13,)</f>
        <v>#N/A</v>
      </c>
    </row>
    <row r="1685" spans="1:26" hidden="1" x14ac:dyDescent="0.25">
      <c r="A1685" t="s">
        <v>3550</v>
      </c>
      <c r="B1685" t="s">
        <v>3551</v>
      </c>
      <c r="C1685" t="s">
        <v>3527</v>
      </c>
      <c r="D1685" t="str">
        <f>VLOOKUP(B1685,'[1]important one'!$A:$C,3,)</f>
        <v>MICR240</v>
      </c>
      <c r="E1685">
        <f t="shared" si="19"/>
        <v>1</v>
      </c>
      <c r="O1685" t="e">
        <f>VLOOKUP($B1685,[3]Taxonomy!$A:$K,2,)</f>
        <v>#N/A</v>
      </c>
      <c r="P1685" t="e">
        <f>VLOOKUP($B1685,[3]Taxonomy!$A:$K,3,)</f>
        <v>#N/A</v>
      </c>
      <c r="Q1685" t="e">
        <f>VLOOKUP($B1685,[3]Taxonomy!$A:$K,4,)</f>
        <v>#N/A</v>
      </c>
      <c r="R1685" t="e">
        <f>VLOOKUP($B1685,[3]Taxonomy!$A:$K,5,)</f>
        <v>#N/A</v>
      </c>
      <c r="S1685" t="e">
        <f>VLOOKUP($B1685,[3]Taxonomy!$A:$K,6,)</f>
        <v>#N/A</v>
      </c>
      <c r="T1685" t="e">
        <f>VLOOKUP($B1685,[3]Taxonomy!$A:$K,7,)</f>
        <v>#N/A</v>
      </c>
      <c r="U1685" t="e">
        <f>VLOOKUP($B1685,[3]Taxonomy!$A:$K,8,)</f>
        <v>#N/A</v>
      </c>
      <c r="V1685" t="e">
        <f>VLOOKUP($B1685,[3]Taxonomy!$A:$K,9,)</f>
        <v>#N/A</v>
      </c>
      <c r="W1685" t="e">
        <f>VLOOKUP($B1685,[3]Taxonomy!$A:$K,10,)</f>
        <v>#N/A</v>
      </c>
      <c r="X1685" t="e">
        <f>VLOOKUP($B1685,[3]Taxonomy!$A:$K,11,)</f>
        <v>#N/A</v>
      </c>
      <c r="Y1685" t="e">
        <f>VLOOKUP($B1685,[3]Taxonomy!$A:$K,12,)</f>
        <v>#N/A</v>
      </c>
      <c r="Z1685" t="e">
        <f>VLOOKUP($B1685,[3]Taxonomy!$A:$K,13,)</f>
        <v>#N/A</v>
      </c>
    </row>
    <row r="1686" spans="1:26" hidden="1" x14ac:dyDescent="0.25">
      <c r="A1686" t="s">
        <v>3552</v>
      </c>
      <c r="B1686" t="s">
        <v>3553</v>
      </c>
      <c r="C1686" t="s">
        <v>3527</v>
      </c>
      <c r="D1686" t="str">
        <f>VLOOKUP(B1686,'[1]important one'!$A:$C,3,)</f>
        <v>MICR240</v>
      </c>
      <c r="E1686">
        <f t="shared" si="19"/>
        <v>1</v>
      </c>
      <c r="M1686" t="s">
        <v>6185</v>
      </c>
      <c r="N1686" t="s">
        <v>6094</v>
      </c>
      <c r="O1686" t="s">
        <v>6083</v>
      </c>
      <c r="P1686" t="s">
        <v>6084</v>
      </c>
      <c r="Q1686" t="s">
        <v>6085</v>
      </c>
      <c r="R1686" t="s">
        <v>6086</v>
      </c>
      <c r="S1686" t="s">
        <v>6094</v>
      </c>
      <c r="T1686">
        <v>0</v>
      </c>
      <c r="U1686">
        <v>0</v>
      </c>
      <c r="V1686">
        <v>0</v>
      </c>
      <c r="W1686">
        <v>0</v>
      </c>
      <c r="X1686" t="s">
        <v>6089</v>
      </c>
      <c r="Y1686" t="s">
        <v>6090</v>
      </c>
      <c r="Z1686" t="e">
        <v>#REF!</v>
      </c>
    </row>
    <row r="1687" spans="1:26" hidden="1" x14ac:dyDescent="0.25">
      <c r="A1687" t="s">
        <v>3554</v>
      </c>
      <c r="B1687" t="s">
        <v>3555</v>
      </c>
      <c r="C1687" t="s">
        <v>3527</v>
      </c>
      <c r="D1687" t="str">
        <f>VLOOKUP(B1687,'[1]important one'!$A:$C,3,)</f>
        <v>MICR240</v>
      </c>
      <c r="E1687">
        <f t="shared" si="19"/>
        <v>1</v>
      </c>
      <c r="M1687" t="s">
        <v>6185</v>
      </c>
      <c r="N1687" t="s">
        <v>6094</v>
      </c>
      <c r="O1687" t="s">
        <v>6083</v>
      </c>
      <c r="P1687" t="s">
        <v>6084</v>
      </c>
      <c r="Q1687" t="s">
        <v>6085</v>
      </c>
      <c r="R1687" t="s">
        <v>6086</v>
      </c>
      <c r="S1687" t="s">
        <v>6094</v>
      </c>
      <c r="T1687">
        <v>0</v>
      </c>
      <c r="U1687">
        <v>0</v>
      </c>
      <c r="V1687">
        <v>0</v>
      </c>
      <c r="W1687">
        <v>0</v>
      </c>
      <c r="X1687" t="s">
        <v>6089</v>
      </c>
      <c r="Y1687" t="s">
        <v>6090</v>
      </c>
      <c r="Z1687" t="e">
        <v>#REF!</v>
      </c>
    </row>
    <row r="1688" spans="1:26" hidden="1" x14ac:dyDescent="0.25">
      <c r="A1688" t="s">
        <v>3556</v>
      </c>
      <c r="B1688" t="s">
        <v>3557</v>
      </c>
      <c r="C1688" t="s">
        <v>3527</v>
      </c>
      <c r="D1688" t="str">
        <f>VLOOKUP(B1688,'[1]important one'!$A:$C,3,)</f>
        <v>MICR240</v>
      </c>
      <c r="E1688">
        <f t="shared" si="19"/>
        <v>1</v>
      </c>
      <c r="M1688" t="s">
        <v>6185</v>
      </c>
      <c r="N1688" t="s">
        <v>6094</v>
      </c>
      <c r="O1688" t="s">
        <v>6083</v>
      </c>
      <c r="P1688" t="s">
        <v>6084</v>
      </c>
      <c r="Q1688" t="s">
        <v>6085</v>
      </c>
      <c r="R1688" t="s">
        <v>6086</v>
      </c>
      <c r="S1688" t="s">
        <v>6094</v>
      </c>
      <c r="T1688">
        <v>0</v>
      </c>
      <c r="U1688">
        <v>0</v>
      </c>
      <c r="V1688">
        <v>0</v>
      </c>
      <c r="W1688">
        <v>0</v>
      </c>
      <c r="X1688" t="s">
        <v>6089</v>
      </c>
      <c r="Y1688" t="s">
        <v>6090</v>
      </c>
      <c r="Z1688" t="e">
        <v>#REF!</v>
      </c>
    </row>
    <row r="1689" spans="1:26" hidden="1" x14ac:dyDescent="0.25">
      <c r="A1689" t="s">
        <v>3558</v>
      </c>
      <c r="B1689" t="s">
        <v>3559</v>
      </c>
      <c r="C1689" t="s">
        <v>3527</v>
      </c>
      <c r="D1689" t="str">
        <f>VLOOKUP(B1689,'[1]important one'!$A:$C,3,)</f>
        <v>MICR240</v>
      </c>
      <c r="E1689">
        <f t="shared" si="19"/>
        <v>1</v>
      </c>
      <c r="M1689">
        <f>VLOOKUP(B1689,[4]Sheet1!$C:$E,3,)</f>
        <v>0</v>
      </c>
      <c r="O1689" t="e">
        <f>VLOOKUP($B1689,[3]Taxonomy!$A:$K,2,)</f>
        <v>#N/A</v>
      </c>
      <c r="P1689" t="e">
        <f>VLOOKUP($B1689,[3]Taxonomy!$A:$K,3,)</f>
        <v>#N/A</v>
      </c>
      <c r="Q1689" t="e">
        <f>VLOOKUP($B1689,[3]Taxonomy!$A:$K,4,)</f>
        <v>#N/A</v>
      </c>
      <c r="R1689" t="e">
        <f>VLOOKUP($B1689,[3]Taxonomy!$A:$K,5,)</f>
        <v>#N/A</v>
      </c>
      <c r="S1689" t="e">
        <f>VLOOKUP($B1689,[3]Taxonomy!$A:$K,6,)</f>
        <v>#N/A</v>
      </c>
      <c r="T1689" t="e">
        <f>VLOOKUP($B1689,[3]Taxonomy!$A:$K,7,)</f>
        <v>#N/A</v>
      </c>
      <c r="U1689" t="e">
        <f>VLOOKUP($B1689,[3]Taxonomy!$A:$K,8,)</f>
        <v>#N/A</v>
      </c>
      <c r="V1689" t="e">
        <f>VLOOKUP($B1689,[3]Taxonomy!$A:$K,9,)</f>
        <v>#N/A</v>
      </c>
      <c r="W1689" t="e">
        <f>VLOOKUP($B1689,[3]Taxonomy!$A:$K,10,)</f>
        <v>#N/A</v>
      </c>
      <c r="X1689" t="e">
        <f>VLOOKUP($B1689,[3]Taxonomy!$A:$K,11,)</f>
        <v>#N/A</v>
      </c>
      <c r="Y1689" t="e">
        <f>VLOOKUP($B1689,[3]Taxonomy!$A:$K,12,)</f>
        <v>#N/A</v>
      </c>
      <c r="Z1689" t="e">
        <f>VLOOKUP($B1689,[3]Taxonomy!$A:$K,13,)</f>
        <v>#N/A</v>
      </c>
    </row>
    <row r="1690" spans="1:26" hidden="1" x14ac:dyDescent="0.25">
      <c r="A1690" t="s">
        <v>3560</v>
      </c>
      <c r="B1690" t="s">
        <v>3561</v>
      </c>
      <c r="C1690" t="s">
        <v>3527</v>
      </c>
      <c r="D1690" t="str">
        <f>VLOOKUP(B1690,'[1]important one'!$A:$C,3,)</f>
        <v>MICR240</v>
      </c>
      <c r="E1690">
        <f t="shared" si="19"/>
        <v>1</v>
      </c>
      <c r="M1690">
        <f>VLOOKUP(B1690,[4]Sheet1!$C:$E,3,)</f>
        <v>0</v>
      </c>
      <c r="O1690" t="e">
        <f>VLOOKUP($B1690,[3]Taxonomy!$A:$K,2,)</f>
        <v>#N/A</v>
      </c>
      <c r="P1690" t="e">
        <f>VLOOKUP($B1690,[3]Taxonomy!$A:$K,3,)</f>
        <v>#N/A</v>
      </c>
      <c r="Q1690" t="e">
        <f>VLOOKUP($B1690,[3]Taxonomy!$A:$K,4,)</f>
        <v>#N/A</v>
      </c>
      <c r="R1690" t="e">
        <f>VLOOKUP($B1690,[3]Taxonomy!$A:$K,5,)</f>
        <v>#N/A</v>
      </c>
      <c r="S1690" t="e">
        <f>VLOOKUP($B1690,[3]Taxonomy!$A:$K,6,)</f>
        <v>#N/A</v>
      </c>
      <c r="T1690" t="e">
        <f>VLOOKUP($B1690,[3]Taxonomy!$A:$K,7,)</f>
        <v>#N/A</v>
      </c>
      <c r="U1690" t="e">
        <f>VLOOKUP($B1690,[3]Taxonomy!$A:$K,8,)</f>
        <v>#N/A</v>
      </c>
      <c r="V1690" t="e">
        <f>VLOOKUP($B1690,[3]Taxonomy!$A:$K,9,)</f>
        <v>#N/A</v>
      </c>
      <c r="W1690" t="e">
        <f>VLOOKUP($B1690,[3]Taxonomy!$A:$K,10,)</f>
        <v>#N/A</v>
      </c>
      <c r="X1690" t="e">
        <f>VLOOKUP($B1690,[3]Taxonomy!$A:$K,11,)</f>
        <v>#N/A</v>
      </c>
      <c r="Y1690" t="e">
        <f>VLOOKUP($B1690,[3]Taxonomy!$A:$K,12,)</f>
        <v>#N/A</v>
      </c>
      <c r="Z1690" t="e">
        <f>VLOOKUP($B1690,[3]Taxonomy!$A:$K,13,)</f>
        <v>#N/A</v>
      </c>
    </row>
    <row r="1691" spans="1:26" hidden="1" x14ac:dyDescent="0.25">
      <c r="A1691" t="s">
        <v>3562</v>
      </c>
      <c r="B1691" t="s">
        <v>3563</v>
      </c>
      <c r="C1691" t="s">
        <v>3527</v>
      </c>
      <c r="D1691" t="str">
        <f>VLOOKUP(B1691,'[1]important one'!$A:$C,3,)</f>
        <v>MICR240a</v>
      </c>
      <c r="E1691">
        <f t="shared" si="19"/>
        <v>0</v>
      </c>
      <c r="M1691">
        <f>VLOOKUP(B1691,[4]Sheet1!$C:$E,3,)</f>
        <v>0</v>
      </c>
      <c r="O1691" t="e">
        <f>VLOOKUP($B1691,[3]Taxonomy!$A:$K,2,)</f>
        <v>#N/A</v>
      </c>
      <c r="P1691" t="e">
        <f>VLOOKUP($B1691,[3]Taxonomy!$A:$K,3,)</f>
        <v>#N/A</v>
      </c>
      <c r="Q1691" t="e">
        <f>VLOOKUP($B1691,[3]Taxonomy!$A:$K,4,)</f>
        <v>#N/A</v>
      </c>
      <c r="R1691" t="e">
        <f>VLOOKUP($B1691,[3]Taxonomy!$A:$K,5,)</f>
        <v>#N/A</v>
      </c>
      <c r="S1691" t="e">
        <f>VLOOKUP($B1691,[3]Taxonomy!$A:$K,6,)</f>
        <v>#N/A</v>
      </c>
      <c r="T1691" t="e">
        <f>VLOOKUP($B1691,[3]Taxonomy!$A:$K,7,)</f>
        <v>#N/A</v>
      </c>
      <c r="U1691" t="e">
        <f>VLOOKUP($B1691,[3]Taxonomy!$A:$K,8,)</f>
        <v>#N/A</v>
      </c>
      <c r="V1691" t="e">
        <f>VLOOKUP($B1691,[3]Taxonomy!$A:$K,9,)</f>
        <v>#N/A</v>
      </c>
      <c r="W1691" t="e">
        <f>VLOOKUP($B1691,[3]Taxonomy!$A:$K,10,)</f>
        <v>#N/A</v>
      </c>
      <c r="X1691" t="e">
        <f>VLOOKUP($B1691,[3]Taxonomy!$A:$K,11,)</f>
        <v>#N/A</v>
      </c>
      <c r="Y1691" t="e">
        <f>VLOOKUP($B1691,[3]Taxonomy!$A:$K,12,)</f>
        <v>#N/A</v>
      </c>
      <c r="Z1691" t="e">
        <f>VLOOKUP($B1691,[3]Taxonomy!$A:$K,13,)</f>
        <v>#N/A</v>
      </c>
    </row>
    <row r="1692" spans="1:26" hidden="1" x14ac:dyDescent="0.25">
      <c r="A1692" t="s">
        <v>3564</v>
      </c>
      <c r="B1692" t="s">
        <v>3565</v>
      </c>
      <c r="C1692" t="s">
        <v>3566</v>
      </c>
      <c r="D1692" t="str">
        <f>VLOOKUP(B1692,'[1]important one'!$A:$C,3,)</f>
        <v>MICR240a</v>
      </c>
      <c r="E1692">
        <f t="shared" si="19"/>
        <v>1</v>
      </c>
      <c r="F1692" t="s">
        <v>6267</v>
      </c>
      <c r="M1692" t="s">
        <v>6186</v>
      </c>
      <c r="N1692" t="s">
        <v>6094</v>
      </c>
      <c r="O1692" t="s">
        <v>6083</v>
      </c>
      <c r="P1692" t="s">
        <v>6084</v>
      </c>
      <c r="Q1692" t="s">
        <v>6085</v>
      </c>
      <c r="R1692" t="s">
        <v>6086</v>
      </c>
      <c r="S1692" t="s">
        <v>6094</v>
      </c>
      <c r="T1692">
        <v>0</v>
      </c>
      <c r="U1692">
        <v>0</v>
      </c>
      <c r="V1692">
        <v>0</v>
      </c>
      <c r="W1692">
        <v>0</v>
      </c>
      <c r="X1692" t="s">
        <v>6089</v>
      </c>
      <c r="Y1692" t="s">
        <v>6090</v>
      </c>
      <c r="Z1692" t="e">
        <v>#REF!</v>
      </c>
    </row>
    <row r="1693" spans="1:26" hidden="1" x14ac:dyDescent="0.25">
      <c r="A1693" t="s">
        <v>3567</v>
      </c>
      <c r="B1693" t="s">
        <v>3568</v>
      </c>
      <c r="C1693" t="s">
        <v>3566</v>
      </c>
      <c r="D1693" t="str">
        <f>VLOOKUP(B1693,'[1]important one'!$A:$C,3,)</f>
        <v>MICR240a</v>
      </c>
      <c r="E1693">
        <f t="shared" si="19"/>
        <v>1</v>
      </c>
      <c r="F1693" t="s">
        <v>6267</v>
      </c>
      <c r="M1693" t="s">
        <v>6186</v>
      </c>
      <c r="N1693" t="s">
        <v>6094</v>
      </c>
      <c r="O1693" t="s">
        <v>6083</v>
      </c>
      <c r="P1693" t="s">
        <v>6084</v>
      </c>
      <c r="Q1693" t="s">
        <v>6085</v>
      </c>
      <c r="R1693" t="s">
        <v>6086</v>
      </c>
      <c r="S1693" t="s">
        <v>6094</v>
      </c>
      <c r="T1693">
        <v>0</v>
      </c>
      <c r="U1693">
        <v>0</v>
      </c>
      <c r="V1693">
        <v>0</v>
      </c>
      <c r="W1693">
        <v>0</v>
      </c>
      <c r="X1693" t="s">
        <v>6089</v>
      </c>
      <c r="Y1693" t="s">
        <v>6090</v>
      </c>
      <c r="Z1693" t="e">
        <v>#REF!</v>
      </c>
    </row>
    <row r="1694" spans="1:26" hidden="1" x14ac:dyDescent="0.25">
      <c r="A1694" t="s">
        <v>3569</v>
      </c>
      <c r="B1694" t="s">
        <v>3570</v>
      </c>
      <c r="C1694" t="s">
        <v>3571</v>
      </c>
      <c r="D1694" t="str">
        <f>VLOOKUP(B1694,'[1]important one'!$A:$C,3,)</f>
        <v>MICR241</v>
      </c>
      <c r="E1694">
        <f t="shared" si="19"/>
        <v>1</v>
      </c>
      <c r="M1694" t="s">
        <v>6187</v>
      </c>
      <c r="N1694" t="s">
        <v>6094</v>
      </c>
      <c r="O1694" t="s">
        <v>6083</v>
      </c>
      <c r="P1694" t="s">
        <v>6084</v>
      </c>
      <c r="Q1694" t="s">
        <v>6085</v>
      </c>
      <c r="R1694" t="s">
        <v>6086</v>
      </c>
      <c r="S1694" t="s">
        <v>6094</v>
      </c>
      <c r="T1694">
        <v>0</v>
      </c>
      <c r="U1694">
        <v>0</v>
      </c>
      <c r="V1694">
        <v>0</v>
      </c>
      <c r="W1694">
        <v>0</v>
      </c>
      <c r="X1694" t="s">
        <v>6089</v>
      </c>
      <c r="Y1694" t="s">
        <v>6090</v>
      </c>
      <c r="Z1694" t="e">
        <v>#REF!</v>
      </c>
    </row>
    <row r="1695" spans="1:26" hidden="1" x14ac:dyDescent="0.25">
      <c r="A1695" t="s">
        <v>3572</v>
      </c>
      <c r="B1695" t="s">
        <v>3573</v>
      </c>
      <c r="C1695" t="s">
        <v>3574</v>
      </c>
      <c r="D1695" t="str">
        <f>VLOOKUP(B1695,'[1]important one'!$A:$C,3,)</f>
        <v>MICR243</v>
      </c>
      <c r="E1695">
        <f t="shared" si="19"/>
        <v>1</v>
      </c>
      <c r="M1695">
        <f>VLOOKUP(B1695,[4]Sheet1!$C:$E,3,)</f>
        <v>0</v>
      </c>
      <c r="O1695" t="e">
        <f>VLOOKUP($B1695,[3]Taxonomy!$A:$K,2,)</f>
        <v>#N/A</v>
      </c>
      <c r="P1695" t="e">
        <f>VLOOKUP($B1695,[3]Taxonomy!$A:$K,3,)</f>
        <v>#N/A</v>
      </c>
      <c r="Q1695" t="e">
        <f>VLOOKUP($B1695,[3]Taxonomy!$A:$K,4,)</f>
        <v>#N/A</v>
      </c>
      <c r="R1695" t="e">
        <f>VLOOKUP($B1695,[3]Taxonomy!$A:$K,5,)</f>
        <v>#N/A</v>
      </c>
      <c r="S1695" t="e">
        <f>VLOOKUP($B1695,[3]Taxonomy!$A:$K,6,)</f>
        <v>#N/A</v>
      </c>
      <c r="T1695" t="e">
        <f>VLOOKUP($B1695,[3]Taxonomy!$A:$K,7,)</f>
        <v>#N/A</v>
      </c>
      <c r="U1695" t="e">
        <f>VLOOKUP($B1695,[3]Taxonomy!$A:$K,8,)</f>
        <v>#N/A</v>
      </c>
      <c r="V1695" t="e">
        <f>VLOOKUP($B1695,[3]Taxonomy!$A:$K,9,)</f>
        <v>#N/A</v>
      </c>
      <c r="W1695" t="e">
        <f>VLOOKUP($B1695,[3]Taxonomy!$A:$K,10,)</f>
        <v>#N/A</v>
      </c>
      <c r="X1695" t="e">
        <f>VLOOKUP($B1695,[3]Taxonomy!$A:$K,11,)</f>
        <v>#N/A</v>
      </c>
      <c r="Y1695" t="e">
        <f>VLOOKUP($B1695,[3]Taxonomy!$A:$K,12,)</f>
        <v>#N/A</v>
      </c>
      <c r="Z1695" t="e">
        <f>VLOOKUP($B1695,[3]Taxonomy!$A:$K,13,)</f>
        <v>#N/A</v>
      </c>
    </row>
    <row r="1696" spans="1:26" hidden="1" x14ac:dyDescent="0.25">
      <c r="A1696" t="s">
        <v>3575</v>
      </c>
      <c r="B1696" t="s">
        <v>3576</v>
      </c>
      <c r="C1696" t="s">
        <v>3574</v>
      </c>
      <c r="D1696" t="str">
        <f>VLOOKUP(B1696,'[1]important one'!$A:$C,3,)</f>
        <v>MICR243</v>
      </c>
      <c r="E1696">
        <f t="shared" si="19"/>
        <v>1</v>
      </c>
      <c r="M1696">
        <f>VLOOKUP(B1696,[4]Sheet1!$C:$E,3,)</f>
        <v>0</v>
      </c>
      <c r="O1696" t="e">
        <f>VLOOKUP($B1696,[3]Taxonomy!$A:$K,2,)</f>
        <v>#N/A</v>
      </c>
      <c r="P1696" t="e">
        <f>VLOOKUP($B1696,[3]Taxonomy!$A:$K,3,)</f>
        <v>#N/A</v>
      </c>
      <c r="Q1696" t="e">
        <f>VLOOKUP($B1696,[3]Taxonomy!$A:$K,4,)</f>
        <v>#N/A</v>
      </c>
      <c r="R1696" t="e">
        <f>VLOOKUP($B1696,[3]Taxonomy!$A:$K,5,)</f>
        <v>#N/A</v>
      </c>
      <c r="S1696" t="e">
        <f>VLOOKUP($B1696,[3]Taxonomy!$A:$K,6,)</f>
        <v>#N/A</v>
      </c>
      <c r="T1696" t="e">
        <f>VLOOKUP($B1696,[3]Taxonomy!$A:$K,7,)</f>
        <v>#N/A</v>
      </c>
      <c r="U1696" t="e">
        <f>VLOOKUP($B1696,[3]Taxonomy!$A:$K,8,)</f>
        <v>#N/A</v>
      </c>
      <c r="V1696" t="e">
        <f>VLOOKUP($B1696,[3]Taxonomy!$A:$K,9,)</f>
        <v>#N/A</v>
      </c>
      <c r="W1696" t="e">
        <f>VLOOKUP($B1696,[3]Taxonomy!$A:$K,10,)</f>
        <v>#N/A</v>
      </c>
      <c r="X1696" t="e">
        <f>VLOOKUP($B1696,[3]Taxonomy!$A:$K,11,)</f>
        <v>#N/A</v>
      </c>
      <c r="Y1696" t="e">
        <f>VLOOKUP($B1696,[3]Taxonomy!$A:$K,12,)</f>
        <v>#N/A</v>
      </c>
      <c r="Z1696" t="e">
        <f>VLOOKUP($B1696,[3]Taxonomy!$A:$K,13,)</f>
        <v>#N/A</v>
      </c>
    </row>
    <row r="1697" spans="1:26" hidden="1" x14ac:dyDescent="0.25">
      <c r="A1697" t="s">
        <v>3577</v>
      </c>
      <c r="B1697" t="s">
        <v>3578</v>
      </c>
      <c r="C1697" t="s">
        <v>3574</v>
      </c>
      <c r="D1697" t="str">
        <f>VLOOKUP(B1697,'[1]important one'!$A:$C,3,)</f>
        <v>MICR243</v>
      </c>
      <c r="E1697">
        <f t="shared" si="19"/>
        <v>1</v>
      </c>
      <c r="M1697">
        <f>VLOOKUP(B1697,[4]Sheet1!$C:$E,3,)</f>
        <v>0</v>
      </c>
      <c r="O1697" t="e">
        <f>VLOOKUP($B1697,[3]Taxonomy!$A:$K,2,)</f>
        <v>#N/A</v>
      </c>
      <c r="P1697" t="e">
        <f>VLOOKUP($B1697,[3]Taxonomy!$A:$K,3,)</f>
        <v>#N/A</v>
      </c>
      <c r="Q1697" t="e">
        <f>VLOOKUP($B1697,[3]Taxonomy!$A:$K,4,)</f>
        <v>#N/A</v>
      </c>
      <c r="R1697" t="e">
        <f>VLOOKUP($B1697,[3]Taxonomy!$A:$K,5,)</f>
        <v>#N/A</v>
      </c>
      <c r="S1697" t="e">
        <f>VLOOKUP($B1697,[3]Taxonomy!$A:$K,6,)</f>
        <v>#N/A</v>
      </c>
      <c r="T1697" t="e">
        <f>VLOOKUP($B1697,[3]Taxonomy!$A:$K,7,)</f>
        <v>#N/A</v>
      </c>
      <c r="U1697" t="e">
        <f>VLOOKUP($B1697,[3]Taxonomy!$A:$K,8,)</f>
        <v>#N/A</v>
      </c>
      <c r="V1697" t="e">
        <f>VLOOKUP($B1697,[3]Taxonomy!$A:$K,9,)</f>
        <v>#N/A</v>
      </c>
      <c r="W1697" t="e">
        <f>VLOOKUP($B1697,[3]Taxonomy!$A:$K,10,)</f>
        <v>#N/A</v>
      </c>
      <c r="X1697" t="e">
        <f>VLOOKUP($B1697,[3]Taxonomy!$A:$K,11,)</f>
        <v>#N/A</v>
      </c>
      <c r="Y1697" t="e">
        <f>VLOOKUP($B1697,[3]Taxonomy!$A:$K,12,)</f>
        <v>#N/A</v>
      </c>
      <c r="Z1697" t="e">
        <f>VLOOKUP($B1697,[3]Taxonomy!$A:$K,13,)</f>
        <v>#N/A</v>
      </c>
    </row>
    <row r="1698" spans="1:26" hidden="1" x14ac:dyDescent="0.25">
      <c r="A1698" t="s">
        <v>3579</v>
      </c>
      <c r="B1698" t="s">
        <v>3580</v>
      </c>
      <c r="C1698" t="s">
        <v>3574</v>
      </c>
      <c r="D1698" t="str">
        <f>VLOOKUP(B1698,'[1]important one'!$A:$C,3,)</f>
        <v>MICR243</v>
      </c>
      <c r="E1698">
        <f t="shared" si="19"/>
        <v>1</v>
      </c>
      <c r="M1698">
        <f>VLOOKUP(B1698,[4]Sheet1!$C:$E,3,)</f>
        <v>0</v>
      </c>
      <c r="O1698" t="e">
        <f>VLOOKUP($B1698,[3]Taxonomy!$A:$K,2,)</f>
        <v>#N/A</v>
      </c>
      <c r="P1698" t="e">
        <f>VLOOKUP($B1698,[3]Taxonomy!$A:$K,3,)</f>
        <v>#N/A</v>
      </c>
      <c r="Q1698" t="e">
        <f>VLOOKUP($B1698,[3]Taxonomy!$A:$K,4,)</f>
        <v>#N/A</v>
      </c>
      <c r="R1698" t="e">
        <f>VLOOKUP($B1698,[3]Taxonomy!$A:$K,5,)</f>
        <v>#N/A</v>
      </c>
      <c r="S1698" t="e">
        <f>VLOOKUP($B1698,[3]Taxonomy!$A:$K,6,)</f>
        <v>#N/A</v>
      </c>
      <c r="T1698" t="e">
        <f>VLOOKUP($B1698,[3]Taxonomy!$A:$K,7,)</f>
        <v>#N/A</v>
      </c>
      <c r="U1698" t="e">
        <f>VLOOKUP($B1698,[3]Taxonomy!$A:$K,8,)</f>
        <v>#N/A</v>
      </c>
      <c r="V1698" t="e">
        <f>VLOOKUP($B1698,[3]Taxonomy!$A:$K,9,)</f>
        <v>#N/A</v>
      </c>
      <c r="W1698" t="e">
        <f>VLOOKUP($B1698,[3]Taxonomy!$A:$K,10,)</f>
        <v>#N/A</v>
      </c>
      <c r="X1698" t="e">
        <f>VLOOKUP($B1698,[3]Taxonomy!$A:$K,11,)</f>
        <v>#N/A</v>
      </c>
      <c r="Y1698" t="e">
        <f>VLOOKUP($B1698,[3]Taxonomy!$A:$K,12,)</f>
        <v>#N/A</v>
      </c>
      <c r="Z1698" t="e">
        <f>VLOOKUP($B1698,[3]Taxonomy!$A:$K,13,)</f>
        <v>#N/A</v>
      </c>
    </row>
    <row r="1699" spans="1:26" hidden="1" x14ac:dyDescent="0.25">
      <c r="A1699" t="s">
        <v>3581</v>
      </c>
      <c r="B1699" t="s">
        <v>3582</v>
      </c>
      <c r="C1699" t="s">
        <v>3574</v>
      </c>
      <c r="D1699" t="str">
        <f>VLOOKUP(B1699,'[1]important one'!$A:$C,3,)</f>
        <v>MICR243</v>
      </c>
      <c r="E1699">
        <f t="shared" si="19"/>
        <v>1</v>
      </c>
      <c r="M1699">
        <f>VLOOKUP(B1699,[4]Sheet1!$C:$E,3,)</f>
        <v>0</v>
      </c>
      <c r="O1699" t="e">
        <f>VLOOKUP($B1699,[3]Taxonomy!$A:$K,2,)</f>
        <v>#N/A</v>
      </c>
      <c r="P1699" t="e">
        <f>VLOOKUP($B1699,[3]Taxonomy!$A:$K,3,)</f>
        <v>#N/A</v>
      </c>
      <c r="Q1699" t="e">
        <f>VLOOKUP($B1699,[3]Taxonomy!$A:$K,4,)</f>
        <v>#N/A</v>
      </c>
      <c r="R1699" t="e">
        <f>VLOOKUP($B1699,[3]Taxonomy!$A:$K,5,)</f>
        <v>#N/A</v>
      </c>
      <c r="S1699" t="e">
        <f>VLOOKUP($B1699,[3]Taxonomy!$A:$K,6,)</f>
        <v>#N/A</v>
      </c>
      <c r="T1699" t="e">
        <f>VLOOKUP($B1699,[3]Taxonomy!$A:$K,7,)</f>
        <v>#N/A</v>
      </c>
      <c r="U1699" t="e">
        <f>VLOOKUP($B1699,[3]Taxonomy!$A:$K,8,)</f>
        <v>#N/A</v>
      </c>
      <c r="V1699" t="e">
        <f>VLOOKUP($B1699,[3]Taxonomy!$A:$K,9,)</f>
        <v>#N/A</v>
      </c>
      <c r="W1699" t="e">
        <f>VLOOKUP($B1699,[3]Taxonomy!$A:$K,10,)</f>
        <v>#N/A</v>
      </c>
      <c r="X1699" t="e">
        <f>VLOOKUP($B1699,[3]Taxonomy!$A:$K,11,)</f>
        <v>#N/A</v>
      </c>
      <c r="Y1699" t="e">
        <f>VLOOKUP($B1699,[3]Taxonomy!$A:$K,12,)</f>
        <v>#N/A</v>
      </c>
      <c r="Z1699" t="e">
        <f>VLOOKUP($B1699,[3]Taxonomy!$A:$K,13,)</f>
        <v>#N/A</v>
      </c>
    </row>
    <row r="1700" spans="1:26" hidden="1" x14ac:dyDescent="0.25">
      <c r="A1700" t="s">
        <v>3583</v>
      </c>
      <c r="B1700" t="s">
        <v>3584</v>
      </c>
      <c r="C1700" t="s">
        <v>3585</v>
      </c>
      <c r="D1700" t="str">
        <f>VLOOKUP(B1700,'[1]important one'!$A:$C,3,)</f>
        <v>MICR263</v>
      </c>
      <c r="E1700">
        <f t="shared" si="19"/>
        <v>1</v>
      </c>
      <c r="O1700" t="e">
        <f>VLOOKUP($B1700,[3]Taxonomy!$A:$K,2,)</f>
        <v>#N/A</v>
      </c>
      <c r="P1700" t="e">
        <f>VLOOKUP($B1700,[3]Taxonomy!$A:$K,3,)</f>
        <v>#N/A</v>
      </c>
      <c r="Q1700" t="e">
        <f>VLOOKUP($B1700,[3]Taxonomy!$A:$K,4,)</f>
        <v>#N/A</v>
      </c>
      <c r="R1700" t="e">
        <f>VLOOKUP($B1700,[3]Taxonomy!$A:$K,5,)</f>
        <v>#N/A</v>
      </c>
      <c r="S1700" t="e">
        <f>VLOOKUP($B1700,[3]Taxonomy!$A:$K,6,)</f>
        <v>#N/A</v>
      </c>
      <c r="T1700" t="e">
        <f>VLOOKUP($B1700,[3]Taxonomy!$A:$K,7,)</f>
        <v>#N/A</v>
      </c>
      <c r="U1700" t="e">
        <f>VLOOKUP($B1700,[3]Taxonomy!$A:$K,8,)</f>
        <v>#N/A</v>
      </c>
      <c r="V1700" t="e">
        <f>VLOOKUP($B1700,[3]Taxonomy!$A:$K,9,)</f>
        <v>#N/A</v>
      </c>
      <c r="W1700" t="e">
        <f>VLOOKUP($B1700,[3]Taxonomy!$A:$K,10,)</f>
        <v>#N/A</v>
      </c>
      <c r="X1700" t="e">
        <f>VLOOKUP($B1700,[3]Taxonomy!$A:$K,11,)</f>
        <v>#N/A</v>
      </c>
      <c r="Y1700" t="e">
        <f>VLOOKUP($B1700,[3]Taxonomy!$A:$K,12,)</f>
        <v>#N/A</v>
      </c>
      <c r="Z1700" t="e">
        <f>VLOOKUP($B1700,[3]Taxonomy!$A:$K,13,)</f>
        <v>#N/A</v>
      </c>
    </row>
    <row r="1701" spans="1:26" hidden="1" x14ac:dyDescent="0.25">
      <c r="A1701" t="s">
        <v>3586</v>
      </c>
      <c r="B1701" t="s">
        <v>3587</v>
      </c>
      <c r="C1701" t="s">
        <v>3588</v>
      </c>
      <c r="D1701" t="str">
        <f>VLOOKUP(B1701,'[1]important one'!$A:$C,3,)</f>
        <v>MICR272</v>
      </c>
      <c r="E1701">
        <f t="shared" si="19"/>
        <v>1</v>
      </c>
      <c r="O1701" t="e">
        <f>VLOOKUP($B1701,[3]Taxonomy!$A:$K,2,)</f>
        <v>#N/A</v>
      </c>
      <c r="P1701" t="e">
        <f>VLOOKUP($B1701,[3]Taxonomy!$A:$K,3,)</f>
        <v>#N/A</v>
      </c>
      <c r="Q1701" t="e">
        <f>VLOOKUP($B1701,[3]Taxonomy!$A:$K,4,)</f>
        <v>#N/A</v>
      </c>
      <c r="R1701" t="e">
        <f>VLOOKUP($B1701,[3]Taxonomy!$A:$K,5,)</f>
        <v>#N/A</v>
      </c>
      <c r="S1701" t="e">
        <f>VLOOKUP($B1701,[3]Taxonomy!$A:$K,6,)</f>
        <v>#N/A</v>
      </c>
      <c r="T1701" t="e">
        <f>VLOOKUP($B1701,[3]Taxonomy!$A:$K,7,)</f>
        <v>#N/A</v>
      </c>
      <c r="U1701" t="e">
        <f>VLOOKUP($B1701,[3]Taxonomy!$A:$K,8,)</f>
        <v>#N/A</v>
      </c>
      <c r="V1701" t="e">
        <f>VLOOKUP($B1701,[3]Taxonomy!$A:$K,9,)</f>
        <v>#N/A</v>
      </c>
      <c r="W1701" t="e">
        <f>VLOOKUP($B1701,[3]Taxonomy!$A:$K,10,)</f>
        <v>#N/A</v>
      </c>
      <c r="X1701" t="e">
        <f>VLOOKUP($B1701,[3]Taxonomy!$A:$K,11,)</f>
        <v>#N/A</v>
      </c>
      <c r="Y1701" t="e">
        <f>VLOOKUP($B1701,[3]Taxonomy!$A:$K,12,)</f>
        <v>#N/A</v>
      </c>
      <c r="Z1701" t="e">
        <f>VLOOKUP($B1701,[3]Taxonomy!$A:$K,13,)</f>
        <v>#N/A</v>
      </c>
    </row>
    <row r="1702" spans="1:26" hidden="1" x14ac:dyDescent="0.25">
      <c r="A1702" t="s">
        <v>3589</v>
      </c>
      <c r="B1702" t="s">
        <v>3590</v>
      </c>
      <c r="C1702" t="s">
        <v>3588</v>
      </c>
      <c r="D1702" t="str">
        <f>VLOOKUP(B1702,'[1]important one'!$A:$C,3,)</f>
        <v>MICR272</v>
      </c>
      <c r="E1702">
        <f t="shared" si="19"/>
        <v>1</v>
      </c>
      <c r="O1702" t="e">
        <f>VLOOKUP($B1702,[3]Taxonomy!$A:$K,2,)</f>
        <v>#N/A</v>
      </c>
      <c r="P1702" t="e">
        <f>VLOOKUP($B1702,[3]Taxonomy!$A:$K,3,)</f>
        <v>#N/A</v>
      </c>
      <c r="Q1702" t="e">
        <f>VLOOKUP($B1702,[3]Taxonomy!$A:$K,4,)</f>
        <v>#N/A</v>
      </c>
      <c r="R1702" t="e">
        <f>VLOOKUP($B1702,[3]Taxonomy!$A:$K,5,)</f>
        <v>#N/A</v>
      </c>
      <c r="S1702" t="e">
        <f>VLOOKUP($B1702,[3]Taxonomy!$A:$K,6,)</f>
        <v>#N/A</v>
      </c>
      <c r="T1702" t="e">
        <f>VLOOKUP($B1702,[3]Taxonomy!$A:$K,7,)</f>
        <v>#N/A</v>
      </c>
      <c r="U1702" t="e">
        <f>VLOOKUP($B1702,[3]Taxonomy!$A:$K,8,)</f>
        <v>#N/A</v>
      </c>
      <c r="V1702" t="e">
        <f>VLOOKUP($B1702,[3]Taxonomy!$A:$K,9,)</f>
        <v>#N/A</v>
      </c>
      <c r="W1702" t="e">
        <f>VLOOKUP($B1702,[3]Taxonomy!$A:$K,10,)</f>
        <v>#N/A</v>
      </c>
      <c r="X1702" t="e">
        <f>VLOOKUP($B1702,[3]Taxonomy!$A:$K,11,)</f>
        <v>#N/A</v>
      </c>
      <c r="Y1702" t="e">
        <f>VLOOKUP($B1702,[3]Taxonomy!$A:$K,12,)</f>
        <v>#N/A</v>
      </c>
      <c r="Z1702" t="e">
        <f>VLOOKUP($B1702,[3]Taxonomy!$A:$K,13,)</f>
        <v>#N/A</v>
      </c>
    </row>
    <row r="1703" spans="1:26" hidden="1" x14ac:dyDescent="0.25">
      <c r="A1703" t="s">
        <v>3591</v>
      </c>
      <c r="B1703" t="s">
        <v>3592</v>
      </c>
      <c r="C1703" t="s">
        <v>3588</v>
      </c>
      <c r="D1703" t="str">
        <f>VLOOKUP(B1703,'[1]important one'!$A:$C,3,)</f>
        <v>MICR272</v>
      </c>
      <c r="E1703">
        <f t="shared" si="19"/>
        <v>1</v>
      </c>
      <c r="O1703" t="e">
        <f>VLOOKUP($B1703,[3]Taxonomy!$A:$K,2,)</f>
        <v>#N/A</v>
      </c>
      <c r="P1703" t="e">
        <f>VLOOKUP($B1703,[3]Taxonomy!$A:$K,3,)</f>
        <v>#N/A</v>
      </c>
      <c r="Q1703" t="e">
        <f>VLOOKUP($B1703,[3]Taxonomy!$A:$K,4,)</f>
        <v>#N/A</v>
      </c>
      <c r="R1703" t="e">
        <f>VLOOKUP($B1703,[3]Taxonomy!$A:$K,5,)</f>
        <v>#N/A</v>
      </c>
      <c r="S1703" t="e">
        <f>VLOOKUP($B1703,[3]Taxonomy!$A:$K,6,)</f>
        <v>#N/A</v>
      </c>
      <c r="T1703" t="e">
        <f>VLOOKUP($B1703,[3]Taxonomy!$A:$K,7,)</f>
        <v>#N/A</v>
      </c>
      <c r="U1703" t="e">
        <f>VLOOKUP($B1703,[3]Taxonomy!$A:$K,8,)</f>
        <v>#N/A</v>
      </c>
      <c r="V1703" t="e">
        <f>VLOOKUP($B1703,[3]Taxonomy!$A:$K,9,)</f>
        <v>#N/A</v>
      </c>
      <c r="W1703" t="e">
        <f>VLOOKUP($B1703,[3]Taxonomy!$A:$K,10,)</f>
        <v>#N/A</v>
      </c>
      <c r="X1703" t="e">
        <f>VLOOKUP($B1703,[3]Taxonomy!$A:$K,11,)</f>
        <v>#N/A</v>
      </c>
      <c r="Y1703" t="e">
        <f>VLOOKUP($B1703,[3]Taxonomy!$A:$K,12,)</f>
        <v>#N/A</v>
      </c>
      <c r="Z1703" t="e">
        <f>VLOOKUP($B1703,[3]Taxonomy!$A:$K,13,)</f>
        <v>#N/A</v>
      </c>
    </row>
    <row r="1704" spans="1:26" hidden="1" x14ac:dyDescent="0.25">
      <c r="A1704" t="s">
        <v>3593</v>
      </c>
      <c r="B1704" t="s">
        <v>3594</v>
      </c>
      <c r="C1704" t="s">
        <v>3588</v>
      </c>
      <c r="D1704" t="str">
        <f>VLOOKUP(B1704,'[1]important one'!$A:$C,3,)</f>
        <v>MICR272</v>
      </c>
      <c r="E1704">
        <f t="shared" si="19"/>
        <v>1</v>
      </c>
      <c r="O1704" t="e">
        <f>VLOOKUP($B1704,[3]Taxonomy!$A:$K,2,)</f>
        <v>#N/A</v>
      </c>
      <c r="P1704" t="e">
        <f>VLOOKUP($B1704,[3]Taxonomy!$A:$K,3,)</f>
        <v>#N/A</v>
      </c>
      <c r="Q1704" t="e">
        <f>VLOOKUP($B1704,[3]Taxonomy!$A:$K,4,)</f>
        <v>#N/A</v>
      </c>
      <c r="R1704" t="e">
        <f>VLOOKUP($B1704,[3]Taxonomy!$A:$K,5,)</f>
        <v>#N/A</v>
      </c>
      <c r="S1704" t="e">
        <f>VLOOKUP($B1704,[3]Taxonomy!$A:$K,6,)</f>
        <v>#N/A</v>
      </c>
      <c r="T1704" t="e">
        <f>VLOOKUP($B1704,[3]Taxonomy!$A:$K,7,)</f>
        <v>#N/A</v>
      </c>
      <c r="U1704" t="e">
        <f>VLOOKUP($B1704,[3]Taxonomy!$A:$K,8,)</f>
        <v>#N/A</v>
      </c>
      <c r="V1704" t="e">
        <f>VLOOKUP($B1704,[3]Taxonomy!$A:$K,9,)</f>
        <v>#N/A</v>
      </c>
      <c r="W1704" t="e">
        <f>VLOOKUP($B1704,[3]Taxonomy!$A:$K,10,)</f>
        <v>#N/A</v>
      </c>
      <c r="X1704" t="e">
        <f>VLOOKUP($B1704,[3]Taxonomy!$A:$K,11,)</f>
        <v>#N/A</v>
      </c>
      <c r="Y1704" t="e">
        <f>VLOOKUP($B1704,[3]Taxonomy!$A:$K,12,)</f>
        <v>#N/A</v>
      </c>
      <c r="Z1704" t="e">
        <f>VLOOKUP($B1704,[3]Taxonomy!$A:$K,13,)</f>
        <v>#N/A</v>
      </c>
    </row>
    <row r="1705" spans="1:26" hidden="1" x14ac:dyDescent="0.25">
      <c r="A1705" t="s">
        <v>3595</v>
      </c>
      <c r="B1705" t="s">
        <v>3596</v>
      </c>
      <c r="C1705" t="s">
        <v>3588</v>
      </c>
      <c r="D1705" t="str">
        <f>VLOOKUP(B1705,'[1]important one'!$A:$C,3,)</f>
        <v>MICR272</v>
      </c>
      <c r="E1705">
        <f t="shared" si="19"/>
        <v>1</v>
      </c>
      <c r="O1705" t="e">
        <f>VLOOKUP($B1705,[3]Taxonomy!$A:$K,2,)</f>
        <v>#N/A</v>
      </c>
      <c r="P1705" t="e">
        <f>VLOOKUP($B1705,[3]Taxonomy!$A:$K,3,)</f>
        <v>#N/A</v>
      </c>
      <c r="Q1705" t="e">
        <f>VLOOKUP($B1705,[3]Taxonomy!$A:$K,4,)</f>
        <v>#N/A</v>
      </c>
      <c r="R1705" t="e">
        <f>VLOOKUP($B1705,[3]Taxonomy!$A:$K,5,)</f>
        <v>#N/A</v>
      </c>
      <c r="S1705" t="e">
        <f>VLOOKUP($B1705,[3]Taxonomy!$A:$K,6,)</f>
        <v>#N/A</v>
      </c>
      <c r="T1705" t="e">
        <f>VLOOKUP($B1705,[3]Taxonomy!$A:$K,7,)</f>
        <v>#N/A</v>
      </c>
      <c r="U1705" t="e">
        <f>VLOOKUP($B1705,[3]Taxonomy!$A:$K,8,)</f>
        <v>#N/A</v>
      </c>
      <c r="V1705" t="e">
        <f>VLOOKUP($B1705,[3]Taxonomy!$A:$K,9,)</f>
        <v>#N/A</v>
      </c>
      <c r="W1705" t="e">
        <f>VLOOKUP($B1705,[3]Taxonomy!$A:$K,10,)</f>
        <v>#N/A</v>
      </c>
      <c r="X1705" t="e">
        <f>VLOOKUP($B1705,[3]Taxonomy!$A:$K,11,)</f>
        <v>#N/A</v>
      </c>
      <c r="Y1705" t="e">
        <f>VLOOKUP($B1705,[3]Taxonomy!$A:$K,12,)</f>
        <v>#N/A</v>
      </c>
      <c r="Z1705" t="e">
        <f>VLOOKUP($B1705,[3]Taxonomy!$A:$K,13,)</f>
        <v>#N/A</v>
      </c>
    </row>
    <row r="1706" spans="1:26" hidden="1" x14ac:dyDescent="0.25">
      <c r="A1706" t="s">
        <v>3597</v>
      </c>
      <c r="B1706" t="s">
        <v>3598</v>
      </c>
      <c r="C1706" t="s">
        <v>3588</v>
      </c>
      <c r="D1706" t="str">
        <f>VLOOKUP(B1706,'[1]important one'!$A:$C,3,)</f>
        <v>MICR272</v>
      </c>
      <c r="E1706">
        <f t="shared" si="19"/>
        <v>1</v>
      </c>
      <c r="O1706" t="e">
        <f>VLOOKUP($B1706,[3]Taxonomy!$A:$K,2,)</f>
        <v>#N/A</v>
      </c>
      <c r="P1706" t="e">
        <f>VLOOKUP($B1706,[3]Taxonomy!$A:$K,3,)</f>
        <v>#N/A</v>
      </c>
      <c r="Q1706" t="e">
        <f>VLOOKUP($B1706,[3]Taxonomy!$A:$K,4,)</f>
        <v>#N/A</v>
      </c>
      <c r="R1706" t="e">
        <f>VLOOKUP($B1706,[3]Taxonomy!$A:$K,5,)</f>
        <v>#N/A</v>
      </c>
      <c r="S1706" t="e">
        <f>VLOOKUP($B1706,[3]Taxonomy!$A:$K,6,)</f>
        <v>#N/A</v>
      </c>
      <c r="T1706" t="e">
        <f>VLOOKUP($B1706,[3]Taxonomy!$A:$K,7,)</f>
        <v>#N/A</v>
      </c>
      <c r="U1706" t="e">
        <f>VLOOKUP($B1706,[3]Taxonomy!$A:$K,8,)</f>
        <v>#N/A</v>
      </c>
      <c r="V1706" t="e">
        <f>VLOOKUP($B1706,[3]Taxonomy!$A:$K,9,)</f>
        <v>#N/A</v>
      </c>
      <c r="W1706" t="e">
        <f>VLOOKUP($B1706,[3]Taxonomy!$A:$K,10,)</f>
        <v>#N/A</v>
      </c>
      <c r="X1706" t="e">
        <f>VLOOKUP($B1706,[3]Taxonomy!$A:$K,11,)</f>
        <v>#N/A</v>
      </c>
      <c r="Y1706" t="e">
        <f>VLOOKUP($B1706,[3]Taxonomy!$A:$K,12,)</f>
        <v>#N/A</v>
      </c>
      <c r="Z1706" t="e">
        <f>VLOOKUP($B1706,[3]Taxonomy!$A:$K,13,)</f>
        <v>#N/A</v>
      </c>
    </row>
    <row r="1707" spans="1:26" hidden="1" x14ac:dyDescent="0.25">
      <c r="A1707" t="s">
        <v>3599</v>
      </c>
      <c r="B1707" t="s">
        <v>3600</v>
      </c>
      <c r="C1707" t="s">
        <v>3588</v>
      </c>
      <c r="D1707" t="str">
        <f>VLOOKUP(B1707,'[1]important one'!$A:$C,3,)</f>
        <v>MICR272</v>
      </c>
      <c r="E1707">
        <f t="shared" si="19"/>
        <v>1</v>
      </c>
      <c r="O1707" t="e">
        <f>VLOOKUP($B1707,[3]Taxonomy!$A:$K,2,)</f>
        <v>#N/A</v>
      </c>
      <c r="P1707" t="e">
        <f>VLOOKUP($B1707,[3]Taxonomy!$A:$K,3,)</f>
        <v>#N/A</v>
      </c>
      <c r="Q1707" t="e">
        <f>VLOOKUP($B1707,[3]Taxonomy!$A:$K,4,)</f>
        <v>#N/A</v>
      </c>
      <c r="R1707" t="e">
        <f>VLOOKUP($B1707,[3]Taxonomy!$A:$K,5,)</f>
        <v>#N/A</v>
      </c>
      <c r="S1707" t="e">
        <f>VLOOKUP($B1707,[3]Taxonomy!$A:$K,6,)</f>
        <v>#N/A</v>
      </c>
      <c r="T1707" t="e">
        <f>VLOOKUP($B1707,[3]Taxonomy!$A:$K,7,)</f>
        <v>#N/A</v>
      </c>
      <c r="U1707" t="e">
        <f>VLOOKUP($B1707,[3]Taxonomy!$A:$K,8,)</f>
        <v>#N/A</v>
      </c>
      <c r="V1707" t="e">
        <f>VLOOKUP($B1707,[3]Taxonomy!$A:$K,9,)</f>
        <v>#N/A</v>
      </c>
      <c r="W1707" t="e">
        <f>VLOOKUP($B1707,[3]Taxonomy!$A:$K,10,)</f>
        <v>#N/A</v>
      </c>
      <c r="X1707" t="e">
        <f>VLOOKUP($B1707,[3]Taxonomy!$A:$K,11,)</f>
        <v>#N/A</v>
      </c>
      <c r="Y1707" t="e">
        <f>VLOOKUP($B1707,[3]Taxonomy!$A:$K,12,)</f>
        <v>#N/A</v>
      </c>
      <c r="Z1707" t="e">
        <f>VLOOKUP($B1707,[3]Taxonomy!$A:$K,13,)</f>
        <v>#N/A</v>
      </c>
    </row>
    <row r="1708" spans="1:26" hidden="1" x14ac:dyDescent="0.25">
      <c r="A1708" t="s">
        <v>3601</v>
      </c>
      <c r="B1708" t="s">
        <v>3602</v>
      </c>
      <c r="C1708" t="s">
        <v>3588</v>
      </c>
      <c r="D1708" t="str">
        <f>VLOOKUP(B1708,'[1]important one'!$A:$C,3,)</f>
        <v>MICR272</v>
      </c>
      <c r="E1708">
        <f t="shared" si="19"/>
        <v>1</v>
      </c>
      <c r="O1708" t="e">
        <f>VLOOKUP($B1708,[3]Taxonomy!$A:$K,2,)</f>
        <v>#N/A</v>
      </c>
      <c r="P1708" t="e">
        <f>VLOOKUP($B1708,[3]Taxonomy!$A:$K,3,)</f>
        <v>#N/A</v>
      </c>
      <c r="Q1708" t="e">
        <f>VLOOKUP($B1708,[3]Taxonomy!$A:$K,4,)</f>
        <v>#N/A</v>
      </c>
      <c r="R1708" t="e">
        <f>VLOOKUP($B1708,[3]Taxonomy!$A:$K,5,)</f>
        <v>#N/A</v>
      </c>
      <c r="S1708" t="e">
        <f>VLOOKUP($B1708,[3]Taxonomy!$A:$K,6,)</f>
        <v>#N/A</v>
      </c>
      <c r="T1708" t="e">
        <f>VLOOKUP($B1708,[3]Taxonomy!$A:$K,7,)</f>
        <v>#N/A</v>
      </c>
      <c r="U1708" t="e">
        <f>VLOOKUP($B1708,[3]Taxonomy!$A:$K,8,)</f>
        <v>#N/A</v>
      </c>
      <c r="V1708" t="e">
        <f>VLOOKUP($B1708,[3]Taxonomy!$A:$K,9,)</f>
        <v>#N/A</v>
      </c>
      <c r="W1708" t="e">
        <f>VLOOKUP($B1708,[3]Taxonomy!$A:$K,10,)</f>
        <v>#N/A</v>
      </c>
      <c r="X1708" t="e">
        <f>VLOOKUP($B1708,[3]Taxonomy!$A:$K,11,)</f>
        <v>#N/A</v>
      </c>
      <c r="Y1708" t="e">
        <f>VLOOKUP($B1708,[3]Taxonomy!$A:$K,12,)</f>
        <v>#N/A</v>
      </c>
      <c r="Z1708" t="e">
        <f>VLOOKUP($B1708,[3]Taxonomy!$A:$K,13,)</f>
        <v>#N/A</v>
      </c>
    </row>
    <row r="1709" spans="1:26" hidden="1" x14ac:dyDescent="0.25">
      <c r="A1709" t="s">
        <v>3603</v>
      </c>
      <c r="B1709" t="s">
        <v>3604</v>
      </c>
      <c r="C1709" t="s">
        <v>3588</v>
      </c>
      <c r="D1709" t="str">
        <f>VLOOKUP(B1709,'[1]important one'!$A:$C,3,)</f>
        <v>MICR272</v>
      </c>
      <c r="E1709">
        <f t="shared" si="19"/>
        <v>1</v>
      </c>
      <c r="O1709" t="e">
        <f>VLOOKUP($B1709,[3]Taxonomy!$A:$K,2,)</f>
        <v>#N/A</v>
      </c>
      <c r="P1709" t="e">
        <f>VLOOKUP($B1709,[3]Taxonomy!$A:$K,3,)</f>
        <v>#N/A</v>
      </c>
      <c r="Q1709" t="e">
        <f>VLOOKUP($B1709,[3]Taxonomy!$A:$K,4,)</f>
        <v>#N/A</v>
      </c>
      <c r="R1709" t="e">
        <f>VLOOKUP($B1709,[3]Taxonomy!$A:$K,5,)</f>
        <v>#N/A</v>
      </c>
      <c r="S1709" t="e">
        <f>VLOOKUP($B1709,[3]Taxonomy!$A:$K,6,)</f>
        <v>#N/A</v>
      </c>
      <c r="T1709" t="e">
        <f>VLOOKUP($B1709,[3]Taxonomy!$A:$K,7,)</f>
        <v>#N/A</v>
      </c>
      <c r="U1709" t="e">
        <f>VLOOKUP($B1709,[3]Taxonomy!$A:$K,8,)</f>
        <v>#N/A</v>
      </c>
      <c r="V1709" t="e">
        <f>VLOOKUP($B1709,[3]Taxonomy!$A:$K,9,)</f>
        <v>#N/A</v>
      </c>
      <c r="W1709" t="e">
        <f>VLOOKUP($B1709,[3]Taxonomy!$A:$K,10,)</f>
        <v>#N/A</v>
      </c>
      <c r="X1709" t="e">
        <f>VLOOKUP($B1709,[3]Taxonomy!$A:$K,11,)</f>
        <v>#N/A</v>
      </c>
      <c r="Y1709" t="e">
        <f>VLOOKUP($B1709,[3]Taxonomy!$A:$K,12,)</f>
        <v>#N/A</v>
      </c>
      <c r="Z1709" t="e">
        <f>VLOOKUP($B1709,[3]Taxonomy!$A:$K,13,)</f>
        <v>#N/A</v>
      </c>
    </row>
    <row r="1710" spans="1:26" hidden="1" x14ac:dyDescent="0.25">
      <c r="A1710" t="s">
        <v>3605</v>
      </c>
      <c r="B1710" t="s">
        <v>3606</v>
      </c>
      <c r="C1710" t="s">
        <v>3588</v>
      </c>
      <c r="D1710" t="str">
        <f>VLOOKUP(B1710,'[1]important one'!$A:$C,3,)</f>
        <v>MICR272</v>
      </c>
      <c r="E1710">
        <f t="shared" si="19"/>
        <v>1</v>
      </c>
      <c r="O1710" t="e">
        <f>VLOOKUP($B1710,[3]Taxonomy!$A:$K,2,)</f>
        <v>#N/A</v>
      </c>
      <c r="P1710" t="e">
        <f>VLOOKUP($B1710,[3]Taxonomy!$A:$K,3,)</f>
        <v>#N/A</v>
      </c>
      <c r="Q1710" t="e">
        <f>VLOOKUP($B1710,[3]Taxonomy!$A:$K,4,)</f>
        <v>#N/A</v>
      </c>
      <c r="R1710" t="e">
        <f>VLOOKUP($B1710,[3]Taxonomy!$A:$K,5,)</f>
        <v>#N/A</v>
      </c>
      <c r="S1710" t="e">
        <f>VLOOKUP($B1710,[3]Taxonomy!$A:$K,6,)</f>
        <v>#N/A</v>
      </c>
      <c r="T1710" t="e">
        <f>VLOOKUP($B1710,[3]Taxonomy!$A:$K,7,)</f>
        <v>#N/A</v>
      </c>
      <c r="U1710" t="e">
        <f>VLOOKUP($B1710,[3]Taxonomy!$A:$K,8,)</f>
        <v>#N/A</v>
      </c>
      <c r="V1710" t="e">
        <f>VLOOKUP($B1710,[3]Taxonomy!$A:$K,9,)</f>
        <v>#N/A</v>
      </c>
      <c r="W1710" t="e">
        <f>VLOOKUP($B1710,[3]Taxonomy!$A:$K,10,)</f>
        <v>#N/A</v>
      </c>
      <c r="X1710" t="e">
        <f>VLOOKUP($B1710,[3]Taxonomy!$A:$K,11,)</f>
        <v>#N/A</v>
      </c>
      <c r="Y1710" t="e">
        <f>VLOOKUP($B1710,[3]Taxonomy!$A:$K,12,)</f>
        <v>#N/A</v>
      </c>
      <c r="Z1710" t="e">
        <f>VLOOKUP($B1710,[3]Taxonomy!$A:$K,13,)</f>
        <v>#N/A</v>
      </c>
    </row>
    <row r="1711" spans="1:26" hidden="1" x14ac:dyDescent="0.25">
      <c r="A1711" t="s">
        <v>3607</v>
      </c>
      <c r="B1711" t="s">
        <v>3608</v>
      </c>
      <c r="C1711" t="s">
        <v>3588</v>
      </c>
      <c r="D1711" t="str">
        <f>VLOOKUP(B1711,'[1]important one'!$A:$C,3,)</f>
        <v>MICR272</v>
      </c>
      <c r="E1711">
        <f t="shared" si="19"/>
        <v>1</v>
      </c>
      <c r="M1711">
        <f>VLOOKUP(B1711,[4]Sheet1!$C:$E,3,)</f>
        <v>0</v>
      </c>
      <c r="O1711" t="e">
        <f>VLOOKUP($B1711,[3]Taxonomy!$A:$K,2,)</f>
        <v>#N/A</v>
      </c>
      <c r="P1711" t="e">
        <f>VLOOKUP($B1711,[3]Taxonomy!$A:$K,3,)</f>
        <v>#N/A</v>
      </c>
      <c r="Q1711" t="e">
        <f>VLOOKUP($B1711,[3]Taxonomy!$A:$K,4,)</f>
        <v>#N/A</v>
      </c>
      <c r="R1711" t="e">
        <f>VLOOKUP($B1711,[3]Taxonomy!$A:$K,5,)</f>
        <v>#N/A</v>
      </c>
      <c r="S1711" t="e">
        <f>VLOOKUP($B1711,[3]Taxonomy!$A:$K,6,)</f>
        <v>#N/A</v>
      </c>
      <c r="T1711" t="e">
        <f>VLOOKUP($B1711,[3]Taxonomy!$A:$K,7,)</f>
        <v>#N/A</v>
      </c>
      <c r="U1711" t="e">
        <f>VLOOKUP($B1711,[3]Taxonomy!$A:$K,8,)</f>
        <v>#N/A</v>
      </c>
      <c r="V1711" t="e">
        <f>VLOOKUP($B1711,[3]Taxonomy!$A:$K,9,)</f>
        <v>#N/A</v>
      </c>
      <c r="W1711" t="e">
        <f>VLOOKUP($B1711,[3]Taxonomy!$A:$K,10,)</f>
        <v>#N/A</v>
      </c>
      <c r="X1711" t="e">
        <f>VLOOKUP($B1711,[3]Taxonomy!$A:$K,11,)</f>
        <v>#N/A</v>
      </c>
      <c r="Y1711" t="e">
        <f>VLOOKUP($B1711,[3]Taxonomy!$A:$K,12,)</f>
        <v>#N/A</v>
      </c>
      <c r="Z1711" t="e">
        <f>VLOOKUP($B1711,[3]Taxonomy!$A:$K,13,)</f>
        <v>#N/A</v>
      </c>
    </row>
    <row r="1712" spans="1:26" hidden="1" x14ac:dyDescent="0.25">
      <c r="A1712" t="s">
        <v>3609</v>
      </c>
      <c r="B1712" t="s">
        <v>3610</v>
      </c>
      <c r="C1712" t="s">
        <v>3588</v>
      </c>
      <c r="D1712" t="str">
        <f>VLOOKUP(B1712,'[1]important one'!$A:$C,3,)</f>
        <v>MICR272</v>
      </c>
      <c r="E1712">
        <f t="shared" si="19"/>
        <v>1</v>
      </c>
      <c r="M1712">
        <f>VLOOKUP(B1712,[4]Sheet1!$C:$E,3,)</f>
        <v>0</v>
      </c>
      <c r="O1712" t="e">
        <f>VLOOKUP($B1712,[3]Taxonomy!$A:$K,2,)</f>
        <v>#N/A</v>
      </c>
      <c r="P1712" t="e">
        <f>VLOOKUP($B1712,[3]Taxonomy!$A:$K,3,)</f>
        <v>#N/A</v>
      </c>
      <c r="Q1712" t="e">
        <f>VLOOKUP($B1712,[3]Taxonomy!$A:$K,4,)</f>
        <v>#N/A</v>
      </c>
      <c r="R1712" t="e">
        <f>VLOOKUP($B1712,[3]Taxonomy!$A:$K,5,)</f>
        <v>#N/A</v>
      </c>
      <c r="S1712" t="e">
        <f>VLOOKUP($B1712,[3]Taxonomy!$A:$K,6,)</f>
        <v>#N/A</v>
      </c>
      <c r="T1712" t="e">
        <f>VLOOKUP($B1712,[3]Taxonomy!$A:$K,7,)</f>
        <v>#N/A</v>
      </c>
      <c r="U1712" t="e">
        <f>VLOOKUP($B1712,[3]Taxonomy!$A:$K,8,)</f>
        <v>#N/A</v>
      </c>
      <c r="V1712" t="e">
        <f>VLOOKUP($B1712,[3]Taxonomy!$A:$K,9,)</f>
        <v>#N/A</v>
      </c>
      <c r="W1712" t="e">
        <f>VLOOKUP($B1712,[3]Taxonomy!$A:$K,10,)</f>
        <v>#N/A</v>
      </c>
      <c r="X1712" t="e">
        <f>VLOOKUP($B1712,[3]Taxonomy!$A:$K,11,)</f>
        <v>#N/A</v>
      </c>
      <c r="Y1712" t="e">
        <f>VLOOKUP($B1712,[3]Taxonomy!$A:$K,12,)</f>
        <v>#N/A</v>
      </c>
      <c r="Z1712" t="e">
        <f>VLOOKUP($B1712,[3]Taxonomy!$A:$K,13,)</f>
        <v>#N/A</v>
      </c>
    </row>
    <row r="1713" spans="1:26" hidden="1" x14ac:dyDescent="0.25">
      <c r="A1713" t="s">
        <v>3611</v>
      </c>
      <c r="B1713" t="s">
        <v>3612</v>
      </c>
      <c r="C1713" t="s">
        <v>3588</v>
      </c>
      <c r="D1713" t="str">
        <f>VLOOKUP(B1713,'[1]important one'!$A:$C,3,)</f>
        <v>MICR272</v>
      </c>
      <c r="E1713">
        <f t="shared" si="19"/>
        <v>1</v>
      </c>
      <c r="M1713">
        <f>VLOOKUP(B1713,[4]Sheet1!$C:$E,3,)</f>
        <v>0</v>
      </c>
      <c r="O1713" t="e">
        <f>VLOOKUP($B1713,[3]Taxonomy!$A:$K,2,)</f>
        <v>#N/A</v>
      </c>
      <c r="P1713" t="e">
        <f>VLOOKUP($B1713,[3]Taxonomy!$A:$K,3,)</f>
        <v>#N/A</v>
      </c>
      <c r="Q1713" t="e">
        <f>VLOOKUP($B1713,[3]Taxonomy!$A:$K,4,)</f>
        <v>#N/A</v>
      </c>
      <c r="R1713" t="e">
        <f>VLOOKUP($B1713,[3]Taxonomy!$A:$K,5,)</f>
        <v>#N/A</v>
      </c>
      <c r="S1713" t="e">
        <f>VLOOKUP($B1713,[3]Taxonomy!$A:$K,6,)</f>
        <v>#N/A</v>
      </c>
      <c r="T1713" t="e">
        <f>VLOOKUP($B1713,[3]Taxonomy!$A:$K,7,)</f>
        <v>#N/A</v>
      </c>
      <c r="U1713" t="e">
        <f>VLOOKUP($B1713,[3]Taxonomy!$A:$K,8,)</f>
        <v>#N/A</v>
      </c>
      <c r="V1713" t="e">
        <f>VLOOKUP($B1713,[3]Taxonomy!$A:$K,9,)</f>
        <v>#N/A</v>
      </c>
      <c r="W1713" t="e">
        <f>VLOOKUP($B1713,[3]Taxonomy!$A:$K,10,)</f>
        <v>#N/A</v>
      </c>
      <c r="X1713" t="e">
        <f>VLOOKUP($B1713,[3]Taxonomy!$A:$K,11,)</f>
        <v>#N/A</v>
      </c>
      <c r="Y1713" t="e">
        <f>VLOOKUP($B1713,[3]Taxonomy!$A:$K,12,)</f>
        <v>#N/A</v>
      </c>
      <c r="Z1713" t="e">
        <f>VLOOKUP($B1713,[3]Taxonomy!$A:$K,13,)</f>
        <v>#N/A</v>
      </c>
    </row>
    <row r="1714" spans="1:26" hidden="1" x14ac:dyDescent="0.25">
      <c r="A1714" t="s">
        <v>3613</v>
      </c>
      <c r="B1714" t="s">
        <v>3614</v>
      </c>
      <c r="C1714" t="s">
        <v>3588</v>
      </c>
      <c r="D1714" t="str">
        <f>VLOOKUP(B1714,'[1]important one'!$A:$C,3,)</f>
        <v>MICR272</v>
      </c>
      <c r="E1714">
        <f t="shared" si="19"/>
        <v>1</v>
      </c>
      <c r="M1714">
        <f>VLOOKUP(B1714,[4]Sheet1!$C:$E,3,)</f>
        <v>0</v>
      </c>
      <c r="O1714" t="e">
        <f>VLOOKUP($B1714,[3]Taxonomy!$A:$K,2,)</f>
        <v>#N/A</v>
      </c>
      <c r="P1714" t="e">
        <f>VLOOKUP($B1714,[3]Taxonomy!$A:$K,3,)</f>
        <v>#N/A</v>
      </c>
      <c r="Q1714" t="e">
        <f>VLOOKUP($B1714,[3]Taxonomy!$A:$K,4,)</f>
        <v>#N/A</v>
      </c>
      <c r="R1714" t="e">
        <f>VLOOKUP($B1714,[3]Taxonomy!$A:$K,5,)</f>
        <v>#N/A</v>
      </c>
      <c r="S1714" t="e">
        <f>VLOOKUP($B1714,[3]Taxonomy!$A:$K,6,)</f>
        <v>#N/A</v>
      </c>
      <c r="T1714" t="e">
        <f>VLOOKUP($B1714,[3]Taxonomy!$A:$K,7,)</f>
        <v>#N/A</v>
      </c>
      <c r="U1714" t="e">
        <f>VLOOKUP($B1714,[3]Taxonomy!$A:$K,8,)</f>
        <v>#N/A</v>
      </c>
      <c r="V1714" t="e">
        <f>VLOOKUP($B1714,[3]Taxonomy!$A:$K,9,)</f>
        <v>#N/A</v>
      </c>
      <c r="W1714" t="e">
        <f>VLOOKUP($B1714,[3]Taxonomy!$A:$K,10,)</f>
        <v>#N/A</v>
      </c>
      <c r="X1714" t="e">
        <f>VLOOKUP($B1714,[3]Taxonomy!$A:$K,11,)</f>
        <v>#N/A</v>
      </c>
      <c r="Y1714" t="e">
        <f>VLOOKUP($B1714,[3]Taxonomy!$A:$K,12,)</f>
        <v>#N/A</v>
      </c>
      <c r="Z1714" t="e">
        <f>VLOOKUP($B1714,[3]Taxonomy!$A:$K,13,)</f>
        <v>#N/A</v>
      </c>
    </row>
    <row r="1715" spans="1:26" hidden="1" x14ac:dyDescent="0.25">
      <c r="A1715" t="s">
        <v>3615</v>
      </c>
      <c r="B1715" t="s">
        <v>3616</v>
      </c>
      <c r="C1715" t="s">
        <v>3588</v>
      </c>
      <c r="D1715" t="str">
        <f>VLOOKUP(B1715,'[1]important one'!$A:$C,3,)</f>
        <v>MICR272</v>
      </c>
      <c r="E1715">
        <f t="shared" si="19"/>
        <v>1</v>
      </c>
      <c r="M1715">
        <f>VLOOKUP(B1715,[4]Sheet1!$C:$E,3,)</f>
        <v>0</v>
      </c>
      <c r="O1715" t="e">
        <f>VLOOKUP($B1715,[3]Taxonomy!$A:$K,2,)</f>
        <v>#N/A</v>
      </c>
      <c r="P1715" t="e">
        <f>VLOOKUP($B1715,[3]Taxonomy!$A:$K,3,)</f>
        <v>#N/A</v>
      </c>
      <c r="Q1715" t="e">
        <f>VLOOKUP($B1715,[3]Taxonomy!$A:$K,4,)</f>
        <v>#N/A</v>
      </c>
      <c r="R1715" t="e">
        <f>VLOOKUP($B1715,[3]Taxonomy!$A:$K,5,)</f>
        <v>#N/A</v>
      </c>
      <c r="S1715" t="e">
        <f>VLOOKUP($B1715,[3]Taxonomy!$A:$K,6,)</f>
        <v>#N/A</v>
      </c>
      <c r="T1715" t="e">
        <f>VLOOKUP($B1715,[3]Taxonomy!$A:$K,7,)</f>
        <v>#N/A</v>
      </c>
      <c r="U1715" t="e">
        <f>VLOOKUP($B1715,[3]Taxonomy!$A:$K,8,)</f>
        <v>#N/A</v>
      </c>
      <c r="V1715" t="e">
        <f>VLOOKUP($B1715,[3]Taxonomy!$A:$K,9,)</f>
        <v>#N/A</v>
      </c>
      <c r="W1715" t="e">
        <f>VLOOKUP($B1715,[3]Taxonomy!$A:$K,10,)</f>
        <v>#N/A</v>
      </c>
      <c r="X1715" t="e">
        <f>VLOOKUP($B1715,[3]Taxonomy!$A:$K,11,)</f>
        <v>#N/A</v>
      </c>
      <c r="Y1715" t="e">
        <f>VLOOKUP($B1715,[3]Taxonomy!$A:$K,12,)</f>
        <v>#N/A</v>
      </c>
      <c r="Z1715" t="e">
        <f>VLOOKUP($B1715,[3]Taxonomy!$A:$K,13,)</f>
        <v>#N/A</v>
      </c>
    </row>
    <row r="1716" spans="1:26" hidden="1" x14ac:dyDescent="0.25">
      <c r="A1716" t="s">
        <v>3617</v>
      </c>
      <c r="B1716" t="s">
        <v>3618</v>
      </c>
      <c r="C1716" t="s">
        <v>3588</v>
      </c>
      <c r="D1716" t="str">
        <f>VLOOKUP(B1716,'[1]important one'!$A:$C,3,)</f>
        <v>MICR272</v>
      </c>
      <c r="E1716">
        <f t="shared" si="19"/>
        <v>1</v>
      </c>
      <c r="M1716">
        <f>VLOOKUP(B1716,[4]Sheet1!$C:$E,3,)</f>
        <v>0</v>
      </c>
      <c r="O1716" t="e">
        <f>VLOOKUP($B1716,[3]Taxonomy!$A:$K,2,)</f>
        <v>#N/A</v>
      </c>
      <c r="P1716" t="e">
        <f>VLOOKUP($B1716,[3]Taxonomy!$A:$K,3,)</f>
        <v>#N/A</v>
      </c>
      <c r="Q1716" t="e">
        <f>VLOOKUP($B1716,[3]Taxonomy!$A:$K,4,)</f>
        <v>#N/A</v>
      </c>
      <c r="R1716" t="e">
        <f>VLOOKUP($B1716,[3]Taxonomy!$A:$K,5,)</f>
        <v>#N/A</v>
      </c>
      <c r="S1716" t="e">
        <f>VLOOKUP($B1716,[3]Taxonomy!$A:$K,6,)</f>
        <v>#N/A</v>
      </c>
      <c r="T1716" t="e">
        <f>VLOOKUP($B1716,[3]Taxonomy!$A:$K,7,)</f>
        <v>#N/A</v>
      </c>
      <c r="U1716" t="e">
        <f>VLOOKUP($B1716,[3]Taxonomy!$A:$K,8,)</f>
        <v>#N/A</v>
      </c>
      <c r="V1716" t="e">
        <f>VLOOKUP($B1716,[3]Taxonomy!$A:$K,9,)</f>
        <v>#N/A</v>
      </c>
      <c r="W1716" t="e">
        <f>VLOOKUP($B1716,[3]Taxonomy!$A:$K,10,)</f>
        <v>#N/A</v>
      </c>
      <c r="X1716" t="e">
        <f>VLOOKUP($B1716,[3]Taxonomy!$A:$K,11,)</f>
        <v>#N/A</v>
      </c>
      <c r="Y1716" t="e">
        <f>VLOOKUP($B1716,[3]Taxonomy!$A:$K,12,)</f>
        <v>#N/A</v>
      </c>
      <c r="Z1716" t="e">
        <f>VLOOKUP($B1716,[3]Taxonomy!$A:$K,13,)</f>
        <v>#N/A</v>
      </c>
    </row>
    <row r="1717" spans="1:26" hidden="1" x14ac:dyDescent="0.25">
      <c r="A1717" t="s">
        <v>3619</v>
      </c>
      <c r="B1717" t="s">
        <v>3620</v>
      </c>
      <c r="C1717" t="s">
        <v>3621</v>
      </c>
      <c r="D1717" t="str">
        <f>VLOOKUP(B1717,'[1]important one'!$A:$C,3,)</f>
        <v>MICR289</v>
      </c>
      <c r="E1717">
        <f t="shared" si="19"/>
        <v>1</v>
      </c>
      <c r="O1717" t="e">
        <f>VLOOKUP($B1717,[3]Taxonomy!$A:$K,2,)</f>
        <v>#N/A</v>
      </c>
      <c r="P1717" t="e">
        <f>VLOOKUP($B1717,[3]Taxonomy!$A:$K,3,)</f>
        <v>#N/A</v>
      </c>
      <c r="Q1717" t="e">
        <f>VLOOKUP($B1717,[3]Taxonomy!$A:$K,4,)</f>
        <v>#N/A</v>
      </c>
      <c r="R1717" t="e">
        <f>VLOOKUP($B1717,[3]Taxonomy!$A:$K,5,)</f>
        <v>#N/A</v>
      </c>
      <c r="S1717" t="e">
        <f>VLOOKUP($B1717,[3]Taxonomy!$A:$K,6,)</f>
        <v>#N/A</v>
      </c>
      <c r="T1717" t="e">
        <f>VLOOKUP($B1717,[3]Taxonomy!$A:$K,7,)</f>
        <v>#N/A</v>
      </c>
      <c r="U1717" t="e">
        <f>VLOOKUP($B1717,[3]Taxonomy!$A:$K,8,)</f>
        <v>#N/A</v>
      </c>
      <c r="V1717" t="e">
        <f>VLOOKUP($B1717,[3]Taxonomy!$A:$K,9,)</f>
        <v>#N/A</v>
      </c>
      <c r="W1717" t="e">
        <f>VLOOKUP($B1717,[3]Taxonomy!$A:$K,10,)</f>
        <v>#N/A</v>
      </c>
      <c r="X1717" t="e">
        <f>VLOOKUP($B1717,[3]Taxonomy!$A:$K,11,)</f>
        <v>#N/A</v>
      </c>
      <c r="Y1717" t="e">
        <f>VLOOKUP($B1717,[3]Taxonomy!$A:$K,12,)</f>
        <v>#N/A</v>
      </c>
      <c r="Z1717" t="e">
        <f>VLOOKUP($B1717,[3]Taxonomy!$A:$K,13,)</f>
        <v>#N/A</v>
      </c>
    </row>
    <row r="1718" spans="1:26" hidden="1" x14ac:dyDescent="0.25">
      <c r="A1718" t="s">
        <v>3622</v>
      </c>
      <c r="B1718" t="s">
        <v>3623</v>
      </c>
      <c r="C1718" t="s">
        <v>3621</v>
      </c>
      <c r="D1718" t="str">
        <f>VLOOKUP(B1718,'[1]important one'!$A:$C,3,)</f>
        <v>MICR289</v>
      </c>
      <c r="E1718">
        <f t="shared" si="19"/>
        <v>1</v>
      </c>
      <c r="O1718" t="e">
        <f>VLOOKUP($B1718,[3]Taxonomy!$A:$K,2,)</f>
        <v>#N/A</v>
      </c>
      <c r="P1718" t="e">
        <f>VLOOKUP($B1718,[3]Taxonomy!$A:$K,3,)</f>
        <v>#N/A</v>
      </c>
      <c r="Q1718" t="e">
        <f>VLOOKUP($B1718,[3]Taxonomy!$A:$K,4,)</f>
        <v>#N/A</v>
      </c>
      <c r="R1718" t="e">
        <f>VLOOKUP($B1718,[3]Taxonomy!$A:$K,5,)</f>
        <v>#N/A</v>
      </c>
      <c r="S1718" t="e">
        <f>VLOOKUP($B1718,[3]Taxonomy!$A:$K,6,)</f>
        <v>#N/A</v>
      </c>
      <c r="T1718" t="e">
        <f>VLOOKUP($B1718,[3]Taxonomy!$A:$K,7,)</f>
        <v>#N/A</v>
      </c>
      <c r="U1718" t="e">
        <f>VLOOKUP($B1718,[3]Taxonomy!$A:$K,8,)</f>
        <v>#N/A</v>
      </c>
      <c r="V1718" t="e">
        <f>VLOOKUP($B1718,[3]Taxonomy!$A:$K,9,)</f>
        <v>#N/A</v>
      </c>
      <c r="W1718" t="e">
        <f>VLOOKUP($B1718,[3]Taxonomy!$A:$K,10,)</f>
        <v>#N/A</v>
      </c>
      <c r="X1718" t="e">
        <f>VLOOKUP($B1718,[3]Taxonomy!$A:$K,11,)</f>
        <v>#N/A</v>
      </c>
      <c r="Y1718" t="e">
        <f>VLOOKUP($B1718,[3]Taxonomy!$A:$K,12,)</f>
        <v>#N/A</v>
      </c>
      <c r="Z1718" t="e">
        <f>VLOOKUP($B1718,[3]Taxonomy!$A:$K,13,)</f>
        <v>#N/A</v>
      </c>
    </row>
    <row r="1719" spans="1:26" hidden="1" x14ac:dyDescent="0.25">
      <c r="A1719" t="s">
        <v>3624</v>
      </c>
      <c r="B1719" t="s">
        <v>3625</v>
      </c>
      <c r="C1719" t="s">
        <v>3621</v>
      </c>
      <c r="D1719" t="str">
        <f>VLOOKUP(B1719,'[1]important one'!$A:$C,3,)</f>
        <v>MICR289</v>
      </c>
      <c r="E1719">
        <f t="shared" si="19"/>
        <v>1</v>
      </c>
      <c r="O1719" t="e">
        <f>VLOOKUP($B1719,[3]Taxonomy!$A:$K,2,)</f>
        <v>#N/A</v>
      </c>
      <c r="P1719" t="e">
        <f>VLOOKUP($B1719,[3]Taxonomy!$A:$K,3,)</f>
        <v>#N/A</v>
      </c>
      <c r="Q1719" t="e">
        <f>VLOOKUP($B1719,[3]Taxonomy!$A:$K,4,)</f>
        <v>#N/A</v>
      </c>
      <c r="R1719" t="e">
        <f>VLOOKUP($B1719,[3]Taxonomy!$A:$K,5,)</f>
        <v>#N/A</v>
      </c>
      <c r="S1719" t="e">
        <f>VLOOKUP($B1719,[3]Taxonomy!$A:$K,6,)</f>
        <v>#N/A</v>
      </c>
      <c r="T1719" t="e">
        <f>VLOOKUP($B1719,[3]Taxonomy!$A:$K,7,)</f>
        <v>#N/A</v>
      </c>
      <c r="U1719" t="e">
        <f>VLOOKUP($B1719,[3]Taxonomy!$A:$K,8,)</f>
        <v>#N/A</v>
      </c>
      <c r="V1719" t="e">
        <f>VLOOKUP($B1719,[3]Taxonomy!$A:$K,9,)</f>
        <v>#N/A</v>
      </c>
      <c r="W1719" t="e">
        <f>VLOOKUP($B1719,[3]Taxonomy!$A:$K,10,)</f>
        <v>#N/A</v>
      </c>
      <c r="X1719" t="e">
        <f>VLOOKUP($B1719,[3]Taxonomy!$A:$K,11,)</f>
        <v>#N/A</v>
      </c>
      <c r="Y1719" t="e">
        <f>VLOOKUP($B1719,[3]Taxonomy!$A:$K,12,)</f>
        <v>#N/A</v>
      </c>
      <c r="Z1719" t="e">
        <f>VLOOKUP($B1719,[3]Taxonomy!$A:$K,13,)</f>
        <v>#N/A</v>
      </c>
    </row>
    <row r="1720" spans="1:26" hidden="1" x14ac:dyDescent="0.25">
      <c r="A1720" t="s">
        <v>3626</v>
      </c>
      <c r="B1720" t="s">
        <v>3627</v>
      </c>
      <c r="C1720" t="s">
        <v>3621</v>
      </c>
      <c r="D1720" t="str">
        <f>VLOOKUP(B1720,'[1]important one'!$A:$C,3,)</f>
        <v>MICR289</v>
      </c>
      <c r="E1720">
        <f t="shared" si="19"/>
        <v>1</v>
      </c>
      <c r="O1720" t="e">
        <f>VLOOKUP($B1720,[3]Taxonomy!$A:$K,2,)</f>
        <v>#N/A</v>
      </c>
      <c r="P1720" t="e">
        <f>VLOOKUP($B1720,[3]Taxonomy!$A:$K,3,)</f>
        <v>#N/A</v>
      </c>
      <c r="Q1720" t="e">
        <f>VLOOKUP($B1720,[3]Taxonomy!$A:$K,4,)</f>
        <v>#N/A</v>
      </c>
      <c r="R1720" t="e">
        <f>VLOOKUP($B1720,[3]Taxonomy!$A:$K,5,)</f>
        <v>#N/A</v>
      </c>
      <c r="S1720" t="e">
        <f>VLOOKUP($B1720,[3]Taxonomy!$A:$K,6,)</f>
        <v>#N/A</v>
      </c>
      <c r="T1720" t="e">
        <f>VLOOKUP($B1720,[3]Taxonomy!$A:$K,7,)</f>
        <v>#N/A</v>
      </c>
      <c r="U1720" t="e">
        <f>VLOOKUP($B1720,[3]Taxonomy!$A:$K,8,)</f>
        <v>#N/A</v>
      </c>
      <c r="V1720" t="e">
        <f>VLOOKUP($B1720,[3]Taxonomy!$A:$K,9,)</f>
        <v>#N/A</v>
      </c>
      <c r="W1720" t="e">
        <f>VLOOKUP($B1720,[3]Taxonomy!$A:$K,10,)</f>
        <v>#N/A</v>
      </c>
      <c r="X1720" t="e">
        <f>VLOOKUP($B1720,[3]Taxonomy!$A:$K,11,)</f>
        <v>#N/A</v>
      </c>
      <c r="Y1720" t="e">
        <f>VLOOKUP($B1720,[3]Taxonomy!$A:$K,12,)</f>
        <v>#N/A</v>
      </c>
      <c r="Z1720" t="e">
        <f>VLOOKUP($B1720,[3]Taxonomy!$A:$K,13,)</f>
        <v>#N/A</v>
      </c>
    </row>
    <row r="1721" spans="1:26" hidden="1" x14ac:dyDescent="0.25">
      <c r="A1721" t="s">
        <v>3628</v>
      </c>
      <c r="B1721" t="s">
        <v>3629</v>
      </c>
      <c r="C1721" t="s">
        <v>3630</v>
      </c>
      <c r="D1721" t="str">
        <f>VLOOKUP(B1721,'[1]important one'!$A:$C,3,)</f>
        <v>MICR290</v>
      </c>
      <c r="E1721">
        <f t="shared" si="19"/>
        <v>1</v>
      </c>
      <c r="O1721" t="e">
        <f>VLOOKUP($B1721,[3]Taxonomy!$A:$K,2,)</f>
        <v>#N/A</v>
      </c>
      <c r="P1721" t="e">
        <f>VLOOKUP($B1721,[3]Taxonomy!$A:$K,3,)</f>
        <v>#N/A</v>
      </c>
      <c r="Q1721" t="e">
        <f>VLOOKUP($B1721,[3]Taxonomy!$A:$K,4,)</f>
        <v>#N/A</v>
      </c>
      <c r="R1721" t="e">
        <f>VLOOKUP($B1721,[3]Taxonomy!$A:$K,5,)</f>
        <v>#N/A</v>
      </c>
      <c r="S1721" t="e">
        <f>VLOOKUP($B1721,[3]Taxonomy!$A:$K,6,)</f>
        <v>#N/A</v>
      </c>
      <c r="T1721" t="e">
        <f>VLOOKUP($B1721,[3]Taxonomy!$A:$K,7,)</f>
        <v>#N/A</v>
      </c>
      <c r="U1721" t="e">
        <f>VLOOKUP($B1721,[3]Taxonomy!$A:$K,8,)</f>
        <v>#N/A</v>
      </c>
      <c r="V1721" t="e">
        <f>VLOOKUP($B1721,[3]Taxonomy!$A:$K,9,)</f>
        <v>#N/A</v>
      </c>
      <c r="W1721" t="e">
        <f>VLOOKUP($B1721,[3]Taxonomy!$A:$K,10,)</f>
        <v>#N/A</v>
      </c>
      <c r="X1721" t="e">
        <f>VLOOKUP($B1721,[3]Taxonomy!$A:$K,11,)</f>
        <v>#N/A</v>
      </c>
      <c r="Y1721" t="e">
        <f>VLOOKUP($B1721,[3]Taxonomy!$A:$K,12,)</f>
        <v>#N/A</v>
      </c>
      <c r="Z1721" t="e">
        <f>VLOOKUP($B1721,[3]Taxonomy!$A:$K,13,)</f>
        <v>#N/A</v>
      </c>
    </row>
    <row r="1722" spans="1:26" hidden="1" x14ac:dyDescent="0.25">
      <c r="A1722" t="s">
        <v>3631</v>
      </c>
      <c r="B1722" t="s">
        <v>3632</v>
      </c>
      <c r="C1722" t="s">
        <v>3630</v>
      </c>
      <c r="D1722" t="str">
        <f>VLOOKUP(B1722,'[1]important one'!$A:$C,3,)</f>
        <v>MICR290</v>
      </c>
      <c r="E1722">
        <f t="shared" si="19"/>
        <v>1</v>
      </c>
      <c r="O1722" t="e">
        <f>VLOOKUP($B1722,[3]Taxonomy!$A:$K,2,)</f>
        <v>#N/A</v>
      </c>
      <c r="P1722" t="e">
        <f>VLOOKUP($B1722,[3]Taxonomy!$A:$K,3,)</f>
        <v>#N/A</v>
      </c>
      <c r="Q1722" t="e">
        <f>VLOOKUP($B1722,[3]Taxonomy!$A:$K,4,)</f>
        <v>#N/A</v>
      </c>
      <c r="R1722" t="e">
        <f>VLOOKUP($B1722,[3]Taxonomy!$A:$K,5,)</f>
        <v>#N/A</v>
      </c>
      <c r="S1722" t="e">
        <f>VLOOKUP($B1722,[3]Taxonomy!$A:$K,6,)</f>
        <v>#N/A</v>
      </c>
      <c r="T1722" t="e">
        <f>VLOOKUP($B1722,[3]Taxonomy!$A:$K,7,)</f>
        <v>#N/A</v>
      </c>
      <c r="U1722" t="e">
        <f>VLOOKUP($B1722,[3]Taxonomy!$A:$K,8,)</f>
        <v>#N/A</v>
      </c>
      <c r="V1722" t="e">
        <f>VLOOKUP($B1722,[3]Taxonomy!$A:$K,9,)</f>
        <v>#N/A</v>
      </c>
      <c r="W1722" t="e">
        <f>VLOOKUP($B1722,[3]Taxonomy!$A:$K,10,)</f>
        <v>#N/A</v>
      </c>
      <c r="X1722" t="e">
        <f>VLOOKUP($B1722,[3]Taxonomy!$A:$K,11,)</f>
        <v>#N/A</v>
      </c>
      <c r="Y1722" t="e">
        <f>VLOOKUP($B1722,[3]Taxonomy!$A:$K,12,)</f>
        <v>#N/A</v>
      </c>
      <c r="Z1722" t="e">
        <f>VLOOKUP($B1722,[3]Taxonomy!$A:$K,13,)</f>
        <v>#N/A</v>
      </c>
    </row>
    <row r="1723" spans="1:26" hidden="1" x14ac:dyDescent="0.25">
      <c r="A1723" t="s">
        <v>3633</v>
      </c>
      <c r="B1723" t="s">
        <v>3634</v>
      </c>
      <c r="C1723" t="s">
        <v>3630</v>
      </c>
      <c r="D1723" t="str">
        <f>VLOOKUP(B1723,'[1]important one'!$A:$C,3,)</f>
        <v>MICR290</v>
      </c>
      <c r="E1723">
        <f t="shared" si="19"/>
        <v>1</v>
      </c>
      <c r="O1723" t="e">
        <f>VLOOKUP($B1723,[3]Taxonomy!$A:$K,2,)</f>
        <v>#N/A</v>
      </c>
      <c r="P1723" t="e">
        <f>VLOOKUP($B1723,[3]Taxonomy!$A:$K,3,)</f>
        <v>#N/A</v>
      </c>
      <c r="Q1723" t="e">
        <f>VLOOKUP($B1723,[3]Taxonomy!$A:$K,4,)</f>
        <v>#N/A</v>
      </c>
      <c r="R1723" t="e">
        <f>VLOOKUP($B1723,[3]Taxonomy!$A:$K,5,)</f>
        <v>#N/A</v>
      </c>
      <c r="S1723" t="e">
        <f>VLOOKUP($B1723,[3]Taxonomy!$A:$K,6,)</f>
        <v>#N/A</v>
      </c>
      <c r="T1723" t="e">
        <f>VLOOKUP($B1723,[3]Taxonomy!$A:$K,7,)</f>
        <v>#N/A</v>
      </c>
      <c r="U1723" t="e">
        <f>VLOOKUP($B1723,[3]Taxonomy!$A:$K,8,)</f>
        <v>#N/A</v>
      </c>
      <c r="V1723" t="e">
        <f>VLOOKUP($B1723,[3]Taxonomy!$A:$K,9,)</f>
        <v>#N/A</v>
      </c>
      <c r="W1723" t="e">
        <f>VLOOKUP($B1723,[3]Taxonomy!$A:$K,10,)</f>
        <v>#N/A</v>
      </c>
      <c r="X1723" t="e">
        <f>VLOOKUP($B1723,[3]Taxonomy!$A:$K,11,)</f>
        <v>#N/A</v>
      </c>
      <c r="Y1723" t="e">
        <f>VLOOKUP($B1723,[3]Taxonomy!$A:$K,12,)</f>
        <v>#N/A</v>
      </c>
      <c r="Z1723" t="e">
        <f>VLOOKUP($B1723,[3]Taxonomy!$A:$K,13,)</f>
        <v>#N/A</v>
      </c>
    </row>
    <row r="1724" spans="1:26" hidden="1" x14ac:dyDescent="0.25">
      <c r="A1724" t="s">
        <v>3635</v>
      </c>
      <c r="B1724" t="s">
        <v>3636</v>
      </c>
      <c r="C1724" t="s">
        <v>3637</v>
      </c>
      <c r="D1724" t="str">
        <f>VLOOKUP(B1724,'[1]important one'!$A:$C,3,)</f>
        <v>MICR291</v>
      </c>
      <c r="E1724">
        <f t="shared" ref="E1724:E1729" si="20">IF(C1724=D1724,1,0)</f>
        <v>1</v>
      </c>
      <c r="O1724" t="e">
        <f>VLOOKUP($B1724,[3]Taxonomy!$A:$K,2,)</f>
        <v>#N/A</v>
      </c>
      <c r="P1724" t="e">
        <f>VLOOKUP($B1724,[3]Taxonomy!$A:$K,3,)</f>
        <v>#N/A</v>
      </c>
      <c r="Q1724" t="e">
        <f>VLOOKUP($B1724,[3]Taxonomy!$A:$K,4,)</f>
        <v>#N/A</v>
      </c>
      <c r="R1724" t="e">
        <f>VLOOKUP($B1724,[3]Taxonomy!$A:$K,5,)</f>
        <v>#N/A</v>
      </c>
      <c r="S1724" t="e">
        <f>VLOOKUP($B1724,[3]Taxonomy!$A:$K,6,)</f>
        <v>#N/A</v>
      </c>
      <c r="T1724" t="e">
        <f>VLOOKUP($B1724,[3]Taxonomy!$A:$K,7,)</f>
        <v>#N/A</v>
      </c>
      <c r="U1724" t="e">
        <f>VLOOKUP($B1724,[3]Taxonomy!$A:$K,8,)</f>
        <v>#N/A</v>
      </c>
      <c r="V1724" t="e">
        <f>VLOOKUP($B1724,[3]Taxonomy!$A:$K,9,)</f>
        <v>#N/A</v>
      </c>
      <c r="W1724" t="e">
        <f>VLOOKUP($B1724,[3]Taxonomy!$A:$K,10,)</f>
        <v>#N/A</v>
      </c>
      <c r="X1724" t="e">
        <f>VLOOKUP($B1724,[3]Taxonomy!$A:$K,11,)</f>
        <v>#N/A</v>
      </c>
      <c r="Y1724" t="e">
        <f>VLOOKUP($B1724,[3]Taxonomy!$A:$K,12,)</f>
        <v>#N/A</v>
      </c>
      <c r="Z1724" t="e">
        <f>VLOOKUP($B1724,[3]Taxonomy!$A:$K,13,)</f>
        <v>#N/A</v>
      </c>
    </row>
    <row r="1725" spans="1:26" hidden="1" x14ac:dyDescent="0.25">
      <c r="A1725" t="s">
        <v>3638</v>
      </c>
      <c r="B1725" t="s">
        <v>3639</v>
      </c>
      <c r="C1725" t="s">
        <v>3637</v>
      </c>
      <c r="D1725" t="str">
        <f>VLOOKUP(B1725,'[1]important one'!$A:$C,3,)</f>
        <v>MICR291</v>
      </c>
      <c r="E1725">
        <f t="shared" si="20"/>
        <v>1</v>
      </c>
      <c r="O1725" t="e">
        <f>VLOOKUP($B1725,[3]Taxonomy!$A:$K,2,)</f>
        <v>#N/A</v>
      </c>
      <c r="P1725" t="e">
        <f>VLOOKUP($B1725,[3]Taxonomy!$A:$K,3,)</f>
        <v>#N/A</v>
      </c>
      <c r="Q1725" t="e">
        <f>VLOOKUP($B1725,[3]Taxonomy!$A:$K,4,)</f>
        <v>#N/A</v>
      </c>
      <c r="R1725" t="e">
        <f>VLOOKUP($B1725,[3]Taxonomy!$A:$K,5,)</f>
        <v>#N/A</v>
      </c>
      <c r="S1725" t="e">
        <f>VLOOKUP($B1725,[3]Taxonomy!$A:$K,6,)</f>
        <v>#N/A</v>
      </c>
      <c r="T1725" t="e">
        <f>VLOOKUP($B1725,[3]Taxonomy!$A:$K,7,)</f>
        <v>#N/A</v>
      </c>
      <c r="U1725" t="e">
        <f>VLOOKUP($B1725,[3]Taxonomy!$A:$K,8,)</f>
        <v>#N/A</v>
      </c>
      <c r="V1725" t="e">
        <f>VLOOKUP($B1725,[3]Taxonomy!$A:$K,9,)</f>
        <v>#N/A</v>
      </c>
      <c r="W1725" t="e">
        <f>VLOOKUP($B1725,[3]Taxonomy!$A:$K,10,)</f>
        <v>#N/A</v>
      </c>
      <c r="X1725" t="e">
        <f>VLOOKUP($B1725,[3]Taxonomy!$A:$K,11,)</f>
        <v>#N/A</v>
      </c>
      <c r="Y1725" t="e">
        <f>VLOOKUP($B1725,[3]Taxonomy!$A:$K,12,)</f>
        <v>#N/A</v>
      </c>
      <c r="Z1725" t="e">
        <f>VLOOKUP($B1725,[3]Taxonomy!$A:$K,13,)</f>
        <v>#N/A</v>
      </c>
    </row>
    <row r="1726" spans="1:26" hidden="1" x14ac:dyDescent="0.25">
      <c r="A1726" t="s">
        <v>3640</v>
      </c>
      <c r="B1726" t="s">
        <v>3641</v>
      </c>
      <c r="C1726" t="s">
        <v>3637</v>
      </c>
      <c r="D1726" t="str">
        <f>VLOOKUP(B1726,'[1]important one'!$A:$C,3,)</f>
        <v>MICR291</v>
      </c>
      <c r="E1726">
        <f t="shared" si="20"/>
        <v>1</v>
      </c>
      <c r="O1726" t="e">
        <f>VLOOKUP($B1726,[3]Taxonomy!$A:$K,2,)</f>
        <v>#N/A</v>
      </c>
      <c r="P1726" t="e">
        <f>VLOOKUP($B1726,[3]Taxonomy!$A:$K,3,)</f>
        <v>#N/A</v>
      </c>
      <c r="Q1726" t="e">
        <f>VLOOKUP($B1726,[3]Taxonomy!$A:$K,4,)</f>
        <v>#N/A</v>
      </c>
      <c r="R1726" t="e">
        <f>VLOOKUP($B1726,[3]Taxonomy!$A:$K,5,)</f>
        <v>#N/A</v>
      </c>
      <c r="S1726" t="e">
        <f>VLOOKUP($B1726,[3]Taxonomy!$A:$K,6,)</f>
        <v>#N/A</v>
      </c>
      <c r="T1726" t="e">
        <f>VLOOKUP($B1726,[3]Taxonomy!$A:$K,7,)</f>
        <v>#N/A</v>
      </c>
      <c r="U1726" t="e">
        <f>VLOOKUP($B1726,[3]Taxonomy!$A:$K,8,)</f>
        <v>#N/A</v>
      </c>
      <c r="V1726" t="e">
        <f>VLOOKUP($B1726,[3]Taxonomy!$A:$K,9,)</f>
        <v>#N/A</v>
      </c>
      <c r="W1726" t="e">
        <f>VLOOKUP($B1726,[3]Taxonomy!$A:$K,10,)</f>
        <v>#N/A</v>
      </c>
      <c r="X1726" t="e">
        <f>VLOOKUP($B1726,[3]Taxonomy!$A:$K,11,)</f>
        <v>#N/A</v>
      </c>
      <c r="Y1726" t="e">
        <f>VLOOKUP($B1726,[3]Taxonomy!$A:$K,12,)</f>
        <v>#N/A</v>
      </c>
      <c r="Z1726" t="e">
        <f>VLOOKUP($B1726,[3]Taxonomy!$A:$K,13,)</f>
        <v>#N/A</v>
      </c>
    </row>
    <row r="1727" spans="1:26" hidden="1" x14ac:dyDescent="0.25">
      <c r="A1727" t="s">
        <v>3642</v>
      </c>
      <c r="B1727" t="s">
        <v>3643</v>
      </c>
      <c r="C1727" t="s">
        <v>3637</v>
      </c>
      <c r="D1727" t="str">
        <f>VLOOKUP(B1727,'[1]important one'!$A:$C,3,)</f>
        <v>MICR291</v>
      </c>
      <c r="E1727">
        <f t="shared" si="20"/>
        <v>1</v>
      </c>
      <c r="O1727" t="e">
        <f>VLOOKUP($B1727,[3]Taxonomy!$A:$K,2,)</f>
        <v>#N/A</v>
      </c>
      <c r="P1727" t="e">
        <f>VLOOKUP($B1727,[3]Taxonomy!$A:$K,3,)</f>
        <v>#N/A</v>
      </c>
      <c r="Q1727" t="e">
        <f>VLOOKUP($B1727,[3]Taxonomy!$A:$K,4,)</f>
        <v>#N/A</v>
      </c>
      <c r="R1727" t="e">
        <f>VLOOKUP($B1727,[3]Taxonomy!$A:$K,5,)</f>
        <v>#N/A</v>
      </c>
      <c r="S1727" t="e">
        <f>VLOOKUP($B1727,[3]Taxonomy!$A:$K,6,)</f>
        <v>#N/A</v>
      </c>
      <c r="T1727" t="e">
        <f>VLOOKUP($B1727,[3]Taxonomy!$A:$K,7,)</f>
        <v>#N/A</v>
      </c>
      <c r="U1727" t="e">
        <f>VLOOKUP($B1727,[3]Taxonomy!$A:$K,8,)</f>
        <v>#N/A</v>
      </c>
      <c r="V1727" t="e">
        <f>VLOOKUP($B1727,[3]Taxonomy!$A:$K,9,)</f>
        <v>#N/A</v>
      </c>
      <c r="W1727" t="e">
        <f>VLOOKUP($B1727,[3]Taxonomy!$A:$K,10,)</f>
        <v>#N/A</v>
      </c>
      <c r="X1727" t="e">
        <f>VLOOKUP($B1727,[3]Taxonomy!$A:$K,11,)</f>
        <v>#N/A</v>
      </c>
      <c r="Y1727" t="e">
        <f>VLOOKUP($B1727,[3]Taxonomy!$A:$K,12,)</f>
        <v>#N/A</v>
      </c>
      <c r="Z1727" t="e">
        <f>VLOOKUP($B1727,[3]Taxonomy!$A:$K,13,)</f>
        <v>#N/A</v>
      </c>
    </row>
    <row r="1728" spans="1:26" hidden="1" x14ac:dyDescent="0.25">
      <c r="A1728" t="s">
        <v>3644</v>
      </c>
      <c r="B1728" t="s">
        <v>3645</v>
      </c>
      <c r="C1728" t="s">
        <v>3646</v>
      </c>
      <c r="D1728" t="str">
        <f>VLOOKUP(B1728,'[1]important one'!$A:$C,3,)</f>
        <v>MICRb01</v>
      </c>
      <c r="E1728">
        <f t="shared" si="20"/>
        <v>1</v>
      </c>
      <c r="O1728" t="e">
        <f>VLOOKUP($B1728,[3]Taxonomy!$A:$K,2,)</f>
        <v>#N/A</v>
      </c>
      <c r="P1728" t="e">
        <f>VLOOKUP($B1728,[3]Taxonomy!$A:$K,3,)</f>
        <v>#N/A</v>
      </c>
      <c r="Q1728" t="e">
        <f>VLOOKUP($B1728,[3]Taxonomy!$A:$K,4,)</f>
        <v>#N/A</v>
      </c>
      <c r="R1728" t="e">
        <f>VLOOKUP($B1728,[3]Taxonomy!$A:$K,5,)</f>
        <v>#N/A</v>
      </c>
      <c r="S1728" t="e">
        <f>VLOOKUP($B1728,[3]Taxonomy!$A:$K,6,)</f>
        <v>#N/A</v>
      </c>
      <c r="T1728" t="e">
        <f>VLOOKUP($B1728,[3]Taxonomy!$A:$K,7,)</f>
        <v>#N/A</v>
      </c>
      <c r="U1728" t="e">
        <f>VLOOKUP($B1728,[3]Taxonomy!$A:$K,8,)</f>
        <v>#N/A</v>
      </c>
      <c r="V1728" t="e">
        <f>VLOOKUP($B1728,[3]Taxonomy!$A:$K,9,)</f>
        <v>#N/A</v>
      </c>
      <c r="W1728" t="e">
        <f>VLOOKUP($B1728,[3]Taxonomy!$A:$K,10,)</f>
        <v>#N/A</v>
      </c>
      <c r="X1728" t="e">
        <f>VLOOKUP($B1728,[3]Taxonomy!$A:$K,11,)</f>
        <v>#N/A</v>
      </c>
      <c r="Y1728" t="e">
        <f>VLOOKUP($B1728,[3]Taxonomy!$A:$K,12,)</f>
        <v>#N/A</v>
      </c>
      <c r="Z1728" t="e">
        <f>VLOOKUP($B1728,[3]Taxonomy!$A:$K,13,)</f>
        <v>#N/A</v>
      </c>
    </row>
    <row r="1729" spans="1:26" hidden="1" x14ac:dyDescent="0.25">
      <c r="A1729" t="s">
        <v>3647</v>
      </c>
      <c r="B1729" t="s">
        <v>3648</v>
      </c>
      <c r="C1729" t="s">
        <v>3646</v>
      </c>
      <c r="D1729" t="str">
        <f>VLOOKUP(B1729,'[1]important one'!$A:$C,3,)</f>
        <v>MICRb01</v>
      </c>
      <c r="E1729">
        <f t="shared" si="20"/>
        <v>1</v>
      </c>
      <c r="O1729" t="e">
        <f>VLOOKUP($B1729,[3]Taxonomy!$A:$K,2,)</f>
        <v>#N/A</v>
      </c>
      <c r="P1729" t="e">
        <f>VLOOKUP($B1729,[3]Taxonomy!$A:$K,3,)</f>
        <v>#N/A</v>
      </c>
      <c r="Q1729" t="e">
        <f>VLOOKUP($B1729,[3]Taxonomy!$A:$K,4,)</f>
        <v>#N/A</v>
      </c>
      <c r="R1729" t="e">
        <f>VLOOKUP($B1729,[3]Taxonomy!$A:$K,5,)</f>
        <v>#N/A</v>
      </c>
      <c r="S1729" t="e">
        <f>VLOOKUP($B1729,[3]Taxonomy!$A:$K,6,)</f>
        <v>#N/A</v>
      </c>
      <c r="T1729" t="e">
        <f>VLOOKUP($B1729,[3]Taxonomy!$A:$K,7,)</f>
        <v>#N/A</v>
      </c>
      <c r="U1729" t="e">
        <f>VLOOKUP($B1729,[3]Taxonomy!$A:$K,8,)</f>
        <v>#N/A</v>
      </c>
      <c r="V1729" t="e">
        <f>VLOOKUP($B1729,[3]Taxonomy!$A:$K,9,)</f>
        <v>#N/A</v>
      </c>
      <c r="W1729" t="e">
        <f>VLOOKUP($B1729,[3]Taxonomy!$A:$K,10,)</f>
        <v>#N/A</v>
      </c>
      <c r="X1729" t="e">
        <f>VLOOKUP($B1729,[3]Taxonomy!$A:$K,11,)</f>
        <v>#N/A</v>
      </c>
      <c r="Y1729" t="e">
        <f>VLOOKUP($B1729,[3]Taxonomy!$A:$K,12,)</f>
        <v>#N/A</v>
      </c>
      <c r="Z1729" t="e">
        <f>VLOOKUP($B1729,[3]Taxonomy!$A:$K,13,)</f>
        <v>#N/A</v>
      </c>
    </row>
    <row r="1730" spans="1:26" x14ac:dyDescent="0.25">
      <c r="A1730" t="s">
        <v>3649</v>
      </c>
      <c r="B1730" t="s">
        <v>3650</v>
      </c>
      <c r="C1730" t="s">
        <v>3651</v>
      </c>
      <c r="O1730" t="e">
        <f>VLOOKUP($B1730,[3]Taxonomy!$A:$K,2,)</f>
        <v>#N/A</v>
      </c>
      <c r="P1730" t="e">
        <f>VLOOKUP($B1730,[3]Taxonomy!$A:$K,3,)</f>
        <v>#N/A</v>
      </c>
      <c r="Q1730" t="e">
        <f>VLOOKUP($B1730,[3]Taxonomy!$A:$K,4,)</f>
        <v>#N/A</v>
      </c>
      <c r="R1730" t="e">
        <f>VLOOKUP($B1730,[3]Taxonomy!$A:$K,5,)</f>
        <v>#N/A</v>
      </c>
      <c r="S1730" t="e">
        <f>VLOOKUP($B1730,[3]Taxonomy!$A:$K,6,)</f>
        <v>#N/A</v>
      </c>
      <c r="T1730" t="e">
        <f>VLOOKUP($B1730,[3]Taxonomy!$A:$K,7,)</f>
        <v>#N/A</v>
      </c>
      <c r="U1730" t="e">
        <f>VLOOKUP($B1730,[3]Taxonomy!$A:$K,8,)</f>
        <v>#N/A</v>
      </c>
      <c r="V1730" t="e">
        <f>VLOOKUP($B1730,[3]Taxonomy!$A:$K,9,)</f>
        <v>#N/A</v>
      </c>
      <c r="W1730" t="e">
        <f>VLOOKUP($B1730,[3]Taxonomy!$A:$K,10,)</f>
        <v>#N/A</v>
      </c>
      <c r="X1730" t="e">
        <f>VLOOKUP($B1730,[3]Taxonomy!$A:$K,11,)</f>
        <v>#N/A</v>
      </c>
      <c r="Y1730" t="e">
        <f>VLOOKUP($B1730,[3]Taxonomy!$A:$K,12,)</f>
        <v>#N/A</v>
      </c>
      <c r="Z1730" t="e">
        <f>VLOOKUP($B1730,[3]Taxonomy!$A:$K,13,)</f>
        <v>#N/A</v>
      </c>
    </row>
    <row r="1731" spans="1:26" x14ac:dyDescent="0.25">
      <c r="A1731" t="s">
        <v>3652</v>
      </c>
      <c r="B1731" t="s">
        <v>3653</v>
      </c>
      <c r="C1731" t="s">
        <v>3651</v>
      </c>
      <c r="O1731" t="e">
        <f>VLOOKUP($B1731,[3]Taxonomy!$A:$K,2,)</f>
        <v>#N/A</v>
      </c>
      <c r="P1731" t="e">
        <f>VLOOKUP($B1731,[3]Taxonomy!$A:$K,3,)</f>
        <v>#N/A</v>
      </c>
      <c r="Q1731" t="e">
        <f>VLOOKUP($B1731,[3]Taxonomy!$A:$K,4,)</f>
        <v>#N/A</v>
      </c>
      <c r="R1731" t="e">
        <f>VLOOKUP($B1731,[3]Taxonomy!$A:$K,5,)</f>
        <v>#N/A</v>
      </c>
      <c r="S1731" t="e">
        <f>VLOOKUP($B1731,[3]Taxonomy!$A:$K,6,)</f>
        <v>#N/A</v>
      </c>
      <c r="T1731" t="e">
        <f>VLOOKUP($B1731,[3]Taxonomy!$A:$K,7,)</f>
        <v>#N/A</v>
      </c>
      <c r="U1731" t="e">
        <f>VLOOKUP($B1731,[3]Taxonomy!$A:$K,8,)</f>
        <v>#N/A</v>
      </c>
      <c r="V1731" t="e">
        <f>VLOOKUP($B1731,[3]Taxonomy!$A:$K,9,)</f>
        <v>#N/A</v>
      </c>
      <c r="W1731" t="e">
        <f>VLOOKUP($B1731,[3]Taxonomy!$A:$K,10,)</f>
        <v>#N/A</v>
      </c>
      <c r="X1731" t="e">
        <f>VLOOKUP($B1731,[3]Taxonomy!$A:$K,11,)</f>
        <v>#N/A</v>
      </c>
      <c r="Y1731" t="e">
        <f>VLOOKUP($B1731,[3]Taxonomy!$A:$K,12,)</f>
        <v>#N/A</v>
      </c>
      <c r="Z1731" t="e">
        <f>VLOOKUP($B1731,[3]Taxonomy!$A:$K,13,)</f>
        <v>#N/A</v>
      </c>
    </row>
    <row r="1732" spans="1:26" x14ac:dyDescent="0.25">
      <c r="A1732" t="s">
        <v>3654</v>
      </c>
      <c r="B1732" t="s">
        <v>3655</v>
      </c>
      <c r="C1732" t="s">
        <v>3651</v>
      </c>
      <c r="O1732" t="e">
        <f>VLOOKUP($B1732,[3]Taxonomy!$A:$K,2,)</f>
        <v>#N/A</v>
      </c>
      <c r="P1732" t="e">
        <f>VLOOKUP($B1732,[3]Taxonomy!$A:$K,3,)</f>
        <v>#N/A</v>
      </c>
      <c r="Q1732" t="e">
        <f>VLOOKUP($B1732,[3]Taxonomy!$A:$K,4,)</f>
        <v>#N/A</v>
      </c>
      <c r="R1732" t="e">
        <f>VLOOKUP($B1732,[3]Taxonomy!$A:$K,5,)</f>
        <v>#N/A</v>
      </c>
      <c r="S1732" t="e">
        <f>VLOOKUP($B1732,[3]Taxonomy!$A:$K,6,)</f>
        <v>#N/A</v>
      </c>
      <c r="T1732" t="e">
        <f>VLOOKUP($B1732,[3]Taxonomy!$A:$K,7,)</f>
        <v>#N/A</v>
      </c>
      <c r="U1732" t="e">
        <f>VLOOKUP($B1732,[3]Taxonomy!$A:$K,8,)</f>
        <v>#N/A</v>
      </c>
      <c r="V1732" t="e">
        <f>VLOOKUP($B1732,[3]Taxonomy!$A:$K,9,)</f>
        <v>#N/A</v>
      </c>
      <c r="W1732" t="e">
        <f>VLOOKUP($B1732,[3]Taxonomy!$A:$K,10,)</f>
        <v>#N/A</v>
      </c>
      <c r="X1732" t="e">
        <f>VLOOKUP($B1732,[3]Taxonomy!$A:$K,11,)</f>
        <v>#N/A</v>
      </c>
      <c r="Y1732" t="e">
        <f>VLOOKUP($B1732,[3]Taxonomy!$A:$K,12,)</f>
        <v>#N/A</v>
      </c>
      <c r="Z1732" t="e">
        <f>VLOOKUP($B1732,[3]Taxonomy!$A:$K,13,)</f>
        <v>#N/A</v>
      </c>
    </row>
    <row r="1733" spans="1:26" x14ac:dyDescent="0.25">
      <c r="A1733" t="s">
        <v>3656</v>
      </c>
      <c r="B1733" t="s">
        <v>3657</v>
      </c>
      <c r="C1733" t="s">
        <v>3651</v>
      </c>
      <c r="M1733" t="str">
        <f>VLOOKUP(B1733,[4]Sheet1!$C:$E,3,)</f>
        <v>BOLD:AAG1102</v>
      </c>
      <c r="O1733" t="e">
        <f>VLOOKUP($B1733,[3]Taxonomy!$A:$K,2,)</f>
        <v>#N/A</v>
      </c>
      <c r="P1733" t="e">
        <f>VLOOKUP($B1733,[3]Taxonomy!$A:$K,3,)</f>
        <v>#N/A</v>
      </c>
      <c r="Q1733" t="e">
        <f>VLOOKUP($B1733,[3]Taxonomy!$A:$K,4,)</f>
        <v>#N/A</v>
      </c>
      <c r="R1733" t="e">
        <f>VLOOKUP($B1733,[3]Taxonomy!$A:$K,5,)</f>
        <v>#N/A</v>
      </c>
      <c r="S1733" t="e">
        <f>VLOOKUP($B1733,[3]Taxonomy!$A:$K,6,)</f>
        <v>#N/A</v>
      </c>
      <c r="T1733" t="e">
        <f>VLOOKUP($B1733,[3]Taxonomy!$A:$K,7,)</f>
        <v>#N/A</v>
      </c>
      <c r="U1733" t="e">
        <f>VLOOKUP($B1733,[3]Taxonomy!$A:$K,8,)</f>
        <v>#N/A</v>
      </c>
      <c r="V1733" t="e">
        <f>VLOOKUP($B1733,[3]Taxonomy!$A:$K,9,)</f>
        <v>#N/A</v>
      </c>
      <c r="W1733" t="e">
        <f>VLOOKUP($B1733,[3]Taxonomy!$A:$K,10,)</f>
        <v>#N/A</v>
      </c>
      <c r="X1733" t="e">
        <f>VLOOKUP($B1733,[3]Taxonomy!$A:$K,11,)</f>
        <v>#N/A</v>
      </c>
      <c r="Y1733" t="e">
        <f>VLOOKUP($B1733,[3]Taxonomy!$A:$K,12,)</f>
        <v>#N/A</v>
      </c>
      <c r="Z1733" t="e">
        <f>VLOOKUP($B1733,[3]Taxonomy!$A:$K,13,)</f>
        <v>#N/A</v>
      </c>
    </row>
    <row r="1734" spans="1:26" x14ac:dyDescent="0.25">
      <c r="A1734" t="s">
        <v>3658</v>
      </c>
      <c r="B1734" t="s">
        <v>3659</v>
      </c>
      <c r="C1734" t="s">
        <v>3651</v>
      </c>
      <c r="M1734">
        <f>VLOOKUP(B1734,[4]Sheet1!$C:$E,3,)</f>
        <v>0</v>
      </c>
      <c r="O1734" t="e">
        <f>VLOOKUP($B1734,[3]Taxonomy!$A:$K,2,)</f>
        <v>#N/A</v>
      </c>
      <c r="P1734" t="e">
        <f>VLOOKUP($B1734,[3]Taxonomy!$A:$K,3,)</f>
        <v>#N/A</v>
      </c>
      <c r="Q1734" t="e">
        <f>VLOOKUP($B1734,[3]Taxonomy!$A:$K,4,)</f>
        <v>#N/A</v>
      </c>
      <c r="R1734" t="e">
        <f>VLOOKUP($B1734,[3]Taxonomy!$A:$K,5,)</f>
        <v>#N/A</v>
      </c>
      <c r="S1734" t="e">
        <f>VLOOKUP($B1734,[3]Taxonomy!$A:$K,6,)</f>
        <v>#N/A</v>
      </c>
      <c r="T1734" t="e">
        <f>VLOOKUP($B1734,[3]Taxonomy!$A:$K,7,)</f>
        <v>#N/A</v>
      </c>
      <c r="U1734" t="e">
        <f>VLOOKUP($B1734,[3]Taxonomy!$A:$K,8,)</f>
        <v>#N/A</v>
      </c>
      <c r="V1734" t="e">
        <f>VLOOKUP($B1734,[3]Taxonomy!$A:$K,9,)</f>
        <v>#N/A</v>
      </c>
      <c r="W1734" t="e">
        <f>VLOOKUP($B1734,[3]Taxonomy!$A:$K,10,)</f>
        <v>#N/A</v>
      </c>
      <c r="X1734" t="e">
        <f>VLOOKUP($B1734,[3]Taxonomy!$A:$K,11,)</f>
        <v>#N/A</v>
      </c>
      <c r="Y1734" t="e">
        <f>VLOOKUP($B1734,[3]Taxonomy!$A:$K,12,)</f>
        <v>#N/A</v>
      </c>
      <c r="Z1734" t="e">
        <f>VLOOKUP($B1734,[3]Taxonomy!$A:$K,13,)</f>
        <v>#N/A</v>
      </c>
    </row>
    <row r="1735" spans="1:26" x14ac:dyDescent="0.25">
      <c r="A1735" t="s">
        <v>3660</v>
      </c>
      <c r="B1735" t="s">
        <v>3661</v>
      </c>
      <c r="C1735" t="s">
        <v>3651</v>
      </c>
      <c r="M1735">
        <f>VLOOKUP(B1735,[4]Sheet1!$C:$E,3,)</f>
        <v>0</v>
      </c>
      <c r="O1735" t="e">
        <f>VLOOKUP($B1735,[3]Taxonomy!$A:$K,2,)</f>
        <v>#N/A</v>
      </c>
      <c r="P1735" t="e">
        <f>VLOOKUP($B1735,[3]Taxonomy!$A:$K,3,)</f>
        <v>#N/A</v>
      </c>
      <c r="Q1735" t="e">
        <f>VLOOKUP($B1735,[3]Taxonomy!$A:$K,4,)</f>
        <v>#N/A</v>
      </c>
      <c r="R1735" t="e">
        <f>VLOOKUP($B1735,[3]Taxonomy!$A:$K,5,)</f>
        <v>#N/A</v>
      </c>
      <c r="S1735" t="e">
        <f>VLOOKUP($B1735,[3]Taxonomy!$A:$K,6,)</f>
        <v>#N/A</v>
      </c>
      <c r="T1735" t="e">
        <f>VLOOKUP($B1735,[3]Taxonomy!$A:$K,7,)</f>
        <v>#N/A</v>
      </c>
      <c r="U1735" t="e">
        <f>VLOOKUP($B1735,[3]Taxonomy!$A:$K,8,)</f>
        <v>#N/A</v>
      </c>
      <c r="V1735" t="e">
        <f>VLOOKUP($B1735,[3]Taxonomy!$A:$K,9,)</f>
        <v>#N/A</v>
      </c>
      <c r="W1735" t="e">
        <f>VLOOKUP($B1735,[3]Taxonomy!$A:$K,10,)</f>
        <v>#N/A</v>
      </c>
      <c r="X1735" t="e">
        <f>VLOOKUP($B1735,[3]Taxonomy!$A:$K,11,)</f>
        <v>#N/A</v>
      </c>
      <c r="Y1735" t="e">
        <f>VLOOKUP($B1735,[3]Taxonomy!$A:$K,12,)</f>
        <v>#N/A</v>
      </c>
      <c r="Z1735" t="e">
        <f>VLOOKUP($B1735,[3]Taxonomy!$A:$K,13,)</f>
        <v>#N/A</v>
      </c>
    </row>
    <row r="1736" spans="1:26" x14ac:dyDescent="0.25">
      <c r="A1736" t="s">
        <v>3662</v>
      </c>
      <c r="B1736" t="s">
        <v>3663</v>
      </c>
      <c r="C1736" t="s">
        <v>3651</v>
      </c>
      <c r="M1736">
        <f>VLOOKUP(B1736,[4]Sheet1!$C:$E,3,)</f>
        <v>0</v>
      </c>
      <c r="O1736" t="e">
        <f>VLOOKUP($B1736,[3]Taxonomy!$A:$K,2,)</f>
        <v>#N/A</v>
      </c>
      <c r="P1736" t="e">
        <f>VLOOKUP($B1736,[3]Taxonomy!$A:$K,3,)</f>
        <v>#N/A</v>
      </c>
      <c r="Q1736" t="e">
        <f>VLOOKUP($B1736,[3]Taxonomy!$A:$K,4,)</f>
        <v>#N/A</v>
      </c>
      <c r="R1736" t="e">
        <f>VLOOKUP($B1736,[3]Taxonomy!$A:$K,5,)</f>
        <v>#N/A</v>
      </c>
      <c r="S1736" t="e">
        <f>VLOOKUP($B1736,[3]Taxonomy!$A:$K,6,)</f>
        <v>#N/A</v>
      </c>
      <c r="T1736" t="e">
        <f>VLOOKUP($B1736,[3]Taxonomy!$A:$K,7,)</f>
        <v>#N/A</v>
      </c>
      <c r="U1736" t="e">
        <f>VLOOKUP($B1736,[3]Taxonomy!$A:$K,8,)</f>
        <v>#N/A</v>
      </c>
      <c r="V1736" t="e">
        <f>VLOOKUP($B1736,[3]Taxonomy!$A:$K,9,)</f>
        <v>#N/A</v>
      </c>
      <c r="W1736" t="e">
        <f>VLOOKUP($B1736,[3]Taxonomy!$A:$K,10,)</f>
        <v>#N/A</v>
      </c>
      <c r="X1736" t="e">
        <f>VLOOKUP($B1736,[3]Taxonomy!$A:$K,11,)</f>
        <v>#N/A</v>
      </c>
      <c r="Y1736" t="e">
        <f>VLOOKUP($B1736,[3]Taxonomy!$A:$K,12,)</f>
        <v>#N/A</v>
      </c>
      <c r="Z1736" t="e">
        <f>VLOOKUP($B1736,[3]Taxonomy!$A:$K,13,)</f>
        <v>#N/A</v>
      </c>
    </row>
    <row r="1737" spans="1:26" x14ac:dyDescent="0.25">
      <c r="A1737" t="s">
        <v>3664</v>
      </c>
      <c r="B1737" t="s">
        <v>3665</v>
      </c>
      <c r="C1737" t="s">
        <v>3666</v>
      </c>
      <c r="M1737" t="str">
        <f>VLOOKUP(B1737,[4]Sheet1!$C:$E,3,)</f>
        <v>BOLD:AAG1111</v>
      </c>
      <c r="O1737" t="e">
        <f>VLOOKUP($B1737,[3]Taxonomy!$A:$K,2,)</f>
        <v>#N/A</v>
      </c>
      <c r="P1737" t="e">
        <f>VLOOKUP($B1737,[3]Taxonomy!$A:$K,3,)</f>
        <v>#N/A</v>
      </c>
      <c r="Q1737" t="e">
        <f>VLOOKUP($B1737,[3]Taxonomy!$A:$K,4,)</f>
        <v>#N/A</v>
      </c>
      <c r="R1737" t="e">
        <f>VLOOKUP($B1737,[3]Taxonomy!$A:$K,5,)</f>
        <v>#N/A</v>
      </c>
      <c r="S1737" t="e">
        <f>VLOOKUP($B1737,[3]Taxonomy!$A:$K,6,)</f>
        <v>#N/A</v>
      </c>
      <c r="T1737" t="e">
        <f>VLOOKUP($B1737,[3]Taxonomy!$A:$K,7,)</f>
        <v>#N/A</v>
      </c>
      <c r="U1737" t="e">
        <f>VLOOKUP($B1737,[3]Taxonomy!$A:$K,8,)</f>
        <v>#N/A</v>
      </c>
      <c r="V1737" t="e">
        <f>VLOOKUP($B1737,[3]Taxonomy!$A:$K,9,)</f>
        <v>#N/A</v>
      </c>
      <c r="W1737" t="e">
        <f>VLOOKUP($B1737,[3]Taxonomy!$A:$K,10,)</f>
        <v>#N/A</v>
      </c>
      <c r="X1737" t="e">
        <f>VLOOKUP($B1737,[3]Taxonomy!$A:$K,11,)</f>
        <v>#N/A</v>
      </c>
      <c r="Y1737" t="e">
        <f>VLOOKUP($B1737,[3]Taxonomy!$A:$K,12,)</f>
        <v>#N/A</v>
      </c>
      <c r="Z1737" t="e">
        <f>VLOOKUP($B1737,[3]Taxonomy!$A:$K,13,)</f>
        <v>#N/A</v>
      </c>
    </row>
    <row r="1738" spans="1:26" x14ac:dyDescent="0.25">
      <c r="A1738" t="s">
        <v>3667</v>
      </c>
      <c r="B1738" t="s">
        <v>3668</v>
      </c>
      <c r="C1738" t="s">
        <v>3666</v>
      </c>
      <c r="M1738">
        <f>VLOOKUP(B1738,[4]Sheet1!$C:$E,3,)</f>
        <v>0</v>
      </c>
      <c r="O1738" t="e">
        <f>VLOOKUP($B1738,[3]Taxonomy!$A:$K,2,)</f>
        <v>#N/A</v>
      </c>
      <c r="P1738" t="e">
        <f>VLOOKUP($B1738,[3]Taxonomy!$A:$K,3,)</f>
        <v>#N/A</v>
      </c>
      <c r="Q1738" t="e">
        <f>VLOOKUP($B1738,[3]Taxonomy!$A:$K,4,)</f>
        <v>#N/A</v>
      </c>
      <c r="R1738" t="e">
        <f>VLOOKUP($B1738,[3]Taxonomy!$A:$K,5,)</f>
        <v>#N/A</v>
      </c>
      <c r="S1738" t="e">
        <f>VLOOKUP($B1738,[3]Taxonomy!$A:$K,6,)</f>
        <v>#N/A</v>
      </c>
      <c r="T1738" t="e">
        <f>VLOOKUP($B1738,[3]Taxonomy!$A:$K,7,)</f>
        <v>#N/A</v>
      </c>
      <c r="U1738" t="e">
        <f>VLOOKUP($B1738,[3]Taxonomy!$A:$K,8,)</f>
        <v>#N/A</v>
      </c>
      <c r="V1738" t="e">
        <f>VLOOKUP($B1738,[3]Taxonomy!$A:$K,9,)</f>
        <v>#N/A</v>
      </c>
      <c r="W1738" t="e">
        <f>VLOOKUP($B1738,[3]Taxonomy!$A:$K,10,)</f>
        <v>#N/A</v>
      </c>
      <c r="X1738" t="e">
        <f>VLOOKUP($B1738,[3]Taxonomy!$A:$K,11,)</f>
        <v>#N/A</v>
      </c>
      <c r="Y1738" t="e">
        <f>VLOOKUP($B1738,[3]Taxonomy!$A:$K,12,)</f>
        <v>#N/A</v>
      </c>
      <c r="Z1738" t="e">
        <f>VLOOKUP($B1738,[3]Taxonomy!$A:$K,13,)</f>
        <v>#N/A</v>
      </c>
    </row>
    <row r="1739" spans="1:26" x14ac:dyDescent="0.25">
      <c r="A1739" t="s">
        <v>3669</v>
      </c>
      <c r="B1739" t="s">
        <v>3670</v>
      </c>
      <c r="C1739" t="s">
        <v>3671</v>
      </c>
      <c r="O1739" t="e">
        <f>VLOOKUP($B1739,[3]Taxonomy!$A:$K,2,)</f>
        <v>#N/A</v>
      </c>
      <c r="P1739" t="e">
        <f>VLOOKUP($B1739,[3]Taxonomy!$A:$K,3,)</f>
        <v>#N/A</v>
      </c>
      <c r="Q1739" t="e">
        <f>VLOOKUP($B1739,[3]Taxonomy!$A:$K,4,)</f>
        <v>#N/A</v>
      </c>
      <c r="R1739" t="e">
        <f>VLOOKUP($B1739,[3]Taxonomy!$A:$K,5,)</f>
        <v>#N/A</v>
      </c>
      <c r="S1739" t="e">
        <f>VLOOKUP($B1739,[3]Taxonomy!$A:$K,6,)</f>
        <v>#N/A</v>
      </c>
      <c r="T1739" t="e">
        <f>VLOOKUP($B1739,[3]Taxonomy!$A:$K,7,)</f>
        <v>#N/A</v>
      </c>
      <c r="U1739" t="e">
        <f>VLOOKUP($B1739,[3]Taxonomy!$A:$K,8,)</f>
        <v>#N/A</v>
      </c>
      <c r="V1739" t="e">
        <f>VLOOKUP($B1739,[3]Taxonomy!$A:$K,9,)</f>
        <v>#N/A</v>
      </c>
      <c r="W1739" t="e">
        <f>VLOOKUP($B1739,[3]Taxonomy!$A:$K,10,)</f>
        <v>#N/A</v>
      </c>
      <c r="X1739" t="e">
        <f>VLOOKUP($B1739,[3]Taxonomy!$A:$K,11,)</f>
        <v>#N/A</v>
      </c>
      <c r="Y1739" t="e">
        <f>VLOOKUP($B1739,[3]Taxonomy!$A:$K,12,)</f>
        <v>#N/A</v>
      </c>
      <c r="Z1739" t="e">
        <f>VLOOKUP($B1739,[3]Taxonomy!$A:$K,13,)</f>
        <v>#N/A</v>
      </c>
    </row>
    <row r="1740" spans="1:26" x14ac:dyDescent="0.25">
      <c r="A1740" t="s">
        <v>3672</v>
      </c>
      <c r="B1740" t="s">
        <v>3673</v>
      </c>
      <c r="C1740" t="s">
        <v>3671</v>
      </c>
      <c r="M1740">
        <f>VLOOKUP(B1740,[4]Sheet1!$C:$E,3,)</f>
        <v>0</v>
      </c>
      <c r="O1740" t="e">
        <f>VLOOKUP($B1740,[3]Taxonomy!$A:$K,2,)</f>
        <v>#N/A</v>
      </c>
      <c r="P1740" t="e">
        <f>VLOOKUP($B1740,[3]Taxonomy!$A:$K,3,)</f>
        <v>#N/A</v>
      </c>
      <c r="Q1740" t="e">
        <f>VLOOKUP($B1740,[3]Taxonomy!$A:$K,4,)</f>
        <v>#N/A</v>
      </c>
      <c r="R1740" t="e">
        <f>VLOOKUP($B1740,[3]Taxonomy!$A:$K,5,)</f>
        <v>#N/A</v>
      </c>
      <c r="S1740" t="e">
        <f>VLOOKUP($B1740,[3]Taxonomy!$A:$K,6,)</f>
        <v>#N/A</v>
      </c>
      <c r="T1740" t="e">
        <f>VLOOKUP($B1740,[3]Taxonomy!$A:$K,7,)</f>
        <v>#N/A</v>
      </c>
      <c r="U1740" t="e">
        <f>VLOOKUP($B1740,[3]Taxonomy!$A:$K,8,)</f>
        <v>#N/A</v>
      </c>
      <c r="V1740" t="e">
        <f>VLOOKUP($B1740,[3]Taxonomy!$A:$K,9,)</f>
        <v>#N/A</v>
      </c>
      <c r="W1740" t="e">
        <f>VLOOKUP($B1740,[3]Taxonomy!$A:$K,10,)</f>
        <v>#N/A</v>
      </c>
      <c r="X1740" t="e">
        <f>VLOOKUP($B1740,[3]Taxonomy!$A:$K,11,)</f>
        <v>#N/A</v>
      </c>
      <c r="Y1740" t="e">
        <f>VLOOKUP($B1740,[3]Taxonomy!$A:$K,12,)</f>
        <v>#N/A</v>
      </c>
      <c r="Z1740" t="e">
        <f>VLOOKUP($B1740,[3]Taxonomy!$A:$K,13,)</f>
        <v>#N/A</v>
      </c>
    </row>
    <row r="1741" spans="1:26" x14ac:dyDescent="0.25">
      <c r="A1741" t="s">
        <v>3674</v>
      </c>
      <c r="B1741" t="s">
        <v>3675</v>
      </c>
      <c r="C1741" t="s">
        <v>3676</v>
      </c>
      <c r="O1741" t="e">
        <f>VLOOKUP($B1741,[3]Taxonomy!$A:$K,2,)</f>
        <v>#N/A</v>
      </c>
      <c r="P1741" t="e">
        <f>VLOOKUP($B1741,[3]Taxonomy!$A:$K,3,)</f>
        <v>#N/A</v>
      </c>
      <c r="Q1741" t="e">
        <f>VLOOKUP($B1741,[3]Taxonomy!$A:$K,4,)</f>
        <v>#N/A</v>
      </c>
      <c r="R1741" t="e">
        <f>VLOOKUP($B1741,[3]Taxonomy!$A:$K,5,)</f>
        <v>#N/A</v>
      </c>
      <c r="S1741" t="e">
        <f>VLOOKUP($B1741,[3]Taxonomy!$A:$K,6,)</f>
        <v>#N/A</v>
      </c>
      <c r="T1741" t="e">
        <f>VLOOKUP($B1741,[3]Taxonomy!$A:$K,7,)</f>
        <v>#N/A</v>
      </c>
      <c r="U1741" t="e">
        <f>VLOOKUP($B1741,[3]Taxonomy!$A:$K,8,)</f>
        <v>#N/A</v>
      </c>
      <c r="V1741" t="e">
        <f>VLOOKUP($B1741,[3]Taxonomy!$A:$K,9,)</f>
        <v>#N/A</v>
      </c>
      <c r="W1741" t="e">
        <f>VLOOKUP($B1741,[3]Taxonomy!$A:$K,10,)</f>
        <v>#N/A</v>
      </c>
      <c r="X1741" t="e">
        <f>VLOOKUP($B1741,[3]Taxonomy!$A:$K,11,)</f>
        <v>#N/A</v>
      </c>
      <c r="Y1741" t="e">
        <f>VLOOKUP($B1741,[3]Taxonomy!$A:$K,12,)</f>
        <v>#N/A</v>
      </c>
      <c r="Z1741" t="e">
        <f>VLOOKUP($B1741,[3]Taxonomy!$A:$K,13,)</f>
        <v>#N/A</v>
      </c>
    </row>
    <row r="1742" spans="1:26" x14ac:dyDescent="0.25">
      <c r="A1742" t="s">
        <v>3677</v>
      </c>
      <c r="B1742" t="s">
        <v>3678</v>
      </c>
      <c r="C1742" t="s">
        <v>3676</v>
      </c>
      <c r="M1742" t="str">
        <f>VLOOKUP(B1742,'[3]Lab Sheet'!$C:$E,3,)</f>
        <v>BOLD:AAP1238</v>
      </c>
      <c r="O1742" t="str">
        <f>VLOOKUP($B1742,[3]Taxonomy!$A:$K,2,)</f>
        <v>Arthropoda</v>
      </c>
    </row>
    <row r="1743" spans="1:26" x14ac:dyDescent="0.25">
      <c r="A1743" t="s">
        <v>3679</v>
      </c>
      <c r="B1743" t="s">
        <v>3680</v>
      </c>
      <c r="C1743" t="s">
        <v>3676</v>
      </c>
      <c r="M1743" t="str">
        <f>VLOOKUP(B1743,'[3]Lab Sheet'!$C:$E,3,)</f>
        <v>BOLD:AAP1238</v>
      </c>
      <c r="O1743" t="str">
        <f>VLOOKUP($B1743,[3]Taxonomy!$A:$K,2,)</f>
        <v>Arthropoda</v>
      </c>
    </row>
    <row r="1744" spans="1:26" x14ac:dyDescent="0.25">
      <c r="A1744" t="s">
        <v>3681</v>
      </c>
      <c r="B1744" t="s">
        <v>3682</v>
      </c>
      <c r="C1744" t="s">
        <v>3676</v>
      </c>
      <c r="M1744" t="str">
        <f>VLOOKUP(B1744,'[3]Lab Sheet'!$C:$E,3,)</f>
        <v>BOLD:AAP1238</v>
      </c>
      <c r="O1744" t="str">
        <f>VLOOKUP($B1744,[3]Taxonomy!$A:$K,2,)</f>
        <v>Arthropoda</v>
      </c>
    </row>
    <row r="1745" spans="1:26" x14ac:dyDescent="0.25">
      <c r="A1745" t="s">
        <v>3683</v>
      </c>
      <c r="B1745" t="s">
        <v>3684</v>
      </c>
      <c r="C1745" t="s">
        <v>3685</v>
      </c>
      <c r="O1745" t="e">
        <f>VLOOKUP($B1745,[3]Taxonomy!$A:$K,2,)</f>
        <v>#N/A</v>
      </c>
      <c r="P1745" t="e">
        <f>VLOOKUP($B1745,[3]Taxonomy!$A:$K,3,)</f>
        <v>#N/A</v>
      </c>
      <c r="Q1745" t="e">
        <f>VLOOKUP($B1745,[3]Taxonomy!$A:$K,4,)</f>
        <v>#N/A</v>
      </c>
      <c r="R1745" t="e">
        <f>VLOOKUP($B1745,[3]Taxonomy!$A:$K,5,)</f>
        <v>#N/A</v>
      </c>
      <c r="S1745" t="e">
        <f>VLOOKUP($B1745,[3]Taxonomy!$A:$K,6,)</f>
        <v>#N/A</v>
      </c>
      <c r="T1745" t="e">
        <f>VLOOKUP($B1745,[3]Taxonomy!$A:$K,7,)</f>
        <v>#N/A</v>
      </c>
      <c r="U1745" t="e">
        <f>VLOOKUP($B1745,[3]Taxonomy!$A:$K,8,)</f>
        <v>#N/A</v>
      </c>
      <c r="V1745" t="e">
        <f>VLOOKUP($B1745,[3]Taxonomy!$A:$K,9,)</f>
        <v>#N/A</v>
      </c>
      <c r="W1745" t="e">
        <f>VLOOKUP($B1745,[3]Taxonomy!$A:$K,10,)</f>
        <v>#N/A</v>
      </c>
      <c r="X1745" t="e">
        <f>VLOOKUP($B1745,[3]Taxonomy!$A:$K,11,)</f>
        <v>#N/A</v>
      </c>
      <c r="Y1745" t="e">
        <f>VLOOKUP($B1745,[3]Taxonomy!$A:$K,12,)</f>
        <v>#N/A</v>
      </c>
      <c r="Z1745" t="e">
        <f>VLOOKUP($B1745,[3]Taxonomy!$A:$K,13,)</f>
        <v>#N/A</v>
      </c>
    </row>
    <row r="1746" spans="1:26" x14ac:dyDescent="0.25">
      <c r="A1746" t="s">
        <v>3686</v>
      </c>
      <c r="B1746" t="s">
        <v>3687</v>
      </c>
      <c r="C1746" t="s">
        <v>3685</v>
      </c>
      <c r="O1746" t="e">
        <f>VLOOKUP($B1746,[3]Taxonomy!$A:$K,2,)</f>
        <v>#N/A</v>
      </c>
      <c r="P1746" t="e">
        <f>VLOOKUP($B1746,[3]Taxonomy!$A:$K,3,)</f>
        <v>#N/A</v>
      </c>
      <c r="Q1746" t="e">
        <f>VLOOKUP($B1746,[3]Taxonomy!$A:$K,4,)</f>
        <v>#N/A</v>
      </c>
      <c r="R1746" t="e">
        <f>VLOOKUP($B1746,[3]Taxonomy!$A:$K,5,)</f>
        <v>#N/A</v>
      </c>
      <c r="S1746" t="e">
        <f>VLOOKUP($B1746,[3]Taxonomy!$A:$K,6,)</f>
        <v>#N/A</v>
      </c>
      <c r="T1746" t="e">
        <f>VLOOKUP($B1746,[3]Taxonomy!$A:$K,7,)</f>
        <v>#N/A</v>
      </c>
      <c r="U1746" t="e">
        <f>VLOOKUP($B1746,[3]Taxonomy!$A:$K,8,)</f>
        <v>#N/A</v>
      </c>
      <c r="V1746" t="e">
        <f>VLOOKUP($B1746,[3]Taxonomy!$A:$K,9,)</f>
        <v>#N/A</v>
      </c>
      <c r="W1746" t="e">
        <f>VLOOKUP($B1746,[3]Taxonomy!$A:$K,10,)</f>
        <v>#N/A</v>
      </c>
      <c r="X1746" t="e">
        <f>VLOOKUP($B1746,[3]Taxonomy!$A:$K,11,)</f>
        <v>#N/A</v>
      </c>
      <c r="Y1746" t="e">
        <f>VLOOKUP($B1746,[3]Taxonomy!$A:$K,12,)</f>
        <v>#N/A</v>
      </c>
      <c r="Z1746" t="e">
        <f>VLOOKUP($B1746,[3]Taxonomy!$A:$K,13,)</f>
        <v>#N/A</v>
      </c>
    </row>
    <row r="1747" spans="1:26" x14ac:dyDescent="0.25">
      <c r="A1747" t="s">
        <v>3688</v>
      </c>
      <c r="B1747" t="s">
        <v>3689</v>
      </c>
      <c r="C1747" t="s">
        <v>3685</v>
      </c>
      <c r="O1747" t="e">
        <f>VLOOKUP($B1747,[3]Taxonomy!$A:$K,2,)</f>
        <v>#N/A</v>
      </c>
      <c r="P1747" t="e">
        <f>VLOOKUP($B1747,[3]Taxonomy!$A:$K,3,)</f>
        <v>#N/A</v>
      </c>
      <c r="Q1747" t="e">
        <f>VLOOKUP($B1747,[3]Taxonomy!$A:$K,4,)</f>
        <v>#N/A</v>
      </c>
      <c r="R1747" t="e">
        <f>VLOOKUP($B1747,[3]Taxonomy!$A:$K,5,)</f>
        <v>#N/A</v>
      </c>
      <c r="S1747" t="e">
        <f>VLOOKUP($B1747,[3]Taxonomy!$A:$K,6,)</f>
        <v>#N/A</v>
      </c>
      <c r="T1747" t="e">
        <f>VLOOKUP($B1747,[3]Taxonomy!$A:$K,7,)</f>
        <v>#N/A</v>
      </c>
      <c r="U1747" t="e">
        <f>VLOOKUP($B1747,[3]Taxonomy!$A:$K,8,)</f>
        <v>#N/A</v>
      </c>
      <c r="V1747" t="e">
        <f>VLOOKUP($B1747,[3]Taxonomy!$A:$K,9,)</f>
        <v>#N/A</v>
      </c>
      <c r="W1747" t="e">
        <f>VLOOKUP($B1747,[3]Taxonomy!$A:$K,10,)</f>
        <v>#N/A</v>
      </c>
      <c r="X1747" t="e">
        <f>VLOOKUP($B1747,[3]Taxonomy!$A:$K,11,)</f>
        <v>#N/A</v>
      </c>
      <c r="Y1747" t="e">
        <f>VLOOKUP($B1747,[3]Taxonomy!$A:$K,12,)</f>
        <v>#N/A</v>
      </c>
      <c r="Z1747" t="e">
        <f>VLOOKUP($B1747,[3]Taxonomy!$A:$K,13,)</f>
        <v>#N/A</v>
      </c>
    </row>
    <row r="1748" spans="1:26" x14ac:dyDescent="0.25">
      <c r="A1748" t="s">
        <v>3690</v>
      </c>
      <c r="B1748" t="s">
        <v>3691</v>
      </c>
      <c r="C1748" t="s">
        <v>3685</v>
      </c>
      <c r="O1748" t="e">
        <f>VLOOKUP($B1748,[3]Taxonomy!$A:$K,2,)</f>
        <v>#N/A</v>
      </c>
      <c r="P1748" t="e">
        <f>VLOOKUP($B1748,[3]Taxonomy!$A:$K,3,)</f>
        <v>#N/A</v>
      </c>
      <c r="Q1748" t="e">
        <f>VLOOKUP($B1748,[3]Taxonomy!$A:$K,4,)</f>
        <v>#N/A</v>
      </c>
      <c r="R1748" t="e">
        <f>VLOOKUP($B1748,[3]Taxonomy!$A:$K,5,)</f>
        <v>#N/A</v>
      </c>
      <c r="S1748" t="e">
        <f>VLOOKUP($B1748,[3]Taxonomy!$A:$K,6,)</f>
        <v>#N/A</v>
      </c>
      <c r="T1748" t="e">
        <f>VLOOKUP($B1748,[3]Taxonomy!$A:$K,7,)</f>
        <v>#N/A</v>
      </c>
      <c r="U1748" t="e">
        <f>VLOOKUP($B1748,[3]Taxonomy!$A:$K,8,)</f>
        <v>#N/A</v>
      </c>
      <c r="V1748" t="e">
        <f>VLOOKUP($B1748,[3]Taxonomy!$A:$K,9,)</f>
        <v>#N/A</v>
      </c>
      <c r="W1748" t="e">
        <f>VLOOKUP($B1748,[3]Taxonomy!$A:$K,10,)</f>
        <v>#N/A</v>
      </c>
      <c r="X1748" t="e">
        <f>VLOOKUP($B1748,[3]Taxonomy!$A:$K,11,)</f>
        <v>#N/A</v>
      </c>
      <c r="Y1748" t="e">
        <f>VLOOKUP($B1748,[3]Taxonomy!$A:$K,12,)</f>
        <v>#N/A</v>
      </c>
      <c r="Z1748" t="e">
        <f>VLOOKUP($B1748,[3]Taxonomy!$A:$K,13,)</f>
        <v>#N/A</v>
      </c>
    </row>
    <row r="1749" spans="1:26" x14ac:dyDescent="0.25">
      <c r="A1749" t="s">
        <v>3692</v>
      </c>
      <c r="B1749" t="s">
        <v>3693</v>
      </c>
      <c r="C1749" t="s">
        <v>3685</v>
      </c>
      <c r="O1749" t="e">
        <f>VLOOKUP($B1749,[3]Taxonomy!$A:$K,2,)</f>
        <v>#N/A</v>
      </c>
      <c r="P1749" t="e">
        <f>VLOOKUP($B1749,[3]Taxonomy!$A:$K,3,)</f>
        <v>#N/A</v>
      </c>
      <c r="Q1749" t="e">
        <f>VLOOKUP($B1749,[3]Taxonomy!$A:$K,4,)</f>
        <v>#N/A</v>
      </c>
      <c r="R1749" t="e">
        <f>VLOOKUP($B1749,[3]Taxonomy!$A:$K,5,)</f>
        <v>#N/A</v>
      </c>
      <c r="S1749" t="e">
        <f>VLOOKUP($B1749,[3]Taxonomy!$A:$K,6,)</f>
        <v>#N/A</v>
      </c>
      <c r="T1749" t="e">
        <f>VLOOKUP($B1749,[3]Taxonomy!$A:$K,7,)</f>
        <v>#N/A</v>
      </c>
      <c r="U1749" t="e">
        <f>VLOOKUP($B1749,[3]Taxonomy!$A:$K,8,)</f>
        <v>#N/A</v>
      </c>
      <c r="V1749" t="e">
        <f>VLOOKUP($B1749,[3]Taxonomy!$A:$K,9,)</f>
        <v>#N/A</v>
      </c>
      <c r="W1749" t="e">
        <f>VLOOKUP($B1749,[3]Taxonomy!$A:$K,10,)</f>
        <v>#N/A</v>
      </c>
      <c r="X1749" t="e">
        <f>VLOOKUP($B1749,[3]Taxonomy!$A:$K,11,)</f>
        <v>#N/A</v>
      </c>
      <c r="Y1749" t="e">
        <f>VLOOKUP($B1749,[3]Taxonomy!$A:$K,12,)</f>
        <v>#N/A</v>
      </c>
      <c r="Z1749" t="e">
        <f>VLOOKUP($B1749,[3]Taxonomy!$A:$K,13,)</f>
        <v>#N/A</v>
      </c>
    </row>
    <row r="1750" spans="1:26" x14ac:dyDescent="0.25">
      <c r="A1750" t="s">
        <v>3694</v>
      </c>
      <c r="B1750" t="s">
        <v>3695</v>
      </c>
      <c r="C1750" t="s">
        <v>3685</v>
      </c>
      <c r="O1750" t="e">
        <f>VLOOKUP($B1750,[3]Taxonomy!$A:$K,2,)</f>
        <v>#N/A</v>
      </c>
      <c r="P1750" t="e">
        <f>VLOOKUP($B1750,[3]Taxonomy!$A:$K,3,)</f>
        <v>#N/A</v>
      </c>
      <c r="Q1750" t="e">
        <f>VLOOKUP($B1750,[3]Taxonomy!$A:$K,4,)</f>
        <v>#N/A</v>
      </c>
      <c r="R1750" t="e">
        <f>VLOOKUP($B1750,[3]Taxonomy!$A:$K,5,)</f>
        <v>#N/A</v>
      </c>
      <c r="S1750" t="e">
        <f>VLOOKUP($B1750,[3]Taxonomy!$A:$K,6,)</f>
        <v>#N/A</v>
      </c>
      <c r="T1750" t="e">
        <f>VLOOKUP($B1750,[3]Taxonomy!$A:$K,7,)</f>
        <v>#N/A</v>
      </c>
      <c r="U1750" t="e">
        <f>VLOOKUP($B1750,[3]Taxonomy!$A:$K,8,)</f>
        <v>#N/A</v>
      </c>
      <c r="V1750" t="e">
        <f>VLOOKUP($B1750,[3]Taxonomy!$A:$K,9,)</f>
        <v>#N/A</v>
      </c>
      <c r="W1750" t="e">
        <f>VLOOKUP($B1750,[3]Taxonomy!$A:$K,10,)</f>
        <v>#N/A</v>
      </c>
      <c r="X1750" t="e">
        <f>VLOOKUP($B1750,[3]Taxonomy!$A:$K,11,)</f>
        <v>#N/A</v>
      </c>
      <c r="Y1750" t="e">
        <f>VLOOKUP($B1750,[3]Taxonomy!$A:$K,12,)</f>
        <v>#N/A</v>
      </c>
      <c r="Z1750" t="e">
        <f>VLOOKUP($B1750,[3]Taxonomy!$A:$K,13,)</f>
        <v>#N/A</v>
      </c>
    </row>
    <row r="1751" spans="1:26" x14ac:dyDescent="0.25">
      <c r="A1751" t="s">
        <v>3696</v>
      </c>
      <c r="B1751" t="s">
        <v>3697</v>
      </c>
      <c r="C1751" t="s">
        <v>3685</v>
      </c>
      <c r="O1751" t="e">
        <f>VLOOKUP($B1751,[3]Taxonomy!$A:$K,2,)</f>
        <v>#N/A</v>
      </c>
      <c r="P1751" t="e">
        <f>VLOOKUP($B1751,[3]Taxonomy!$A:$K,3,)</f>
        <v>#N/A</v>
      </c>
      <c r="Q1751" t="e">
        <f>VLOOKUP($B1751,[3]Taxonomy!$A:$K,4,)</f>
        <v>#N/A</v>
      </c>
      <c r="R1751" t="e">
        <f>VLOOKUP($B1751,[3]Taxonomy!$A:$K,5,)</f>
        <v>#N/A</v>
      </c>
      <c r="S1751" t="e">
        <f>VLOOKUP($B1751,[3]Taxonomy!$A:$K,6,)</f>
        <v>#N/A</v>
      </c>
      <c r="T1751" t="e">
        <f>VLOOKUP($B1751,[3]Taxonomy!$A:$K,7,)</f>
        <v>#N/A</v>
      </c>
      <c r="U1751" t="e">
        <f>VLOOKUP($B1751,[3]Taxonomy!$A:$K,8,)</f>
        <v>#N/A</v>
      </c>
      <c r="V1751" t="e">
        <f>VLOOKUP($B1751,[3]Taxonomy!$A:$K,9,)</f>
        <v>#N/A</v>
      </c>
      <c r="W1751" t="e">
        <f>VLOOKUP($B1751,[3]Taxonomy!$A:$K,10,)</f>
        <v>#N/A</v>
      </c>
      <c r="X1751" t="e">
        <f>VLOOKUP($B1751,[3]Taxonomy!$A:$K,11,)</f>
        <v>#N/A</v>
      </c>
      <c r="Y1751" t="e">
        <f>VLOOKUP($B1751,[3]Taxonomy!$A:$K,12,)</f>
        <v>#N/A</v>
      </c>
      <c r="Z1751" t="e">
        <f>VLOOKUP($B1751,[3]Taxonomy!$A:$K,13,)</f>
        <v>#N/A</v>
      </c>
    </row>
    <row r="1752" spans="1:26" x14ac:dyDescent="0.25">
      <c r="A1752" t="s">
        <v>3698</v>
      </c>
      <c r="B1752" t="s">
        <v>3699</v>
      </c>
      <c r="C1752" t="s">
        <v>3685</v>
      </c>
      <c r="O1752" t="e">
        <f>VLOOKUP($B1752,[3]Taxonomy!$A:$K,2,)</f>
        <v>#N/A</v>
      </c>
      <c r="P1752" t="e">
        <f>VLOOKUP($B1752,[3]Taxonomy!$A:$K,3,)</f>
        <v>#N/A</v>
      </c>
      <c r="Q1752" t="e">
        <f>VLOOKUP($B1752,[3]Taxonomy!$A:$K,4,)</f>
        <v>#N/A</v>
      </c>
      <c r="R1752" t="e">
        <f>VLOOKUP($B1752,[3]Taxonomy!$A:$K,5,)</f>
        <v>#N/A</v>
      </c>
      <c r="S1752" t="e">
        <f>VLOOKUP($B1752,[3]Taxonomy!$A:$K,6,)</f>
        <v>#N/A</v>
      </c>
      <c r="T1752" t="e">
        <f>VLOOKUP($B1752,[3]Taxonomy!$A:$K,7,)</f>
        <v>#N/A</v>
      </c>
      <c r="U1752" t="e">
        <f>VLOOKUP($B1752,[3]Taxonomy!$A:$K,8,)</f>
        <v>#N/A</v>
      </c>
      <c r="V1752" t="e">
        <f>VLOOKUP($B1752,[3]Taxonomy!$A:$K,9,)</f>
        <v>#N/A</v>
      </c>
      <c r="W1752" t="e">
        <f>VLOOKUP($B1752,[3]Taxonomy!$A:$K,10,)</f>
        <v>#N/A</v>
      </c>
      <c r="X1752" t="e">
        <f>VLOOKUP($B1752,[3]Taxonomy!$A:$K,11,)</f>
        <v>#N/A</v>
      </c>
      <c r="Y1752" t="e">
        <f>VLOOKUP($B1752,[3]Taxonomy!$A:$K,12,)</f>
        <v>#N/A</v>
      </c>
      <c r="Z1752" t="e">
        <f>VLOOKUP($B1752,[3]Taxonomy!$A:$K,13,)</f>
        <v>#N/A</v>
      </c>
    </row>
    <row r="1753" spans="1:26" x14ac:dyDescent="0.25">
      <c r="A1753" t="s">
        <v>3700</v>
      </c>
      <c r="B1753" t="s">
        <v>3701</v>
      </c>
      <c r="C1753" t="s">
        <v>3685</v>
      </c>
      <c r="O1753" t="e">
        <f>VLOOKUP($B1753,[3]Taxonomy!$A:$K,2,)</f>
        <v>#N/A</v>
      </c>
      <c r="P1753" t="e">
        <f>VLOOKUP($B1753,[3]Taxonomy!$A:$K,3,)</f>
        <v>#N/A</v>
      </c>
      <c r="Q1753" t="e">
        <f>VLOOKUP($B1753,[3]Taxonomy!$A:$K,4,)</f>
        <v>#N/A</v>
      </c>
      <c r="R1753" t="e">
        <f>VLOOKUP($B1753,[3]Taxonomy!$A:$K,5,)</f>
        <v>#N/A</v>
      </c>
      <c r="S1753" t="e">
        <f>VLOOKUP($B1753,[3]Taxonomy!$A:$K,6,)</f>
        <v>#N/A</v>
      </c>
      <c r="T1753" t="e">
        <f>VLOOKUP($B1753,[3]Taxonomy!$A:$K,7,)</f>
        <v>#N/A</v>
      </c>
      <c r="U1753" t="e">
        <f>VLOOKUP($B1753,[3]Taxonomy!$A:$K,8,)</f>
        <v>#N/A</v>
      </c>
      <c r="V1753" t="e">
        <f>VLOOKUP($B1753,[3]Taxonomy!$A:$K,9,)</f>
        <v>#N/A</v>
      </c>
      <c r="W1753" t="e">
        <f>VLOOKUP($B1753,[3]Taxonomy!$A:$K,10,)</f>
        <v>#N/A</v>
      </c>
      <c r="X1753" t="e">
        <f>VLOOKUP($B1753,[3]Taxonomy!$A:$K,11,)</f>
        <v>#N/A</v>
      </c>
      <c r="Y1753" t="e">
        <f>VLOOKUP($B1753,[3]Taxonomy!$A:$K,12,)</f>
        <v>#N/A</v>
      </c>
      <c r="Z1753" t="e">
        <f>VLOOKUP($B1753,[3]Taxonomy!$A:$K,13,)</f>
        <v>#N/A</v>
      </c>
    </row>
    <row r="1754" spans="1:26" x14ac:dyDescent="0.25">
      <c r="A1754" t="s">
        <v>3702</v>
      </c>
      <c r="B1754" t="s">
        <v>3703</v>
      </c>
      <c r="C1754" t="s">
        <v>3685</v>
      </c>
      <c r="O1754" t="e">
        <f>VLOOKUP($B1754,[3]Taxonomy!$A:$K,2,)</f>
        <v>#N/A</v>
      </c>
      <c r="P1754" t="e">
        <f>VLOOKUP($B1754,[3]Taxonomy!$A:$K,3,)</f>
        <v>#N/A</v>
      </c>
      <c r="Q1754" t="e">
        <f>VLOOKUP($B1754,[3]Taxonomy!$A:$K,4,)</f>
        <v>#N/A</v>
      </c>
      <c r="R1754" t="e">
        <f>VLOOKUP($B1754,[3]Taxonomy!$A:$K,5,)</f>
        <v>#N/A</v>
      </c>
      <c r="S1754" t="e">
        <f>VLOOKUP($B1754,[3]Taxonomy!$A:$K,6,)</f>
        <v>#N/A</v>
      </c>
      <c r="T1754" t="e">
        <f>VLOOKUP($B1754,[3]Taxonomy!$A:$K,7,)</f>
        <v>#N/A</v>
      </c>
      <c r="U1754" t="e">
        <f>VLOOKUP($B1754,[3]Taxonomy!$A:$K,8,)</f>
        <v>#N/A</v>
      </c>
      <c r="V1754" t="e">
        <f>VLOOKUP($B1754,[3]Taxonomy!$A:$K,9,)</f>
        <v>#N/A</v>
      </c>
      <c r="W1754" t="e">
        <f>VLOOKUP($B1754,[3]Taxonomy!$A:$K,10,)</f>
        <v>#N/A</v>
      </c>
      <c r="X1754" t="e">
        <f>VLOOKUP($B1754,[3]Taxonomy!$A:$K,11,)</f>
        <v>#N/A</v>
      </c>
      <c r="Y1754" t="e">
        <f>VLOOKUP($B1754,[3]Taxonomy!$A:$K,12,)</f>
        <v>#N/A</v>
      </c>
      <c r="Z1754" t="e">
        <f>VLOOKUP($B1754,[3]Taxonomy!$A:$K,13,)</f>
        <v>#N/A</v>
      </c>
    </row>
    <row r="1755" spans="1:26" x14ac:dyDescent="0.25">
      <c r="A1755" t="s">
        <v>3704</v>
      </c>
      <c r="B1755" t="s">
        <v>3705</v>
      </c>
      <c r="C1755" t="s">
        <v>3685</v>
      </c>
      <c r="O1755" t="e">
        <f>VLOOKUP($B1755,[3]Taxonomy!$A:$K,2,)</f>
        <v>#N/A</v>
      </c>
      <c r="P1755" t="e">
        <f>VLOOKUP($B1755,[3]Taxonomy!$A:$K,3,)</f>
        <v>#N/A</v>
      </c>
      <c r="Q1755" t="e">
        <f>VLOOKUP($B1755,[3]Taxonomy!$A:$K,4,)</f>
        <v>#N/A</v>
      </c>
      <c r="R1755" t="e">
        <f>VLOOKUP($B1755,[3]Taxonomy!$A:$K,5,)</f>
        <v>#N/A</v>
      </c>
      <c r="S1755" t="e">
        <f>VLOOKUP($B1755,[3]Taxonomy!$A:$K,6,)</f>
        <v>#N/A</v>
      </c>
      <c r="T1755" t="e">
        <f>VLOOKUP($B1755,[3]Taxonomy!$A:$K,7,)</f>
        <v>#N/A</v>
      </c>
      <c r="U1755" t="e">
        <f>VLOOKUP($B1755,[3]Taxonomy!$A:$K,8,)</f>
        <v>#N/A</v>
      </c>
      <c r="V1755" t="e">
        <f>VLOOKUP($B1755,[3]Taxonomy!$A:$K,9,)</f>
        <v>#N/A</v>
      </c>
      <c r="W1755" t="e">
        <f>VLOOKUP($B1755,[3]Taxonomy!$A:$K,10,)</f>
        <v>#N/A</v>
      </c>
      <c r="X1755" t="e">
        <f>VLOOKUP($B1755,[3]Taxonomy!$A:$K,11,)</f>
        <v>#N/A</v>
      </c>
      <c r="Y1755" t="e">
        <f>VLOOKUP($B1755,[3]Taxonomy!$A:$K,12,)</f>
        <v>#N/A</v>
      </c>
      <c r="Z1755" t="e">
        <f>VLOOKUP($B1755,[3]Taxonomy!$A:$K,13,)</f>
        <v>#N/A</v>
      </c>
    </row>
    <row r="1756" spans="1:26" x14ac:dyDescent="0.25">
      <c r="A1756" t="s">
        <v>3706</v>
      </c>
      <c r="B1756" t="s">
        <v>3707</v>
      </c>
      <c r="C1756" t="s">
        <v>3685</v>
      </c>
      <c r="O1756" t="e">
        <f>VLOOKUP($B1756,[3]Taxonomy!$A:$K,2,)</f>
        <v>#N/A</v>
      </c>
      <c r="P1756" t="e">
        <f>VLOOKUP($B1756,[3]Taxonomy!$A:$K,3,)</f>
        <v>#N/A</v>
      </c>
      <c r="Q1756" t="e">
        <f>VLOOKUP($B1756,[3]Taxonomy!$A:$K,4,)</f>
        <v>#N/A</v>
      </c>
      <c r="R1756" t="e">
        <f>VLOOKUP($B1756,[3]Taxonomy!$A:$K,5,)</f>
        <v>#N/A</v>
      </c>
      <c r="S1756" t="e">
        <f>VLOOKUP($B1756,[3]Taxonomy!$A:$K,6,)</f>
        <v>#N/A</v>
      </c>
      <c r="T1756" t="e">
        <f>VLOOKUP($B1756,[3]Taxonomy!$A:$K,7,)</f>
        <v>#N/A</v>
      </c>
      <c r="U1756" t="e">
        <f>VLOOKUP($B1756,[3]Taxonomy!$A:$K,8,)</f>
        <v>#N/A</v>
      </c>
      <c r="V1756" t="e">
        <f>VLOOKUP($B1756,[3]Taxonomy!$A:$K,9,)</f>
        <v>#N/A</v>
      </c>
      <c r="W1756" t="e">
        <f>VLOOKUP($B1756,[3]Taxonomy!$A:$K,10,)</f>
        <v>#N/A</v>
      </c>
      <c r="X1756" t="e">
        <f>VLOOKUP($B1756,[3]Taxonomy!$A:$K,11,)</f>
        <v>#N/A</v>
      </c>
      <c r="Y1756" t="e">
        <f>VLOOKUP($B1756,[3]Taxonomy!$A:$K,12,)</f>
        <v>#N/A</v>
      </c>
      <c r="Z1756" t="e">
        <f>VLOOKUP($B1756,[3]Taxonomy!$A:$K,13,)</f>
        <v>#N/A</v>
      </c>
    </row>
    <row r="1757" spans="1:26" x14ac:dyDescent="0.25">
      <c r="A1757" t="s">
        <v>3708</v>
      </c>
      <c r="B1757" t="s">
        <v>3709</v>
      </c>
      <c r="C1757" t="s">
        <v>3685</v>
      </c>
      <c r="O1757" t="e">
        <f>VLOOKUP($B1757,[3]Taxonomy!$A:$K,2,)</f>
        <v>#N/A</v>
      </c>
      <c r="P1757" t="e">
        <f>VLOOKUP($B1757,[3]Taxonomy!$A:$K,3,)</f>
        <v>#N/A</v>
      </c>
      <c r="Q1757" t="e">
        <f>VLOOKUP($B1757,[3]Taxonomy!$A:$K,4,)</f>
        <v>#N/A</v>
      </c>
      <c r="R1757" t="e">
        <f>VLOOKUP($B1757,[3]Taxonomy!$A:$K,5,)</f>
        <v>#N/A</v>
      </c>
      <c r="S1757" t="e">
        <f>VLOOKUP($B1757,[3]Taxonomy!$A:$K,6,)</f>
        <v>#N/A</v>
      </c>
      <c r="T1757" t="e">
        <f>VLOOKUP($B1757,[3]Taxonomy!$A:$K,7,)</f>
        <v>#N/A</v>
      </c>
      <c r="U1757" t="e">
        <f>VLOOKUP($B1757,[3]Taxonomy!$A:$K,8,)</f>
        <v>#N/A</v>
      </c>
      <c r="V1757" t="e">
        <f>VLOOKUP($B1757,[3]Taxonomy!$A:$K,9,)</f>
        <v>#N/A</v>
      </c>
      <c r="W1757" t="e">
        <f>VLOOKUP($B1757,[3]Taxonomy!$A:$K,10,)</f>
        <v>#N/A</v>
      </c>
      <c r="X1757" t="e">
        <f>VLOOKUP($B1757,[3]Taxonomy!$A:$K,11,)</f>
        <v>#N/A</v>
      </c>
      <c r="Y1757" t="e">
        <f>VLOOKUP($B1757,[3]Taxonomy!$A:$K,12,)</f>
        <v>#N/A</v>
      </c>
      <c r="Z1757" t="e">
        <f>VLOOKUP($B1757,[3]Taxonomy!$A:$K,13,)</f>
        <v>#N/A</v>
      </c>
    </row>
    <row r="1758" spans="1:26" x14ac:dyDescent="0.25">
      <c r="A1758" t="s">
        <v>3710</v>
      </c>
      <c r="B1758" t="s">
        <v>3711</v>
      </c>
      <c r="C1758" t="s">
        <v>3685</v>
      </c>
      <c r="O1758" t="e">
        <f>VLOOKUP($B1758,[3]Taxonomy!$A:$K,2,)</f>
        <v>#N/A</v>
      </c>
      <c r="P1758" t="e">
        <f>VLOOKUP($B1758,[3]Taxonomy!$A:$K,3,)</f>
        <v>#N/A</v>
      </c>
      <c r="Q1758" t="e">
        <f>VLOOKUP($B1758,[3]Taxonomy!$A:$K,4,)</f>
        <v>#N/A</v>
      </c>
      <c r="R1758" t="e">
        <f>VLOOKUP($B1758,[3]Taxonomy!$A:$K,5,)</f>
        <v>#N/A</v>
      </c>
      <c r="S1758" t="e">
        <f>VLOOKUP($B1758,[3]Taxonomy!$A:$K,6,)</f>
        <v>#N/A</v>
      </c>
      <c r="T1758" t="e">
        <f>VLOOKUP($B1758,[3]Taxonomy!$A:$K,7,)</f>
        <v>#N/A</v>
      </c>
      <c r="U1758" t="e">
        <f>VLOOKUP($B1758,[3]Taxonomy!$A:$K,8,)</f>
        <v>#N/A</v>
      </c>
      <c r="V1758" t="e">
        <f>VLOOKUP($B1758,[3]Taxonomy!$A:$K,9,)</f>
        <v>#N/A</v>
      </c>
      <c r="W1758" t="e">
        <f>VLOOKUP($B1758,[3]Taxonomy!$A:$K,10,)</f>
        <v>#N/A</v>
      </c>
      <c r="X1758" t="e">
        <f>VLOOKUP($B1758,[3]Taxonomy!$A:$K,11,)</f>
        <v>#N/A</v>
      </c>
      <c r="Y1758" t="e">
        <f>VLOOKUP($B1758,[3]Taxonomy!$A:$K,12,)</f>
        <v>#N/A</v>
      </c>
      <c r="Z1758" t="e">
        <f>VLOOKUP($B1758,[3]Taxonomy!$A:$K,13,)</f>
        <v>#N/A</v>
      </c>
    </row>
    <row r="1759" spans="1:26" x14ac:dyDescent="0.25">
      <c r="A1759" t="s">
        <v>3712</v>
      </c>
      <c r="B1759" t="s">
        <v>3713</v>
      </c>
      <c r="C1759" t="s">
        <v>3685</v>
      </c>
      <c r="O1759" t="e">
        <f>VLOOKUP($B1759,[3]Taxonomy!$A:$K,2,)</f>
        <v>#N/A</v>
      </c>
      <c r="P1759" t="e">
        <f>VLOOKUP($B1759,[3]Taxonomy!$A:$K,3,)</f>
        <v>#N/A</v>
      </c>
      <c r="Q1759" t="e">
        <f>VLOOKUP($B1759,[3]Taxonomy!$A:$K,4,)</f>
        <v>#N/A</v>
      </c>
      <c r="R1759" t="e">
        <f>VLOOKUP($B1759,[3]Taxonomy!$A:$K,5,)</f>
        <v>#N/A</v>
      </c>
      <c r="S1759" t="e">
        <f>VLOOKUP($B1759,[3]Taxonomy!$A:$K,6,)</f>
        <v>#N/A</v>
      </c>
      <c r="T1759" t="e">
        <f>VLOOKUP($B1759,[3]Taxonomy!$A:$K,7,)</f>
        <v>#N/A</v>
      </c>
      <c r="U1759" t="e">
        <f>VLOOKUP($B1759,[3]Taxonomy!$A:$K,8,)</f>
        <v>#N/A</v>
      </c>
      <c r="V1759" t="e">
        <f>VLOOKUP($B1759,[3]Taxonomy!$A:$K,9,)</f>
        <v>#N/A</v>
      </c>
      <c r="W1759" t="e">
        <f>VLOOKUP($B1759,[3]Taxonomy!$A:$K,10,)</f>
        <v>#N/A</v>
      </c>
      <c r="X1759" t="e">
        <f>VLOOKUP($B1759,[3]Taxonomy!$A:$K,11,)</f>
        <v>#N/A</v>
      </c>
      <c r="Y1759" t="e">
        <f>VLOOKUP($B1759,[3]Taxonomy!$A:$K,12,)</f>
        <v>#N/A</v>
      </c>
      <c r="Z1759" t="e">
        <f>VLOOKUP($B1759,[3]Taxonomy!$A:$K,13,)</f>
        <v>#N/A</v>
      </c>
    </row>
    <row r="1760" spans="1:26" x14ac:dyDescent="0.25">
      <c r="A1760" t="s">
        <v>3714</v>
      </c>
      <c r="B1760" t="s">
        <v>3715</v>
      </c>
      <c r="C1760" t="s">
        <v>3685</v>
      </c>
      <c r="O1760" t="e">
        <f>VLOOKUP($B1760,[3]Taxonomy!$A:$K,2,)</f>
        <v>#N/A</v>
      </c>
      <c r="P1760" t="e">
        <f>VLOOKUP($B1760,[3]Taxonomy!$A:$K,3,)</f>
        <v>#N/A</v>
      </c>
      <c r="Q1760" t="e">
        <f>VLOOKUP($B1760,[3]Taxonomy!$A:$K,4,)</f>
        <v>#N/A</v>
      </c>
      <c r="R1760" t="e">
        <f>VLOOKUP($B1760,[3]Taxonomy!$A:$K,5,)</f>
        <v>#N/A</v>
      </c>
      <c r="S1760" t="e">
        <f>VLOOKUP($B1760,[3]Taxonomy!$A:$K,6,)</f>
        <v>#N/A</v>
      </c>
      <c r="T1760" t="e">
        <f>VLOOKUP($B1760,[3]Taxonomy!$A:$K,7,)</f>
        <v>#N/A</v>
      </c>
      <c r="U1760" t="e">
        <f>VLOOKUP($B1760,[3]Taxonomy!$A:$K,8,)</f>
        <v>#N/A</v>
      </c>
      <c r="V1760" t="e">
        <f>VLOOKUP($B1760,[3]Taxonomy!$A:$K,9,)</f>
        <v>#N/A</v>
      </c>
      <c r="W1760" t="e">
        <f>VLOOKUP($B1760,[3]Taxonomy!$A:$K,10,)</f>
        <v>#N/A</v>
      </c>
      <c r="X1760" t="e">
        <f>VLOOKUP($B1760,[3]Taxonomy!$A:$K,11,)</f>
        <v>#N/A</v>
      </c>
      <c r="Y1760" t="e">
        <f>VLOOKUP($B1760,[3]Taxonomy!$A:$K,12,)</f>
        <v>#N/A</v>
      </c>
      <c r="Z1760" t="e">
        <f>VLOOKUP($B1760,[3]Taxonomy!$A:$K,13,)</f>
        <v>#N/A</v>
      </c>
    </row>
    <row r="1761" spans="1:26" x14ac:dyDescent="0.25">
      <c r="A1761" t="s">
        <v>3716</v>
      </c>
      <c r="B1761" t="s">
        <v>3717</v>
      </c>
      <c r="C1761" t="s">
        <v>3685</v>
      </c>
      <c r="O1761" t="e">
        <f>VLOOKUP($B1761,[3]Taxonomy!$A:$K,2,)</f>
        <v>#N/A</v>
      </c>
      <c r="P1761" t="e">
        <f>VLOOKUP($B1761,[3]Taxonomy!$A:$K,3,)</f>
        <v>#N/A</v>
      </c>
      <c r="Q1761" t="e">
        <f>VLOOKUP($B1761,[3]Taxonomy!$A:$K,4,)</f>
        <v>#N/A</v>
      </c>
      <c r="R1761" t="e">
        <f>VLOOKUP($B1761,[3]Taxonomy!$A:$K,5,)</f>
        <v>#N/A</v>
      </c>
      <c r="S1761" t="e">
        <f>VLOOKUP($B1761,[3]Taxonomy!$A:$K,6,)</f>
        <v>#N/A</v>
      </c>
      <c r="T1761" t="e">
        <f>VLOOKUP($B1761,[3]Taxonomy!$A:$K,7,)</f>
        <v>#N/A</v>
      </c>
      <c r="U1761" t="e">
        <f>VLOOKUP($B1761,[3]Taxonomy!$A:$K,8,)</f>
        <v>#N/A</v>
      </c>
      <c r="V1761" t="e">
        <f>VLOOKUP($B1761,[3]Taxonomy!$A:$K,9,)</f>
        <v>#N/A</v>
      </c>
      <c r="W1761" t="e">
        <f>VLOOKUP($B1761,[3]Taxonomy!$A:$K,10,)</f>
        <v>#N/A</v>
      </c>
      <c r="X1761" t="e">
        <f>VLOOKUP($B1761,[3]Taxonomy!$A:$K,11,)</f>
        <v>#N/A</v>
      </c>
      <c r="Y1761" t="e">
        <f>VLOOKUP($B1761,[3]Taxonomy!$A:$K,12,)</f>
        <v>#N/A</v>
      </c>
      <c r="Z1761" t="e">
        <f>VLOOKUP($B1761,[3]Taxonomy!$A:$K,13,)</f>
        <v>#N/A</v>
      </c>
    </row>
    <row r="1762" spans="1:26" x14ac:dyDescent="0.25">
      <c r="A1762" t="s">
        <v>3718</v>
      </c>
      <c r="B1762" t="s">
        <v>3719</v>
      </c>
      <c r="C1762" t="s">
        <v>3685</v>
      </c>
      <c r="O1762" t="e">
        <f>VLOOKUP($B1762,[3]Taxonomy!$A:$K,2,)</f>
        <v>#N/A</v>
      </c>
      <c r="P1762" t="e">
        <f>VLOOKUP($B1762,[3]Taxonomy!$A:$K,3,)</f>
        <v>#N/A</v>
      </c>
      <c r="Q1762" t="e">
        <f>VLOOKUP($B1762,[3]Taxonomy!$A:$K,4,)</f>
        <v>#N/A</v>
      </c>
      <c r="R1762" t="e">
        <f>VLOOKUP($B1762,[3]Taxonomy!$A:$K,5,)</f>
        <v>#N/A</v>
      </c>
      <c r="S1762" t="e">
        <f>VLOOKUP($B1762,[3]Taxonomy!$A:$K,6,)</f>
        <v>#N/A</v>
      </c>
      <c r="T1762" t="e">
        <f>VLOOKUP($B1762,[3]Taxonomy!$A:$K,7,)</f>
        <v>#N/A</v>
      </c>
      <c r="U1762" t="e">
        <f>VLOOKUP($B1762,[3]Taxonomy!$A:$K,8,)</f>
        <v>#N/A</v>
      </c>
      <c r="V1762" t="e">
        <f>VLOOKUP($B1762,[3]Taxonomy!$A:$K,9,)</f>
        <v>#N/A</v>
      </c>
      <c r="W1762" t="e">
        <f>VLOOKUP($B1762,[3]Taxonomy!$A:$K,10,)</f>
        <v>#N/A</v>
      </c>
      <c r="X1762" t="e">
        <f>VLOOKUP($B1762,[3]Taxonomy!$A:$K,11,)</f>
        <v>#N/A</v>
      </c>
      <c r="Y1762" t="e">
        <f>VLOOKUP($B1762,[3]Taxonomy!$A:$K,12,)</f>
        <v>#N/A</v>
      </c>
      <c r="Z1762" t="e">
        <f>VLOOKUP($B1762,[3]Taxonomy!$A:$K,13,)</f>
        <v>#N/A</v>
      </c>
    </row>
    <row r="1763" spans="1:26" x14ac:dyDescent="0.25">
      <c r="A1763" t="s">
        <v>3720</v>
      </c>
      <c r="B1763" t="s">
        <v>3721</v>
      </c>
      <c r="C1763" t="s">
        <v>3685</v>
      </c>
      <c r="O1763" t="e">
        <f>VLOOKUP($B1763,[3]Taxonomy!$A:$K,2,)</f>
        <v>#N/A</v>
      </c>
      <c r="P1763" t="e">
        <f>VLOOKUP($B1763,[3]Taxonomy!$A:$K,3,)</f>
        <v>#N/A</v>
      </c>
      <c r="Q1763" t="e">
        <f>VLOOKUP($B1763,[3]Taxonomy!$A:$K,4,)</f>
        <v>#N/A</v>
      </c>
      <c r="R1763" t="e">
        <f>VLOOKUP($B1763,[3]Taxonomy!$A:$K,5,)</f>
        <v>#N/A</v>
      </c>
      <c r="S1763" t="e">
        <f>VLOOKUP($B1763,[3]Taxonomy!$A:$K,6,)</f>
        <v>#N/A</v>
      </c>
      <c r="T1763" t="e">
        <f>VLOOKUP($B1763,[3]Taxonomy!$A:$K,7,)</f>
        <v>#N/A</v>
      </c>
      <c r="U1763" t="e">
        <f>VLOOKUP($B1763,[3]Taxonomy!$A:$K,8,)</f>
        <v>#N/A</v>
      </c>
      <c r="V1763" t="e">
        <f>VLOOKUP($B1763,[3]Taxonomy!$A:$K,9,)</f>
        <v>#N/A</v>
      </c>
      <c r="W1763" t="e">
        <f>VLOOKUP($B1763,[3]Taxonomy!$A:$K,10,)</f>
        <v>#N/A</v>
      </c>
      <c r="X1763" t="e">
        <f>VLOOKUP($B1763,[3]Taxonomy!$A:$K,11,)</f>
        <v>#N/A</v>
      </c>
      <c r="Y1763" t="e">
        <f>VLOOKUP($B1763,[3]Taxonomy!$A:$K,12,)</f>
        <v>#N/A</v>
      </c>
      <c r="Z1763" t="e">
        <f>VLOOKUP($B1763,[3]Taxonomy!$A:$K,13,)</f>
        <v>#N/A</v>
      </c>
    </row>
    <row r="1764" spans="1:26" x14ac:dyDescent="0.25">
      <c r="A1764" t="s">
        <v>3722</v>
      </c>
      <c r="B1764" t="s">
        <v>3723</v>
      </c>
      <c r="C1764" t="s">
        <v>3685</v>
      </c>
      <c r="O1764" t="e">
        <f>VLOOKUP($B1764,[3]Taxonomy!$A:$K,2,)</f>
        <v>#N/A</v>
      </c>
      <c r="P1764" t="e">
        <f>VLOOKUP($B1764,[3]Taxonomy!$A:$K,3,)</f>
        <v>#N/A</v>
      </c>
      <c r="Q1764" t="e">
        <f>VLOOKUP($B1764,[3]Taxonomy!$A:$K,4,)</f>
        <v>#N/A</v>
      </c>
      <c r="R1764" t="e">
        <f>VLOOKUP($B1764,[3]Taxonomy!$A:$K,5,)</f>
        <v>#N/A</v>
      </c>
      <c r="S1764" t="e">
        <f>VLOOKUP($B1764,[3]Taxonomy!$A:$K,6,)</f>
        <v>#N/A</v>
      </c>
      <c r="T1764" t="e">
        <f>VLOOKUP($B1764,[3]Taxonomy!$A:$K,7,)</f>
        <v>#N/A</v>
      </c>
      <c r="U1764" t="e">
        <f>VLOOKUP($B1764,[3]Taxonomy!$A:$K,8,)</f>
        <v>#N/A</v>
      </c>
      <c r="V1764" t="e">
        <f>VLOOKUP($B1764,[3]Taxonomy!$A:$K,9,)</f>
        <v>#N/A</v>
      </c>
      <c r="W1764" t="e">
        <f>VLOOKUP($B1764,[3]Taxonomy!$A:$K,10,)</f>
        <v>#N/A</v>
      </c>
      <c r="X1764" t="e">
        <f>VLOOKUP($B1764,[3]Taxonomy!$A:$K,11,)</f>
        <v>#N/A</v>
      </c>
      <c r="Y1764" t="e">
        <f>VLOOKUP($B1764,[3]Taxonomy!$A:$K,12,)</f>
        <v>#N/A</v>
      </c>
      <c r="Z1764" t="e">
        <f>VLOOKUP($B1764,[3]Taxonomy!$A:$K,13,)</f>
        <v>#N/A</v>
      </c>
    </row>
    <row r="1765" spans="1:26" x14ac:dyDescent="0.25">
      <c r="A1765" t="s">
        <v>3724</v>
      </c>
      <c r="B1765" t="s">
        <v>3725</v>
      </c>
      <c r="C1765" t="s">
        <v>3685</v>
      </c>
      <c r="O1765" t="e">
        <f>VLOOKUP($B1765,[3]Taxonomy!$A:$K,2,)</f>
        <v>#N/A</v>
      </c>
      <c r="P1765" t="e">
        <f>VLOOKUP($B1765,[3]Taxonomy!$A:$K,3,)</f>
        <v>#N/A</v>
      </c>
      <c r="Q1765" t="e">
        <f>VLOOKUP($B1765,[3]Taxonomy!$A:$K,4,)</f>
        <v>#N/A</v>
      </c>
      <c r="R1765" t="e">
        <f>VLOOKUP($B1765,[3]Taxonomy!$A:$K,5,)</f>
        <v>#N/A</v>
      </c>
      <c r="S1765" t="e">
        <f>VLOOKUP($B1765,[3]Taxonomy!$A:$K,6,)</f>
        <v>#N/A</v>
      </c>
      <c r="T1765" t="e">
        <f>VLOOKUP($B1765,[3]Taxonomy!$A:$K,7,)</f>
        <v>#N/A</v>
      </c>
      <c r="U1765" t="e">
        <f>VLOOKUP($B1765,[3]Taxonomy!$A:$K,8,)</f>
        <v>#N/A</v>
      </c>
      <c r="V1765" t="e">
        <f>VLOOKUP($B1765,[3]Taxonomy!$A:$K,9,)</f>
        <v>#N/A</v>
      </c>
      <c r="W1765" t="e">
        <f>VLOOKUP($B1765,[3]Taxonomy!$A:$K,10,)</f>
        <v>#N/A</v>
      </c>
      <c r="X1765" t="e">
        <f>VLOOKUP($B1765,[3]Taxonomy!$A:$K,11,)</f>
        <v>#N/A</v>
      </c>
      <c r="Y1765" t="e">
        <f>VLOOKUP($B1765,[3]Taxonomy!$A:$K,12,)</f>
        <v>#N/A</v>
      </c>
      <c r="Z1765" t="e">
        <f>VLOOKUP($B1765,[3]Taxonomy!$A:$K,13,)</f>
        <v>#N/A</v>
      </c>
    </row>
    <row r="1766" spans="1:26" x14ac:dyDescent="0.25">
      <c r="A1766" t="s">
        <v>3726</v>
      </c>
      <c r="B1766" t="s">
        <v>3727</v>
      </c>
      <c r="C1766" t="s">
        <v>3685</v>
      </c>
      <c r="O1766" t="e">
        <f>VLOOKUP($B1766,[3]Taxonomy!$A:$K,2,)</f>
        <v>#N/A</v>
      </c>
      <c r="P1766" t="e">
        <f>VLOOKUP($B1766,[3]Taxonomy!$A:$K,3,)</f>
        <v>#N/A</v>
      </c>
      <c r="Q1766" t="e">
        <f>VLOOKUP($B1766,[3]Taxonomy!$A:$K,4,)</f>
        <v>#N/A</v>
      </c>
      <c r="R1766" t="e">
        <f>VLOOKUP($B1766,[3]Taxonomy!$A:$K,5,)</f>
        <v>#N/A</v>
      </c>
      <c r="S1766" t="e">
        <f>VLOOKUP($B1766,[3]Taxonomy!$A:$K,6,)</f>
        <v>#N/A</v>
      </c>
      <c r="T1766" t="e">
        <f>VLOOKUP($B1766,[3]Taxonomy!$A:$K,7,)</f>
        <v>#N/A</v>
      </c>
      <c r="U1766" t="e">
        <f>VLOOKUP($B1766,[3]Taxonomy!$A:$K,8,)</f>
        <v>#N/A</v>
      </c>
      <c r="V1766" t="e">
        <f>VLOOKUP($B1766,[3]Taxonomy!$A:$K,9,)</f>
        <v>#N/A</v>
      </c>
      <c r="W1766" t="e">
        <f>VLOOKUP($B1766,[3]Taxonomy!$A:$K,10,)</f>
        <v>#N/A</v>
      </c>
      <c r="X1766" t="e">
        <f>VLOOKUP($B1766,[3]Taxonomy!$A:$K,11,)</f>
        <v>#N/A</v>
      </c>
      <c r="Y1766" t="e">
        <f>VLOOKUP($B1766,[3]Taxonomy!$A:$K,12,)</f>
        <v>#N/A</v>
      </c>
      <c r="Z1766" t="e">
        <f>VLOOKUP($B1766,[3]Taxonomy!$A:$K,13,)</f>
        <v>#N/A</v>
      </c>
    </row>
    <row r="1767" spans="1:26" x14ac:dyDescent="0.25">
      <c r="A1767" t="s">
        <v>3728</v>
      </c>
      <c r="B1767" t="s">
        <v>3729</v>
      </c>
      <c r="C1767" t="s">
        <v>3685</v>
      </c>
      <c r="O1767" t="e">
        <f>VLOOKUP($B1767,[3]Taxonomy!$A:$K,2,)</f>
        <v>#N/A</v>
      </c>
      <c r="P1767" t="e">
        <f>VLOOKUP($B1767,[3]Taxonomy!$A:$K,3,)</f>
        <v>#N/A</v>
      </c>
      <c r="Q1767" t="e">
        <f>VLOOKUP($B1767,[3]Taxonomy!$A:$K,4,)</f>
        <v>#N/A</v>
      </c>
      <c r="R1767" t="e">
        <f>VLOOKUP($B1767,[3]Taxonomy!$A:$K,5,)</f>
        <v>#N/A</v>
      </c>
      <c r="S1767" t="e">
        <f>VLOOKUP($B1767,[3]Taxonomy!$A:$K,6,)</f>
        <v>#N/A</v>
      </c>
      <c r="T1767" t="e">
        <f>VLOOKUP($B1767,[3]Taxonomy!$A:$K,7,)</f>
        <v>#N/A</v>
      </c>
      <c r="U1767" t="e">
        <f>VLOOKUP($B1767,[3]Taxonomy!$A:$K,8,)</f>
        <v>#N/A</v>
      </c>
      <c r="V1767" t="e">
        <f>VLOOKUP($B1767,[3]Taxonomy!$A:$K,9,)</f>
        <v>#N/A</v>
      </c>
      <c r="W1767" t="e">
        <f>VLOOKUP($B1767,[3]Taxonomy!$A:$K,10,)</f>
        <v>#N/A</v>
      </c>
      <c r="X1767" t="e">
        <f>VLOOKUP($B1767,[3]Taxonomy!$A:$K,11,)</f>
        <v>#N/A</v>
      </c>
      <c r="Y1767" t="e">
        <f>VLOOKUP($B1767,[3]Taxonomy!$A:$K,12,)</f>
        <v>#N/A</v>
      </c>
      <c r="Z1767" t="e">
        <f>VLOOKUP($B1767,[3]Taxonomy!$A:$K,13,)</f>
        <v>#N/A</v>
      </c>
    </row>
    <row r="1768" spans="1:26" x14ac:dyDescent="0.25">
      <c r="A1768" t="s">
        <v>3730</v>
      </c>
      <c r="B1768" t="s">
        <v>3731</v>
      </c>
      <c r="C1768" t="s">
        <v>3685</v>
      </c>
      <c r="O1768" t="e">
        <f>VLOOKUP($B1768,[3]Taxonomy!$A:$K,2,)</f>
        <v>#N/A</v>
      </c>
      <c r="P1768" t="e">
        <f>VLOOKUP($B1768,[3]Taxonomy!$A:$K,3,)</f>
        <v>#N/A</v>
      </c>
      <c r="Q1768" t="e">
        <f>VLOOKUP($B1768,[3]Taxonomy!$A:$K,4,)</f>
        <v>#N/A</v>
      </c>
      <c r="R1768" t="e">
        <f>VLOOKUP($B1768,[3]Taxonomy!$A:$K,5,)</f>
        <v>#N/A</v>
      </c>
      <c r="S1768" t="e">
        <f>VLOOKUP($B1768,[3]Taxonomy!$A:$K,6,)</f>
        <v>#N/A</v>
      </c>
      <c r="T1768" t="e">
        <f>VLOOKUP($B1768,[3]Taxonomy!$A:$K,7,)</f>
        <v>#N/A</v>
      </c>
      <c r="U1768" t="e">
        <f>VLOOKUP($B1768,[3]Taxonomy!$A:$K,8,)</f>
        <v>#N/A</v>
      </c>
      <c r="V1768" t="e">
        <f>VLOOKUP($B1768,[3]Taxonomy!$A:$K,9,)</f>
        <v>#N/A</v>
      </c>
      <c r="W1768" t="e">
        <f>VLOOKUP($B1768,[3]Taxonomy!$A:$K,10,)</f>
        <v>#N/A</v>
      </c>
      <c r="X1768" t="e">
        <f>VLOOKUP($B1768,[3]Taxonomy!$A:$K,11,)</f>
        <v>#N/A</v>
      </c>
      <c r="Y1768" t="e">
        <f>VLOOKUP($B1768,[3]Taxonomy!$A:$K,12,)</f>
        <v>#N/A</v>
      </c>
      <c r="Z1768" t="e">
        <f>VLOOKUP($B1768,[3]Taxonomy!$A:$K,13,)</f>
        <v>#N/A</v>
      </c>
    </row>
    <row r="1769" spans="1:26" x14ac:dyDescent="0.25">
      <c r="A1769" t="s">
        <v>3732</v>
      </c>
      <c r="B1769" t="s">
        <v>3733</v>
      </c>
      <c r="C1769" t="s">
        <v>3685</v>
      </c>
      <c r="O1769" t="e">
        <f>VLOOKUP($B1769,[3]Taxonomy!$A:$K,2,)</f>
        <v>#N/A</v>
      </c>
      <c r="P1769" t="e">
        <f>VLOOKUP($B1769,[3]Taxonomy!$A:$K,3,)</f>
        <v>#N/A</v>
      </c>
      <c r="Q1769" t="e">
        <f>VLOOKUP($B1769,[3]Taxonomy!$A:$K,4,)</f>
        <v>#N/A</v>
      </c>
      <c r="R1769" t="e">
        <f>VLOOKUP($B1769,[3]Taxonomy!$A:$K,5,)</f>
        <v>#N/A</v>
      </c>
      <c r="S1769" t="e">
        <f>VLOOKUP($B1769,[3]Taxonomy!$A:$K,6,)</f>
        <v>#N/A</v>
      </c>
      <c r="T1769" t="e">
        <f>VLOOKUP($B1769,[3]Taxonomy!$A:$K,7,)</f>
        <v>#N/A</v>
      </c>
      <c r="U1769" t="e">
        <f>VLOOKUP($B1769,[3]Taxonomy!$A:$K,8,)</f>
        <v>#N/A</v>
      </c>
      <c r="V1769" t="e">
        <f>VLOOKUP($B1769,[3]Taxonomy!$A:$K,9,)</f>
        <v>#N/A</v>
      </c>
      <c r="W1769" t="e">
        <f>VLOOKUP($B1769,[3]Taxonomy!$A:$K,10,)</f>
        <v>#N/A</v>
      </c>
      <c r="X1769" t="e">
        <f>VLOOKUP($B1769,[3]Taxonomy!$A:$K,11,)</f>
        <v>#N/A</v>
      </c>
      <c r="Y1769" t="e">
        <f>VLOOKUP($B1769,[3]Taxonomy!$A:$K,12,)</f>
        <v>#N/A</v>
      </c>
      <c r="Z1769" t="e">
        <f>VLOOKUP($B1769,[3]Taxonomy!$A:$K,13,)</f>
        <v>#N/A</v>
      </c>
    </row>
    <row r="1770" spans="1:26" x14ac:dyDescent="0.25">
      <c r="A1770" t="s">
        <v>3734</v>
      </c>
      <c r="B1770" t="s">
        <v>3735</v>
      </c>
      <c r="C1770" t="s">
        <v>3685</v>
      </c>
      <c r="O1770" t="e">
        <f>VLOOKUP($B1770,[3]Taxonomy!$A:$K,2,)</f>
        <v>#N/A</v>
      </c>
      <c r="P1770" t="e">
        <f>VLOOKUP($B1770,[3]Taxonomy!$A:$K,3,)</f>
        <v>#N/A</v>
      </c>
      <c r="Q1770" t="e">
        <f>VLOOKUP($B1770,[3]Taxonomy!$A:$K,4,)</f>
        <v>#N/A</v>
      </c>
      <c r="R1770" t="e">
        <f>VLOOKUP($B1770,[3]Taxonomy!$A:$K,5,)</f>
        <v>#N/A</v>
      </c>
      <c r="S1770" t="e">
        <f>VLOOKUP($B1770,[3]Taxonomy!$A:$K,6,)</f>
        <v>#N/A</v>
      </c>
      <c r="T1770" t="e">
        <f>VLOOKUP($B1770,[3]Taxonomy!$A:$K,7,)</f>
        <v>#N/A</v>
      </c>
      <c r="U1770" t="e">
        <f>VLOOKUP($B1770,[3]Taxonomy!$A:$K,8,)</f>
        <v>#N/A</v>
      </c>
      <c r="V1770" t="e">
        <f>VLOOKUP($B1770,[3]Taxonomy!$A:$K,9,)</f>
        <v>#N/A</v>
      </c>
      <c r="W1770" t="e">
        <f>VLOOKUP($B1770,[3]Taxonomy!$A:$K,10,)</f>
        <v>#N/A</v>
      </c>
      <c r="X1770" t="e">
        <f>VLOOKUP($B1770,[3]Taxonomy!$A:$K,11,)</f>
        <v>#N/A</v>
      </c>
      <c r="Y1770" t="e">
        <f>VLOOKUP($B1770,[3]Taxonomy!$A:$K,12,)</f>
        <v>#N/A</v>
      </c>
      <c r="Z1770" t="e">
        <f>VLOOKUP($B1770,[3]Taxonomy!$A:$K,13,)</f>
        <v>#N/A</v>
      </c>
    </row>
    <row r="1771" spans="1:26" x14ac:dyDescent="0.25">
      <c r="A1771" t="s">
        <v>3736</v>
      </c>
      <c r="B1771" t="s">
        <v>3737</v>
      </c>
      <c r="C1771" t="s">
        <v>3685</v>
      </c>
      <c r="O1771" t="e">
        <f>VLOOKUP($B1771,[3]Taxonomy!$A:$K,2,)</f>
        <v>#N/A</v>
      </c>
      <c r="P1771" t="e">
        <f>VLOOKUP($B1771,[3]Taxonomy!$A:$K,3,)</f>
        <v>#N/A</v>
      </c>
      <c r="Q1771" t="e">
        <f>VLOOKUP($B1771,[3]Taxonomy!$A:$K,4,)</f>
        <v>#N/A</v>
      </c>
      <c r="R1771" t="e">
        <f>VLOOKUP($B1771,[3]Taxonomy!$A:$K,5,)</f>
        <v>#N/A</v>
      </c>
      <c r="S1771" t="e">
        <f>VLOOKUP($B1771,[3]Taxonomy!$A:$K,6,)</f>
        <v>#N/A</v>
      </c>
      <c r="T1771" t="e">
        <f>VLOOKUP($B1771,[3]Taxonomy!$A:$K,7,)</f>
        <v>#N/A</v>
      </c>
      <c r="U1771" t="e">
        <f>VLOOKUP($B1771,[3]Taxonomy!$A:$K,8,)</f>
        <v>#N/A</v>
      </c>
      <c r="V1771" t="e">
        <f>VLOOKUP($B1771,[3]Taxonomy!$A:$K,9,)</f>
        <v>#N/A</v>
      </c>
      <c r="W1771" t="e">
        <f>VLOOKUP($B1771,[3]Taxonomy!$A:$K,10,)</f>
        <v>#N/A</v>
      </c>
      <c r="X1771" t="e">
        <f>VLOOKUP($B1771,[3]Taxonomy!$A:$K,11,)</f>
        <v>#N/A</v>
      </c>
      <c r="Y1771" t="e">
        <f>VLOOKUP($B1771,[3]Taxonomy!$A:$K,12,)</f>
        <v>#N/A</v>
      </c>
      <c r="Z1771" t="e">
        <f>VLOOKUP($B1771,[3]Taxonomy!$A:$K,13,)</f>
        <v>#N/A</v>
      </c>
    </row>
    <row r="1772" spans="1:26" x14ac:dyDescent="0.25">
      <c r="A1772" t="s">
        <v>3738</v>
      </c>
      <c r="B1772" t="s">
        <v>3739</v>
      </c>
      <c r="C1772" t="s">
        <v>3685</v>
      </c>
      <c r="O1772" t="e">
        <f>VLOOKUP($B1772,[3]Taxonomy!$A:$K,2,)</f>
        <v>#N/A</v>
      </c>
      <c r="P1772" t="e">
        <f>VLOOKUP($B1772,[3]Taxonomy!$A:$K,3,)</f>
        <v>#N/A</v>
      </c>
      <c r="Q1772" t="e">
        <f>VLOOKUP($B1772,[3]Taxonomy!$A:$K,4,)</f>
        <v>#N/A</v>
      </c>
      <c r="R1772" t="e">
        <f>VLOOKUP($B1772,[3]Taxonomy!$A:$K,5,)</f>
        <v>#N/A</v>
      </c>
      <c r="S1772" t="e">
        <f>VLOOKUP($B1772,[3]Taxonomy!$A:$K,6,)</f>
        <v>#N/A</v>
      </c>
      <c r="T1772" t="e">
        <f>VLOOKUP($B1772,[3]Taxonomy!$A:$K,7,)</f>
        <v>#N/A</v>
      </c>
      <c r="U1772" t="e">
        <f>VLOOKUP($B1772,[3]Taxonomy!$A:$K,8,)</f>
        <v>#N/A</v>
      </c>
      <c r="V1772" t="e">
        <f>VLOOKUP($B1772,[3]Taxonomy!$A:$K,9,)</f>
        <v>#N/A</v>
      </c>
      <c r="W1772" t="e">
        <f>VLOOKUP($B1772,[3]Taxonomy!$A:$K,10,)</f>
        <v>#N/A</v>
      </c>
      <c r="X1772" t="e">
        <f>VLOOKUP($B1772,[3]Taxonomy!$A:$K,11,)</f>
        <v>#N/A</v>
      </c>
      <c r="Y1772" t="e">
        <f>VLOOKUP($B1772,[3]Taxonomy!$A:$K,12,)</f>
        <v>#N/A</v>
      </c>
      <c r="Z1772" t="e">
        <f>VLOOKUP($B1772,[3]Taxonomy!$A:$K,13,)</f>
        <v>#N/A</v>
      </c>
    </row>
    <row r="1773" spans="1:26" x14ac:dyDescent="0.25">
      <c r="A1773" t="s">
        <v>3740</v>
      </c>
      <c r="B1773" t="s">
        <v>3741</v>
      </c>
      <c r="C1773" t="s">
        <v>3685</v>
      </c>
      <c r="O1773" t="e">
        <f>VLOOKUP($B1773,[3]Taxonomy!$A:$K,2,)</f>
        <v>#N/A</v>
      </c>
      <c r="P1773" t="e">
        <f>VLOOKUP($B1773,[3]Taxonomy!$A:$K,3,)</f>
        <v>#N/A</v>
      </c>
      <c r="Q1773" t="e">
        <f>VLOOKUP($B1773,[3]Taxonomy!$A:$K,4,)</f>
        <v>#N/A</v>
      </c>
      <c r="R1773" t="e">
        <f>VLOOKUP($B1773,[3]Taxonomy!$A:$K,5,)</f>
        <v>#N/A</v>
      </c>
      <c r="S1773" t="e">
        <f>VLOOKUP($B1773,[3]Taxonomy!$A:$K,6,)</f>
        <v>#N/A</v>
      </c>
      <c r="T1773" t="e">
        <f>VLOOKUP($B1773,[3]Taxonomy!$A:$K,7,)</f>
        <v>#N/A</v>
      </c>
      <c r="U1773" t="e">
        <f>VLOOKUP($B1773,[3]Taxonomy!$A:$K,8,)</f>
        <v>#N/A</v>
      </c>
      <c r="V1773" t="e">
        <f>VLOOKUP($B1773,[3]Taxonomy!$A:$K,9,)</f>
        <v>#N/A</v>
      </c>
      <c r="W1773" t="e">
        <f>VLOOKUP($B1773,[3]Taxonomy!$A:$K,10,)</f>
        <v>#N/A</v>
      </c>
      <c r="X1773" t="e">
        <f>VLOOKUP($B1773,[3]Taxonomy!$A:$K,11,)</f>
        <v>#N/A</v>
      </c>
      <c r="Y1773" t="e">
        <f>VLOOKUP($B1773,[3]Taxonomy!$A:$K,12,)</f>
        <v>#N/A</v>
      </c>
      <c r="Z1773" t="e">
        <f>VLOOKUP($B1773,[3]Taxonomy!$A:$K,13,)</f>
        <v>#N/A</v>
      </c>
    </row>
    <row r="1774" spans="1:26" x14ac:dyDescent="0.25">
      <c r="A1774" t="s">
        <v>3742</v>
      </c>
      <c r="B1774" t="s">
        <v>3743</v>
      </c>
      <c r="C1774" t="s">
        <v>3685</v>
      </c>
      <c r="O1774" t="e">
        <f>VLOOKUP($B1774,[3]Taxonomy!$A:$K,2,)</f>
        <v>#N/A</v>
      </c>
      <c r="P1774" t="e">
        <f>VLOOKUP($B1774,[3]Taxonomy!$A:$K,3,)</f>
        <v>#N/A</v>
      </c>
      <c r="Q1774" t="e">
        <f>VLOOKUP($B1774,[3]Taxonomy!$A:$K,4,)</f>
        <v>#N/A</v>
      </c>
      <c r="R1774" t="e">
        <f>VLOOKUP($B1774,[3]Taxonomy!$A:$K,5,)</f>
        <v>#N/A</v>
      </c>
      <c r="S1774" t="e">
        <f>VLOOKUP($B1774,[3]Taxonomy!$A:$K,6,)</f>
        <v>#N/A</v>
      </c>
      <c r="T1774" t="e">
        <f>VLOOKUP($B1774,[3]Taxonomy!$A:$K,7,)</f>
        <v>#N/A</v>
      </c>
      <c r="U1774" t="e">
        <f>VLOOKUP($B1774,[3]Taxonomy!$A:$K,8,)</f>
        <v>#N/A</v>
      </c>
      <c r="V1774" t="e">
        <f>VLOOKUP($B1774,[3]Taxonomy!$A:$K,9,)</f>
        <v>#N/A</v>
      </c>
      <c r="W1774" t="e">
        <f>VLOOKUP($B1774,[3]Taxonomy!$A:$K,10,)</f>
        <v>#N/A</v>
      </c>
      <c r="X1774" t="e">
        <f>VLOOKUP($B1774,[3]Taxonomy!$A:$K,11,)</f>
        <v>#N/A</v>
      </c>
      <c r="Y1774" t="e">
        <f>VLOOKUP($B1774,[3]Taxonomy!$A:$K,12,)</f>
        <v>#N/A</v>
      </c>
      <c r="Z1774" t="e">
        <f>VLOOKUP($B1774,[3]Taxonomy!$A:$K,13,)</f>
        <v>#N/A</v>
      </c>
    </row>
    <row r="1775" spans="1:26" x14ac:dyDescent="0.25">
      <c r="A1775" t="s">
        <v>3744</v>
      </c>
      <c r="B1775" t="s">
        <v>3745</v>
      </c>
      <c r="C1775" t="s">
        <v>3685</v>
      </c>
      <c r="O1775" t="e">
        <f>VLOOKUP($B1775,[3]Taxonomy!$A:$K,2,)</f>
        <v>#N/A</v>
      </c>
      <c r="P1775" t="e">
        <f>VLOOKUP($B1775,[3]Taxonomy!$A:$K,3,)</f>
        <v>#N/A</v>
      </c>
      <c r="Q1775" t="e">
        <f>VLOOKUP($B1775,[3]Taxonomy!$A:$K,4,)</f>
        <v>#N/A</v>
      </c>
      <c r="R1775" t="e">
        <f>VLOOKUP($B1775,[3]Taxonomy!$A:$K,5,)</f>
        <v>#N/A</v>
      </c>
      <c r="S1775" t="e">
        <f>VLOOKUP($B1775,[3]Taxonomy!$A:$K,6,)</f>
        <v>#N/A</v>
      </c>
      <c r="T1775" t="e">
        <f>VLOOKUP($B1775,[3]Taxonomy!$A:$K,7,)</f>
        <v>#N/A</v>
      </c>
      <c r="U1775" t="e">
        <f>VLOOKUP($B1775,[3]Taxonomy!$A:$K,8,)</f>
        <v>#N/A</v>
      </c>
      <c r="V1775" t="e">
        <f>VLOOKUP($B1775,[3]Taxonomy!$A:$K,9,)</f>
        <v>#N/A</v>
      </c>
      <c r="W1775" t="e">
        <f>VLOOKUP($B1775,[3]Taxonomy!$A:$K,10,)</f>
        <v>#N/A</v>
      </c>
      <c r="X1775" t="e">
        <f>VLOOKUP($B1775,[3]Taxonomy!$A:$K,11,)</f>
        <v>#N/A</v>
      </c>
      <c r="Y1775" t="e">
        <f>VLOOKUP($B1775,[3]Taxonomy!$A:$K,12,)</f>
        <v>#N/A</v>
      </c>
      <c r="Z1775" t="e">
        <f>VLOOKUP($B1775,[3]Taxonomy!$A:$K,13,)</f>
        <v>#N/A</v>
      </c>
    </row>
    <row r="1776" spans="1:26" x14ac:dyDescent="0.25">
      <c r="A1776" t="s">
        <v>3746</v>
      </c>
      <c r="B1776" t="s">
        <v>3747</v>
      </c>
      <c r="C1776" t="s">
        <v>3685</v>
      </c>
      <c r="O1776" t="e">
        <f>VLOOKUP($B1776,[3]Taxonomy!$A:$K,2,)</f>
        <v>#N/A</v>
      </c>
      <c r="P1776" t="e">
        <f>VLOOKUP($B1776,[3]Taxonomy!$A:$K,3,)</f>
        <v>#N/A</v>
      </c>
      <c r="Q1776" t="e">
        <f>VLOOKUP($B1776,[3]Taxonomy!$A:$K,4,)</f>
        <v>#N/A</v>
      </c>
      <c r="R1776" t="e">
        <f>VLOOKUP($B1776,[3]Taxonomy!$A:$K,5,)</f>
        <v>#N/A</v>
      </c>
      <c r="S1776" t="e">
        <f>VLOOKUP($B1776,[3]Taxonomy!$A:$K,6,)</f>
        <v>#N/A</v>
      </c>
      <c r="T1776" t="e">
        <f>VLOOKUP($B1776,[3]Taxonomy!$A:$K,7,)</f>
        <v>#N/A</v>
      </c>
      <c r="U1776" t="e">
        <f>VLOOKUP($B1776,[3]Taxonomy!$A:$K,8,)</f>
        <v>#N/A</v>
      </c>
      <c r="V1776" t="e">
        <f>VLOOKUP($B1776,[3]Taxonomy!$A:$K,9,)</f>
        <v>#N/A</v>
      </c>
      <c r="W1776" t="e">
        <f>VLOOKUP($B1776,[3]Taxonomy!$A:$K,10,)</f>
        <v>#N/A</v>
      </c>
      <c r="X1776" t="e">
        <f>VLOOKUP($B1776,[3]Taxonomy!$A:$K,11,)</f>
        <v>#N/A</v>
      </c>
      <c r="Y1776" t="e">
        <f>VLOOKUP($B1776,[3]Taxonomy!$A:$K,12,)</f>
        <v>#N/A</v>
      </c>
      <c r="Z1776" t="e">
        <f>VLOOKUP($B1776,[3]Taxonomy!$A:$K,13,)</f>
        <v>#N/A</v>
      </c>
    </row>
    <row r="1777" spans="1:26" x14ac:dyDescent="0.25">
      <c r="A1777" t="s">
        <v>3748</v>
      </c>
      <c r="B1777" t="s">
        <v>3749</v>
      </c>
      <c r="C1777" t="s">
        <v>3685</v>
      </c>
      <c r="O1777" t="e">
        <f>VLOOKUP($B1777,[3]Taxonomy!$A:$K,2,)</f>
        <v>#N/A</v>
      </c>
      <c r="P1777" t="e">
        <f>VLOOKUP($B1777,[3]Taxonomy!$A:$K,3,)</f>
        <v>#N/A</v>
      </c>
      <c r="Q1777" t="e">
        <f>VLOOKUP($B1777,[3]Taxonomy!$A:$K,4,)</f>
        <v>#N/A</v>
      </c>
      <c r="R1777" t="e">
        <f>VLOOKUP($B1777,[3]Taxonomy!$A:$K,5,)</f>
        <v>#N/A</v>
      </c>
      <c r="S1777" t="e">
        <f>VLOOKUP($B1777,[3]Taxonomy!$A:$K,6,)</f>
        <v>#N/A</v>
      </c>
      <c r="T1777" t="e">
        <f>VLOOKUP($B1777,[3]Taxonomy!$A:$K,7,)</f>
        <v>#N/A</v>
      </c>
      <c r="U1777" t="e">
        <f>VLOOKUP($B1777,[3]Taxonomy!$A:$K,8,)</f>
        <v>#N/A</v>
      </c>
      <c r="V1777" t="e">
        <f>VLOOKUP($B1777,[3]Taxonomy!$A:$K,9,)</f>
        <v>#N/A</v>
      </c>
      <c r="W1777" t="e">
        <f>VLOOKUP($B1777,[3]Taxonomy!$A:$K,10,)</f>
        <v>#N/A</v>
      </c>
      <c r="X1777" t="e">
        <f>VLOOKUP($B1777,[3]Taxonomy!$A:$K,11,)</f>
        <v>#N/A</v>
      </c>
      <c r="Y1777" t="e">
        <f>VLOOKUP($B1777,[3]Taxonomy!$A:$K,12,)</f>
        <v>#N/A</v>
      </c>
      <c r="Z1777" t="e">
        <f>VLOOKUP($B1777,[3]Taxonomy!$A:$K,13,)</f>
        <v>#N/A</v>
      </c>
    </row>
    <row r="1778" spans="1:26" x14ac:dyDescent="0.25">
      <c r="A1778" t="s">
        <v>3750</v>
      </c>
      <c r="B1778" t="s">
        <v>3751</v>
      </c>
      <c r="C1778" t="s">
        <v>3685</v>
      </c>
      <c r="M1778" t="str">
        <f>VLOOKUP(B1778,[4]Sheet1!$C:$E,3,)</f>
        <v>BOLD:AAG1103</v>
      </c>
      <c r="O1778" t="e">
        <f>VLOOKUP($B1778,[3]Taxonomy!$A:$K,2,)</f>
        <v>#N/A</v>
      </c>
      <c r="P1778" t="e">
        <f>VLOOKUP($B1778,[3]Taxonomy!$A:$K,3,)</f>
        <v>#N/A</v>
      </c>
      <c r="Q1778" t="e">
        <f>VLOOKUP($B1778,[3]Taxonomy!$A:$K,4,)</f>
        <v>#N/A</v>
      </c>
      <c r="R1778" t="e">
        <f>VLOOKUP($B1778,[3]Taxonomy!$A:$K,5,)</f>
        <v>#N/A</v>
      </c>
      <c r="S1778" t="e">
        <f>VLOOKUP($B1778,[3]Taxonomy!$A:$K,6,)</f>
        <v>#N/A</v>
      </c>
      <c r="T1778" t="e">
        <f>VLOOKUP($B1778,[3]Taxonomy!$A:$K,7,)</f>
        <v>#N/A</v>
      </c>
      <c r="U1778" t="e">
        <f>VLOOKUP($B1778,[3]Taxonomy!$A:$K,8,)</f>
        <v>#N/A</v>
      </c>
      <c r="V1778" t="e">
        <f>VLOOKUP($B1778,[3]Taxonomy!$A:$K,9,)</f>
        <v>#N/A</v>
      </c>
      <c r="W1778" t="e">
        <f>VLOOKUP($B1778,[3]Taxonomy!$A:$K,10,)</f>
        <v>#N/A</v>
      </c>
      <c r="X1778" t="e">
        <f>VLOOKUP($B1778,[3]Taxonomy!$A:$K,11,)</f>
        <v>#N/A</v>
      </c>
      <c r="Y1778" t="e">
        <f>VLOOKUP($B1778,[3]Taxonomy!$A:$K,12,)</f>
        <v>#N/A</v>
      </c>
      <c r="Z1778" t="e">
        <f>VLOOKUP($B1778,[3]Taxonomy!$A:$K,13,)</f>
        <v>#N/A</v>
      </c>
    </row>
    <row r="1779" spans="1:26" x14ac:dyDescent="0.25">
      <c r="A1779" t="s">
        <v>3752</v>
      </c>
      <c r="B1779" t="s">
        <v>3753</v>
      </c>
      <c r="C1779" t="s">
        <v>3685</v>
      </c>
      <c r="M1779">
        <f>VLOOKUP(B1779,[4]Sheet1!$C:$E,3,)</f>
        <v>0</v>
      </c>
      <c r="O1779" t="e">
        <f>VLOOKUP($B1779,[3]Taxonomy!$A:$K,2,)</f>
        <v>#N/A</v>
      </c>
      <c r="P1779" t="e">
        <f>VLOOKUP($B1779,[3]Taxonomy!$A:$K,3,)</f>
        <v>#N/A</v>
      </c>
      <c r="Q1779" t="e">
        <f>VLOOKUP($B1779,[3]Taxonomy!$A:$K,4,)</f>
        <v>#N/A</v>
      </c>
      <c r="R1779" t="e">
        <f>VLOOKUP($B1779,[3]Taxonomy!$A:$K,5,)</f>
        <v>#N/A</v>
      </c>
      <c r="S1779" t="e">
        <f>VLOOKUP($B1779,[3]Taxonomy!$A:$K,6,)</f>
        <v>#N/A</v>
      </c>
      <c r="T1779" t="e">
        <f>VLOOKUP($B1779,[3]Taxonomy!$A:$K,7,)</f>
        <v>#N/A</v>
      </c>
      <c r="U1779" t="e">
        <f>VLOOKUP($B1779,[3]Taxonomy!$A:$K,8,)</f>
        <v>#N/A</v>
      </c>
      <c r="V1779" t="e">
        <f>VLOOKUP($B1779,[3]Taxonomy!$A:$K,9,)</f>
        <v>#N/A</v>
      </c>
      <c r="W1779" t="e">
        <f>VLOOKUP($B1779,[3]Taxonomy!$A:$K,10,)</f>
        <v>#N/A</v>
      </c>
      <c r="X1779" t="e">
        <f>VLOOKUP($B1779,[3]Taxonomy!$A:$K,11,)</f>
        <v>#N/A</v>
      </c>
      <c r="Y1779" t="e">
        <f>VLOOKUP($B1779,[3]Taxonomy!$A:$K,12,)</f>
        <v>#N/A</v>
      </c>
      <c r="Z1779" t="e">
        <f>VLOOKUP($B1779,[3]Taxonomy!$A:$K,13,)</f>
        <v>#N/A</v>
      </c>
    </row>
    <row r="1780" spans="1:26" x14ac:dyDescent="0.25">
      <c r="A1780" t="s">
        <v>3754</v>
      </c>
      <c r="B1780" t="s">
        <v>3755</v>
      </c>
      <c r="C1780" t="s">
        <v>3685</v>
      </c>
      <c r="M1780">
        <f>VLOOKUP(B1780,[4]Sheet1!$C:$E,3,)</f>
        <v>0</v>
      </c>
      <c r="O1780" t="e">
        <f>VLOOKUP($B1780,[3]Taxonomy!$A:$K,2,)</f>
        <v>#N/A</v>
      </c>
      <c r="P1780" t="e">
        <f>VLOOKUP($B1780,[3]Taxonomy!$A:$K,3,)</f>
        <v>#N/A</v>
      </c>
      <c r="Q1780" t="e">
        <f>VLOOKUP($B1780,[3]Taxonomy!$A:$K,4,)</f>
        <v>#N/A</v>
      </c>
      <c r="R1780" t="e">
        <f>VLOOKUP($B1780,[3]Taxonomy!$A:$K,5,)</f>
        <v>#N/A</v>
      </c>
      <c r="S1780" t="e">
        <f>VLOOKUP($B1780,[3]Taxonomy!$A:$K,6,)</f>
        <v>#N/A</v>
      </c>
      <c r="T1780" t="e">
        <f>VLOOKUP($B1780,[3]Taxonomy!$A:$K,7,)</f>
        <v>#N/A</v>
      </c>
      <c r="U1780" t="e">
        <f>VLOOKUP($B1780,[3]Taxonomy!$A:$K,8,)</f>
        <v>#N/A</v>
      </c>
      <c r="V1780" t="e">
        <f>VLOOKUP($B1780,[3]Taxonomy!$A:$K,9,)</f>
        <v>#N/A</v>
      </c>
      <c r="W1780" t="e">
        <f>VLOOKUP($B1780,[3]Taxonomy!$A:$K,10,)</f>
        <v>#N/A</v>
      </c>
      <c r="X1780" t="e">
        <f>VLOOKUP($B1780,[3]Taxonomy!$A:$K,11,)</f>
        <v>#N/A</v>
      </c>
      <c r="Y1780" t="e">
        <f>VLOOKUP($B1780,[3]Taxonomy!$A:$K,12,)</f>
        <v>#N/A</v>
      </c>
      <c r="Z1780" t="e">
        <f>VLOOKUP($B1780,[3]Taxonomy!$A:$K,13,)</f>
        <v>#N/A</v>
      </c>
    </row>
    <row r="1781" spans="1:26" x14ac:dyDescent="0.25">
      <c r="A1781" t="s">
        <v>3756</v>
      </c>
      <c r="B1781" t="s">
        <v>3757</v>
      </c>
      <c r="C1781" t="s">
        <v>3685</v>
      </c>
      <c r="M1781">
        <f>VLOOKUP(B1781,[4]Sheet1!$C:$E,3,)</f>
        <v>0</v>
      </c>
      <c r="O1781" t="e">
        <f>VLOOKUP($B1781,[3]Taxonomy!$A:$K,2,)</f>
        <v>#N/A</v>
      </c>
      <c r="P1781" t="e">
        <f>VLOOKUP($B1781,[3]Taxonomy!$A:$K,3,)</f>
        <v>#N/A</v>
      </c>
      <c r="Q1781" t="e">
        <f>VLOOKUP($B1781,[3]Taxonomy!$A:$K,4,)</f>
        <v>#N/A</v>
      </c>
      <c r="R1781" t="e">
        <f>VLOOKUP($B1781,[3]Taxonomy!$A:$K,5,)</f>
        <v>#N/A</v>
      </c>
      <c r="S1781" t="e">
        <f>VLOOKUP($B1781,[3]Taxonomy!$A:$K,6,)</f>
        <v>#N/A</v>
      </c>
      <c r="T1781" t="e">
        <f>VLOOKUP($B1781,[3]Taxonomy!$A:$K,7,)</f>
        <v>#N/A</v>
      </c>
      <c r="U1781" t="e">
        <f>VLOOKUP($B1781,[3]Taxonomy!$A:$K,8,)</f>
        <v>#N/A</v>
      </c>
      <c r="V1781" t="e">
        <f>VLOOKUP($B1781,[3]Taxonomy!$A:$K,9,)</f>
        <v>#N/A</v>
      </c>
      <c r="W1781" t="e">
        <f>VLOOKUP($B1781,[3]Taxonomy!$A:$K,10,)</f>
        <v>#N/A</v>
      </c>
      <c r="X1781" t="e">
        <f>VLOOKUP($B1781,[3]Taxonomy!$A:$K,11,)</f>
        <v>#N/A</v>
      </c>
      <c r="Y1781" t="e">
        <f>VLOOKUP($B1781,[3]Taxonomy!$A:$K,12,)</f>
        <v>#N/A</v>
      </c>
      <c r="Z1781" t="e">
        <f>VLOOKUP($B1781,[3]Taxonomy!$A:$K,13,)</f>
        <v>#N/A</v>
      </c>
    </row>
    <row r="1782" spans="1:26" x14ac:dyDescent="0.25">
      <c r="A1782" t="s">
        <v>3758</v>
      </c>
      <c r="B1782" t="s">
        <v>3759</v>
      </c>
      <c r="C1782" t="s">
        <v>3685</v>
      </c>
      <c r="M1782">
        <f>VLOOKUP(B1782,'[3]Lab Sheet'!$C:$E,3,)</f>
        <v>0</v>
      </c>
      <c r="O1782" t="str">
        <f>VLOOKUP($B1782,[3]Taxonomy!$A:$K,2,)</f>
        <v>Arthropoda</v>
      </c>
    </row>
    <row r="1783" spans="1:26" x14ac:dyDescent="0.25">
      <c r="A1783" t="s">
        <v>3760</v>
      </c>
      <c r="B1783" t="s">
        <v>3761</v>
      </c>
      <c r="C1783" t="s">
        <v>3685</v>
      </c>
      <c r="M1783">
        <f>VLOOKUP(B1783,'[3]Lab Sheet'!$C:$E,3,)</f>
        <v>0</v>
      </c>
      <c r="O1783" t="str">
        <f>VLOOKUP($B1783,[3]Taxonomy!$A:$K,2,)</f>
        <v>Arthropoda</v>
      </c>
    </row>
    <row r="1784" spans="1:26" x14ac:dyDescent="0.25">
      <c r="A1784" t="s">
        <v>3762</v>
      </c>
      <c r="B1784" t="s">
        <v>3763</v>
      </c>
      <c r="C1784" t="s">
        <v>3685</v>
      </c>
      <c r="M1784">
        <f>VLOOKUP(B1784,'[3]Lab Sheet'!$C:$E,3,)</f>
        <v>0</v>
      </c>
      <c r="O1784" t="str">
        <f>VLOOKUP($B1784,[3]Taxonomy!$A:$K,2,)</f>
        <v>Arthropoda</v>
      </c>
    </row>
    <row r="1785" spans="1:26" x14ac:dyDescent="0.25">
      <c r="A1785" t="s">
        <v>3764</v>
      </c>
      <c r="B1785" t="s">
        <v>3765</v>
      </c>
      <c r="C1785" t="s">
        <v>3685</v>
      </c>
      <c r="M1785">
        <f>VLOOKUP(B1785,'[3]Lab Sheet'!$C:$E,3,)</f>
        <v>0</v>
      </c>
      <c r="O1785" t="str">
        <f>VLOOKUP($B1785,[3]Taxonomy!$A:$K,2,)</f>
        <v>Arthropoda</v>
      </c>
    </row>
    <row r="1786" spans="1:26" x14ac:dyDescent="0.25">
      <c r="A1786" t="s">
        <v>3766</v>
      </c>
      <c r="B1786" t="s">
        <v>3767</v>
      </c>
      <c r="C1786" t="s">
        <v>3685</v>
      </c>
      <c r="M1786">
        <f>VLOOKUP(B1786,[4]Sheet1!$C:$E,3,)</f>
        <v>0</v>
      </c>
      <c r="O1786" t="e">
        <f>VLOOKUP($B1786,[3]Taxonomy!$A:$K,2,)</f>
        <v>#N/A</v>
      </c>
      <c r="P1786" t="e">
        <f>VLOOKUP($B1786,[3]Taxonomy!$A:$K,3,)</f>
        <v>#N/A</v>
      </c>
      <c r="Q1786" t="e">
        <f>VLOOKUP($B1786,[3]Taxonomy!$A:$K,4,)</f>
        <v>#N/A</v>
      </c>
      <c r="R1786" t="e">
        <f>VLOOKUP($B1786,[3]Taxonomy!$A:$K,5,)</f>
        <v>#N/A</v>
      </c>
      <c r="S1786" t="e">
        <f>VLOOKUP($B1786,[3]Taxonomy!$A:$K,6,)</f>
        <v>#N/A</v>
      </c>
      <c r="T1786" t="e">
        <f>VLOOKUP($B1786,[3]Taxonomy!$A:$K,7,)</f>
        <v>#N/A</v>
      </c>
      <c r="U1786" t="e">
        <f>VLOOKUP($B1786,[3]Taxonomy!$A:$K,8,)</f>
        <v>#N/A</v>
      </c>
      <c r="V1786" t="e">
        <f>VLOOKUP($B1786,[3]Taxonomy!$A:$K,9,)</f>
        <v>#N/A</v>
      </c>
      <c r="W1786" t="e">
        <f>VLOOKUP($B1786,[3]Taxonomy!$A:$K,10,)</f>
        <v>#N/A</v>
      </c>
      <c r="X1786" t="e">
        <f>VLOOKUP($B1786,[3]Taxonomy!$A:$K,11,)</f>
        <v>#N/A</v>
      </c>
      <c r="Y1786" t="e">
        <f>VLOOKUP($B1786,[3]Taxonomy!$A:$K,12,)</f>
        <v>#N/A</v>
      </c>
      <c r="Z1786" t="e">
        <f>VLOOKUP($B1786,[3]Taxonomy!$A:$K,13,)</f>
        <v>#N/A</v>
      </c>
    </row>
    <row r="1787" spans="1:26" x14ac:dyDescent="0.25">
      <c r="A1787" t="s">
        <v>3768</v>
      </c>
      <c r="B1787" t="s">
        <v>3769</v>
      </c>
      <c r="C1787" t="s">
        <v>3685</v>
      </c>
      <c r="M1787">
        <f>VLOOKUP(B1787,[4]Sheet1!$C:$E,3,)</f>
        <v>0</v>
      </c>
      <c r="O1787" t="e">
        <f>VLOOKUP($B1787,[3]Taxonomy!$A:$K,2,)</f>
        <v>#N/A</v>
      </c>
      <c r="P1787" t="e">
        <f>VLOOKUP($B1787,[3]Taxonomy!$A:$K,3,)</f>
        <v>#N/A</v>
      </c>
      <c r="Q1787" t="e">
        <f>VLOOKUP($B1787,[3]Taxonomy!$A:$K,4,)</f>
        <v>#N/A</v>
      </c>
      <c r="R1787" t="e">
        <f>VLOOKUP($B1787,[3]Taxonomy!$A:$K,5,)</f>
        <v>#N/A</v>
      </c>
      <c r="S1787" t="e">
        <f>VLOOKUP($B1787,[3]Taxonomy!$A:$K,6,)</f>
        <v>#N/A</v>
      </c>
      <c r="T1787" t="e">
        <f>VLOOKUP($B1787,[3]Taxonomy!$A:$K,7,)</f>
        <v>#N/A</v>
      </c>
      <c r="U1787" t="e">
        <f>VLOOKUP($B1787,[3]Taxonomy!$A:$K,8,)</f>
        <v>#N/A</v>
      </c>
      <c r="V1787" t="e">
        <f>VLOOKUP($B1787,[3]Taxonomy!$A:$K,9,)</f>
        <v>#N/A</v>
      </c>
      <c r="W1787" t="e">
        <f>VLOOKUP($B1787,[3]Taxonomy!$A:$K,10,)</f>
        <v>#N/A</v>
      </c>
      <c r="X1787" t="e">
        <f>VLOOKUP($B1787,[3]Taxonomy!$A:$K,11,)</f>
        <v>#N/A</v>
      </c>
      <c r="Y1787" t="e">
        <f>VLOOKUP($B1787,[3]Taxonomy!$A:$K,12,)</f>
        <v>#N/A</v>
      </c>
      <c r="Z1787" t="e">
        <f>VLOOKUP($B1787,[3]Taxonomy!$A:$K,13,)</f>
        <v>#N/A</v>
      </c>
    </row>
    <row r="1788" spans="1:26" x14ac:dyDescent="0.25">
      <c r="A1788" t="s">
        <v>3770</v>
      </c>
      <c r="B1788" t="s">
        <v>3771</v>
      </c>
      <c r="C1788" t="s">
        <v>3685</v>
      </c>
      <c r="M1788">
        <f>VLOOKUP(B1788,[4]Sheet1!$C:$E,3,)</f>
        <v>0</v>
      </c>
      <c r="O1788" t="e">
        <f>VLOOKUP($B1788,[3]Taxonomy!$A:$K,2,)</f>
        <v>#N/A</v>
      </c>
      <c r="P1788" t="e">
        <f>VLOOKUP($B1788,[3]Taxonomy!$A:$K,3,)</f>
        <v>#N/A</v>
      </c>
      <c r="Q1788" t="e">
        <f>VLOOKUP($B1788,[3]Taxonomy!$A:$K,4,)</f>
        <v>#N/A</v>
      </c>
      <c r="R1788" t="e">
        <f>VLOOKUP($B1788,[3]Taxonomy!$A:$K,5,)</f>
        <v>#N/A</v>
      </c>
      <c r="S1788" t="e">
        <f>VLOOKUP($B1788,[3]Taxonomy!$A:$K,6,)</f>
        <v>#N/A</v>
      </c>
      <c r="T1788" t="e">
        <f>VLOOKUP($B1788,[3]Taxonomy!$A:$K,7,)</f>
        <v>#N/A</v>
      </c>
      <c r="U1788" t="e">
        <f>VLOOKUP($B1788,[3]Taxonomy!$A:$K,8,)</f>
        <v>#N/A</v>
      </c>
      <c r="V1788" t="e">
        <f>VLOOKUP($B1788,[3]Taxonomy!$A:$K,9,)</f>
        <v>#N/A</v>
      </c>
      <c r="W1788" t="e">
        <f>VLOOKUP($B1788,[3]Taxonomy!$A:$K,10,)</f>
        <v>#N/A</v>
      </c>
      <c r="X1788" t="e">
        <f>VLOOKUP($B1788,[3]Taxonomy!$A:$K,11,)</f>
        <v>#N/A</v>
      </c>
      <c r="Y1788" t="e">
        <f>VLOOKUP($B1788,[3]Taxonomy!$A:$K,12,)</f>
        <v>#N/A</v>
      </c>
      <c r="Z1788" t="e">
        <f>VLOOKUP($B1788,[3]Taxonomy!$A:$K,13,)</f>
        <v>#N/A</v>
      </c>
    </row>
    <row r="1789" spans="1:26" x14ac:dyDescent="0.25">
      <c r="A1789" t="s">
        <v>3772</v>
      </c>
      <c r="B1789" t="s">
        <v>3773</v>
      </c>
      <c r="C1789" t="s">
        <v>3774</v>
      </c>
      <c r="M1789">
        <f>VLOOKUP(B1789,[4]Sheet1!$C:$E,3,)</f>
        <v>0</v>
      </c>
      <c r="O1789" t="e">
        <f>VLOOKUP($B1789,[3]Taxonomy!$A:$K,2,)</f>
        <v>#N/A</v>
      </c>
      <c r="P1789" t="e">
        <f>VLOOKUP($B1789,[3]Taxonomy!$A:$K,3,)</f>
        <v>#N/A</v>
      </c>
      <c r="Q1789" t="e">
        <f>VLOOKUP($B1789,[3]Taxonomy!$A:$K,4,)</f>
        <v>#N/A</v>
      </c>
      <c r="R1789" t="e">
        <f>VLOOKUP($B1789,[3]Taxonomy!$A:$K,5,)</f>
        <v>#N/A</v>
      </c>
      <c r="S1789" t="e">
        <f>VLOOKUP($B1789,[3]Taxonomy!$A:$K,6,)</f>
        <v>#N/A</v>
      </c>
      <c r="T1789" t="e">
        <f>VLOOKUP($B1789,[3]Taxonomy!$A:$K,7,)</f>
        <v>#N/A</v>
      </c>
      <c r="U1789" t="e">
        <f>VLOOKUP($B1789,[3]Taxonomy!$A:$K,8,)</f>
        <v>#N/A</v>
      </c>
      <c r="V1789" t="e">
        <f>VLOOKUP($B1789,[3]Taxonomy!$A:$K,9,)</f>
        <v>#N/A</v>
      </c>
      <c r="W1789" t="e">
        <f>VLOOKUP($B1789,[3]Taxonomy!$A:$K,10,)</f>
        <v>#N/A</v>
      </c>
      <c r="X1789" t="e">
        <f>VLOOKUP($B1789,[3]Taxonomy!$A:$K,11,)</f>
        <v>#N/A</v>
      </c>
      <c r="Y1789" t="e">
        <f>VLOOKUP($B1789,[3]Taxonomy!$A:$K,12,)</f>
        <v>#N/A</v>
      </c>
      <c r="Z1789" t="e">
        <f>VLOOKUP($B1789,[3]Taxonomy!$A:$K,13,)</f>
        <v>#N/A</v>
      </c>
    </row>
    <row r="1790" spans="1:26" x14ac:dyDescent="0.25">
      <c r="A1790" t="s">
        <v>3775</v>
      </c>
      <c r="B1790" t="s">
        <v>3776</v>
      </c>
      <c r="C1790" t="s">
        <v>3777</v>
      </c>
      <c r="O1790" t="e">
        <f>VLOOKUP($B1790,[3]Taxonomy!$A:$K,2,)</f>
        <v>#N/A</v>
      </c>
      <c r="P1790" t="e">
        <f>VLOOKUP($B1790,[3]Taxonomy!$A:$K,3,)</f>
        <v>#N/A</v>
      </c>
      <c r="Q1790" t="e">
        <f>VLOOKUP($B1790,[3]Taxonomy!$A:$K,4,)</f>
        <v>#N/A</v>
      </c>
      <c r="R1790" t="e">
        <f>VLOOKUP($B1790,[3]Taxonomy!$A:$K,5,)</f>
        <v>#N/A</v>
      </c>
      <c r="S1790" t="e">
        <f>VLOOKUP($B1790,[3]Taxonomy!$A:$K,6,)</f>
        <v>#N/A</v>
      </c>
      <c r="T1790" t="e">
        <f>VLOOKUP($B1790,[3]Taxonomy!$A:$K,7,)</f>
        <v>#N/A</v>
      </c>
      <c r="U1790" t="e">
        <f>VLOOKUP($B1790,[3]Taxonomy!$A:$K,8,)</f>
        <v>#N/A</v>
      </c>
      <c r="V1790" t="e">
        <f>VLOOKUP($B1790,[3]Taxonomy!$A:$K,9,)</f>
        <v>#N/A</v>
      </c>
      <c r="W1790" t="e">
        <f>VLOOKUP($B1790,[3]Taxonomy!$A:$K,10,)</f>
        <v>#N/A</v>
      </c>
      <c r="X1790" t="e">
        <f>VLOOKUP($B1790,[3]Taxonomy!$A:$K,11,)</f>
        <v>#N/A</v>
      </c>
      <c r="Y1790" t="e">
        <f>VLOOKUP($B1790,[3]Taxonomy!$A:$K,12,)</f>
        <v>#N/A</v>
      </c>
      <c r="Z1790" t="e">
        <f>VLOOKUP($B1790,[3]Taxonomy!$A:$K,13,)</f>
        <v>#N/A</v>
      </c>
    </row>
    <row r="1791" spans="1:26" x14ac:dyDescent="0.25">
      <c r="A1791" t="s">
        <v>3778</v>
      </c>
      <c r="B1791" t="s">
        <v>3779</v>
      </c>
      <c r="C1791" t="s">
        <v>3777</v>
      </c>
      <c r="O1791" t="e">
        <f>VLOOKUP($B1791,[3]Taxonomy!$A:$K,2,)</f>
        <v>#N/A</v>
      </c>
      <c r="P1791" t="e">
        <f>VLOOKUP($B1791,[3]Taxonomy!$A:$K,3,)</f>
        <v>#N/A</v>
      </c>
      <c r="Q1791" t="e">
        <f>VLOOKUP($B1791,[3]Taxonomy!$A:$K,4,)</f>
        <v>#N/A</v>
      </c>
      <c r="R1791" t="e">
        <f>VLOOKUP($B1791,[3]Taxonomy!$A:$K,5,)</f>
        <v>#N/A</v>
      </c>
      <c r="S1791" t="e">
        <f>VLOOKUP($B1791,[3]Taxonomy!$A:$K,6,)</f>
        <v>#N/A</v>
      </c>
      <c r="T1791" t="e">
        <f>VLOOKUP($B1791,[3]Taxonomy!$A:$K,7,)</f>
        <v>#N/A</v>
      </c>
      <c r="U1791" t="e">
        <f>VLOOKUP($B1791,[3]Taxonomy!$A:$K,8,)</f>
        <v>#N/A</v>
      </c>
      <c r="V1791" t="e">
        <f>VLOOKUP($B1791,[3]Taxonomy!$A:$K,9,)</f>
        <v>#N/A</v>
      </c>
      <c r="W1791" t="e">
        <f>VLOOKUP($B1791,[3]Taxonomy!$A:$K,10,)</f>
        <v>#N/A</v>
      </c>
      <c r="X1791" t="e">
        <f>VLOOKUP($B1791,[3]Taxonomy!$A:$K,11,)</f>
        <v>#N/A</v>
      </c>
      <c r="Y1791" t="e">
        <f>VLOOKUP($B1791,[3]Taxonomy!$A:$K,12,)</f>
        <v>#N/A</v>
      </c>
      <c r="Z1791" t="e">
        <f>VLOOKUP($B1791,[3]Taxonomy!$A:$K,13,)</f>
        <v>#N/A</v>
      </c>
    </row>
    <row r="1792" spans="1:26" x14ac:dyDescent="0.25">
      <c r="A1792" t="s">
        <v>3780</v>
      </c>
      <c r="B1792" t="s">
        <v>3781</v>
      </c>
      <c r="C1792" t="s">
        <v>3777</v>
      </c>
      <c r="M1792">
        <f>VLOOKUP(B1792,[4]Sheet1!$C:$E,3,)</f>
        <v>0</v>
      </c>
      <c r="O1792" t="e">
        <f>VLOOKUP($B1792,[3]Taxonomy!$A:$K,2,)</f>
        <v>#N/A</v>
      </c>
      <c r="P1792" t="e">
        <f>VLOOKUP($B1792,[3]Taxonomy!$A:$K,3,)</f>
        <v>#N/A</v>
      </c>
      <c r="Q1792" t="e">
        <f>VLOOKUP($B1792,[3]Taxonomy!$A:$K,4,)</f>
        <v>#N/A</v>
      </c>
      <c r="R1792" t="e">
        <f>VLOOKUP($B1792,[3]Taxonomy!$A:$K,5,)</f>
        <v>#N/A</v>
      </c>
      <c r="S1792" t="e">
        <f>VLOOKUP($B1792,[3]Taxonomy!$A:$K,6,)</f>
        <v>#N/A</v>
      </c>
      <c r="T1792" t="e">
        <f>VLOOKUP($B1792,[3]Taxonomy!$A:$K,7,)</f>
        <v>#N/A</v>
      </c>
      <c r="U1792" t="e">
        <f>VLOOKUP($B1792,[3]Taxonomy!$A:$K,8,)</f>
        <v>#N/A</v>
      </c>
      <c r="V1792" t="e">
        <f>VLOOKUP($B1792,[3]Taxonomy!$A:$K,9,)</f>
        <v>#N/A</v>
      </c>
      <c r="W1792" t="e">
        <f>VLOOKUP($B1792,[3]Taxonomy!$A:$K,10,)</f>
        <v>#N/A</v>
      </c>
      <c r="X1792" t="e">
        <f>VLOOKUP($B1792,[3]Taxonomy!$A:$K,11,)</f>
        <v>#N/A</v>
      </c>
      <c r="Y1792" t="e">
        <f>VLOOKUP($B1792,[3]Taxonomy!$A:$K,12,)</f>
        <v>#N/A</v>
      </c>
      <c r="Z1792" t="e">
        <f>VLOOKUP($B1792,[3]Taxonomy!$A:$K,13,)</f>
        <v>#N/A</v>
      </c>
    </row>
    <row r="1793" spans="1:26" x14ac:dyDescent="0.25">
      <c r="A1793" t="s">
        <v>3782</v>
      </c>
      <c r="B1793" t="s">
        <v>3783</v>
      </c>
      <c r="C1793" t="s">
        <v>3784</v>
      </c>
      <c r="O1793" t="e">
        <f>VLOOKUP($B1793,[3]Taxonomy!$A:$K,2,)</f>
        <v>#N/A</v>
      </c>
      <c r="P1793" t="e">
        <f>VLOOKUP($B1793,[3]Taxonomy!$A:$K,3,)</f>
        <v>#N/A</v>
      </c>
      <c r="Q1793" t="e">
        <f>VLOOKUP($B1793,[3]Taxonomy!$A:$K,4,)</f>
        <v>#N/A</v>
      </c>
      <c r="R1793" t="e">
        <f>VLOOKUP($B1793,[3]Taxonomy!$A:$K,5,)</f>
        <v>#N/A</v>
      </c>
      <c r="S1793" t="e">
        <f>VLOOKUP($B1793,[3]Taxonomy!$A:$K,6,)</f>
        <v>#N/A</v>
      </c>
      <c r="T1793" t="e">
        <f>VLOOKUP($B1793,[3]Taxonomy!$A:$K,7,)</f>
        <v>#N/A</v>
      </c>
      <c r="U1793" t="e">
        <f>VLOOKUP($B1793,[3]Taxonomy!$A:$K,8,)</f>
        <v>#N/A</v>
      </c>
      <c r="V1793" t="e">
        <f>VLOOKUP($B1793,[3]Taxonomy!$A:$K,9,)</f>
        <v>#N/A</v>
      </c>
      <c r="W1793" t="e">
        <f>VLOOKUP($B1793,[3]Taxonomy!$A:$K,10,)</f>
        <v>#N/A</v>
      </c>
      <c r="X1793" t="e">
        <f>VLOOKUP($B1793,[3]Taxonomy!$A:$K,11,)</f>
        <v>#N/A</v>
      </c>
      <c r="Y1793" t="e">
        <f>VLOOKUP($B1793,[3]Taxonomy!$A:$K,12,)</f>
        <v>#N/A</v>
      </c>
      <c r="Z1793" t="e">
        <f>VLOOKUP($B1793,[3]Taxonomy!$A:$K,13,)</f>
        <v>#N/A</v>
      </c>
    </row>
    <row r="1794" spans="1:26" x14ac:dyDescent="0.25">
      <c r="A1794" t="s">
        <v>3785</v>
      </c>
      <c r="B1794" t="s">
        <v>3786</v>
      </c>
      <c r="C1794" t="s">
        <v>3787</v>
      </c>
      <c r="O1794" t="e">
        <f>VLOOKUP($B1794,[3]Taxonomy!$A:$K,2,)</f>
        <v>#N/A</v>
      </c>
      <c r="P1794" t="e">
        <f>VLOOKUP($B1794,[3]Taxonomy!$A:$K,3,)</f>
        <v>#N/A</v>
      </c>
      <c r="Q1794" t="e">
        <f>VLOOKUP($B1794,[3]Taxonomy!$A:$K,4,)</f>
        <v>#N/A</v>
      </c>
      <c r="R1794" t="e">
        <f>VLOOKUP($B1794,[3]Taxonomy!$A:$K,5,)</f>
        <v>#N/A</v>
      </c>
      <c r="S1794" t="e">
        <f>VLOOKUP($B1794,[3]Taxonomy!$A:$K,6,)</f>
        <v>#N/A</v>
      </c>
      <c r="T1794" t="e">
        <f>VLOOKUP($B1794,[3]Taxonomy!$A:$K,7,)</f>
        <v>#N/A</v>
      </c>
      <c r="U1794" t="e">
        <f>VLOOKUP($B1794,[3]Taxonomy!$A:$K,8,)</f>
        <v>#N/A</v>
      </c>
      <c r="V1794" t="e">
        <f>VLOOKUP($B1794,[3]Taxonomy!$A:$K,9,)</f>
        <v>#N/A</v>
      </c>
      <c r="W1794" t="e">
        <f>VLOOKUP($B1794,[3]Taxonomy!$A:$K,10,)</f>
        <v>#N/A</v>
      </c>
      <c r="X1794" t="e">
        <f>VLOOKUP($B1794,[3]Taxonomy!$A:$K,11,)</f>
        <v>#N/A</v>
      </c>
      <c r="Y1794" t="e">
        <f>VLOOKUP($B1794,[3]Taxonomy!$A:$K,12,)</f>
        <v>#N/A</v>
      </c>
      <c r="Z1794" t="e">
        <f>VLOOKUP($B1794,[3]Taxonomy!$A:$K,13,)</f>
        <v>#N/A</v>
      </c>
    </row>
    <row r="1795" spans="1:26" x14ac:dyDescent="0.25">
      <c r="A1795" t="s">
        <v>3788</v>
      </c>
      <c r="B1795" t="s">
        <v>3789</v>
      </c>
      <c r="C1795" t="s">
        <v>3787</v>
      </c>
      <c r="O1795" t="e">
        <f>VLOOKUP($B1795,[3]Taxonomy!$A:$K,2,)</f>
        <v>#N/A</v>
      </c>
      <c r="P1795" t="e">
        <f>VLOOKUP($B1795,[3]Taxonomy!$A:$K,3,)</f>
        <v>#N/A</v>
      </c>
      <c r="Q1795" t="e">
        <f>VLOOKUP($B1795,[3]Taxonomy!$A:$K,4,)</f>
        <v>#N/A</v>
      </c>
      <c r="R1795" t="e">
        <f>VLOOKUP($B1795,[3]Taxonomy!$A:$K,5,)</f>
        <v>#N/A</v>
      </c>
      <c r="S1795" t="e">
        <f>VLOOKUP($B1795,[3]Taxonomy!$A:$K,6,)</f>
        <v>#N/A</v>
      </c>
      <c r="T1795" t="e">
        <f>VLOOKUP($B1795,[3]Taxonomy!$A:$K,7,)</f>
        <v>#N/A</v>
      </c>
      <c r="U1795" t="e">
        <f>VLOOKUP($B1795,[3]Taxonomy!$A:$K,8,)</f>
        <v>#N/A</v>
      </c>
      <c r="V1795" t="e">
        <f>VLOOKUP($B1795,[3]Taxonomy!$A:$K,9,)</f>
        <v>#N/A</v>
      </c>
      <c r="W1795" t="e">
        <f>VLOOKUP($B1795,[3]Taxonomy!$A:$K,10,)</f>
        <v>#N/A</v>
      </c>
      <c r="X1795" t="e">
        <f>VLOOKUP($B1795,[3]Taxonomy!$A:$K,11,)</f>
        <v>#N/A</v>
      </c>
      <c r="Y1795" t="e">
        <f>VLOOKUP($B1795,[3]Taxonomy!$A:$K,12,)</f>
        <v>#N/A</v>
      </c>
      <c r="Z1795" t="e">
        <f>VLOOKUP($B1795,[3]Taxonomy!$A:$K,13,)</f>
        <v>#N/A</v>
      </c>
    </row>
    <row r="1796" spans="1:26" x14ac:dyDescent="0.25">
      <c r="A1796" t="s">
        <v>3790</v>
      </c>
      <c r="B1796" t="s">
        <v>3791</v>
      </c>
      <c r="C1796" t="s">
        <v>3787</v>
      </c>
      <c r="O1796" t="e">
        <f>VLOOKUP($B1796,[3]Taxonomy!$A:$K,2,)</f>
        <v>#N/A</v>
      </c>
      <c r="P1796" t="e">
        <f>VLOOKUP($B1796,[3]Taxonomy!$A:$K,3,)</f>
        <v>#N/A</v>
      </c>
      <c r="Q1796" t="e">
        <f>VLOOKUP($B1796,[3]Taxonomy!$A:$K,4,)</f>
        <v>#N/A</v>
      </c>
      <c r="R1796" t="e">
        <f>VLOOKUP($B1796,[3]Taxonomy!$A:$K,5,)</f>
        <v>#N/A</v>
      </c>
      <c r="S1796" t="e">
        <f>VLOOKUP($B1796,[3]Taxonomy!$A:$K,6,)</f>
        <v>#N/A</v>
      </c>
      <c r="T1796" t="e">
        <f>VLOOKUP($B1796,[3]Taxonomy!$A:$K,7,)</f>
        <v>#N/A</v>
      </c>
      <c r="U1796" t="e">
        <f>VLOOKUP($B1796,[3]Taxonomy!$A:$K,8,)</f>
        <v>#N/A</v>
      </c>
      <c r="V1796" t="e">
        <f>VLOOKUP($B1796,[3]Taxonomy!$A:$K,9,)</f>
        <v>#N/A</v>
      </c>
      <c r="W1796" t="e">
        <f>VLOOKUP($B1796,[3]Taxonomy!$A:$K,10,)</f>
        <v>#N/A</v>
      </c>
      <c r="X1796" t="e">
        <f>VLOOKUP($B1796,[3]Taxonomy!$A:$K,11,)</f>
        <v>#N/A</v>
      </c>
      <c r="Y1796" t="e">
        <f>VLOOKUP($B1796,[3]Taxonomy!$A:$K,12,)</f>
        <v>#N/A</v>
      </c>
      <c r="Z1796" t="e">
        <f>VLOOKUP($B1796,[3]Taxonomy!$A:$K,13,)</f>
        <v>#N/A</v>
      </c>
    </row>
    <row r="1797" spans="1:26" x14ac:dyDescent="0.25">
      <c r="A1797" t="s">
        <v>3792</v>
      </c>
      <c r="B1797" t="s">
        <v>3793</v>
      </c>
      <c r="C1797" t="s">
        <v>3794</v>
      </c>
      <c r="O1797" t="e">
        <f>VLOOKUP($B1797,[3]Taxonomy!$A:$K,2,)</f>
        <v>#N/A</v>
      </c>
      <c r="P1797" t="e">
        <f>VLOOKUP($B1797,[3]Taxonomy!$A:$K,3,)</f>
        <v>#N/A</v>
      </c>
      <c r="Q1797" t="e">
        <f>VLOOKUP($B1797,[3]Taxonomy!$A:$K,4,)</f>
        <v>#N/A</v>
      </c>
      <c r="R1797" t="e">
        <f>VLOOKUP($B1797,[3]Taxonomy!$A:$K,5,)</f>
        <v>#N/A</v>
      </c>
      <c r="S1797" t="e">
        <f>VLOOKUP($B1797,[3]Taxonomy!$A:$K,6,)</f>
        <v>#N/A</v>
      </c>
      <c r="T1797" t="e">
        <f>VLOOKUP($B1797,[3]Taxonomy!$A:$K,7,)</f>
        <v>#N/A</v>
      </c>
      <c r="U1797" t="e">
        <f>VLOOKUP($B1797,[3]Taxonomy!$A:$K,8,)</f>
        <v>#N/A</v>
      </c>
      <c r="V1797" t="e">
        <f>VLOOKUP($B1797,[3]Taxonomy!$A:$K,9,)</f>
        <v>#N/A</v>
      </c>
      <c r="W1797" t="e">
        <f>VLOOKUP($B1797,[3]Taxonomy!$A:$K,10,)</f>
        <v>#N/A</v>
      </c>
      <c r="X1797" t="e">
        <f>VLOOKUP($B1797,[3]Taxonomy!$A:$K,11,)</f>
        <v>#N/A</v>
      </c>
      <c r="Y1797" t="e">
        <f>VLOOKUP($B1797,[3]Taxonomy!$A:$K,12,)</f>
        <v>#N/A</v>
      </c>
      <c r="Z1797" t="e">
        <f>VLOOKUP($B1797,[3]Taxonomy!$A:$K,13,)</f>
        <v>#N/A</v>
      </c>
    </row>
    <row r="1798" spans="1:26" x14ac:dyDescent="0.25">
      <c r="A1798" t="s">
        <v>3795</v>
      </c>
      <c r="B1798" t="s">
        <v>3796</v>
      </c>
      <c r="C1798" t="s">
        <v>3794</v>
      </c>
      <c r="O1798" t="e">
        <f>VLOOKUP($B1798,[3]Taxonomy!$A:$K,2,)</f>
        <v>#N/A</v>
      </c>
      <c r="P1798" t="e">
        <f>VLOOKUP($B1798,[3]Taxonomy!$A:$K,3,)</f>
        <v>#N/A</v>
      </c>
      <c r="Q1798" t="e">
        <f>VLOOKUP($B1798,[3]Taxonomy!$A:$K,4,)</f>
        <v>#N/A</v>
      </c>
      <c r="R1798" t="e">
        <f>VLOOKUP($B1798,[3]Taxonomy!$A:$K,5,)</f>
        <v>#N/A</v>
      </c>
      <c r="S1798" t="e">
        <f>VLOOKUP($B1798,[3]Taxonomy!$A:$K,6,)</f>
        <v>#N/A</v>
      </c>
      <c r="T1798" t="e">
        <f>VLOOKUP($B1798,[3]Taxonomy!$A:$K,7,)</f>
        <v>#N/A</v>
      </c>
      <c r="U1798" t="e">
        <f>VLOOKUP($B1798,[3]Taxonomy!$A:$K,8,)</f>
        <v>#N/A</v>
      </c>
      <c r="V1798" t="e">
        <f>VLOOKUP($B1798,[3]Taxonomy!$A:$K,9,)</f>
        <v>#N/A</v>
      </c>
      <c r="W1798" t="e">
        <f>VLOOKUP($B1798,[3]Taxonomy!$A:$K,10,)</f>
        <v>#N/A</v>
      </c>
      <c r="X1798" t="e">
        <f>VLOOKUP($B1798,[3]Taxonomy!$A:$K,11,)</f>
        <v>#N/A</v>
      </c>
      <c r="Y1798" t="e">
        <f>VLOOKUP($B1798,[3]Taxonomy!$A:$K,12,)</f>
        <v>#N/A</v>
      </c>
      <c r="Z1798" t="e">
        <f>VLOOKUP($B1798,[3]Taxonomy!$A:$K,13,)</f>
        <v>#N/A</v>
      </c>
    </row>
    <row r="1799" spans="1:26" x14ac:dyDescent="0.25">
      <c r="A1799" t="s">
        <v>3797</v>
      </c>
      <c r="B1799" t="s">
        <v>3798</v>
      </c>
      <c r="C1799" t="s">
        <v>3794</v>
      </c>
      <c r="M1799">
        <f>VLOOKUP(B1799,[4]Sheet1!$C:$E,3,)</f>
        <v>0</v>
      </c>
      <c r="O1799" t="e">
        <f>VLOOKUP($B1799,[3]Taxonomy!$A:$K,2,)</f>
        <v>#N/A</v>
      </c>
      <c r="P1799" t="e">
        <f>VLOOKUP($B1799,[3]Taxonomy!$A:$K,3,)</f>
        <v>#N/A</v>
      </c>
      <c r="Q1799" t="e">
        <f>VLOOKUP($B1799,[3]Taxonomy!$A:$K,4,)</f>
        <v>#N/A</v>
      </c>
      <c r="R1799" t="e">
        <f>VLOOKUP($B1799,[3]Taxonomy!$A:$K,5,)</f>
        <v>#N/A</v>
      </c>
      <c r="S1799" t="e">
        <f>VLOOKUP($B1799,[3]Taxonomy!$A:$K,6,)</f>
        <v>#N/A</v>
      </c>
      <c r="T1799" t="e">
        <f>VLOOKUP($B1799,[3]Taxonomy!$A:$K,7,)</f>
        <v>#N/A</v>
      </c>
      <c r="U1799" t="e">
        <f>VLOOKUP($B1799,[3]Taxonomy!$A:$K,8,)</f>
        <v>#N/A</v>
      </c>
      <c r="V1799" t="e">
        <f>VLOOKUP($B1799,[3]Taxonomy!$A:$K,9,)</f>
        <v>#N/A</v>
      </c>
      <c r="W1799" t="e">
        <f>VLOOKUP($B1799,[3]Taxonomy!$A:$K,10,)</f>
        <v>#N/A</v>
      </c>
      <c r="X1799" t="e">
        <f>VLOOKUP($B1799,[3]Taxonomy!$A:$K,11,)</f>
        <v>#N/A</v>
      </c>
      <c r="Y1799" t="e">
        <f>VLOOKUP($B1799,[3]Taxonomy!$A:$K,12,)</f>
        <v>#N/A</v>
      </c>
      <c r="Z1799" t="e">
        <f>VLOOKUP($B1799,[3]Taxonomy!$A:$K,13,)</f>
        <v>#N/A</v>
      </c>
    </row>
    <row r="1800" spans="1:26" x14ac:dyDescent="0.25">
      <c r="A1800" t="s">
        <v>3799</v>
      </c>
      <c r="B1800" t="s">
        <v>3800</v>
      </c>
      <c r="C1800" t="s">
        <v>3801</v>
      </c>
      <c r="O1800" t="e">
        <f>VLOOKUP($B1800,[3]Taxonomy!$A:$K,2,)</f>
        <v>#N/A</v>
      </c>
      <c r="P1800" t="e">
        <f>VLOOKUP($B1800,[3]Taxonomy!$A:$K,3,)</f>
        <v>#N/A</v>
      </c>
      <c r="Q1800" t="e">
        <f>VLOOKUP($B1800,[3]Taxonomy!$A:$K,4,)</f>
        <v>#N/A</v>
      </c>
      <c r="R1800" t="e">
        <f>VLOOKUP($B1800,[3]Taxonomy!$A:$K,5,)</f>
        <v>#N/A</v>
      </c>
      <c r="S1800" t="e">
        <f>VLOOKUP($B1800,[3]Taxonomy!$A:$K,6,)</f>
        <v>#N/A</v>
      </c>
      <c r="T1800" t="e">
        <f>VLOOKUP($B1800,[3]Taxonomy!$A:$K,7,)</f>
        <v>#N/A</v>
      </c>
      <c r="U1800" t="e">
        <f>VLOOKUP($B1800,[3]Taxonomy!$A:$K,8,)</f>
        <v>#N/A</v>
      </c>
      <c r="V1800" t="e">
        <f>VLOOKUP($B1800,[3]Taxonomy!$A:$K,9,)</f>
        <v>#N/A</v>
      </c>
      <c r="W1800" t="e">
        <f>VLOOKUP($B1800,[3]Taxonomy!$A:$K,10,)</f>
        <v>#N/A</v>
      </c>
      <c r="X1800" t="e">
        <f>VLOOKUP($B1800,[3]Taxonomy!$A:$K,11,)</f>
        <v>#N/A</v>
      </c>
      <c r="Y1800" t="e">
        <f>VLOOKUP($B1800,[3]Taxonomy!$A:$K,12,)</f>
        <v>#N/A</v>
      </c>
      <c r="Z1800" t="e">
        <f>VLOOKUP($B1800,[3]Taxonomy!$A:$K,13,)</f>
        <v>#N/A</v>
      </c>
    </row>
    <row r="1801" spans="1:26" x14ac:dyDescent="0.25">
      <c r="A1801" t="s">
        <v>3802</v>
      </c>
      <c r="B1801" t="s">
        <v>3803</v>
      </c>
      <c r="C1801" t="s">
        <v>3804</v>
      </c>
      <c r="O1801" t="e">
        <f>VLOOKUP($B1801,[3]Taxonomy!$A:$K,2,)</f>
        <v>#N/A</v>
      </c>
      <c r="P1801" t="e">
        <f>VLOOKUP($B1801,[3]Taxonomy!$A:$K,3,)</f>
        <v>#N/A</v>
      </c>
      <c r="Q1801" t="e">
        <f>VLOOKUP($B1801,[3]Taxonomy!$A:$K,4,)</f>
        <v>#N/A</v>
      </c>
      <c r="R1801" t="e">
        <f>VLOOKUP($B1801,[3]Taxonomy!$A:$K,5,)</f>
        <v>#N/A</v>
      </c>
      <c r="S1801" t="e">
        <f>VLOOKUP($B1801,[3]Taxonomy!$A:$K,6,)</f>
        <v>#N/A</v>
      </c>
      <c r="T1801" t="e">
        <f>VLOOKUP($B1801,[3]Taxonomy!$A:$K,7,)</f>
        <v>#N/A</v>
      </c>
      <c r="U1801" t="e">
        <f>VLOOKUP($B1801,[3]Taxonomy!$A:$K,8,)</f>
        <v>#N/A</v>
      </c>
      <c r="V1801" t="e">
        <f>VLOOKUP($B1801,[3]Taxonomy!$A:$K,9,)</f>
        <v>#N/A</v>
      </c>
      <c r="W1801" t="e">
        <f>VLOOKUP($B1801,[3]Taxonomy!$A:$K,10,)</f>
        <v>#N/A</v>
      </c>
      <c r="X1801" t="e">
        <f>VLOOKUP($B1801,[3]Taxonomy!$A:$K,11,)</f>
        <v>#N/A</v>
      </c>
      <c r="Y1801" t="e">
        <f>VLOOKUP($B1801,[3]Taxonomy!$A:$K,12,)</f>
        <v>#N/A</v>
      </c>
      <c r="Z1801" t="e">
        <f>VLOOKUP($B1801,[3]Taxonomy!$A:$K,13,)</f>
        <v>#N/A</v>
      </c>
    </row>
    <row r="1802" spans="1:26" x14ac:dyDescent="0.25">
      <c r="A1802" t="s">
        <v>3805</v>
      </c>
      <c r="B1802" t="s">
        <v>3806</v>
      </c>
      <c r="C1802" t="s">
        <v>3804</v>
      </c>
      <c r="O1802" t="e">
        <f>VLOOKUP($B1802,[3]Taxonomy!$A:$K,2,)</f>
        <v>#N/A</v>
      </c>
      <c r="P1802" t="e">
        <f>VLOOKUP($B1802,[3]Taxonomy!$A:$K,3,)</f>
        <v>#N/A</v>
      </c>
      <c r="Q1802" t="e">
        <f>VLOOKUP($B1802,[3]Taxonomy!$A:$K,4,)</f>
        <v>#N/A</v>
      </c>
      <c r="R1802" t="e">
        <f>VLOOKUP($B1802,[3]Taxonomy!$A:$K,5,)</f>
        <v>#N/A</v>
      </c>
      <c r="S1802" t="e">
        <f>VLOOKUP($B1802,[3]Taxonomy!$A:$K,6,)</f>
        <v>#N/A</v>
      </c>
      <c r="T1802" t="e">
        <f>VLOOKUP($B1802,[3]Taxonomy!$A:$K,7,)</f>
        <v>#N/A</v>
      </c>
      <c r="U1802" t="e">
        <f>VLOOKUP($B1802,[3]Taxonomy!$A:$K,8,)</f>
        <v>#N/A</v>
      </c>
      <c r="V1802" t="e">
        <f>VLOOKUP($B1802,[3]Taxonomy!$A:$K,9,)</f>
        <v>#N/A</v>
      </c>
      <c r="W1802" t="e">
        <f>VLOOKUP($B1802,[3]Taxonomy!$A:$K,10,)</f>
        <v>#N/A</v>
      </c>
      <c r="X1802" t="e">
        <f>VLOOKUP($B1802,[3]Taxonomy!$A:$K,11,)</f>
        <v>#N/A</v>
      </c>
      <c r="Y1802" t="e">
        <f>VLOOKUP($B1802,[3]Taxonomy!$A:$K,12,)</f>
        <v>#N/A</v>
      </c>
      <c r="Z1802" t="e">
        <f>VLOOKUP($B1802,[3]Taxonomy!$A:$K,13,)</f>
        <v>#N/A</v>
      </c>
    </row>
    <row r="1803" spans="1:26" x14ac:dyDescent="0.25">
      <c r="A1803" t="s">
        <v>3807</v>
      </c>
      <c r="B1803" t="s">
        <v>3808</v>
      </c>
      <c r="C1803" t="s">
        <v>3809</v>
      </c>
      <c r="M1803" t="str">
        <f>VLOOKUP(B1803,[4]Sheet1!$C:$E,3,)</f>
        <v>BOLD:AAG1103</v>
      </c>
      <c r="O1803" t="e">
        <f>VLOOKUP($B1803,[3]Taxonomy!$A:$K,2,)</f>
        <v>#N/A</v>
      </c>
      <c r="P1803" t="e">
        <f>VLOOKUP($B1803,[3]Taxonomy!$A:$K,3,)</f>
        <v>#N/A</v>
      </c>
      <c r="Q1803" t="e">
        <f>VLOOKUP($B1803,[3]Taxonomy!$A:$K,4,)</f>
        <v>#N/A</v>
      </c>
      <c r="R1803" t="e">
        <f>VLOOKUP($B1803,[3]Taxonomy!$A:$K,5,)</f>
        <v>#N/A</v>
      </c>
      <c r="S1803" t="e">
        <f>VLOOKUP($B1803,[3]Taxonomy!$A:$K,6,)</f>
        <v>#N/A</v>
      </c>
      <c r="T1803" t="e">
        <f>VLOOKUP($B1803,[3]Taxonomy!$A:$K,7,)</f>
        <v>#N/A</v>
      </c>
      <c r="U1803" t="e">
        <f>VLOOKUP($B1803,[3]Taxonomy!$A:$K,8,)</f>
        <v>#N/A</v>
      </c>
      <c r="V1803" t="e">
        <f>VLOOKUP($B1803,[3]Taxonomy!$A:$K,9,)</f>
        <v>#N/A</v>
      </c>
      <c r="W1803" t="e">
        <f>VLOOKUP($B1803,[3]Taxonomy!$A:$K,10,)</f>
        <v>#N/A</v>
      </c>
      <c r="X1803" t="e">
        <f>VLOOKUP($B1803,[3]Taxonomy!$A:$K,11,)</f>
        <v>#N/A</v>
      </c>
      <c r="Y1803" t="e">
        <f>VLOOKUP($B1803,[3]Taxonomy!$A:$K,12,)</f>
        <v>#N/A</v>
      </c>
      <c r="Z1803" t="e">
        <f>VLOOKUP($B1803,[3]Taxonomy!$A:$K,13,)</f>
        <v>#N/A</v>
      </c>
    </row>
    <row r="1804" spans="1:26" x14ac:dyDescent="0.25">
      <c r="A1804" t="s">
        <v>3810</v>
      </c>
      <c r="B1804" t="s">
        <v>3811</v>
      </c>
      <c r="C1804" t="s">
        <v>3812</v>
      </c>
      <c r="O1804" t="e">
        <f>VLOOKUP($B1804,[3]Taxonomy!$A:$K,2,)</f>
        <v>#N/A</v>
      </c>
      <c r="P1804" t="e">
        <f>VLOOKUP($B1804,[3]Taxonomy!$A:$K,3,)</f>
        <v>#N/A</v>
      </c>
      <c r="Q1804" t="e">
        <f>VLOOKUP($B1804,[3]Taxonomy!$A:$K,4,)</f>
        <v>#N/A</v>
      </c>
      <c r="R1804" t="e">
        <f>VLOOKUP($B1804,[3]Taxonomy!$A:$K,5,)</f>
        <v>#N/A</v>
      </c>
      <c r="S1804" t="e">
        <f>VLOOKUP($B1804,[3]Taxonomy!$A:$K,6,)</f>
        <v>#N/A</v>
      </c>
      <c r="T1804" t="e">
        <f>VLOOKUP($B1804,[3]Taxonomy!$A:$K,7,)</f>
        <v>#N/A</v>
      </c>
      <c r="U1804" t="e">
        <f>VLOOKUP($B1804,[3]Taxonomy!$A:$K,8,)</f>
        <v>#N/A</v>
      </c>
      <c r="V1804" t="e">
        <f>VLOOKUP($B1804,[3]Taxonomy!$A:$K,9,)</f>
        <v>#N/A</v>
      </c>
      <c r="W1804" t="e">
        <f>VLOOKUP($B1804,[3]Taxonomy!$A:$K,10,)</f>
        <v>#N/A</v>
      </c>
      <c r="X1804" t="e">
        <f>VLOOKUP($B1804,[3]Taxonomy!$A:$K,11,)</f>
        <v>#N/A</v>
      </c>
      <c r="Y1804" t="e">
        <f>VLOOKUP($B1804,[3]Taxonomy!$A:$K,12,)</f>
        <v>#N/A</v>
      </c>
      <c r="Z1804" t="e">
        <f>VLOOKUP($B1804,[3]Taxonomy!$A:$K,13,)</f>
        <v>#N/A</v>
      </c>
    </row>
    <row r="1805" spans="1:26" x14ac:dyDescent="0.25">
      <c r="A1805" t="s">
        <v>3813</v>
      </c>
      <c r="B1805" t="s">
        <v>3814</v>
      </c>
      <c r="C1805" t="s">
        <v>3815</v>
      </c>
      <c r="O1805" t="e">
        <f>VLOOKUP($B1805,[3]Taxonomy!$A:$K,2,)</f>
        <v>#N/A</v>
      </c>
      <c r="P1805" t="e">
        <f>VLOOKUP($B1805,[3]Taxonomy!$A:$K,3,)</f>
        <v>#N/A</v>
      </c>
      <c r="Q1805" t="e">
        <f>VLOOKUP($B1805,[3]Taxonomy!$A:$K,4,)</f>
        <v>#N/A</v>
      </c>
      <c r="R1805" t="e">
        <f>VLOOKUP($B1805,[3]Taxonomy!$A:$K,5,)</f>
        <v>#N/A</v>
      </c>
      <c r="S1805" t="e">
        <f>VLOOKUP($B1805,[3]Taxonomy!$A:$K,6,)</f>
        <v>#N/A</v>
      </c>
      <c r="T1805" t="e">
        <f>VLOOKUP($B1805,[3]Taxonomy!$A:$K,7,)</f>
        <v>#N/A</v>
      </c>
      <c r="U1805" t="e">
        <f>VLOOKUP($B1805,[3]Taxonomy!$A:$K,8,)</f>
        <v>#N/A</v>
      </c>
      <c r="V1805" t="e">
        <f>VLOOKUP($B1805,[3]Taxonomy!$A:$K,9,)</f>
        <v>#N/A</v>
      </c>
      <c r="W1805" t="e">
        <f>VLOOKUP($B1805,[3]Taxonomy!$A:$K,10,)</f>
        <v>#N/A</v>
      </c>
      <c r="X1805" t="e">
        <f>VLOOKUP($B1805,[3]Taxonomy!$A:$K,11,)</f>
        <v>#N/A</v>
      </c>
      <c r="Y1805" t="e">
        <f>VLOOKUP($B1805,[3]Taxonomy!$A:$K,12,)</f>
        <v>#N/A</v>
      </c>
      <c r="Z1805" t="e">
        <f>VLOOKUP($B1805,[3]Taxonomy!$A:$K,13,)</f>
        <v>#N/A</v>
      </c>
    </row>
    <row r="1806" spans="1:26" x14ac:dyDescent="0.25">
      <c r="A1806" t="s">
        <v>3816</v>
      </c>
      <c r="B1806" t="s">
        <v>3817</v>
      </c>
      <c r="C1806" t="s">
        <v>3815</v>
      </c>
      <c r="O1806" t="e">
        <f>VLOOKUP($B1806,[3]Taxonomy!$A:$K,2,)</f>
        <v>#N/A</v>
      </c>
      <c r="P1806" t="e">
        <f>VLOOKUP($B1806,[3]Taxonomy!$A:$K,3,)</f>
        <v>#N/A</v>
      </c>
      <c r="Q1806" t="e">
        <f>VLOOKUP($B1806,[3]Taxonomy!$A:$K,4,)</f>
        <v>#N/A</v>
      </c>
      <c r="R1806" t="e">
        <f>VLOOKUP($B1806,[3]Taxonomy!$A:$K,5,)</f>
        <v>#N/A</v>
      </c>
      <c r="S1806" t="e">
        <f>VLOOKUP($B1806,[3]Taxonomy!$A:$K,6,)</f>
        <v>#N/A</v>
      </c>
      <c r="T1806" t="e">
        <f>VLOOKUP($B1806,[3]Taxonomy!$A:$K,7,)</f>
        <v>#N/A</v>
      </c>
      <c r="U1806" t="e">
        <f>VLOOKUP($B1806,[3]Taxonomy!$A:$K,8,)</f>
        <v>#N/A</v>
      </c>
      <c r="V1806" t="e">
        <f>VLOOKUP($B1806,[3]Taxonomy!$A:$K,9,)</f>
        <v>#N/A</v>
      </c>
      <c r="W1806" t="e">
        <f>VLOOKUP($B1806,[3]Taxonomy!$A:$K,10,)</f>
        <v>#N/A</v>
      </c>
      <c r="X1806" t="e">
        <f>VLOOKUP($B1806,[3]Taxonomy!$A:$K,11,)</f>
        <v>#N/A</v>
      </c>
      <c r="Y1806" t="e">
        <f>VLOOKUP($B1806,[3]Taxonomy!$A:$K,12,)</f>
        <v>#N/A</v>
      </c>
      <c r="Z1806" t="e">
        <f>VLOOKUP($B1806,[3]Taxonomy!$A:$K,13,)</f>
        <v>#N/A</v>
      </c>
    </row>
    <row r="1807" spans="1:26" x14ac:dyDescent="0.25">
      <c r="A1807" t="s">
        <v>3818</v>
      </c>
      <c r="B1807" t="s">
        <v>3819</v>
      </c>
      <c r="C1807" t="s">
        <v>3815</v>
      </c>
      <c r="O1807" t="e">
        <f>VLOOKUP($B1807,[3]Taxonomy!$A:$K,2,)</f>
        <v>#N/A</v>
      </c>
      <c r="P1807" t="e">
        <f>VLOOKUP($B1807,[3]Taxonomy!$A:$K,3,)</f>
        <v>#N/A</v>
      </c>
      <c r="Q1807" t="e">
        <f>VLOOKUP($B1807,[3]Taxonomy!$A:$K,4,)</f>
        <v>#N/A</v>
      </c>
      <c r="R1807" t="e">
        <f>VLOOKUP($B1807,[3]Taxonomy!$A:$K,5,)</f>
        <v>#N/A</v>
      </c>
      <c r="S1807" t="e">
        <f>VLOOKUP($B1807,[3]Taxonomy!$A:$K,6,)</f>
        <v>#N/A</v>
      </c>
      <c r="T1807" t="e">
        <f>VLOOKUP($B1807,[3]Taxonomy!$A:$K,7,)</f>
        <v>#N/A</v>
      </c>
      <c r="U1807" t="e">
        <f>VLOOKUP($B1807,[3]Taxonomy!$A:$K,8,)</f>
        <v>#N/A</v>
      </c>
      <c r="V1807" t="e">
        <f>VLOOKUP($B1807,[3]Taxonomy!$A:$K,9,)</f>
        <v>#N/A</v>
      </c>
      <c r="W1807" t="e">
        <f>VLOOKUP($B1807,[3]Taxonomy!$A:$K,10,)</f>
        <v>#N/A</v>
      </c>
      <c r="X1807" t="e">
        <f>VLOOKUP($B1807,[3]Taxonomy!$A:$K,11,)</f>
        <v>#N/A</v>
      </c>
      <c r="Y1807" t="e">
        <f>VLOOKUP($B1807,[3]Taxonomy!$A:$K,12,)</f>
        <v>#N/A</v>
      </c>
      <c r="Z1807" t="e">
        <f>VLOOKUP($B1807,[3]Taxonomy!$A:$K,13,)</f>
        <v>#N/A</v>
      </c>
    </row>
    <row r="1808" spans="1:26" x14ac:dyDescent="0.25">
      <c r="A1808" t="s">
        <v>3820</v>
      </c>
      <c r="B1808" t="s">
        <v>3821</v>
      </c>
      <c r="C1808" t="s">
        <v>3815</v>
      </c>
      <c r="O1808" t="e">
        <f>VLOOKUP($B1808,[3]Taxonomy!$A:$K,2,)</f>
        <v>#N/A</v>
      </c>
      <c r="P1808" t="e">
        <f>VLOOKUP($B1808,[3]Taxonomy!$A:$K,3,)</f>
        <v>#N/A</v>
      </c>
      <c r="Q1808" t="e">
        <f>VLOOKUP($B1808,[3]Taxonomy!$A:$K,4,)</f>
        <v>#N/A</v>
      </c>
      <c r="R1808" t="e">
        <f>VLOOKUP($B1808,[3]Taxonomy!$A:$K,5,)</f>
        <v>#N/A</v>
      </c>
      <c r="S1808" t="e">
        <f>VLOOKUP($B1808,[3]Taxonomy!$A:$K,6,)</f>
        <v>#N/A</v>
      </c>
      <c r="T1808" t="e">
        <f>VLOOKUP($B1808,[3]Taxonomy!$A:$K,7,)</f>
        <v>#N/A</v>
      </c>
      <c r="U1808" t="e">
        <f>VLOOKUP($B1808,[3]Taxonomy!$A:$K,8,)</f>
        <v>#N/A</v>
      </c>
      <c r="V1808" t="e">
        <f>VLOOKUP($B1808,[3]Taxonomy!$A:$K,9,)</f>
        <v>#N/A</v>
      </c>
      <c r="W1808" t="e">
        <f>VLOOKUP($B1808,[3]Taxonomy!$A:$K,10,)</f>
        <v>#N/A</v>
      </c>
      <c r="X1808" t="e">
        <f>VLOOKUP($B1808,[3]Taxonomy!$A:$K,11,)</f>
        <v>#N/A</v>
      </c>
      <c r="Y1808" t="e">
        <f>VLOOKUP($B1808,[3]Taxonomy!$A:$K,12,)</f>
        <v>#N/A</v>
      </c>
      <c r="Z1808" t="e">
        <f>VLOOKUP($B1808,[3]Taxonomy!$A:$K,13,)</f>
        <v>#N/A</v>
      </c>
    </row>
    <row r="1809" spans="1:26" x14ac:dyDescent="0.25">
      <c r="A1809" t="s">
        <v>3822</v>
      </c>
      <c r="B1809" t="s">
        <v>3823</v>
      </c>
      <c r="C1809" t="s">
        <v>3815</v>
      </c>
      <c r="O1809" t="e">
        <f>VLOOKUP($B1809,[3]Taxonomy!$A:$K,2,)</f>
        <v>#N/A</v>
      </c>
      <c r="P1809" t="e">
        <f>VLOOKUP($B1809,[3]Taxonomy!$A:$K,3,)</f>
        <v>#N/A</v>
      </c>
      <c r="Q1809" t="e">
        <f>VLOOKUP($B1809,[3]Taxonomy!$A:$K,4,)</f>
        <v>#N/A</v>
      </c>
      <c r="R1809" t="e">
        <f>VLOOKUP($B1809,[3]Taxonomy!$A:$K,5,)</f>
        <v>#N/A</v>
      </c>
      <c r="S1809" t="e">
        <f>VLOOKUP($B1809,[3]Taxonomy!$A:$K,6,)</f>
        <v>#N/A</v>
      </c>
      <c r="T1809" t="e">
        <f>VLOOKUP($B1809,[3]Taxonomy!$A:$K,7,)</f>
        <v>#N/A</v>
      </c>
      <c r="U1809" t="e">
        <f>VLOOKUP($B1809,[3]Taxonomy!$A:$K,8,)</f>
        <v>#N/A</v>
      </c>
      <c r="V1809" t="e">
        <f>VLOOKUP($B1809,[3]Taxonomy!$A:$K,9,)</f>
        <v>#N/A</v>
      </c>
      <c r="W1809" t="e">
        <f>VLOOKUP($B1809,[3]Taxonomy!$A:$K,10,)</f>
        <v>#N/A</v>
      </c>
      <c r="X1809" t="e">
        <f>VLOOKUP($B1809,[3]Taxonomy!$A:$K,11,)</f>
        <v>#N/A</v>
      </c>
      <c r="Y1809" t="e">
        <f>VLOOKUP($B1809,[3]Taxonomy!$A:$K,12,)</f>
        <v>#N/A</v>
      </c>
      <c r="Z1809" t="e">
        <f>VLOOKUP($B1809,[3]Taxonomy!$A:$K,13,)</f>
        <v>#N/A</v>
      </c>
    </row>
    <row r="1810" spans="1:26" x14ac:dyDescent="0.25">
      <c r="A1810" t="s">
        <v>3824</v>
      </c>
      <c r="B1810" t="s">
        <v>3825</v>
      </c>
      <c r="C1810" t="s">
        <v>3815</v>
      </c>
      <c r="O1810" t="e">
        <f>VLOOKUP($B1810,[3]Taxonomy!$A:$K,2,)</f>
        <v>#N/A</v>
      </c>
      <c r="P1810" t="e">
        <f>VLOOKUP($B1810,[3]Taxonomy!$A:$K,3,)</f>
        <v>#N/A</v>
      </c>
      <c r="Q1810" t="e">
        <f>VLOOKUP($B1810,[3]Taxonomy!$A:$K,4,)</f>
        <v>#N/A</v>
      </c>
      <c r="R1810" t="e">
        <f>VLOOKUP($B1810,[3]Taxonomy!$A:$K,5,)</f>
        <v>#N/A</v>
      </c>
      <c r="S1810" t="e">
        <f>VLOOKUP($B1810,[3]Taxonomy!$A:$K,6,)</f>
        <v>#N/A</v>
      </c>
      <c r="T1810" t="e">
        <f>VLOOKUP($B1810,[3]Taxonomy!$A:$K,7,)</f>
        <v>#N/A</v>
      </c>
      <c r="U1810" t="e">
        <f>VLOOKUP($B1810,[3]Taxonomy!$A:$K,8,)</f>
        <v>#N/A</v>
      </c>
      <c r="V1810" t="e">
        <f>VLOOKUP($B1810,[3]Taxonomy!$A:$K,9,)</f>
        <v>#N/A</v>
      </c>
      <c r="W1810" t="e">
        <f>VLOOKUP($B1810,[3]Taxonomy!$A:$K,10,)</f>
        <v>#N/A</v>
      </c>
      <c r="X1810" t="e">
        <f>VLOOKUP($B1810,[3]Taxonomy!$A:$K,11,)</f>
        <v>#N/A</v>
      </c>
      <c r="Y1810" t="e">
        <f>VLOOKUP($B1810,[3]Taxonomy!$A:$K,12,)</f>
        <v>#N/A</v>
      </c>
      <c r="Z1810" t="e">
        <f>VLOOKUP($B1810,[3]Taxonomy!$A:$K,13,)</f>
        <v>#N/A</v>
      </c>
    </row>
    <row r="1811" spans="1:26" x14ac:dyDescent="0.25">
      <c r="A1811" t="s">
        <v>3826</v>
      </c>
      <c r="B1811" t="s">
        <v>3827</v>
      </c>
      <c r="C1811" t="s">
        <v>3815</v>
      </c>
      <c r="M1811" t="str">
        <f>VLOOKUP(B1811,[4]Sheet1!$C:$E,3,)</f>
        <v>BOLD:AAG1099</v>
      </c>
      <c r="O1811" t="e">
        <f>VLOOKUP($B1811,[3]Taxonomy!$A:$K,2,)</f>
        <v>#N/A</v>
      </c>
      <c r="P1811" t="e">
        <f>VLOOKUP($B1811,[3]Taxonomy!$A:$K,3,)</f>
        <v>#N/A</v>
      </c>
      <c r="Q1811" t="e">
        <f>VLOOKUP($B1811,[3]Taxonomy!$A:$K,4,)</f>
        <v>#N/A</v>
      </c>
      <c r="R1811" t="e">
        <f>VLOOKUP($B1811,[3]Taxonomy!$A:$K,5,)</f>
        <v>#N/A</v>
      </c>
      <c r="S1811" t="e">
        <f>VLOOKUP($B1811,[3]Taxonomy!$A:$K,6,)</f>
        <v>#N/A</v>
      </c>
      <c r="T1811" t="e">
        <f>VLOOKUP($B1811,[3]Taxonomy!$A:$K,7,)</f>
        <v>#N/A</v>
      </c>
      <c r="U1811" t="e">
        <f>VLOOKUP($B1811,[3]Taxonomy!$A:$K,8,)</f>
        <v>#N/A</v>
      </c>
      <c r="V1811" t="e">
        <f>VLOOKUP($B1811,[3]Taxonomy!$A:$K,9,)</f>
        <v>#N/A</v>
      </c>
      <c r="W1811" t="e">
        <f>VLOOKUP($B1811,[3]Taxonomy!$A:$K,10,)</f>
        <v>#N/A</v>
      </c>
      <c r="X1811" t="e">
        <f>VLOOKUP($B1811,[3]Taxonomy!$A:$K,11,)</f>
        <v>#N/A</v>
      </c>
      <c r="Y1811" t="e">
        <f>VLOOKUP($B1811,[3]Taxonomy!$A:$K,12,)</f>
        <v>#N/A</v>
      </c>
      <c r="Z1811" t="e">
        <f>VLOOKUP($B1811,[3]Taxonomy!$A:$K,13,)</f>
        <v>#N/A</v>
      </c>
    </row>
    <row r="1812" spans="1:26" x14ac:dyDescent="0.25">
      <c r="A1812" t="s">
        <v>3828</v>
      </c>
      <c r="B1812" t="s">
        <v>3829</v>
      </c>
      <c r="C1812" t="s">
        <v>3815</v>
      </c>
      <c r="M1812" t="str">
        <f>VLOOKUP(B1812,[4]Sheet1!$C:$E,3,)</f>
        <v>BOLD:AAG1099</v>
      </c>
      <c r="O1812" t="e">
        <f>VLOOKUP($B1812,[3]Taxonomy!$A:$K,2,)</f>
        <v>#N/A</v>
      </c>
      <c r="P1812" t="e">
        <f>VLOOKUP($B1812,[3]Taxonomy!$A:$K,3,)</f>
        <v>#N/A</v>
      </c>
      <c r="Q1812" t="e">
        <f>VLOOKUP($B1812,[3]Taxonomy!$A:$K,4,)</f>
        <v>#N/A</v>
      </c>
      <c r="R1812" t="e">
        <f>VLOOKUP($B1812,[3]Taxonomy!$A:$K,5,)</f>
        <v>#N/A</v>
      </c>
      <c r="S1812" t="e">
        <f>VLOOKUP($B1812,[3]Taxonomy!$A:$K,6,)</f>
        <v>#N/A</v>
      </c>
      <c r="T1812" t="e">
        <f>VLOOKUP($B1812,[3]Taxonomy!$A:$K,7,)</f>
        <v>#N/A</v>
      </c>
      <c r="U1812" t="e">
        <f>VLOOKUP($B1812,[3]Taxonomy!$A:$K,8,)</f>
        <v>#N/A</v>
      </c>
      <c r="V1812" t="e">
        <f>VLOOKUP($B1812,[3]Taxonomy!$A:$K,9,)</f>
        <v>#N/A</v>
      </c>
      <c r="W1812" t="e">
        <f>VLOOKUP($B1812,[3]Taxonomy!$A:$K,10,)</f>
        <v>#N/A</v>
      </c>
      <c r="X1812" t="e">
        <f>VLOOKUP($B1812,[3]Taxonomy!$A:$K,11,)</f>
        <v>#N/A</v>
      </c>
      <c r="Y1812" t="e">
        <f>VLOOKUP($B1812,[3]Taxonomy!$A:$K,12,)</f>
        <v>#N/A</v>
      </c>
      <c r="Z1812" t="e">
        <f>VLOOKUP($B1812,[3]Taxonomy!$A:$K,13,)</f>
        <v>#N/A</v>
      </c>
    </row>
    <row r="1813" spans="1:26" x14ac:dyDescent="0.25">
      <c r="A1813" t="s">
        <v>3830</v>
      </c>
      <c r="B1813" t="s">
        <v>3831</v>
      </c>
      <c r="C1813" t="s">
        <v>3815</v>
      </c>
      <c r="M1813">
        <f>VLOOKUP(B1813,[4]Sheet1!$C:$E,3,)</f>
        <v>0</v>
      </c>
      <c r="O1813" t="e">
        <f>VLOOKUP($B1813,[3]Taxonomy!$A:$K,2,)</f>
        <v>#N/A</v>
      </c>
      <c r="P1813" t="e">
        <f>VLOOKUP($B1813,[3]Taxonomy!$A:$K,3,)</f>
        <v>#N/A</v>
      </c>
      <c r="Q1813" t="e">
        <f>VLOOKUP($B1813,[3]Taxonomy!$A:$K,4,)</f>
        <v>#N/A</v>
      </c>
      <c r="R1813" t="e">
        <f>VLOOKUP($B1813,[3]Taxonomy!$A:$K,5,)</f>
        <v>#N/A</v>
      </c>
      <c r="S1813" t="e">
        <f>VLOOKUP($B1813,[3]Taxonomy!$A:$K,6,)</f>
        <v>#N/A</v>
      </c>
      <c r="T1813" t="e">
        <f>VLOOKUP($B1813,[3]Taxonomy!$A:$K,7,)</f>
        <v>#N/A</v>
      </c>
      <c r="U1813" t="e">
        <f>VLOOKUP($B1813,[3]Taxonomy!$A:$K,8,)</f>
        <v>#N/A</v>
      </c>
      <c r="V1813" t="e">
        <f>VLOOKUP($B1813,[3]Taxonomy!$A:$K,9,)</f>
        <v>#N/A</v>
      </c>
      <c r="W1813" t="e">
        <f>VLOOKUP($B1813,[3]Taxonomy!$A:$K,10,)</f>
        <v>#N/A</v>
      </c>
      <c r="X1813" t="e">
        <f>VLOOKUP($B1813,[3]Taxonomy!$A:$K,11,)</f>
        <v>#N/A</v>
      </c>
      <c r="Y1813" t="e">
        <f>VLOOKUP($B1813,[3]Taxonomy!$A:$K,12,)</f>
        <v>#N/A</v>
      </c>
      <c r="Z1813" t="e">
        <f>VLOOKUP($B1813,[3]Taxonomy!$A:$K,13,)</f>
        <v>#N/A</v>
      </c>
    </row>
    <row r="1814" spans="1:26" x14ac:dyDescent="0.25">
      <c r="A1814" t="s">
        <v>3832</v>
      </c>
      <c r="B1814" t="s">
        <v>3833</v>
      </c>
      <c r="C1814" t="s">
        <v>3815</v>
      </c>
      <c r="M1814">
        <f>VLOOKUP(B1814,[4]Sheet1!$C:$E,3,)</f>
        <v>0</v>
      </c>
      <c r="O1814" t="e">
        <f>VLOOKUP($B1814,[3]Taxonomy!$A:$K,2,)</f>
        <v>#N/A</v>
      </c>
      <c r="P1814" t="e">
        <f>VLOOKUP($B1814,[3]Taxonomy!$A:$K,3,)</f>
        <v>#N/A</v>
      </c>
      <c r="Q1814" t="e">
        <f>VLOOKUP($B1814,[3]Taxonomy!$A:$K,4,)</f>
        <v>#N/A</v>
      </c>
      <c r="R1814" t="e">
        <f>VLOOKUP($B1814,[3]Taxonomy!$A:$K,5,)</f>
        <v>#N/A</v>
      </c>
      <c r="S1814" t="e">
        <f>VLOOKUP($B1814,[3]Taxonomy!$A:$K,6,)</f>
        <v>#N/A</v>
      </c>
      <c r="T1814" t="e">
        <f>VLOOKUP($B1814,[3]Taxonomy!$A:$K,7,)</f>
        <v>#N/A</v>
      </c>
      <c r="U1814" t="e">
        <f>VLOOKUP($B1814,[3]Taxonomy!$A:$K,8,)</f>
        <v>#N/A</v>
      </c>
      <c r="V1814" t="e">
        <f>VLOOKUP($B1814,[3]Taxonomy!$A:$K,9,)</f>
        <v>#N/A</v>
      </c>
      <c r="W1814" t="e">
        <f>VLOOKUP($B1814,[3]Taxonomy!$A:$K,10,)</f>
        <v>#N/A</v>
      </c>
      <c r="X1814" t="e">
        <f>VLOOKUP($B1814,[3]Taxonomy!$A:$K,11,)</f>
        <v>#N/A</v>
      </c>
      <c r="Y1814" t="e">
        <f>VLOOKUP($B1814,[3]Taxonomy!$A:$K,12,)</f>
        <v>#N/A</v>
      </c>
      <c r="Z1814" t="e">
        <f>VLOOKUP($B1814,[3]Taxonomy!$A:$K,13,)</f>
        <v>#N/A</v>
      </c>
    </row>
    <row r="1815" spans="1:26" x14ac:dyDescent="0.25">
      <c r="A1815" t="s">
        <v>3834</v>
      </c>
      <c r="B1815" t="s">
        <v>3835</v>
      </c>
      <c r="C1815" t="s">
        <v>3836</v>
      </c>
      <c r="M1815" t="str">
        <f>VLOOKUP(B1815,[4]Sheet1!$C:$E,3,)</f>
        <v>BOLD:ACF0290</v>
      </c>
      <c r="O1815" t="e">
        <f>VLOOKUP($B1815,[3]Taxonomy!$A:$K,2,)</f>
        <v>#N/A</v>
      </c>
      <c r="P1815" t="e">
        <f>VLOOKUP($B1815,[3]Taxonomy!$A:$K,3,)</f>
        <v>#N/A</v>
      </c>
      <c r="Q1815" t="e">
        <f>VLOOKUP($B1815,[3]Taxonomy!$A:$K,4,)</f>
        <v>#N/A</v>
      </c>
      <c r="R1815" t="e">
        <f>VLOOKUP($B1815,[3]Taxonomy!$A:$K,5,)</f>
        <v>#N/A</v>
      </c>
      <c r="S1815" t="e">
        <f>VLOOKUP($B1815,[3]Taxonomy!$A:$K,6,)</f>
        <v>#N/A</v>
      </c>
      <c r="T1815" t="e">
        <f>VLOOKUP($B1815,[3]Taxonomy!$A:$K,7,)</f>
        <v>#N/A</v>
      </c>
      <c r="U1815" t="e">
        <f>VLOOKUP($B1815,[3]Taxonomy!$A:$K,8,)</f>
        <v>#N/A</v>
      </c>
      <c r="V1815" t="e">
        <f>VLOOKUP($B1815,[3]Taxonomy!$A:$K,9,)</f>
        <v>#N/A</v>
      </c>
      <c r="W1815" t="e">
        <f>VLOOKUP($B1815,[3]Taxonomy!$A:$K,10,)</f>
        <v>#N/A</v>
      </c>
      <c r="X1815" t="e">
        <f>VLOOKUP($B1815,[3]Taxonomy!$A:$K,11,)</f>
        <v>#N/A</v>
      </c>
      <c r="Y1815" t="e">
        <f>VLOOKUP($B1815,[3]Taxonomy!$A:$K,12,)</f>
        <v>#N/A</v>
      </c>
      <c r="Z1815" t="e">
        <f>VLOOKUP($B1815,[3]Taxonomy!$A:$K,13,)</f>
        <v>#N/A</v>
      </c>
    </row>
    <row r="1816" spans="1:26" x14ac:dyDescent="0.25">
      <c r="A1816" t="s">
        <v>3837</v>
      </c>
      <c r="B1816" t="s">
        <v>3838</v>
      </c>
      <c r="C1816" t="s">
        <v>3836</v>
      </c>
      <c r="M1816" t="str">
        <f>VLOOKUP(B1816,[4]Sheet1!$C:$E,3,)</f>
        <v>BOLD:ACF0290</v>
      </c>
      <c r="O1816" t="e">
        <f>VLOOKUP($B1816,[3]Taxonomy!$A:$K,2,)</f>
        <v>#N/A</v>
      </c>
      <c r="P1816" t="e">
        <f>VLOOKUP($B1816,[3]Taxonomy!$A:$K,3,)</f>
        <v>#N/A</v>
      </c>
      <c r="Q1816" t="e">
        <f>VLOOKUP($B1816,[3]Taxonomy!$A:$K,4,)</f>
        <v>#N/A</v>
      </c>
      <c r="R1816" t="e">
        <f>VLOOKUP($B1816,[3]Taxonomy!$A:$K,5,)</f>
        <v>#N/A</v>
      </c>
      <c r="S1816" t="e">
        <f>VLOOKUP($B1816,[3]Taxonomy!$A:$K,6,)</f>
        <v>#N/A</v>
      </c>
      <c r="T1816" t="e">
        <f>VLOOKUP($B1816,[3]Taxonomy!$A:$K,7,)</f>
        <v>#N/A</v>
      </c>
      <c r="U1816" t="e">
        <f>VLOOKUP($B1816,[3]Taxonomy!$A:$K,8,)</f>
        <v>#N/A</v>
      </c>
      <c r="V1816" t="e">
        <f>VLOOKUP($B1816,[3]Taxonomy!$A:$K,9,)</f>
        <v>#N/A</v>
      </c>
      <c r="W1816" t="e">
        <f>VLOOKUP($B1816,[3]Taxonomy!$A:$K,10,)</f>
        <v>#N/A</v>
      </c>
      <c r="X1816" t="e">
        <f>VLOOKUP($B1816,[3]Taxonomy!$A:$K,11,)</f>
        <v>#N/A</v>
      </c>
      <c r="Y1816" t="e">
        <f>VLOOKUP($B1816,[3]Taxonomy!$A:$K,12,)</f>
        <v>#N/A</v>
      </c>
      <c r="Z1816" t="e">
        <f>VLOOKUP($B1816,[3]Taxonomy!$A:$K,13,)</f>
        <v>#N/A</v>
      </c>
    </row>
    <row r="1817" spans="1:26" x14ac:dyDescent="0.25">
      <c r="A1817" t="s">
        <v>3839</v>
      </c>
      <c r="B1817" t="s">
        <v>3840</v>
      </c>
      <c r="C1817" t="s">
        <v>3841</v>
      </c>
      <c r="M1817">
        <f>VLOOKUP(B1817,[4]Sheet1!$C:$E,3,)</f>
        <v>0</v>
      </c>
      <c r="O1817" t="e">
        <f>VLOOKUP($B1817,[3]Taxonomy!$A:$K,2,)</f>
        <v>#N/A</v>
      </c>
      <c r="P1817" t="e">
        <f>VLOOKUP($B1817,[3]Taxonomy!$A:$K,3,)</f>
        <v>#N/A</v>
      </c>
      <c r="Q1817" t="e">
        <f>VLOOKUP($B1817,[3]Taxonomy!$A:$K,4,)</f>
        <v>#N/A</v>
      </c>
      <c r="R1817" t="e">
        <f>VLOOKUP($B1817,[3]Taxonomy!$A:$K,5,)</f>
        <v>#N/A</v>
      </c>
      <c r="S1817" t="e">
        <f>VLOOKUP($B1817,[3]Taxonomy!$A:$K,6,)</f>
        <v>#N/A</v>
      </c>
      <c r="T1817" t="e">
        <f>VLOOKUP($B1817,[3]Taxonomy!$A:$K,7,)</f>
        <v>#N/A</v>
      </c>
      <c r="U1817" t="e">
        <f>VLOOKUP($B1817,[3]Taxonomy!$A:$K,8,)</f>
        <v>#N/A</v>
      </c>
      <c r="V1817" t="e">
        <f>VLOOKUP($B1817,[3]Taxonomy!$A:$K,9,)</f>
        <v>#N/A</v>
      </c>
      <c r="W1817" t="e">
        <f>VLOOKUP($B1817,[3]Taxonomy!$A:$K,10,)</f>
        <v>#N/A</v>
      </c>
      <c r="X1817" t="e">
        <f>VLOOKUP($B1817,[3]Taxonomy!$A:$K,11,)</f>
        <v>#N/A</v>
      </c>
      <c r="Y1817" t="e">
        <f>VLOOKUP($B1817,[3]Taxonomy!$A:$K,12,)</f>
        <v>#N/A</v>
      </c>
      <c r="Z1817" t="e">
        <f>VLOOKUP($B1817,[3]Taxonomy!$A:$K,13,)</f>
        <v>#N/A</v>
      </c>
    </row>
    <row r="1818" spans="1:26" x14ac:dyDescent="0.25">
      <c r="A1818" t="s">
        <v>3842</v>
      </c>
      <c r="B1818" t="s">
        <v>3843</v>
      </c>
      <c r="C1818" t="s">
        <v>3844</v>
      </c>
      <c r="O1818" t="e">
        <f>VLOOKUP($B1818,[3]Taxonomy!$A:$K,2,)</f>
        <v>#N/A</v>
      </c>
      <c r="P1818" t="e">
        <f>VLOOKUP($B1818,[3]Taxonomy!$A:$K,3,)</f>
        <v>#N/A</v>
      </c>
      <c r="Q1818" t="e">
        <f>VLOOKUP($B1818,[3]Taxonomy!$A:$K,4,)</f>
        <v>#N/A</v>
      </c>
      <c r="R1818" t="e">
        <f>VLOOKUP($B1818,[3]Taxonomy!$A:$K,5,)</f>
        <v>#N/A</v>
      </c>
      <c r="S1818" t="e">
        <f>VLOOKUP($B1818,[3]Taxonomy!$A:$K,6,)</f>
        <v>#N/A</v>
      </c>
      <c r="T1818" t="e">
        <f>VLOOKUP($B1818,[3]Taxonomy!$A:$K,7,)</f>
        <v>#N/A</v>
      </c>
      <c r="U1818" t="e">
        <f>VLOOKUP($B1818,[3]Taxonomy!$A:$K,8,)</f>
        <v>#N/A</v>
      </c>
      <c r="V1818" t="e">
        <f>VLOOKUP($B1818,[3]Taxonomy!$A:$K,9,)</f>
        <v>#N/A</v>
      </c>
      <c r="W1818" t="e">
        <f>VLOOKUP($B1818,[3]Taxonomy!$A:$K,10,)</f>
        <v>#N/A</v>
      </c>
      <c r="X1818" t="e">
        <f>VLOOKUP($B1818,[3]Taxonomy!$A:$K,11,)</f>
        <v>#N/A</v>
      </c>
      <c r="Y1818" t="e">
        <f>VLOOKUP($B1818,[3]Taxonomy!$A:$K,12,)</f>
        <v>#N/A</v>
      </c>
      <c r="Z1818" t="e">
        <f>VLOOKUP($B1818,[3]Taxonomy!$A:$K,13,)</f>
        <v>#N/A</v>
      </c>
    </row>
    <row r="1819" spans="1:26" hidden="1" x14ac:dyDescent="0.25">
      <c r="A1819" t="s">
        <v>3845</v>
      </c>
      <c r="B1819" t="s">
        <v>3846</v>
      </c>
      <c r="C1819" t="s">
        <v>3847</v>
      </c>
      <c r="D1819" t="str">
        <f>VLOOKUP(B1819,'[1]important one'!$A:$C,3,)</f>
        <v>APAN015</v>
      </c>
      <c r="E1819">
        <f>IF(C1819=D1819,1,0)</f>
        <v>1</v>
      </c>
      <c r="M1819">
        <f>VLOOKUP(B1819,'[3]Lab Sheet'!$C:$E,3,)</f>
        <v>0</v>
      </c>
      <c r="O1819" t="str">
        <f>VLOOKUP($B1819,[3]Taxonomy!$A:$K,2,)</f>
        <v>Arthropoda</v>
      </c>
    </row>
    <row r="1820" spans="1:26" x14ac:dyDescent="0.25">
      <c r="A1820" t="s">
        <v>3848</v>
      </c>
      <c r="B1820" t="s">
        <v>3849</v>
      </c>
      <c r="C1820" t="s">
        <v>3850</v>
      </c>
      <c r="M1820" t="str">
        <f>VLOOKUP(B1820,[4]Sheet1!$C:$E,3,)</f>
        <v>BOLD:AAG1798</v>
      </c>
      <c r="O1820" t="e">
        <f>VLOOKUP($B1820,[3]Taxonomy!$A:$K,2,)</f>
        <v>#N/A</v>
      </c>
      <c r="P1820" t="e">
        <f>VLOOKUP($B1820,[3]Taxonomy!$A:$K,3,)</f>
        <v>#N/A</v>
      </c>
      <c r="Q1820" t="e">
        <f>VLOOKUP($B1820,[3]Taxonomy!$A:$K,4,)</f>
        <v>#N/A</v>
      </c>
      <c r="R1820" t="e">
        <f>VLOOKUP($B1820,[3]Taxonomy!$A:$K,5,)</f>
        <v>#N/A</v>
      </c>
      <c r="S1820" t="e">
        <f>VLOOKUP($B1820,[3]Taxonomy!$A:$K,6,)</f>
        <v>#N/A</v>
      </c>
      <c r="T1820" t="e">
        <f>VLOOKUP($B1820,[3]Taxonomy!$A:$K,7,)</f>
        <v>#N/A</v>
      </c>
      <c r="U1820" t="e">
        <f>VLOOKUP($B1820,[3]Taxonomy!$A:$K,8,)</f>
        <v>#N/A</v>
      </c>
      <c r="V1820" t="e">
        <f>VLOOKUP($B1820,[3]Taxonomy!$A:$K,9,)</f>
        <v>#N/A</v>
      </c>
      <c r="W1820" t="e">
        <f>VLOOKUP($B1820,[3]Taxonomy!$A:$K,10,)</f>
        <v>#N/A</v>
      </c>
      <c r="X1820" t="e">
        <f>VLOOKUP($B1820,[3]Taxonomy!$A:$K,11,)</f>
        <v>#N/A</v>
      </c>
      <c r="Y1820" t="e">
        <f>VLOOKUP($B1820,[3]Taxonomy!$A:$K,12,)</f>
        <v>#N/A</v>
      </c>
      <c r="Z1820" t="e">
        <f>VLOOKUP($B1820,[3]Taxonomy!$A:$K,13,)</f>
        <v>#N/A</v>
      </c>
    </row>
    <row r="1821" spans="1:26" x14ac:dyDescent="0.25">
      <c r="A1821" t="s">
        <v>3851</v>
      </c>
      <c r="B1821" t="s">
        <v>3852</v>
      </c>
      <c r="C1821" t="s">
        <v>3853</v>
      </c>
      <c r="J1821" t="s">
        <v>6062</v>
      </c>
      <c r="K1821" t="str">
        <f>VLOOKUP(B1821,[5]Rogadinae!$A$1:$G$65536,6,)</f>
        <v>Colastomion</v>
      </c>
      <c r="M1821" t="e">
        <f>VLOOKUP(B1821,[4]Sheet1!$C:$E,3,)</f>
        <v>#N/A</v>
      </c>
      <c r="O1821" t="e">
        <f>VLOOKUP($B1821,[3]Taxonomy!$A:$K,2,)</f>
        <v>#N/A</v>
      </c>
      <c r="P1821" t="e">
        <f>VLOOKUP($B1821,[3]Taxonomy!$A:$K,3,)</f>
        <v>#N/A</v>
      </c>
      <c r="Q1821" t="e">
        <f>VLOOKUP($B1821,[3]Taxonomy!$A:$K,4,)</f>
        <v>#N/A</v>
      </c>
      <c r="R1821" t="e">
        <f>VLOOKUP($B1821,[3]Taxonomy!$A:$K,5,)</f>
        <v>#N/A</v>
      </c>
      <c r="S1821" t="e">
        <f>VLOOKUP($B1821,[3]Taxonomy!$A:$K,6,)</f>
        <v>#N/A</v>
      </c>
      <c r="T1821" t="e">
        <f>VLOOKUP($B1821,[3]Taxonomy!$A:$K,7,)</f>
        <v>#N/A</v>
      </c>
      <c r="U1821" t="e">
        <f>VLOOKUP($B1821,[3]Taxonomy!$A:$K,8,)</f>
        <v>#N/A</v>
      </c>
      <c r="V1821" t="e">
        <f>VLOOKUP($B1821,[3]Taxonomy!$A:$K,9,)</f>
        <v>#N/A</v>
      </c>
      <c r="W1821" t="e">
        <f>VLOOKUP($B1821,[3]Taxonomy!$A:$K,10,)</f>
        <v>#N/A</v>
      </c>
      <c r="X1821" t="e">
        <f>VLOOKUP($B1821,[3]Taxonomy!$A:$K,11,)</f>
        <v>#N/A</v>
      </c>
      <c r="Y1821" t="e">
        <f>VLOOKUP($B1821,[3]Taxonomy!$A:$K,12,)</f>
        <v>#N/A</v>
      </c>
      <c r="Z1821" t="e">
        <f>VLOOKUP($B1821,[3]Taxonomy!$A:$K,13,)</f>
        <v>#N/A</v>
      </c>
    </row>
    <row r="1822" spans="1:26" x14ac:dyDescent="0.25">
      <c r="A1822" t="s">
        <v>3854</v>
      </c>
      <c r="B1822" t="s">
        <v>3855</v>
      </c>
      <c r="C1822" t="s">
        <v>3856</v>
      </c>
      <c r="J1822" t="s">
        <v>6061</v>
      </c>
      <c r="K1822" t="str">
        <f>VLOOKUP(B1822,[5]Rogadinae!$A$1:$G$65536,6,)</f>
        <v>Canalirogas</v>
      </c>
      <c r="M1822" t="e">
        <f>VLOOKUP(B1822,[4]Sheet1!$C:$E,3,)</f>
        <v>#N/A</v>
      </c>
      <c r="O1822" t="e">
        <f>VLOOKUP($B1822,[3]Taxonomy!$A:$K,2,)</f>
        <v>#N/A</v>
      </c>
      <c r="P1822" t="e">
        <f>VLOOKUP($B1822,[3]Taxonomy!$A:$K,3,)</f>
        <v>#N/A</v>
      </c>
      <c r="Q1822" t="e">
        <f>VLOOKUP($B1822,[3]Taxonomy!$A:$K,4,)</f>
        <v>#N/A</v>
      </c>
      <c r="R1822" t="e">
        <f>VLOOKUP($B1822,[3]Taxonomy!$A:$K,5,)</f>
        <v>#N/A</v>
      </c>
      <c r="S1822" t="e">
        <f>VLOOKUP($B1822,[3]Taxonomy!$A:$K,6,)</f>
        <v>#N/A</v>
      </c>
      <c r="T1822" t="e">
        <f>VLOOKUP($B1822,[3]Taxonomy!$A:$K,7,)</f>
        <v>#N/A</v>
      </c>
      <c r="U1822" t="e">
        <f>VLOOKUP($B1822,[3]Taxonomy!$A:$K,8,)</f>
        <v>#N/A</v>
      </c>
      <c r="V1822" t="e">
        <f>VLOOKUP($B1822,[3]Taxonomy!$A:$K,9,)</f>
        <v>#N/A</v>
      </c>
      <c r="W1822" t="e">
        <f>VLOOKUP($B1822,[3]Taxonomy!$A:$K,10,)</f>
        <v>#N/A</v>
      </c>
      <c r="X1822" t="e">
        <f>VLOOKUP($B1822,[3]Taxonomy!$A:$K,11,)</f>
        <v>#N/A</v>
      </c>
      <c r="Y1822" t="e">
        <f>VLOOKUP($B1822,[3]Taxonomy!$A:$K,12,)</f>
        <v>#N/A</v>
      </c>
      <c r="Z1822" t="e">
        <f>VLOOKUP($B1822,[3]Taxonomy!$A:$K,13,)</f>
        <v>#N/A</v>
      </c>
    </row>
    <row r="1823" spans="1:26" x14ac:dyDescent="0.25">
      <c r="A1823" t="s">
        <v>3857</v>
      </c>
      <c r="B1823" t="s">
        <v>3858</v>
      </c>
      <c r="C1823" t="s">
        <v>3859</v>
      </c>
      <c r="J1823" t="s">
        <v>6066</v>
      </c>
      <c r="K1823" t="str">
        <f>VLOOKUP(B1823,[5]Rogadinae!$A$1:$G$65536,6,)</f>
        <v>new Rogadinae genus?</v>
      </c>
      <c r="M1823" t="e">
        <f>VLOOKUP(B1823,[4]Sheet1!$C:$E,3,)</f>
        <v>#N/A</v>
      </c>
      <c r="O1823" t="e">
        <f>VLOOKUP($B1823,[3]Taxonomy!$A:$K,2,)</f>
        <v>#N/A</v>
      </c>
      <c r="P1823" t="e">
        <f>VLOOKUP($B1823,[3]Taxonomy!$A:$K,3,)</f>
        <v>#N/A</v>
      </c>
      <c r="Q1823" t="e">
        <f>VLOOKUP($B1823,[3]Taxonomy!$A:$K,4,)</f>
        <v>#N/A</v>
      </c>
      <c r="R1823" t="e">
        <f>VLOOKUP($B1823,[3]Taxonomy!$A:$K,5,)</f>
        <v>#N/A</v>
      </c>
      <c r="S1823" t="e">
        <f>VLOOKUP($B1823,[3]Taxonomy!$A:$K,6,)</f>
        <v>#N/A</v>
      </c>
      <c r="T1823" t="e">
        <f>VLOOKUP($B1823,[3]Taxonomy!$A:$K,7,)</f>
        <v>#N/A</v>
      </c>
      <c r="U1823" t="e">
        <f>VLOOKUP($B1823,[3]Taxonomy!$A:$K,8,)</f>
        <v>#N/A</v>
      </c>
      <c r="V1823" t="e">
        <f>VLOOKUP($B1823,[3]Taxonomy!$A:$K,9,)</f>
        <v>#N/A</v>
      </c>
      <c r="W1823" t="e">
        <f>VLOOKUP($B1823,[3]Taxonomy!$A:$K,10,)</f>
        <v>#N/A</v>
      </c>
      <c r="X1823" t="e">
        <f>VLOOKUP($B1823,[3]Taxonomy!$A:$K,11,)</f>
        <v>#N/A</v>
      </c>
      <c r="Y1823" t="e">
        <f>VLOOKUP($B1823,[3]Taxonomy!$A:$K,12,)</f>
        <v>#N/A</v>
      </c>
      <c r="Z1823" t="e">
        <f>VLOOKUP($B1823,[3]Taxonomy!$A:$K,13,)</f>
        <v>#N/A</v>
      </c>
    </row>
    <row r="1824" spans="1:26" x14ac:dyDescent="0.25">
      <c r="A1824" t="s">
        <v>3860</v>
      </c>
      <c r="B1824" t="s">
        <v>3861</v>
      </c>
      <c r="C1824" t="s">
        <v>3862</v>
      </c>
      <c r="J1824" t="s">
        <v>6066</v>
      </c>
      <c r="K1824" t="str">
        <f>VLOOKUP(B1824,[5]Rogadinae!$A$1:$G$65536,6,)</f>
        <v>new Rogadinae genus?</v>
      </c>
      <c r="M1824" t="e">
        <f>VLOOKUP(B1824,[4]Sheet1!$C:$E,3,)</f>
        <v>#N/A</v>
      </c>
      <c r="O1824" t="e">
        <f>VLOOKUP($B1824,[3]Taxonomy!$A:$K,2,)</f>
        <v>#N/A</v>
      </c>
      <c r="P1824" t="e">
        <f>VLOOKUP($B1824,[3]Taxonomy!$A:$K,3,)</f>
        <v>#N/A</v>
      </c>
      <c r="Q1824" t="e">
        <f>VLOOKUP($B1824,[3]Taxonomy!$A:$K,4,)</f>
        <v>#N/A</v>
      </c>
      <c r="R1824" t="e">
        <f>VLOOKUP($B1824,[3]Taxonomy!$A:$K,5,)</f>
        <v>#N/A</v>
      </c>
      <c r="S1824" t="e">
        <f>VLOOKUP($B1824,[3]Taxonomy!$A:$K,6,)</f>
        <v>#N/A</v>
      </c>
      <c r="T1824" t="e">
        <f>VLOOKUP($B1824,[3]Taxonomy!$A:$K,7,)</f>
        <v>#N/A</v>
      </c>
      <c r="U1824" t="e">
        <f>VLOOKUP($B1824,[3]Taxonomy!$A:$K,8,)</f>
        <v>#N/A</v>
      </c>
      <c r="V1824" t="e">
        <f>VLOOKUP($B1824,[3]Taxonomy!$A:$K,9,)</f>
        <v>#N/A</v>
      </c>
      <c r="W1824" t="e">
        <f>VLOOKUP($B1824,[3]Taxonomy!$A:$K,10,)</f>
        <v>#N/A</v>
      </c>
      <c r="X1824" t="e">
        <f>VLOOKUP($B1824,[3]Taxonomy!$A:$K,11,)</f>
        <v>#N/A</v>
      </c>
      <c r="Y1824" t="e">
        <f>VLOOKUP($B1824,[3]Taxonomy!$A:$K,12,)</f>
        <v>#N/A</v>
      </c>
      <c r="Z1824" t="e">
        <f>VLOOKUP($B1824,[3]Taxonomy!$A:$K,13,)</f>
        <v>#N/A</v>
      </c>
    </row>
    <row r="1825" spans="1:26" x14ac:dyDescent="0.25">
      <c r="A1825" t="s">
        <v>3863</v>
      </c>
      <c r="B1825" t="s">
        <v>3864</v>
      </c>
      <c r="C1825" t="s">
        <v>3865</v>
      </c>
      <c r="J1825" t="s">
        <v>6070</v>
      </c>
      <c r="K1825" t="str">
        <f>VLOOKUP(B1825,[5]Rogadinae!$A$1:$G$65536,6,)</f>
        <v>Yelicones</v>
      </c>
      <c r="M1825" t="e">
        <f>VLOOKUP(B1825,[4]Sheet1!$C:$E,3,)</f>
        <v>#N/A</v>
      </c>
      <c r="O1825" t="e">
        <f>VLOOKUP($B1825,[3]Taxonomy!$A:$K,2,)</f>
        <v>#N/A</v>
      </c>
      <c r="P1825" t="e">
        <f>VLOOKUP($B1825,[3]Taxonomy!$A:$K,3,)</f>
        <v>#N/A</v>
      </c>
      <c r="Q1825" t="e">
        <f>VLOOKUP($B1825,[3]Taxonomy!$A:$K,4,)</f>
        <v>#N/A</v>
      </c>
      <c r="R1825" t="e">
        <f>VLOOKUP($B1825,[3]Taxonomy!$A:$K,5,)</f>
        <v>#N/A</v>
      </c>
      <c r="S1825" t="e">
        <f>VLOOKUP($B1825,[3]Taxonomy!$A:$K,6,)</f>
        <v>#N/A</v>
      </c>
      <c r="T1825" t="e">
        <f>VLOOKUP($B1825,[3]Taxonomy!$A:$K,7,)</f>
        <v>#N/A</v>
      </c>
      <c r="U1825" t="e">
        <f>VLOOKUP($B1825,[3]Taxonomy!$A:$K,8,)</f>
        <v>#N/A</v>
      </c>
      <c r="V1825" t="e">
        <f>VLOOKUP($B1825,[3]Taxonomy!$A:$K,9,)</f>
        <v>#N/A</v>
      </c>
      <c r="W1825" t="e">
        <f>VLOOKUP($B1825,[3]Taxonomy!$A:$K,10,)</f>
        <v>#N/A</v>
      </c>
      <c r="X1825" t="e">
        <f>VLOOKUP($B1825,[3]Taxonomy!$A:$K,11,)</f>
        <v>#N/A</v>
      </c>
      <c r="Y1825" t="e">
        <f>VLOOKUP($B1825,[3]Taxonomy!$A:$K,12,)</f>
        <v>#N/A</v>
      </c>
      <c r="Z1825" t="e">
        <f>VLOOKUP($B1825,[3]Taxonomy!$A:$K,13,)</f>
        <v>#N/A</v>
      </c>
    </row>
    <row r="1826" spans="1:26" x14ac:dyDescent="0.25">
      <c r="A1826" t="s">
        <v>3866</v>
      </c>
      <c r="B1826" t="s">
        <v>3867</v>
      </c>
      <c r="C1826" t="s">
        <v>3868</v>
      </c>
      <c r="J1826" t="s">
        <v>6068</v>
      </c>
      <c r="K1826" t="str">
        <f>VLOOKUP(B1826,[5]Rogadinae!$A$1:$G$65536,6,)</f>
        <v>Troporogas = Iporogas</v>
      </c>
      <c r="M1826" t="e">
        <f>VLOOKUP(B1826,[4]Sheet1!$C:$E,3,)</f>
        <v>#N/A</v>
      </c>
      <c r="O1826" t="e">
        <f>VLOOKUP($B1826,[3]Taxonomy!$A:$K,2,)</f>
        <v>#N/A</v>
      </c>
      <c r="P1826" t="e">
        <f>VLOOKUP($B1826,[3]Taxonomy!$A:$K,3,)</f>
        <v>#N/A</v>
      </c>
      <c r="Q1826" t="e">
        <f>VLOOKUP($B1826,[3]Taxonomy!$A:$K,4,)</f>
        <v>#N/A</v>
      </c>
      <c r="R1826" t="e">
        <f>VLOOKUP($B1826,[3]Taxonomy!$A:$K,5,)</f>
        <v>#N/A</v>
      </c>
      <c r="S1826" t="e">
        <f>VLOOKUP($B1826,[3]Taxonomy!$A:$K,6,)</f>
        <v>#N/A</v>
      </c>
      <c r="T1826" t="e">
        <f>VLOOKUP($B1826,[3]Taxonomy!$A:$K,7,)</f>
        <v>#N/A</v>
      </c>
      <c r="U1826" t="e">
        <f>VLOOKUP($B1826,[3]Taxonomy!$A:$K,8,)</f>
        <v>#N/A</v>
      </c>
      <c r="V1826" t="e">
        <f>VLOOKUP($B1826,[3]Taxonomy!$A:$K,9,)</f>
        <v>#N/A</v>
      </c>
      <c r="W1826" t="e">
        <f>VLOOKUP($B1826,[3]Taxonomy!$A:$K,10,)</f>
        <v>#N/A</v>
      </c>
      <c r="X1826" t="e">
        <f>VLOOKUP($B1826,[3]Taxonomy!$A:$K,11,)</f>
        <v>#N/A</v>
      </c>
      <c r="Y1826" t="e">
        <f>VLOOKUP($B1826,[3]Taxonomy!$A:$K,12,)</f>
        <v>#N/A</v>
      </c>
      <c r="Z1826" t="e">
        <f>VLOOKUP($B1826,[3]Taxonomy!$A:$K,13,)</f>
        <v>#N/A</v>
      </c>
    </row>
    <row r="1827" spans="1:26" x14ac:dyDescent="0.25">
      <c r="A1827" t="s">
        <v>3869</v>
      </c>
      <c r="B1827" t="s">
        <v>3870</v>
      </c>
      <c r="C1827" t="s">
        <v>3871</v>
      </c>
      <c r="J1827" t="s">
        <v>6060</v>
      </c>
      <c r="K1827" t="str">
        <f>VLOOKUP(B1827,[5]Rogadinae!$A$1:$G$65536,6,)</f>
        <v>Aleiodes</v>
      </c>
      <c r="M1827" t="e">
        <f>VLOOKUP(B1827,[4]Sheet1!$C:$E,3,)</f>
        <v>#N/A</v>
      </c>
      <c r="O1827" t="e">
        <f>VLOOKUP($B1827,[3]Taxonomy!$A:$K,2,)</f>
        <v>#N/A</v>
      </c>
      <c r="P1827" t="e">
        <f>VLOOKUP($B1827,[3]Taxonomy!$A:$K,3,)</f>
        <v>#N/A</v>
      </c>
      <c r="Q1827" t="e">
        <f>VLOOKUP($B1827,[3]Taxonomy!$A:$K,4,)</f>
        <v>#N/A</v>
      </c>
      <c r="R1827" t="e">
        <f>VLOOKUP($B1827,[3]Taxonomy!$A:$K,5,)</f>
        <v>#N/A</v>
      </c>
      <c r="S1827" t="e">
        <f>VLOOKUP($B1827,[3]Taxonomy!$A:$K,6,)</f>
        <v>#N/A</v>
      </c>
      <c r="T1827" t="e">
        <f>VLOOKUP($B1827,[3]Taxonomy!$A:$K,7,)</f>
        <v>#N/A</v>
      </c>
      <c r="U1827" t="e">
        <f>VLOOKUP($B1827,[3]Taxonomy!$A:$K,8,)</f>
        <v>#N/A</v>
      </c>
      <c r="V1827" t="e">
        <f>VLOOKUP($B1827,[3]Taxonomy!$A:$K,9,)</f>
        <v>#N/A</v>
      </c>
      <c r="W1827" t="e">
        <f>VLOOKUP($B1827,[3]Taxonomy!$A:$K,10,)</f>
        <v>#N/A</v>
      </c>
      <c r="X1827" t="e">
        <f>VLOOKUP($B1827,[3]Taxonomy!$A:$K,11,)</f>
        <v>#N/A</v>
      </c>
      <c r="Y1827" t="e">
        <f>VLOOKUP($B1827,[3]Taxonomy!$A:$K,12,)</f>
        <v>#N/A</v>
      </c>
      <c r="Z1827" t="e">
        <f>VLOOKUP($B1827,[3]Taxonomy!$A:$K,13,)</f>
        <v>#N/A</v>
      </c>
    </row>
    <row r="1828" spans="1:26" x14ac:dyDescent="0.25">
      <c r="A1828" t="s">
        <v>3872</v>
      </c>
      <c r="B1828" t="s">
        <v>3873</v>
      </c>
      <c r="C1828" t="s">
        <v>3874</v>
      </c>
      <c r="J1828" t="s">
        <v>6069</v>
      </c>
      <c r="K1828" t="str">
        <f>VLOOKUP(B1828,[5]Rogadinae!$A$1:$G$65536,6,)</f>
        <v>Vojtechirogas</v>
      </c>
      <c r="M1828" t="e">
        <f>VLOOKUP(B1828,[4]Sheet1!$C:$E,3,)</f>
        <v>#N/A</v>
      </c>
      <c r="O1828" t="e">
        <f>VLOOKUP($B1828,[3]Taxonomy!$A:$K,2,)</f>
        <v>#N/A</v>
      </c>
      <c r="P1828" t="e">
        <f>VLOOKUP($B1828,[3]Taxonomy!$A:$K,3,)</f>
        <v>#N/A</v>
      </c>
      <c r="Q1828" t="e">
        <f>VLOOKUP($B1828,[3]Taxonomy!$A:$K,4,)</f>
        <v>#N/A</v>
      </c>
      <c r="R1828" t="e">
        <f>VLOOKUP($B1828,[3]Taxonomy!$A:$K,5,)</f>
        <v>#N/A</v>
      </c>
      <c r="S1828" t="e">
        <f>VLOOKUP($B1828,[3]Taxonomy!$A:$K,6,)</f>
        <v>#N/A</v>
      </c>
      <c r="T1828" t="e">
        <f>VLOOKUP($B1828,[3]Taxonomy!$A:$K,7,)</f>
        <v>#N/A</v>
      </c>
      <c r="U1828" t="e">
        <f>VLOOKUP($B1828,[3]Taxonomy!$A:$K,8,)</f>
        <v>#N/A</v>
      </c>
      <c r="V1828" t="e">
        <f>VLOOKUP($B1828,[3]Taxonomy!$A:$K,9,)</f>
        <v>#N/A</v>
      </c>
      <c r="W1828" t="e">
        <f>VLOOKUP($B1828,[3]Taxonomy!$A:$K,10,)</f>
        <v>#N/A</v>
      </c>
      <c r="X1828" t="e">
        <f>VLOOKUP($B1828,[3]Taxonomy!$A:$K,11,)</f>
        <v>#N/A</v>
      </c>
      <c r="Y1828" t="e">
        <f>VLOOKUP($B1828,[3]Taxonomy!$A:$K,12,)</f>
        <v>#N/A</v>
      </c>
      <c r="Z1828" t="e">
        <f>VLOOKUP($B1828,[3]Taxonomy!$A:$K,13,)</f>
        <v>#N/A</v>
      </c>
    </row>
    <row r="1829" spans="1:26" x14ac:dyDescent="0.25">
      <c r="A1829" t="s">
        <v>3875</v>
      </c>
      <c r="B1829" t="s">
        <v>3876</v>
      </c>
      <c r="C1829" t="s">
        <v>3874</v>
      </c>
      <c r="J1829" t="s">
        <v>6069</v>
      </c>
      <c r="K1829" t="str">
        <f>VLOOKUP(B1829,[5]Rogadinae!$A$1:$G$65536,6,)</f>
        <v>Vojtechirogas</v>
      </c>
      <c r="M1829" t="e">
        <f>VLOOKUP(B1829,[4]Sheet1!$C:$E,3,)</f>
        <v>#N/A</v>
      </c>
      <c r="O1829" t="e">
        <f>VLOOKUP($B1829,[3]Taxonomy!$A:$K,2,)</f>
        <v>#N/A</v>
      </c>
      <c r="P1829" t="e">
        <f>VLOOKUP($B1829,[3]Taxonomy!$A:$K,3,)</f>
        <v>#N/A</v>
      </c>
      <c r="Q1829" t="e">
        <f>VLOOKUP($B1829,[3]Taxonomy!$A:$K,4,)</f>
        <v>#N/A</v>
      </c>
      <c r="R1829" t="e">
        <f>VLOOKUP($B1829,[3]Taxonomy!$A:$K,5,)</f>
        <v>#N/A</v>
      </c>
      <c r="S1829" t="e">
        <f>VLOOKUP($B1829,[3]Taxonomy!$A:$K,6,)</f>
        <v>#N/A</v>
      </c>
      <c r="T1829" t="e">
        <f>VLOOKUP($B1829,[3]Taxonomy!$A:$K,7,)</f>
        <v>#N/A</v>
      </c>
      <c r="U1829" t="e">
        <f>VLOOKUP($B1829,[3]Taxonomy!$A:$K,8,)</f>
        <v>#N/A</v>
      </c>
      <c r="V1829" t="e">
        <f>VLOOKUP($B1829,[3]Taxonomy!$A:$K,9,)</f>
        <v>#N/A</v>
      </c>
      <c r="W1829" t="e">
        <f>VLOOKUP($B1829,[3]Taxonomy!$A:$K,10,)</f>
        <v>#N/A</v>
      </c>
      <c r="X1829" t="e">
        <f>VLOOKUP($B1829,[3]Taxonomy!$A:$K,11,)</f>
        <v>#N/A</v>
      </c>
      <c r="Y1829" t="e">
        <f>VLOOKUP($B1829,[3]Taxonomy!$A:$K,12,)</f>
        <v>#N/A</v>
      </c>
      <c r="Z1829" t="e">
        <f>VLOOKUP($B1829,[3]Taxonomy!$A:$K,13,)</f>
        <v>#N/A</v>
      </c>
    </row>
    <row r="1830" spans="1:26" x14ac:dyDescent="0.25">
      <c r="A1830" t="s">
        <v>3877</v>
      </c>
      <c r="B1830" t="s">
        <v>3878</v>
      </c>
      <c r="C1830" t="s">
        <v>3879</v>
      </c>
      <c r="J1830" t="s">
        <v>6069</v>
      </c>
      <c r="K1830" t="str">
        <f>VLOOKUP(B1830,[5]Rogadinae!$A$1:$G$65536,6,)</f>
        <v>Vojtechirogas</v>
      </c>
      <c r="M1830" t="e">
        <f>VLOOKUP(B1830,[4]Sheet1!$C:$E,3,)</f>
        <v>#N/A</v>
      </c>
      <c r="O1830" t="e">
        <f>VLOOKUP($B1830,[3]Taxonomy!$A:$K,2,)</f>
        <v>#N/A</v>
      </c>
      <c r="P1830" t="e">
        <f>VLOOKUP($B1830,[3]Taxonomy!$A:$K,3,)</f>
        <v>#N/A</v>
      </c>
      <c r="Q1830" t="e">
        <f>VLOOKUP($B1830,[3]Taxonomy!$A:$K,4,)</f>
        <v>#N/A</v>
      </c>
      <c r="R1830" t="e">
        <f>VLOOKUP($B1830,[3]Taxonomy!$A:$K,5,)</f>
        <v>#N/A</v>
      </c>
      <c r="S1830" t="e">
        <f>VLOOKUP($B1830,[3]Taxonomy!$A:$K,6,)</f>
        <v>#N/A</v>
      </c>
      <c r="T1830" t="e">
        <f>VLOOKUP($B1830,[3]Taxonomy!$A:$K,7,)</f>
        <v>#N/A</v>
      </c>
      <c r="U1830" t="e">
        <f>VLOOKUP($B1830,[3]Taxonomy!$A:$K,8,)</f>
        <v>#N/A</v>
      </c>
      <c r="V1830" t="e">
        <f>VLOOKUP($B1830,[3]Taxonomy!$A:$K,9,)</f>
        <v>#N/A</v>
      </c>
      <c r="W1830" t="e">
        <f>VLOOKUP($B1830,[3]Taxonomy!$A:$K,10,)</f>
        <v>#N/A</v>
      </c>
      <c r="X1830" t="e">
        <f>VLOOKUP($B1830,[3]Taxonomy!$A:$K,11,)</f>
        <v>#N/A</v>
      </c>
      <c r="Y1830" t="e">
        <f>VLOOKUP($B1830,[3]Taxonomy!$A:$K,12,)</f>
        <v>#N/A</v>
      </c>
      <c r="Z1830" t="e">
        <f>VLOOKUP($B1830,[3]Taxonomy!$A:$K,13,)</f>
        <v>#N/A</v>
      </c>
    </row>
    <row r="1831" spans="1:26" x14ac:dyDescent="0.25">
      <c r="A1831" t="s">
        <v>3880</v>
      </c>
      <c r="B1831" t="s">
        <v>3881</v>
      </c>
      <c r="C1831" t="s">
        <v>3882</v>
      </c>
      <c r="J1831" t="s">
        <v>6069</v>
      </c>
      <c r="K1831" t="str">
        <f>VLOOKUP(B1831,[5]Rogadinae!$A$1:$G$65536,6,)</f>
        <v>Vojtechirogas</v>
      </c>
      <c r="M1831" t="e">
        <f>VLOOKUP(B1831,[4]Sheet1!$C:$E,3,)</f>
        <v>#N/A</v>
      </c>
      <c r="O1831" t="e">
        <f>VLOOKUP($B1831,[3]Taxonomy!$A:$K,2,)</f>
        <v>#N/A</v>
      </c>
      <c r="P1831" t="e">
        <f>VLOOKUP($B1831,[3]Taxonomy!$A:$K,3,)</f>
        <v>#N/A</v>
      </c>
      <c r="Q1831" t="e">
        <f>VLOOKUP($B1831,[3]Taxonomy!$A:$K,4,)</f>
        <v>#N/A</v>
      </c>
      <c r="R1831" t="e">
        <f>VLOOKUP($B1831,[3]Taxonomy!$A:$K,5,)</f>
        <v>#N/A</v>
      </c>
      <c r="S1831" t="e">
        <f>VLOOKUP($B1831,[3]Taxonomy!$A:$K,6,)</f>
        <v>#N/A</v>
      </c>
      <c r="T1831" t="e">
        <f>VLOOKUP($B1831,[3]Taxonomy!$A:$K,7,)</f>
        <v>#N/A</v>
      </c>
      <c r="U1831" t="e">
        <f>VLOOKUP($B1831,[3]Taxonomy!$A:$K,8,)</f>
        <v>#N/A</v>
      </c>
      <c r="V1831" t="e">
        <f>VLOOKUP($B1831,[3]Taxonomy!$A:$K,9,)</f>
        <v>#N/A</v>
      </c>
      <c r="W1831" t="e">
        <f>VLOOKUP($B1831,[3]Taxonomy!$A:$K,10,)</f>
        <v>#N/A</v>
      </c>
      <c r="X1831" t="e">
        <f>VLOOKUP($B1831,[3]Taxonomy!$A:$K,11,)</f>
        <v>#N/A</v>
      </c>
      <c r="Y1831" t="e">
        <f>VLOOKUP($B1831,[3]Taxonomy!$A:$K,12,)</f>
        <v>#N/A</v>
      </c>
      <c r="Z1831" t="e">
        <f>VLOOKUP($B1831,[3]Taxonomy!$A:$K,13,)</f>
        <v>#N/A</v>
      </c>
    </row>
    <row r="1832" spans="1:26" x14ac:dyDescent="0.25">
      <c r="A1832" t="s">
        <v>3883</v>
      </c>
      <c r="B1832" t="s">
        <v>3884</v>
      </c>
      <c r="C1832" t="s">
        <v>3882</v>
      </c>
      <c r="J1832" t="s">
        <v>6069</v>
      </c>
      <c r="K1832" t="str">
        <f>VLOOKUP(B1832,[5]Rogadinae!$A$1:$G$65536,6,)</f>
        <v>Vojtechirogas</v>
      </c>
      <c r="M1832" t="e">
        <f>VLOOKUP(B1832,[4]Sheet1!$C:$E,3,)</f>
        <v>#N/A</v>
      </c>
      <c r="O1832" t="e">
        <f>VLOOKUP($B1832,[3]Taxonomy!$A:$K,2,)</f>
        <v>#N/A</v>
      </c>
      <c r="P1832" t="e">
        <f>VLOOKUP($B1832,[3]Taxonomy!$A:$K,3,)</f>
        <v>#N/A</v>
      </c>
      <c r="Q1832" t="e">
        <f>VLOOKUP($B1832,[3]Taxonomy!$A:$K,4,)</f>
        <v>#N/A</v>
      </c>
      <c r="R1832" t="e">
        <f>VLOOKUP($B1832,[3]Taxonomy!$A:$K,5,)</f>
        <v>#N/A</v>
      </c>
      <c r="S1832" t="e">
        <f>VLOOKUP($B1832,[3]Taxonomy!$A:$K,6,)</f>
        <v>#N/A</v>
      </c>
      <c r="T1832" t="e">
        <f>VLOOKUP($B1832,[3]Taxonomy!$A:$K,7,)</f>
        <v>#N/A</v>
      </c>
      <c r="U1832" t="e">
        <f>VLOOKUP($B1832,[3]Taxonomy!$A:$K,8,)</f>
        <v>#N/A</v>
      </c>
      <c r="V1832" t="e">
        <f>VLOOKUP($B1832,[3]Taxonomy!$A:$K,9,)</f>
        <v>#N/A</v>
      </c>
      <c r="W1832" t="e">
        <f>VLOOKUP($B1832,[3]Taxonomy!$A:$K,10,)</f>
        <v>#N/A</v>
      </c>
      <c r="X1832" t="e">
        <f>VLOOKUP($B1832,[3]Taxonomy!$A:$K,11,)</f>
        <v>#N/A</v>
      </c>
      <c r="Y1832" t="e">
        <f>VLOOKUP($B1832,[3]Taxonomy!$A:$K,12,)</f>
        <v>#N/A</v>
      </c>
      <c r="Z1832" t="e">
        <f>VLOOKUP($B1832,[3]Taxonomy!$A:$K,13,)</f>
        <v>#N/A</v>
      </c>
    </row>
    <row r="1833" spans="1:26" x14ac:dyDescent="0.25">
      <c r="A1833" t="s">
        <v>3885</v>
      </c>
      <c r="B1833" t="s">
        <v>3886</v>
      </c>
      <c r="C1833" t="s">
        <v>3887</v>
      </c>
      <c r="J1833" t="s">
        <v>6069</v>
      </c>
      <c r="K1833" t="str">
        <f>VLOOKUP(B1833,[5]Rogadinae!$A$1:$G$65536,6,)</f>
        <v>Vojtechirogas</v>
      </c>
      <c r="M1833" t="e">
        <f>VLOOKUP(B1833,[4]Sheet1!$C:$E,3,)</f>
        <v>#N/A</v>
      </c>
      <c r="O1833" t="e">
        <f>VLOOKUP($B1833,[3]Taxonomy!$A:$K,2,)</f>
        <v>#N/A</v>
      </c>
      <c r="P1833" t="e">
        <f>VLOOKUP($B1833,[3]Taxonomy!$A:$K,3,)</f>
        <v>#N/A</v>
      </c>
      <c r="Q1833" t="e">
        <f>VLOOKUP($B1833,[3]Taxonomy!$A:$K,4,)</f>
        <v>#N/A</v>
      </c>
      <c r="R1833" t="e">
        <f>VLOOKUP($B1833,[3]Taxonomy!$A:$K,5,)</f>
        <v>#N/A</v>
      </c>
      <c r="S1833" t="e">
        <f>VLOOKUP($B1833,[3]Taxonomy!$A:$K,6,)</f>
        <v>#N/A</v>
      </c>
      <c r="T1833" t="e">
        <f>VLOOKUP($B1833,[3]Taxonomy!$A:$K,7,)</f>
        <v>#N/A</v>
      </c>
      <c r="U1833" t="e">
        <f>VLOOKUP($B1833,[3]Taxonomy!$A:$K,8,)</f>
        <v>#N/A</v>
      </c>
      <c r="V1833" t="e">
        <f>VLOOKUP($B1833,[3]Taxonomy!$A:$K,9,)</f>
        <v>#N/A</v>
      </c>
      <c r="W1833" t="e">
        <f>VLOOKUP($B1833,[3]Taxonomy!$A:$K,10,)</f>
        <v>#N/A</v>
      </c>
      <c r="X1833" t="e">
        <f>VLOOKUP($B1833,[3]Taxonomy!$A:$K,11,)</f>
        <v>#N/A</v>
      </c>
      <c r="Y1833" t="e">
        <f>VLOOKUP($B1833,[3]Taxonomy!$A:$K,12,)</f>
        <v>#N/A</v>
      </c>
      <c r="Z1833" t="e">
        <f>VLOOKUP($B1833,[3]Taxonomy!$A:$K,13,)</f>
        <v>#N/A</v>
      </c>
    </row>
    <row r="1834" spans="1:26" x14ac:dyDescent="0.25">
      <c r="A1834" t="s">
        <v>3888</v>
      </c>
      <c r="B1834" t="s">
        <v>3889</v>
      </c>
      <c r="C1834" t="s">
        <v>3887</v>
      </c>
      <c r="J1834" t="s">
        <v>6069</v>
      </c>
      <c r="K1834" t="str">
        <f>VLOOKUP(B1834,[5]Rogadinae!$A$1:$G$65536,6,)</f>
        <v>Vojtechirogas</v>
      </c>
      <c r="M1834" t="e">
        <f>VLOOKUP(B1834,[4]Sheet1!$C:$E,3,)</f>
        <v>#N/A</v>
      </c>
      <c r="O1834" t="e">
        <f>VLOOKUP($B1834,[3]Taxonomy!$A:$K,2,)</f>
        <v>#N/A</v>
      </c>
      <c r="P1834" t="e">
        <f>VLOOKUP($B1834,[3]Taxonomy!$A:$K,3,)</f>
        <v>#N/A</v>
      </c>
      <c r="Q1834" t="e">
        <f>VLOOKUP($B1834,[3]Taxonomy!$A:$K,4,)</f>
        <v>#N/A</v>
      </c>
      <c r="R1834" t="e">
        <f>VLOOKUP($B1834,[3]Taxonomy!$A:$K,5,)</f>
        <v>#N/A</v>
      </c>
      <c r="S1834" t="e">
        <f>VLOOKUP($B1834,[3]Taxonomy!$A:$K,6,)</f>
        <v>#N/A</v>
      </c>
      <c r="T1834" t="e">
        <f>VLOOKUP($B1834,[3]Taxonomy!$A:$K,7,)</f>
        <v>#N/A</v>
      </c>
      <c r="U1834" t="e">
        <f>VLOOKUP($B1834,[3]Taxonomy!$A:$K,8,)</f>
        <v>#N/A</v>
      </c>
      <c r="V1834" t="e">
        <f>VLOOKUP($B1834,[3]Taxonomy!$A:$K,9,)</f>
        <v>#N/A</v>
      </c>
      <c r="W1834" t="e">
        <f>VLOOKUP($B1834,[3]Taxonomy!$A:$K,10,)</f>
        <v>#N/A</v>
      </c>
      <c r="X1834" t="e">
        <f>VLOOKUP($B1834,[3]Taxonomy!$A:$K,11,)</f>
        <v>#N/A</v>
      </c>
      <c r="Y1834" t="e">
        <f>VLOOKUP($B1834,[3]Taxonomy!$A:$K,12,)</f>
        <v>#N/A</v>
      </c>
      <c r="Z1834" t="e">
        <f>VLOOKUP($B1834,[3]Taxonomy!$A:$K,13,)</f>
        <v>#N/A</v>
      </c>
    </row>
    <row r="1835" spans="1:26" x14ac:dyDescent="0.25">
      <c r="A1835" t="s">
        <v>3890</v>
      </c>
      <c r="B1835" t="s">
        <v>3891</v>
      </c>
      <c r="C1835" t="s">
        <v>3887</v>
      </c>
      <c r="J1835" t="s">
        <v>6069</v>
      </c>
      <c r="K1835" t="str">
        <f>VLOOKUP(B1835,[5]Rogadinae!$A$1:$G$65536,6,)</f>
        <v>Vojtechirogas</v>
      </c>
      <c r="M1835" t="e">
        <f>VLOOKUP(B1835,[4]Sheet1!$C:$E,3,)</f>
        <v>#N/A</v>
      </c>
      <c r="O1835" t="e">
        <f>VLOOKUP($B1835,[3]Taxonomy!$A:$K,2,)</f>
        <v>#N/A</v>
      </c>
      <c r="P1835" t="e">
        <f>VLOOKUP($B1835,[3]Taxonomy!$A:$K,3,)</f>
        <v>#N/A</v>
      </c>
      <c r="Q1835" t="e">
        <f>VLOOKUP($B1835,[3]Taxonomy!$A:$K,4,)</f>
        <v>#N/A</v>
      </c>
      <c r="R1835" t="e">
        <f>VLOOKUP($B1835,[3]Taxonomy!$A:$K,5,)</f>
        <v>#N/A</v>
      </c>
      <c r="S1835" t="e">
        <f>VLOOKUP($B1835,[3]Taxonomy!$A:$K,6,)</f>
        <v>#N/A</v>
      </c>
      <c r="T1835" t="e">
        <f>VLOOKUP($B1835,[3]Taxonomy!$A:$K,7,)</f>
        <v>#N/A</v>
      </c>
      <c r="U1835" t="e">
        <f>VLOOKUP($B1835,[3]Taxonomy!$A:$K,8,)</f>
        <v>#N/A</v>
      </c>
      <c r="V1835" t="e">
        <f>VLOOKUP($B1835,[3]Taxonomy!$A:$K,9,)</f>
        <v>#N/A</v>
      </c>
      <c r="W1835" t="e">
        <f>VLOOKUP($B1835,[3]Taxonomy!$A:$K,10,)</f>
        <v>#N/A</v>
      </c>
      <c r="X1835" t="e">
        <f>VLOOKUP($B1835,[3]Taxonomy!$A:$K,11,)</f>
        <v>#N/A</v>
      </c>
      <c r="Y1835" t="e">
        <f>VLOOKUP($B1835,[3]Taxonomy!$A:$K,12,)</f>
        <v>#N/A</v>
      </c>
      <c r="Z1835" t="e">
        <f>VLOOKUP($B1835,[3]Taxonomy!$A:$K,13,)</f>
        <v>#N/A</v>
      </c>
    </row>
    <row r="1836" spans="1:26" x14ac:dyDescent="0.25">
      <c r="A1836" t="s">
        <v>3892</v>
      </c>
      <c r="B1836" t="s">
        <v>3893</v>
      </c>
      <c r="C1836" t="s">
        <v>3887</v>
      </c>
      <c r="J1836" t="s">
        <v>6069</v>
      </c>
      <c r="K1836" t="str">
        <f>VLOOKUP(B1836,[5]Rogadinae!$A$1:$G$65536,6,)</f>
        <v>Vojtechirogas</v>
      </c>
      <c r="M1836" t="e">
        <f>VLOOKUP(B1836,[4]Sheet1!$C:$E,3,)</f>
        <v>#N/A</v>
      </c>
      <c r="O1836" t="e">
        <f>VLOOKUP($B1836,[3]Taxonomy!$A:$K,2,)</f>
        <v>#N/A</v>
      </c>
      <c r="P1836" t="e">
        <f>VLOOKUP($B1836,[3]Taxonomy!$A:$K,3,)</f>
        <v>#N/A</v>
      </c>
      <c r="Q1836" t="e">
        <f>VLOOKUP($B1836,[3]Taxonomy!$A:$K,4,)</f>
        <v>#N/A</v>
      </c>
      <c r="R1836" t="e">
        <f>VLOOKUP($B1836,[3]Taxonomy!$A:$K,5,)</f>
        <v>#N/A</v>
      </c>
      <c r="S1836" t="e">
        <f>VLOOKUP($B1836,[3]Taxonomy!$A:$K,6,)</f>
        <v>#N/A</v>
      </c>
      <c r="T1836" t="e">
        <f>VLOOKUP($B1836,[3]Taxonomy!$A:$K,7,)</f>
        <v>#N/A</v>
      </c>
      <c r="U1836" t="e">
        <f>VLOOKUP($B1836,[3]Taxonomy!$A:$K,8,)</f>
        <v>#N/A</v>
      </c>
      <c r="V1836" t="e">
        <f>VLOOKUP($B1836,[3]Taxonomy!$A:$K,9,)</f>
        <v>#N/A</v>
      </c>
      <c r="W1836" t="e">
        <f>VLOOKUP($B1836,[3]Taxonomy!$A:$K,10,)</f>
        <v>#N/A</v>
      </c>
      <c r="X1836" t="e">
        <f>VLOOKUP($B1836,[3]Taxonomy!$A:$K,11,)</f>
        <v>#N/A</v>
      </c>
      <c r="Y1836" t="e">
        <f>VLOOKUP($B1836,[3]Taxonomy!$A:$K,12,)</f>
        <v>#N/A</v>
      </c>
      <c r="Z1836" t="e">
        <f>VLOOKUP($B1836,[3]Taxonomy!$A:$K,13,)</f>
        <v>#N/A</v>
      </c>
    </row>
    <row r="1837" spans="1:26" x14ac:dyDescent="0.25">
      <c r="A1837" t="s">
        <v>3894</v>
      </c>
      <c r="B1837" t="s">
        <v>3895</v>
      </c>
      <c r="C1837" t="s">
        <v>3887</v>
      </c>
      <c r="J1837" t="s">
        <v>6069</v>
      </c>
      <c r="K1837" t="str">
        <f>VLOOKUP(B1837,[5]Rogadinae!$A$1:$G$65536,6,)</f>
        <v>Vojtechirogas</v>
      </c>
      <c r="M1837" t="e">
        <f>VLOOKUP(B1837,[4]Sheet1!$C:$E,3,)</f>
        <v>#N/A</v>
      </c>
      <c r="O1837" t="e">
        <f>VLOOKUP($B1837,[3]Taxonomy!$A:$K,2,)</f>
        <v>#N/A</v>
      </c>
      <c r="P1837" t="e">
        <f>VLOOKUP($B1837,[3]Taxonomy!$A:$K,3,)</f>
        <v>#N/A</v>
      </c>
      <c r="Q1837" t="e">
        <f>VLOOKUP($B1837,[3]Taxonomy!$A:$K,4,)</f>
        <v>#N/A</v>
      </c>
      <c r="R1837" t="e">
        <f>VLOOKUP($B1837,[3]Taxonomy!$A:$K,5,)</f>
        <v>#N/A</v>
      </c>
      <c r="S1837" t="e">
        <f>VLOOKUP($B1837,[3]Taxonomy!$A:$K,6,)</f>
        <v>#N/A</v>
      </c>
      <c r="T1837" t="e">
        <f>VLOOKUP($B1837,[3]Taxonomy!$A:$K,7,)</f>
        <v>#N/A</v>
      </c>
      <c r="U1837" t="e">
        <f>VLOOKUP($B1837,[3]Taxonomy!$A:$K,8,)</f>
        <v>#N/A</v>
      </c>
      <c r="V1837" t="e">
        <f>VLOOKUP($B1837,[3]Taxonomy!$A:$K,9,)</f>
        <v>#N/A</v>
      </c>
      <c r="W1837" t="e">
        <f>VLOOKUP($B1837,[3]Taxonomy!$A:$K,10,)</f>
        <v>#N/A</v>
      </c>
      <c r="X1837" t="e">
        <f>VLOOKUP($B1837,[3]Taxonomy!$A:$K,11,)</f>
        <v>#N/A</v>
      </c>
      <c r="Y1837" t="e">
        <f>VLOOKUP($B1837,[3]Taxonomy!$A:$K,12,)</f>
        <v>#N/A</v>
      </c>
      <c r="Z1837" t="e">
        <f>VLOOKUP($B1837,[3]Taxonomy!$A:$K,13,)</f>
        <v>#N/A</v>
      </c>
    </row>
    <row r="1838" spans="1:26" x14ac:dyDescent="0.25">
      <c r="A1838" t="s">
        <v>3896</v>
      </c>
      <c r="B1838" t="s">
        <v>3897</v>
      </c>
      <c r="C1838" t="s">
        <v>3898</v>
      </c>
      <c r="J1838" t="s">
        <v>6067</v>
      </c>
      <c r="K1838" t="str">
        <f>VLOOKUP(B1838,[5]Rogadinae!$A$1:$G$65536,6,)</f>
        <v>Troporhysipolis (former new genus Hormiinae)</v>
      </c>
      <c r="M1838" t="e">
        <f>VLOOKUP(B1838,[4]Sheet1!$C:$E,3,)</f>
        <v>#N/A</v>
      </c>
      <c r="O1838" t="e">
        <f>VLOOKUP($B1838,[3]Taxonomy!$A:$K,2,)</f>
        <v>#N/A</v>
      </c>
      <c r="P1838" t="e">
        <f>VLOOKUP($B1838,[3]Taxonomy!$A:$K,3,)</f>
        <v>#N/A</v>
      </c>
      <c r="Q1838" t="e">
        <f>VLOOKUP($B1838,[3]Taxonomy!$A:$K,4,)</f>
        <v>#N/A</v>
      </c>
      <c r="R1838" t="e">
        <f>VLOOKUP($B1838,[3]Taxonomy!$A:$K,5,)</f>
        <v>#N/A</v>
      </c>
      <c r="S1838" t="e">
        <f>VLOOKUP($B1838,[3]Taxonomy!$A:$K,6,)</f>
        <v>#N/A</v>
      </c>
      <c r="T1838" t="e">
        <f>VLOOKUP($B1838,[3]Taxonomy!$A:$K,7,)</f>
        <v>#N/A</v>
      </c>
      <c r="U1838" t="e">
        <f>VLOOKUP($B1838,[3]Taxonomy!$A:$K,8,)</f>
        <v>#N/A</v>
      </c>
      <c r="V1838" t="e">
        <f>VLOOKUP($B1838,[3]Taxonomy!$A:$K,9,)</f>
        <v>#N/A</v>
      </c>
      <c r="W1838" t="e">
        <f>VLOOKUP($B1838,[3]Taxonomy!$A:$K,10,)</f>
        <v>#N/A</v>
      </c>
      <c r="X1838" t="e">
        <f>VLOOKUP($B1838,[3]Taxonomy!$A:$K,11,)</f>
        <v>#N/A</v>
      </c>
      <c r="Y1838" t="e">
        <f>VLOOKUP($B1838,[3]Taxonomy!$A:$K,12,)</f>
        <v>#N/A</v>
      </c>
      <c r="Z1838" t="e">
        <f>VLOOKUP($B1838,[3]Taxonomy!$A:$K,13,)</f>
        <v>#N/A</v>
      </c>
    </row>
    <row r="1839" spans="1:26" x14ac:dyDescent="0.25">
      <c r="A1839" t="s">
        <v>3899</v>
      </c>
      <c r="B1839" t="s">
        <v>3900</v>
      </c>
      <c r="C1839" t="s">
        <v>3898</v>
      </c>
      <c r="J1839" t="s">
        <v>6060</v>
      </c>
      <c r="K1839" t="str">
        <f>VLOOKUP(B1839,[5]Rogadinae!$A$1:$G$65536,6,)</f>
        <v>Aleiodes</v>
      </c>
      <c r="M1839" t="e">
        <f>VLOOKUP(B1839,[4]Sheet1!$C:$E,3,)</f>
        <v>#N/A</v>
      </c>
      <c r="O1839" t="e">
        <f>VLOOKUP($B1839,[3]Taxonomy!$A:$K,2,)</f>
        <v>#N/A</v>
      </c>
      <c r="P1839" t="e">
        <f>VLOOKUP($B1839,[3]Taxonomy!$A:$K,3,)</f>
        <v>#N/A</v>
      </c>
      <c r="Q1839" t="e">
        <f>VLOOKUP($B1839,[3]Taxonomy!$A:$K,4,)</f>
        <v>#N/A</v>
      </c>
      <c r="R1839" t="e">
        <f>VLOOKUP($B1839,[3]Taxonomy!$A:$K,5,)</f>
        <v>#N/A</v>
      </c>
      <c r="S1839" t="e">
        <f>VLOOKUP($B1839,[3]Taxonomy!$A:$K,6,)</f>
        <v>#N/A</v>
      </c>
      <c r="T1839" t="e">
        <f>VLOOKUP($B1839,[3]Taxonomy!$A:$K,7,)</f>
        <v>#N/A</v>
      </c>
      <c r="U1839" t="e">
        <f>VLOOKUP($B1839,[3]Taxonomy!$A:$K,8,)</f>
        <v>#N/A</v>
      </c>
      <c r="V1839" t="e">
        <f>VLOOKUP($B1839,[3]Taxonomy!$A:$K,9,)</f>
        <v>#N/A</v>
      </c>
      <c r="W1839" t="e">
        <f>VLOOKUP($B1839,[3]Taxonomy!$A:$K,10,)</f>
        <v>#N/A</v>
      </c>
      <c r="X1839" t="e">
        <f>VLOOKUP($B1839,[3]Taxonomy!$A:$K,11,)</f>
        <v>#N/A</v>
      </c>
      <c r="Y1839" t="e">
        <f>VLOOKUP($B1839,[3]Taxonomy!$A:$K,12,)</f>
        <v>#N/A</v>
      </c>
      <c r="Z1839" t="e">
        <f>VLOOKUP($B1839,[3]Taxonomy!$A:$K,13,)</f>
        <v>#N/A</v>
      </c>
    </row>
    <row r="1840" spans="1:26" x14ac:dyDescent="0.25">
      <c r="A1840" t="s">
        <v>3901</v>
      </c>
      <c r="B1840" t="s">
        <v>3902</v>
      </c>
      <c r="C1840" t="s">
        <v>3898</v>
      </c>
      <c r="J1840" t="s">
        <v>6067</v>
      </c>
      <c r="K1840" t="str">
        <f>VLOOKUP(B1840,[5]Rogadinae!$A$1:$G$65536,6,)</f>
        <v>Troporhysipolis (former new genus Hormiinae)</v>
      </c>
      <c r="M1840" t="e">
        <f>VLOOKUP(B1840,[4]Sheet1!$C:$E,3,)</f>
        <v>#N/A</v>
      </c>
      <c r="O1840" t="e">
        <f>VLOOKUP($B1840,[3]Taxonomy!$A:$K,2,)</f>
        <v>#N/A</v>
      </c>
      <c r="P1840" t="e">
        <f>VLOOKUP($B1840,[3]Taxonomy!$A:$K,3,)</f>
        <v>#N/A</v>
      </c>
      <c r="Q1840" t="e">
        <f>VLOOKUP($B1840,[3]Taxonomy!$A:$K,4,)</f>
        <v>#N/A</v>
      </c>
      <c r="R1840" t="e">
        <f>VLOOKUP($B1840,[3]Taxonomy!$A:$K,5,)</f>
        <v>#N/A</v>
      </c>
      <c r="S1840" t="e">
        <f>VLOOKUP($B1840,[3]Taxonomy!$A:$K,6,)</f>
        <v>#N/A</v>
      </c>
      <c r="T1840" t="e">
        <f>VLOOKUP($B1840,[3]Taxonomy!$A:$K,7,)</f>
        <v>#N/A</v>
      </c>
      <c r="U1840" t="e">
        <f>VLOOKUP($B1840,[3]Taxonomy!$A:$K,8,)</f>
        <v>#N/A</v>
      </c>
      <c r="V1840" t="e">
        <f>VLOOKUP($B1840,[3]Taxonomy!$A:$K,9,)</f>
        <v>#N/A</v>
      </c>
      <c r="W1840" t="e">
        <f>VLOOKUP($B1840,[3]Taxonomy!$A:$K,10,)</f>
        <v>#N/A</v>
      </c>
      <c r="X1840" t="e">
        <f>VLOOKUP($B1840,[3]Taxonomy!$A:$K,11,)</f>
        <v>#N/A</v>
      </c>
      <c r="Y1840" t="e">
        <f>VLOOKUP($B1840,[3]Taxonomy!$A:$K,12,)</f>
        <v>#N/A</v>
      </c>
      <c r="Z1840" t="e">
        <f>VLOOKUP($B1840,[3]Taxonomy!$A:$K,13,)</f>
        <v>#N/A</v>
      </c>
    </row>
    <row r="1841" spans="1:26" x14ac:dyDescent="0.25">
      <c r="A1841" t="s">
        <v>3903</v>
      </c>
      <c r="B1841" t="s">
        <v>3904</v>
      </c>
      <c r="C1841" t="s">
        <v>3898</v>
      </c>
      <c r="J1841" t="s">
        <v>6062</v>
      </c>
      <c r="K1841" t="str">
        <f>VLOOKUP(B1841,[5]Rogadinae!$A$1:$G$65536,6,)</f>
        <v>Colastomion</v>
      </c>
      <c r="M1841" t="e">
        <f>VLOOKUP(B1841,[4]Sheet1!$C:$E,3,)</f>
        <v>#N/A</v>
      </c>
      <c r="O1841" t="e">
        <f>VLOOKUP($B1841,[3]Taxonomy!$A:$K,2,)</f>
        <v>#N/A</v>
      </c>
      <c r="P1841" t="e">
        <f>VLOOKUP($B1841,[3]Taxonomy!$A:$K,3,)</f>
        <v>#N/A</v>
      </c>
      <c r="Q1841" t="e">
        <f>VLOOKUP($B1841,[3]Taxonomy!$A:$K,4,)</f>
        <v>#N/A</v>
      </c>
      <c r="R1841" t="e">
        <f>VLOOKUP($B1841,[3]Taxonomy!$A:$K,5,)</f>
        <v>#N/A</v>
      </c>
      <c r="S1841" t="e">
        <f>VLOOKUP($B1841,[3]Taxonomy!$A:$K,6,)</f>
        <v>#N/A</v>
      </c>
      <c r="T1841" t="e">
        <f>VLOOKUP($B1841,[3]Taxonomy!$A:$K,7,)</f>
        <v>#N/A</v>
      </c>
      <c r="U1841" t="e">
        <f>VLOOKUP($B1841,[3]Taxonomy!$A:$K,8,)</f>
        <v>#N/A</v>
      </c>
      <c r="V1841" t="e">
        <f>VLOOKUP($B1841,[3]Taxonomy!$A:$K,9,)</f>
        <v>#N/A</v>
      </c>
      <c r="W1841" t="e">
        <f>VLOOKUP($B1841,[3]Taxonomy!$A:$K,10,)</f>
        <v>#N/A</v>
      </c>
      <c r="X1841" t="e">
        <f>VLOOKUP($B1841,[3]Taxonomy!$A:$K,11,)</f>
        <v>#N/A</v>
      </c>
      <c r="Y1841" t="e">
        <f>VLOOKUP($B1841,[3]Taxonomy!$A:$K,12,)</f>
        <v>#N/A</v>
      </c>
      <c r="Z1841" t="e">
        <f>VLOOKUP($B1841,[3]Taxonomy!$A:$K,13,)</f>
        <v>#N/A</v>
      </c>
    </row>
    <row r="1842" spans="1:26" x14ac:dyDescent="0.25">
      <c r="A1842" t="s">
        <v>3905</v>
      </c>
      <c r="B1842" t="s">
        <v>3906</v>
      </c>
      <c r="C1842" t="s">
        <v>3898</v>
      </c>
      <c r="J1842" t="s">
        <v>6062</v>
      </c>
      <c r="K1842" t="str">
        <f>VLOOKUP(B1842,[5]Rogadinae!$A$1:$G$65536,6,)</f>
        <v>Colastomion</v>
      </c>
      <c r="M1842" t="e">
        <f>VLOOKUP(B1842,[4]Sheet1!$C:$E,3,)</f>
        <v>#N/A</v>
      </c>
      <c r="O1842" t="e">
        <f>VLOOKUP($B1842,[3]Taxonomy!$A:$K,2,)</f>
        <v>#N/A</v>
      </c>
      <c r="P1842" t="e">
        <f>VLOOKUP($B1842,[3]Taxonomy!$A:$K,3,)</f>
        <v>#N/A</v>
      </c>
      <c r="Q1842" t="e">
        <f>VLOOKUP($B1842,[3]Taxonomy!$A:$K,4,)</f>
        <v>#N/A</v>
      </c>
      <c r="R1842" t="e">
        <f>VLOOKUP($B1842,[3]Taxonomy!$A:$K,5,)</f>
        <v>#N/A</v>
      </c>
      <c r="S1842" t="e">
        <f>VLOOKUP($B1842,[3]Taxonomy!$A:$K,6,)</f>
        <v>#N/A</v>
      </c>
      <c r="T1842" t="e">
        <f>VLOOKUP($B1842,[3]Taxonomy!$A:$K,7,)</f>
        <v>#N/A</v>
      </c>
      <c r="U1842" t="e">
        <f>VLOOKUP($B1842,[3]Taxonomy!$A:$K,8,)</f>
        <v>#N/A</v>
      </c>
      <c r="V1842" t="e">
        <f>VLOOKUP($B1842,[3]Taxonomy!$A:$K,9,)</f>
        <v>#N/A</v>
      </c>
      <c r="W1842" t="e">
        <f>VLOOKUP($B1842,[3]Taxonomy!$A:$K,10,)</f>
        <v>#N/A</v>
      </c>
      <c r="X1842" t="e">
        <f>VLOOKUP($B1842,[3]Taxonomy!$A:$K,11,)</f>
        <v>#N/A</v>
      </c>
      <c r="Y1842" t="e">
        <f>VLOOKUP($B1842,[3]Taxonomy!$A:$K,12,)</f>
        <v>#N/A</v>
      </c>
      <c r="Z1842" t="e">
        <f>VLOOKUP($B1842,[3]Taxonomy!$A:$K,13,)</f>
        <v>#N/A</v>
      </c>
    </row>
    <row r="1843" spans="1:26" x14ac:dyDescent="0.25">
      <c r="A1843" t="s">
        <v>3907</v>
      </c>
      <c r="B1843" t="s">
        <v>3908</v>
      </c>
      <c r="C1843" t="s">
        <v>3898</v>
      </c>
      <c r="J1843" t="s">
        <v>6062</v>
      </c>
      <c r="K1843" t="str">
        <f>VLOOKUP(B1843,[5]Rogadinae!$A$1:$G$65536,6,)</f>
        <v>Colastomion</v>
      </c>
      <c r="M1843" t="e">
        <f>VLOOKUP(B1843,[4]Sheet1!$C:$E,3,)</f>
        <v>#N/A</v>
      </c>
      <c r="O1843" t="e">
        <f>VLOOKUP($B1843,[3]Taxonomy!$A:$K,2,)</f>
        <v>#N/A</v>
      </c>
      <c r="P1843" t="e">
        <f>VLOOKUP($B1843,[3]Taxonomy!$A:$K,3,)</f>
        <v>#N/A</v>
      </c>
      <c r="Q1843" t="e">
        <f>VLOOKUP($B1843,[3]Taxonomy!$A:$K,4,)</f>
        <v>#N/A</v>
      </c>
      <c r="R1843" t="e">
        <f>VLOOKUP($B1843,[3]Taxonomy!$A:$K,5,)</f>
        <v>#N/A</v>
      </c>
      <c r="S1843" t="e">
        <f>VLOOKUP($B1843,[3]Taxonomy!$A:$K,6,)</f>
        <v>#N/A</v>
      </c>
      <c r="T1843" t="e">
        <f>VLOOKUP($B1843,[3]Taxonomy!$A:$K,7,)</f>
        <v>#N/A</v>
      </c>
      <c r="U1843" t="e">
        <f>VLOOKUP($B1843,[3]Taxonomy!$A:$K,8,)</f>
        <v>#N/A</v>
      </c>
      <c r="V1843" t="e">
        <f>VLOOKUP($B1843,[3]Taxonomy!$A:$K,9,)</f>
        <v>#N/A</v>
      </c>
      <c r="W1843" t="e">
        <f>VLOOKUP($B1843,[3]Taxonomy!$A:$K,10,)</f>
        <v>#N/A</v>
      </c>
      <c r="X1843" t="e">
        <f>VLOOKUP($B1843,[3]Taxonomy!$A:$K,11,)</f>
        <v>#N/A</v>
      </c>
      <c r="Y1843" t="e">
        <f>VLOOKUP($B1843,[3]Taxonomy!$A:$K,12,)</f>
        <v>#N/A</v>
      </c>
      <c r="Z1843" t="e">
        <f>VLOOKUP($B1843,[3]Taxonomy!$A:$K,13,)</f>
        <v>#N/A</v>
      </c>
    </row>
    <row r="1844" spans="1:26" x14ac:dyDescent="0.25">
      <c r="A1844" t="s">
        <v>3909</v>
      </c>
      <c r="B1844" t="s">
        <v>3910</v>
      </c>
      <c r="C1844" t="s">
        <v>3898</v>
      </c>
      <c r="J1844" t="s">
        <v>6062</v>
      </c>
      <c r="K1844" t="str">
        <f>VLOOKUP(B1844,[5]Rogadinae!$A$1:$G$65536,6,)</f>
        <v>Colastomion</v>
      </c>
      <c r="M1844" t="e">
        <f>VLOOKUP(B1844,[4]Sheet1!$C:$E,3,)</f>
        <v>#N/A</v>
      </c>
      <c r="O1844" t="e">
        <f>VLOOKUP($B1844,[3]Taxonomy!$A:$K,2,)</f>
        <v>#N/A</v>
      </c>
      <c r="P1844" t="e">
        <f>VLOOKUP($B1844,[3]Taxonomy!$A:$K,3,)</f>
        <v>#N/A</v>
      </c>
      <c r="Q1844" t="e">
        <f>VLOOKUP($B1844,[3]Taxonomy!$A:$K,4,)</f>
        <v>#N/A</v>
      </c>
      <c r="R1844" t="e">
        <f>VLOOKUP($B1844,[3]Taxonomy!$A:$K,5,)</f>
        <v>#N/A</v>
      </c>
      <c r="S1844" t="e">
        <f>VLOOKUP($B1844,[3]Taxonomy!$A:$K,6,)</f>
        <v>#N/A</v>
      </c>
      <c r="T1844" t="e">
        <f>VLOOKUP($B1844,[3]Taxonomy!$A:$K,7,)</f>
        <v>#N/A</v>
      </c>
      <c r="U1844" t="e">
        <f>VLOOKUP($B1844,[3]Taxonomy!$A:$K,8,)</f>
        <v>#N/A</v>
      </c>
      <c r="V1844" t="e">
        <f>VLOOKUP($B1844,[3]Taxonomy!$A:$K,9,)</f>
        <v>#N/A</v>
      </c>
      <c r="W1844" t="e">
        <f>VLOOKUP($B1844,[3]Taxonomy!$A:$K,10,)</f>
        <v>#N/A</v>
      </c>
      <c r="X1844" t="e">
        <f>VLOOKUP($B1844,[3]Taxonomy!$A:$K,11,)</f>
        <v>#N/A</v>
      </c>
      <c r="Y1844" t="e">
        <f>VLOOKUP($B1844,[3]Taxonomy!$A:$K,12,)</f>
        <v>#N/A</v>
      </c>
      <c r="Z1844" t="e">
        <f>VLOOKUP($B1844,[3]Taxonomy!$A:$K,13,)</f>
        <v>#N/A</v>
      </c>
    </row>
    <row r="1845" spans="1:26" x14ac:dyDescent="0.25">
      <c r="A1845" t="s">
        <v>3911</v>
      </c>
      <c r="B1845" t="s">
        <v>3912</v>
      </c>
      <c r="C1845" t="s">
        <v>3898</v>
      </c>
      <c r="J1845" t="s">
        <v>6062</v>
      </c>
      <c r="K1845" t="str">
        <f>VLOOKUP(B1845,[5]Rogadinae!$A$1:$G$65536,6,)</f>
        <v>Colastomion</v>
      </c>
      <c r="M1845" t="e">
        <f>VLOOKUP(B1845,[4]Sheet1!$C:$E,3,)</f>
        <v>#N/A</v>
      </c>
      <c r="O1845" t="e">
        <f>VLOOKUP($B1845,[3]Taxonomy!$A:$K,2,)</f>
        <v>#N/A</v>
      </c>
      <c r="P1845" t="e">
        <f>VLOOKUP($B1845,[3]Taxonomy!$A:$K,3,)</f>
        <v>#N/A</v>
      </c>
      <c r="Q1845" t="e">
        <f>VLOOKUP($B1845,[3]Taxonomy!$A:$K,4,)</f>
        <v>#N/A</v>
      </c>
      <c r="R1845" t="e">
        <f>VLOOKUP($B1845,[3]Taxonomy!$A:$K,5,)</f>
        <v>#N/A</v>
      </c>
      <c r="S1845" t="e">
        <f>VLOOKUP($B1845,[3]Taxonomy!$A:$K,6,)</f>
        <v>#N/A</v>
      </c>
      <c r="T1845" t="e">
        <f>VLOOKUP($B1845,[3]Taxonomy!$A:$K,7,)</f>
        <v>#N/A</v>
      </c>
      <c r="U1845" t="e">
        <f>VLOOKUP($B1845,[3]Taxonomy!$A:$K,8,)</f>
        <v>#N/A</v>
      </c>
      <c r="V1845" t="e">
        <f>VLOOKUP($B1845,[3]Taxonomy!$A:$K,9,)</f>
        <v>#N/A</v>
      </c>
      <c r="W1845" t="e">
        <f>VLOOKUP($B1845,[3]Taxonomy!$A:$K,10,)</f>
        <v>#N/A</v>
      </c>
      <c r="X1845" t="e">
        <f>VLOOKUP($B1845,[3]Taxonomy!$A:$K,11,)</f>
        <v>#N/A</v>
      </c>
      <c r="Y1845" t="e">
        <f>VLOOKUP($B1845,[3]Taxonomy!$A:$K,12,)</f>
        <v>#N/A</v>
      </c>
      <c r="Z1845" t="e">
        <f>VLOOKUP($B1845,[3]Taxonomy!$A:$K,13,)</f>
        <v>#N/A</v>
      </c>
    </row>
    <row r="1846" spans="1:26" x14ac:dyDescent="0.25">
      <c r="A1846" t="s">
        <v>3913</v>
      </c>
      <c r="B1846" t="s">
        <v>3914</v>
      </c>
      <c r="C1846" t="s">
        <v>3898</v>
      </c>
      <c r="J1846" t="s">
        <v>6062</v>
      </c>
      <c r="K1846" t="str">
        <f>VLOOKUP(B1846,[5]Rogadinae!$A$1:$G$65536,6,)</f>
        <v>Colastomion</v>
      </c>
      <c r="M1846" t="e">
        <f>VLOOKUP(B1846,[4]Sheet1!$C:$E,3,)</f>
        <v>#N/A</v>
      </c>
      <c r="O1846" t="e">
        <f>VLOOKUP($B1846,[3]Taxonomy!$A:$K,2,)</f>
        <v>#N/A</v>
      </c>
      <c r="P1846" t="e">
        <f>VLOOKUP($B1846,[3]Taxonomy!$A:$K,3,)</f>
        <v>#N/A</v>
      </c>
      <c r="Q1846" t="e">
        <f>VLOOKUP($B1846,[3]Taxonomy!$A:$K,4,)</f>
        <v>#N/A</v>
      </c>
      <c r="R1846" t="e">
        <f>VLOOKUP($B1846,[3]Taxonomy!$A:$K,5,)</f>
        <v>#N/A</v>
      </c>
      <c r="S1846" t="e">
        <f>VLOOKUP($B1846,[3]Taxonomy!$A:$K,6,)</f>
        <v>#N/A</v>
      </c>
      <c r="T1846" t="e">
        <f>VLOOKUP($B1846,[3]Taxonomy!$A:$K,7,)</f>
        <v>#N/A</v>
      </c>
      <c r="U1846" t="e">
        <f>VLOOKUP($B1846,[3]Taxonomy!$A:$K,8,)</f>
        <v>#N/A</v>
      </c>
      <c r="V1846" t="e">
        <f>VLOOKUP($B1846,[3]Taxonomy!$A:$K,9,)</f>
        <v>#N/A</v>
      </c>
      <c r="W1846" t="e">
        <f>VLOOKUP($B1846,[3]Taxonomy!$A:$K,10,)</f>
        <v>#N/A</v>
      </c>
      <c r="X1846" t="e">
        <f>VLOOKUP($B1846,[3]Taxonomy!$A:$K,11,)</f>
        <v>#N/A</v>
      </c>
      <c r="Y1846" t="e">
        <f>VLOOKUP($B1846,[3]Taxonomy!$A:$K,12,)</f>
        <v>#N/A</v>
      </c>
      <c r="Z1846" t="e">
        <f>VLOOKUP($B1846,[3]Taxonomy!$A:$K,13,)</f>
        <v>#N/A</v>
      </c>
    </row>
    <row r="1847" spans="1:26" x14ac:dyDescent="0.25">
      <c r="A1847" t="s">
        <v>3915</v>
      </c>
      <c r="B1847" t="s">
        <v>3916</v>
      </c>
      <c r="C1847" t="s">
        <v>3898</v>
      </c>
      <c r="J1847" t="s">
        <v>6062</v>
      </c>
      <c r="K1847" t="str">
        <f>VLOOKUP(B1847,[5]Rogadinae!$A$1:$G$65536,6,)</f>
        <v>Colastomion</v>
      </c>
      <c r="M1847" t="e">
        <f>VLOOKUP(B1847,[4]Sheet1!$C:$E,3,)</f>
        <v>#N/A</v>
      </c>
      <c r="O1847" t="e">
        <f>VLOOKUP($B1847,[3]Taxonomy!$A:$K,2,)</f>
        <v>#N/A</v>
      </c>
      <c r="P1847" t="e">
        <f>VLOOKUP($B1847,[3]Taxonomy!$A:$K,3,)</f>
        <v>#N/A</v>
      </c>
      <c r="Q1847" t="e">
        <f>VLOOKUP($B1847,[3]Taxonomy!$A:$K,4,)</f>
        <v>#N/A</v>
      </c>
      <c r="R1847" t="e">
        <f>VLOOKUP($B1847,[3]Taxonomy!$A:$K,5,)</f>
        <v>#N/A</v>
      </c>
      <c r="S1847" t="e">
        <f>VLOOKUP($B1847,[3]Taxonomy!$A:$K,6,)</f>
        <v>#N/A</v>
      </c>
      <c r="T1847" t="e">
        <f>VLOOKUP($B1847,[3]Taxonomy!$A:$K,7,)</f>
        <v>#N/A</v>
      </c>
      <c r="U1847" t="e">
        <f>VLOOKUP($B1847,[3]Taxonomy!$A:$K,8,)</f>
        <v>#N/A</v>
      </c>
      <c r="V1847" t="e">
        <f>VLOOKUP($B1847,[3]Taxonomy!$A:$K,9,)</f>
        <v>#N/A</v>
      </c>
      <c r="W1847" t="e">
        <f>VLOOKUP($B1847,[3]Taxonomy!$A:$K,10,)</f>
        <v>#N/A</v>
      </c>
      <c r="X1847" t="e">
        <f>VLOOKUP($B1847,[3]Taxonomy!$A:$K,11,)</f>
        <v>#N/A</v>
      </c>
      <c r="Y1847" t="e">
        <f>VLOOKUP($B1847,[3]Taxonomy!$A:$K,12,)</f>
        <v>#N/A</v>
      </c>
      <c r="Z1847" t="e">
        <f>VLOOKUP($B1847,[3]Taxonomy!$A:$K,13,)</f>
        <v>#N/A</v>
      </c>
    </row>
    <row r="1848" spans="1:26" x14ac:dyDescent="0.25">
      <c r="A1848" t="s">
        <v>3917</v>
      </c>
      <c r="B1848" t="s">
        <v>3918</v>
      </c>
      <c r="C1848" t="s">
        <v>3898</v>
      </c>
      <c r="J1848" t="s">
        <v>6062</v>
      </c>
      <c r="K1848" t="str">
        <f>VLOOKUP(B1848,[5]Rogadinae!$A$1:$G$65536,6,)</f>
        <v>Colastomion</v>
      </c>
      <c r="M1848" t="e">
        <f>VLOOKUP(B1848,[4]Sheet1!$C:$E,3,)</f>
        <v>#N/A</v>
      </c>
      <c r="O1848" t="e">
        <f>VLOOKUP($B1848,[3]Taxonomy!$A:$K,2,)</f>
        <v>#N/A</v>
      </c>
      <c r="P1848" t="e">
        <f>VLOOKUP($B1848,[3]Taxonomy!$A:$K,3,)</f>
        <v>#N/A</v>
      </c>
      <c r="Q1848" t="e">
        <f>VLOOKUP($B1848,[3]Taxonomy!$A:$K,4,)</f>
        <v>#N/A</v>
      </c>
      <c r="R1848" t="e">
        <f>VLOOKUP($B1848,[3]Taxonomy!$A:$K,5,)</f>
        <v>#N/A</v>
      </c>
      <c r="S1848" t="e">
        <f>VLOOKUP($B1848,[3]Taxonomy!$A:$K,6,)</f>
        <v>#N/A</v>
      </c>
      <c r="T1848" t="e">
        <f>VLOOKUP($B1848,[3]Taxonomy!$A:$K,7,)</f>
        <v>#N/A</v>
      </c>
      <c r="U1848" t="e">
        <f>VLOOKUP($B1848,[3]Taxonomy!$A:$K,8,)</f>
        <v>#N/A</v>
      </c>
      <c r="V1848" t="e">
        <f>VLOOKUP($B1848,[3]Taxonomy!$A:$K,9,)</f>
        <v>#N/A</v>
      </c>
      <c r="W1848" t="e">
        <f>VLOOKUP($B1848,[3]Taxonomy!$A:$K,10,)</f>
        <v>#N/A</v>
      </c>
      <c r="X1848" t="e">
        <f>VLOOKUP($B1848,[3]Taxonomy!$A:$K,11,)</f>
        <v>#N/A</v>
      </c>
      <c r="Y1848" t="e">
        <f>VLOOKUP($B1848,[3]Taxonomy!$A:$K,12,)</f>
        <v>#N/A</v>
      </c>
      <c r="Z1848" t="e">
        <f>VLOOKUP($B1848,[3]Taxonomy!$A:$K,13,)</f>
        <v>#N/A</v>
      </c>
    </row>
    <row r="1849" spans="1:26" x14ac:dyDescent="0.25">
      <c r="A1849" t="s">
        <v>3919</v>
      </c>
      <c r="B1849" t="s">
        <v>3920</v>
      </c>
      <c r="C1849" t="s">
        <v>3898</v>
      </c>
      <c r="J1849" t="s">
        <v>6062</v>
      </c>
      <c r="K1849" t="str">
        <f>VLOOKUP(B1849,[5]Rogadinae!$A$1:$G$65536,6,)</f>
        <v>Colastomion</v>
      </c>
      <c r="M1849" t="e">
        <f>VLOOKUP(B1849,[4]Sheet1!$C:$E,3,)</f>
        <v>#N/A</v>
      </c>
      <c r="O1849" t="e">
        <f>VLOOKUP($B1849,[3]Taxonomy!$A:$K,2,)</f>
        <v>#N/A</v>
      </c>
      <c r="P1849" t="e">
        <f>VLOOKUP($B1849,[3]Taxonomy!$A:$K,3,)</f>
        <v>#N/A</v>
      </c>
      <c r="Q1849" t="e">
        <f>VLOOKUP($B1849,[3]Taxonomy!$A:$K,4,)</f>
        <v>#N/A</v>
      </c>
      <c r="R1849" t="e">
        <f>VLOOKUP($B1849,[3]Taxonomy!$A:$K,5,)</f>
        <v>#N/A</v>
      </c>
      <c r="S1849" t="e">
        <f>VLOOKUP($B1849,[3]Taxonomy!$A:$K,6,)</f>
        <v>#N/A</v>
      </c>
      <c r="T1849" t="e">
        <f>VLOOKUP($B1849,[3]Taxonomy!$A:$K,7,)</f>
        <v>#N/A</v>
      </c>
      <c r="U1849" t="e">
        <f>VLOOKUP($B1849,[3]Taxonomy!$A:$K,8,)</f>
        <v>#N/A</v>
      </c>
      <c r="V1849" t="e">
        <f>VLOOKUP($B1849,[3]Taxonomy!$A:$K,9,)</f>
        <v>#N/A</v>
      </c>
      <c r="W1849" t="e">
        <f>VLOOKUP($B1849,[3]Taxonomy!$A:$K,10,)</f>
        <v>#N/A</v>
      </c>
      <c r="X1849" t="e">
        <f>VLOOKUP($B1849,[3]Taxonomy!$A:$K,11,)</f>
        <v>#N/A</v>
      </c>
      <c r="Y1849" t="e">
        <f>VLOOKUP($B1849,[3]Taxonomy!$A:$K,12,)</f>
        <v>#N/A</v>
      </c>
      <c r="Z1849" t="e">
        <f>VLOOKUP($B1849,[3]Taxonomy!$A:$K,13,)</f>
        <v>#N/A</v>
      </c>
    </row>
    <row r="1850" spans="1:26" x14ac:dyDescent="0.25">
      <c r="A1850" t="s">
        <v>3921</v>
      </c>
      <c r="B1850" t="s">
        <v>3922</v>
      </c>
      <c r="C1850" t="s">
        <v>3898</v>
      </c>
      <c r="J1850" t="s">
        <v>6062</v>
      </c>
      <c r="K1850" t="str">
        <f>VLOOKUP(B1850,[5]Rogadinae!$A$1:$G$65536,6,)</f>
        <v>Colastomion</v>
      </c>
      <c r="M1850" t="e">
        <f>VLOOKUP(B1850,[4]Sheet1!$C:$E,3,)</f>
        <v>#N/A</v>
      </c>
      <c r="O1850" t="e">
        <f>VLOOKUP($B1850,[3]Taxonomy!$A:$K,2,)</f>
        <v>#N/A</v>
      </c>
      <c r="P1850" t="e">
        <f>VLOOKUP($B1850,[3]Taxonomy!$A:$K,3,)</f>
        <v>#N/A</v>
      </c>
      <c r="Q1850" t="e">
        <f>VLOOKUP($B1850,[3]Taxonomy!$A:$K,4,)</f>
        <v>#N/A</v>
      </c>
      <c r="R1850" t="e">
        <f>VLOOKUP($B1850,[3]Taxonomy!$A:$K,5,)</f>
        <v>#N/A</v>
      </c>
      <c r="S1850" t="e">
        <f>VLOOKUP($B1850,[3]Taxonomy!$A:$K,6,)</f>
        <v>#N/A</v>
      </c>
      <c r="T1850" t="e">
        <f>VLOOKUP($B1850,[3]Taxonomy!$A:$K,7,)</f>
        <v>#N/A</v>
      </c>
      <c r="U1850" t="e">
        <f>VLOOKUP($B1850,[3]Taxonomy!$A:$K,8,)</f>
        <v>#N/A</v>
      </c>
      <c r="V1850" t="e">
        <f>VLOOKUP($B1850,[3]Taxonomy!$A:$K,9,)</f>
        <v>#N/A</v>
      </c>
      <c r="W1850" t="e">
        <f>VLOOKUP($B1850,[3]Taxonomy!$A:$K,10,)</f>
        <v>#N/A</v>
      </c>
      <c r="X1850" t="e">
        <f>VLOOKUP($B1850,[3]Taxonomy!$A:$K,11,)</f>
        <v>#N/A</v>
      </c>
      <c r="Y1850" t="e">
        <f>VLOOKUP($B1850,[3]Taxonomy!$A:$K,12,)</f>
        <v>#N/A</v>
      </c>
      <c r="Z1850" t="e">
        <f>VLOOKUP($B1850,[3]Taxonomy!$A:$K,13,)</f>
        <v>#N/A</v>
      </c>
    </row>
    <row r="1851" spans="1:26" x14ac:dyDescent="0.25">
      <c r="A1851" t="s">
        <v>3923</v>
      </c>
      <c r="B1851" t="s">
        <v>3924</v>
      </c>
      <c r="C1851" t="s">
        <v>3898</v>
      </c>
      <c r="J1851" t="s">
        <v>6062</v>
      </c>
      <c r="K1851" t="str">
        <f>VLOOKUP(B1851,[5]Rogadinae!$A$1:$G$65536,6,)</f>
        <v>Colastomion</v>
      </c>
      <c r="M1851" t="e">
        <f>VLOOKUP(B1851,[4]Sheet1!$C:$E,3,)</f>
        <v>#N/A</v>
      </c>
      <c r="O1851" t="e">
        <f>VLOOKUP($B1851,[3]Taxonomy!$A:$K,2,)</f>
        <v>#N/A</v>
      </c>
      <c r="P1851" t="e">
        <f>VLOOKUP($B1851,[3]Taxonomy!$A:$K,3,)</f>
        <v>#N/A</v>
      </c>
      <c r="Q1851" t="e">
        <f>VLOOKUP($B1851,[3]Taxonomy!$A:$K,4,)</f>
        <v>#N/A</v>
      </c>
      <c r="R1851" t="e">
        <f>VLOOKUP($B1851,[3]Taxonomy!$A:$K,5,)</f>
        <v>#N/A</v>
      </c>
      <c r="S1851" t="e">
        <f>VLOOKUP($B1851,[3]Taxonomy!$A:$K,6,)</f>
        <v>#N/A</v>
      </c>
      <c r="T1851" t="e">
        <f>VLOOKUP($B1851,[3]Taxonomy!$A:$K,7,)</f>
        <v>#N/A</v>
      </c>
      <c r="U1851" t="e">
        <f>VLOOKUP($B1851,[3]Taxonomy!$A:$K,8,)</f>
        <v>#N/A</v>
      </c>
      <c r="V1851" t="e">
        <f>VLOOKUP($B1851,[3]Taxonomy!$A:$K,9,)</f>
        <v>#N/A</v>
      </c>
      <c r="W1851" t="e">
        <f>VLOOKUP($B1851,[3]Taxonomy!$A:$K,10,)</f>
        <v>#N/A</v>
      </c>
      <c r="X1851" t="e">
        <f>VLOOKUP($B1851,[3]Taxonomy!$A:$K,11,)</f>
        <v>#N/A</v>
      </c>
      <c r="Y1851" t="e">
        <f>VLOOKUP($B1851,[3]Taxonomy!$A:$K,12,)</f>
        <v>#N/A</v>
      </c>
      <c r="Z1851" t="e">
        <f>VLOOKUP($B1851,[3]Taxonomy!$A:$K,13,)</f>
        <v>#N/A</v>
      </c>
    </row>
    <row r="1852" spans="1:26" x14ac:dyDescent="0.25">
      <c r="A1852" t="s">
        <v>3925</v>
      </c>
      <c r="B1852" t="s">
        <v>3926</v>
      </c>
      <c r="C1852" t="s">
        <v>3898</v>
      </c>
      <c r="J1852" t="s">
        <v>6062</v>
      </c>
      <c r="K1852" t="str">
        <f>VLOOKUP(B1852,[5]Rogadinae!$A$1:$G$65536,6,)</f>
        <v>Colastomion</v>
      </c>
      <c r="M1852" t="e">
        <f>VLOOKUP(B1852,[4]Sheet1!$C:$E,3,)</f>
        <v>#N/A</v>
      </c>
      <c r="O1852" t="e">
        <f>VLOOKUP($B1852,[3]Taxonomy!$A:$K,2,)</f>
        <v>#N/A</v>
      </c>
      <c r="P1852" t="e">
        <f>VLOOKUP($B1852,[3]Taxonomy!$A:$K,3,)</f>
        <v>#N/A</v>
      </c>
      <c r="Q1852" t="e">
        <f>VLOOKUP($B1852,[3]Taxonomy!$A:$K,4,)</f>
        <v>#N/A</v>
      </c>
      <c r="R1852" t="e">
        <f>VLOOKUP($B1852,[3]Taxonomy!$A:$K,5,)</f>
        <v>#N/A</v>
      </c>
      <c r="S1852" t="e">
        <f>VLOOKUP($B1852,[3]Taxonomy!$A:$K,6,)</f>
        <v>#N/A</v>
      </c>
      <c r="T1852" t="e">
        <f>VLOOKUP($B1852,[3]Taxonomy!$A:$K,7,)</f>
        <v>#N/A</v>
      </c>
      <c r="U1852" t="e">
        <f>VLOOKUP($B1852,[3]Taxonomy!$A:$K,8,)</f>
        <v>#N/A</v>
      </c>
      <c r="V1852" t="e">
        <f>VLOOKUP($B1852,[3]Taxonomy!$A:$K,9,)</f>
        <v>#N/A</v>
      </c>
      <c r="W1852" t="e">
        <f>VLOOKUP($B1852,[3]Taxonomy!$A:$K,10,)</f>
        <v>#N/A</v>
      </c>
      <c r="X1852" t="e">
        <f>VLOOKUP($B1852,[3]Taxonomy!$A:$K,11,)</f>
        <v>#N/A</v>
      </c>
      <c r="Y1852" t="e">
        <f>VLOOKUP($B1852,[3]Taxonomy!$A:$K,12,)</f>
        <v>#N/A</v>
      </c>
      <c r="Z1852" t="e">
        <f>VLOOKUP($B1852,[3]Taxonomy!$A:$K,13,)</f>
        <v>#N/A</v>
      </c>
    </row>
    <row r="1853" spans="1:26" x14ac:dyDescent="0.25">
      <c r="A1853" t="s">
        <v>3927</v>
      </c>
      <c r="B1853" t="s">
        <v>3928</v>
      </c>
      <c r="C1853" t="s">
        <v>3898</v>
      </c>
      <c r="J1853" t="s">
        <v>6060</v>
      </c>
      <c r="K1853" t="str">
        <f>VLOOKUP(B1853,[5]Rogadinae!$A$1:$G$65536,6,)</f>
        <v>Aleiodes</v>
      </c>
      <c r="M1853" t="e">
        <f>VLOOKUP(B1853,[4]Sheet1!$C:$E,3,)</f>
        <v>#N/A</v>
      </c>
      <c r="O1853" t="e">
        <f>VLOOKUP($B1853,[3]Taxonomy!$A:$K,2,)</f>
        <v>#N/A</v>
      </c>
      <c r="P1853" t="e">
        <f>VLOOKUP($B1853,[3]Taxonomy!$A:$K,3,)</f>
        <v>#N/A</v>
      </c>
      <c r="Q1853" t="e">
        <f>VLOOKUP($B1853,[3]Taxonomy!$A:$K,4,)</f>
        <v>#N/A</v>
      </c>
      <c r="R1853" t="e">
        <f>VLOOKUP($B1853,[3]Taxonomy!$A:$K,5,)</f>
        <v>#N/A</v>
      </c>
      <c r="S1853" t="e">
        <f>VLOOKUP($B1853,[3]Taxonomy!$A:$K,6,)</f>
        <v>#N/A</v>
      </c>
      <c r="T1853" t="e">
        <f>VLOOKUP($B1853,[3]Taxonomy!$A:$K,7,)</f>
        <v>#N/A</v>
      </c>
      <c r="U1853" t="e">
        <f>VLOOKUP($B1853,[3]Taxonomy!$A:$K,8,)</f>
        <v>#N/A</v>
      </c>
      <c r="V1853" t="e">
        <f>VLOOKUP($B1853,[3]Taxonomy!$A:$K,9,)</f>
        <v>#N/A</v>
      </c>
      <c r="W1853" t="e">
        <f>VLOOKUP($B1853,[3]Taxonomy!$A:$K,10,)</f>
        <v>#N/A</v>
      </c>
      <c r="X1853" t="e">
        <f>VLOOKUP($B1853,[3]Taxonomy!$A:$K,11,)</f>
        <v>#N/A</v>
      </c>
      <c r="Y1853" t="e">
        <f>VLOOKUP($B1853,[3]Taxonomy!$A:$K,12,)</f>
        <v>#N/A</v>
      </c>
      <c r="Z1853" t="e">
        <f>VLOOKUP($B1853,[3]Taxonomy!$A:$K,13,)</f>
        <v>#N/A</v>
      </c>
    </row>
    <row r="1854" spans="1:26" x14ac:dyDescent="0.25">
      <c r="A1854" t="s">
        <v>3929</v>
      </c>
      <c r="B1854" t="s">
        <v>3930</v>
      </c>
      <c r="C1854" t="s">
        <v>3898</v>
      </c>
      <c r="J1854" t="s">
        <v>6060</v>
      </c>
      <c r="K1854" t="str">
        <f>VLOOKUP(B1854,[5]Rogadinae!$A$1:$G$65536,6,)</f>
        <v>Aleiodes</v>
      </c>
      <c r="M1854" t="e">
        <f>VLOOKUP(B1854,[4]Sheet1!$C:$E,3,)</f>
        <v>#N/A</v>
      </c>
      <c r="O1854" t="e">
        <f>VLOOKUP($B1854,[3]Taxonomy!$A:$K,2,)</f>
        <v>#N/A</v>
      </c>
      <c r="P1854" t="e">
        <f>VLOOKUP($B1854,[3]Taxonomy!$A:$K,3,)</f>
        <v>#N/A</v>
      </c>
      <c r="Q1854" t="e">
        <f>VLOOKUP($B1854,[3]Taxonomy!$A:$K,4,)</f>
        <v>#N/A</v>
      </c>
      <c r="R1854" t="e">
        <f>VLOOKUP($B1854,[3]Taxonomy!$A:$K,5,)</f>
        <v>#N/A</v>
      </c>
      <c r="S1854" t="e">
        <f>VLOOKUP($B1854,[3]Taxonomy!$A:$K,6,)</f>
        <v>#N/A</v>
      </c>
      <c r="T1854" t="e">
        <f>VLOOKUP($B1854,[3]Taxonomy!$A:$K,7,)</f>
        <v>#N/A</v>
      </c>
      <c r="U1854" t="e">
        <f>VLOOKUP($B1854,[3]Taxonomy!$A:$K,8,)</f>
        <v>#N/A</v>
      </c>
      <c r="V1854" t="e">
        <f>VLOOKUP($B1854,[3]Taxonomy!$A:$K,9,)</f>
        <v>#N/A</v>
      </c>
      <c r="W1854" t="e">
        <f>VLOOKUP($B1854,[3]Taxonomy!$A:$K,10,)</f>
        <v>#N/A</v>
      </c>
      <c r="X1854" t="e">
        <f>VLOOKUP($B1854,[3]Taxonomy!$A:$K,11,)</f>
        <v>#N/A</v>
      </c>
      <c r="Y1854" t="e">
        <f>VLOOKUP($B1854,[3]Taxonomy!$A:$K,12,)</f>
        <v>#N/A</v>
      </c>
      <c r="Z1854" t="e">
        <f>VLOOKUP($B1854,[3]Taxonomy!$A:$K,13,)</f>
        <v>#N/A</v>
      </c>
    </row>
    <row r="1855" spans="1:26" x14ac:dyDescent="0.25">
      <c r="A1855" t="s">
        <v>3931</v>
      </c>
      <c r="B1855" t="s">
        <v>3932</v>
      </c>
      <c r="C1855" t="s">
        <v>3898</v>
      </c>
      <c r="J1855" t="s">
        <v>6060</v>
      </c>
      <c r="K1855" t="str">
        <f>VLOOKUP(B1855,[5]Rogadinae!$A$1:$G$65536,6,)</f>
        <v>Aleiodes</v>
      </c>
      <c r="M1855" t="e">
        <f>VLOOKUP(B1855,[4]Sheet1!$C:$E,3,)</f>
        <v>#N/A</v>
      </c>
      <c r="O1855" t="e">
        <f>VLOOKUP($B1855,[3]Taxonomy!$A:$K,2,)</f>
        <v>#N/A</v>
      </c>
      <c r="P1855" t="e">
        <f>VLOOKUP($B1855,[3]Taxonomy!$A:$K,3,)</f>
        <v>#N/A</v>
      </c>
      <c r="Q1855" t="e">
        <f>VLOOKUP($B1855,[3]Taxonomy!$A:$K,4,)</f>
        <v>#N/A</v>
      </c>
      <c r="R1855" t="e">
        <f>VLOOKUP($B1855,[3]Taxonomy!$A:$K,5,)</f>
        <v>#N/A</v>
      </c>
      <c r="S1855" t="e">
        <f>VLOOKUP($B1855,[3]Taxonomy!$A:$K,6,)</f>
        <v>#N/A</v>
      </c>
      <c r="T1855" t="e">
        <f>VLOOKUP($B1855,[3]Taxonomy!$A:$K,7,)</f>
        <v>#N/A</v>
      </c>
      <c r="U1855" t="e">
        <f>VLOOKUP($B1855,[3]Taxonomy!$A:$K,8,)</f>
        <v>#N/A</v>
      </c>
      <c r="V1855" t="e">
        <f>VLOOKUP($B1855,[3]Taxonomy!$A:$K,9,)</f>
        <v>#N/A</v>
      </c>
      <c r="W1855" t="e">
        <f>VLOOKUP($B1855,[3]Taxonomy!$A:$K,10,)</f>
        <v>#N/A</v>
      </c>
      <c r="X1855" t="e">
        <f>VLOOKUP($B1855,[3]Taxonomy!$A:$K,11,)</f>
        <v>#N/A</v>
      </c>
      <c r="Y1855" t="e">
        <f>VLOOKUP($B1855,[3]Taxonomy!$A:$K,12,)</f>
        <v>#N/A</v>
      </c>
      <c r="Z1855" t="e">
        <f>VLOOKUP($B1855,[3]Taxonomy!$A:$K,13,)</f>
        <v>#N/A</v>
      </c>
    </row>
    <row r="1856" spans="1:26" x14ac:dyDescent="0.25">
      <c r="A1856" t="s">
        <v>3933</v>
      </c>
      <c r="B1856" t="s">
        <v>3934</v>
      </c>
      <c r="C1856" t="s">
        <v>3898</v>
      </c>
      <c r="J1856" t="s">
        <v>6065</v>
      </c>
      <c r="K1856" t="str">
        <f>VLOOKUP(B1856,[5]Rogadinae!$A$1:$G$65536,6,)</f>
        <v>Hormius</v>
      </c>
      <c r="M1856" t="e">
        <f>VLOOKUP(B1856,[4]Sheet1!$C:$E,3,)</f>
        <v>#N/A</v>
      </c>
      <c r="O1856" t="e">
        <f>VLOOKUP($B1856,[3]Taxonomy!$A:$K,2,)</f>
        <v>#N/A</v>
      </c>
      <c r="P1856" t="e">
        <f>VLOOKUP($B1856,[3]Taxonomy!$A:$K,3,)</f>
        <v>#N/A</v>
      </c>
      <c r="Q1856" t="e">
        <f>VLOOKUP($B1856,[3]Taxonomy!$A:$K,4,)</f>
        <v>#N/A</v>
      </c>
      <c r="R1856" t="e">
        <f>VLOOKUP($B1856,[3]Taxonomy!$A:$K,5,)</f>
        <v>#N/A</v>
      </c>
      <c r="S1856" t="e">
        <f>VLOOKUP($B1856,[3]Taxonomy!$A:$K,6,)</f>
        <v>#N/A</v>
      </c>
      <c r="T1856" t="e">
        <f>VLOOKUP($B1856,[3]Taxonomy!$A:$K,7,)</f>
        <v>#N/A</v>
      </c>
      <c r="U1856" t="e">
        <f>VLOOKUP($B1856,[3]Taxonomy!$A:$K,8,)</f>
        <v>#N/A</v>
      </c>
      <c r="V1856" t="e">
        <f>VLOOKUP($B1856,[3]Taxonomy!$A:$K,9,)</f>
        <v>#N/A</v>
      </c>
      <c r="W1856" t="e">
        <f>VLOOKUP($B1856,[3]Taxonomy!$A:$K,10,)</f>
        <v>#N/A</v>
      </c>
      <c r="X1856" t="e">
        <f>VLOOKUP($B1856,[3]Taxonomy!$A:$K,11,)</f>
        <v>#N/A</v>
      </c>
      <c r="Y1856" t="e">
        <f>VLOOKUP($B1856,[3]Taxonomy!$A:$K,12,)</f>
        <v>#N/A</v>
      </c>
      <c r="Z1856" t="e">
        <f>VLOOKUP($B1856,[3]Taxonomy!$A:$K,13,)</f>
        <v>#N/A</v>
      </c>
    </row>
    <row r="1857" spans="1:26" x14ac:dyDescent="0.25">
      <c r="A1857" t="s">
        <v>3935</v>
      </c>
      <c r="B1857" t="s">
        <v>3936</v>
      </c>
      <c r="C1857" t="s">
        <v>3898</v>
      </c>
      <c r="J1857">
        <v>0</v>
      </c>
      <c r="K1857">
        <f>VLOOKUP(B1857,[5]Rogadinae!$A$1:$G$65536,6,)</f>
        <v>0</v>
      </c>
      <c r="M1857" t="e">
        <f>VLOOKUP(B1857,[4]Sheet1!$C:$E,3,)</f>
        <v>#N/A</v>
      </c>
      <c r="O1857" t="e">
        <f>VLOOKUP($B1857,[3]Taxonomy!$A:$K,2,)</f>
        <v>#N/A</v>
      </c>
      <c r="P1857" t="e">
        <f>VLOOKUP($B1857,[3]Taxonomy!$A:$K,3,)</f>
        <v>#N/A</v>
      </c>
      <c r="Q1857" t="e">
        <f>VLOOKUP($B1857,[3]Taxonomy!$A:$K,4,)</f>
        <v>#N/A</v>
      </c>
      <c r="R1857" t="e">
        <f>VLOOKUP($B1857,[3]Taxonomy!$A:$K,5,)</f>
        <v>#N/A</v>
      </c>
      <c r="S1857" t="e">
        <f>VLOOKUP($B1857,[3]Taxonomy!$A:$K,6,)</f>
        <v>#N/A</v>
      </c>
      <c r="T1857" t="e">
        <f>VLOOKUP($B1857,[3]Taxonomy!$A:$K,7,)</f>
        <v>#N/A</v>
      </c>
      <c r="U1857" t="e">
        <f>VLOOKUP($B1857,[3]Taxonomy!$A:$K,8,)</f>
        <v>#N/A</v>
      </c>
      <c r="V1857" t="e">
        <f>VLOOKUP($B1857,[3]Taxonomy!$A:$K,9,)</f>
        <v>#N/A</v>
      </c>
      <c r="W1857" t="e">
        <f>VLOOKUP($B1857,[3]Taxonomy!$A:$K,10,)</f>
        <v>#N/A</v>
      </c>
      <c r="X1857" t="e">
        <f>VLOOKUP($B1857,[3]Taxonomy!$A:$K,11,)</f>
        <v>#N/A</v>
      </c>
      <c r="Y1857" t="e">
        <f>VLOOKUP($B1857,[3]Taxonomy!$A:$K,12,)</f>
        <v>#N/A</v>
      </c>
      <c r="Z1857" t="e">
        <f>VLOOKUP($B1857,[3]Taxonomy!$A:$K,13,)</f>
        <v>#N/A</v>
      </c>
    </row>
    <row r="1858" spans="1:26" x14ac:dyDescent="0.25">
      <c r="A1858" t="s">
        <v>3937</v>
      </c>
      <c r="B1858" t="s">
        <v>3938</v>
      </c>
      <c r="C1858" t="s">
        <v>3898</v>
      </c>
      <c r="J1858" t="s">
        <v>6060</v>
      </c>
      <c r="K1858" t="str">
        <f>VLOOKUP(B1858,[5]Rogadinae!$A$1:$G$65536,6,)</f>
        <v>Aleiodes</v>
      </c>
      <c r="M1858" t="e">
        <f>VLOOKUP(B1858,[4]Sheet1!$C:$E,3,)</f>
        <v>#N/A</v>
      </c>
      <c r="O1858" t="e">
        <f>VLOOKUP($B1858,[3]Taxonomy!$A:$K,2,)</f>
        <v>#N/A</v>
      </c>
      <c r="P1858" t="e">
        <f>VLOOKUP($B1858,[3]Taxonomy!$A:$K,3,)</f>
        <v>#N/A</v>
      </c>
      <c r="Q1858" t="e">
        <f>VLOOKUP($B1858,[3]Taxonomy!$A:$K,4,)</f>
        <v>#N/A</v>
      </c>
      <c r="R1858" t="e">
        <f>VLOOKUP($B1858,[3]Taxonomy!$A:$K,5,)</f>
        <v>#N/A</v>
      </c>
      <c r="S1858" t="e">
        <f>VLOOKUP($B1858,[3]Taxonomy!$A:$K,6,)</f>
        <v>#N/A</v>
      </c>
      <c r="T1858" t="e">
        <f>VLOOKUP($B1858,[3]Taxonomy!$A:$K,7,)</f>
        <v>#N/A</v>
      </c>
      <c r="U1858" t="e">
        <f>VLOOKUP($B1858,[3]Taxonomy!$A:$K,8,)</f>
        <v>#N/A</v>
      </c>
      <c r="V1858" t="e">
        <f>VLOOKUP($B1858,[3]Taxonomy!$A:$K,9,)</f>
        <v>#N/A</v>
      </c>
      <c r="W1858" t="e">
        <f>VLOOKUP($B1858,[3]Taxonomy!$A:$K,10,)</f>
        <v>#N/A</v>
      </c>
      <c r="X1858" t="e">
        <f>VLOOKUP($B1858,[3]Taxonomy!$A:$K,11,)</f>
        <v>#N/A</v>
      </c>
      <c r="Y1858" t="e">
        <f>VLOOKUP($B1858,[3]Taxonomy!$A:$K,12,)</f>
        <v>#N/A</v>
      </c>
      <c r="Z1858" t="e">
        <f>VLOOKUP($B1858,[3]Taxonomy!$A:$K,13,)</f>
        <v>#N/A</v>
      </c>
    </row>
    <row r="1859" spans="1:26" x14ac:dyDescent="0.25">
      <c r="A1859" t="s">
        <v>3939</v>
      </c>
      <c r="B1859" t="s">
        <v>3940</v>
      </c>
      <c r="C1859" t="s">
        <v>3898</v>
      </c>
      <c r="J1859" t="s">
        <v>6060</v>
      </c>
      <c r="K1859" t="str">
        <f>VLOOKUP(B1859,[5]Rogadinae!$A$1:$G$65536,6,)</f>
        <v>Aleiodes</v>
      </c>
      <c r="M1859" t="e">
        <f>VLOOKUP(B1859,[4]Sheet1!$C:$E,3,)</f>
        <v>#N/A</v>
      </c>
      <c r="O1859" t="e">
        <f>VLOOKUP($B1859,[3]Taxonomy!$A:$K,2,)</f>
        <v>#N/A</v>
      </c>
      <c r="P1859" t="e">
        <f>VLOOKUP($B1859,[3]Taxonomy!$A:$K,3,)</f>
        <v>#N/A</v>
      </c>
      <c r="Q1859" t="e">
        <f>VLOOKUP($B1859,[3]Taxonomy!$A:$K,4,)</f>
        <v>#N/A</v>
      </c>
      <c r="R1859" t="e">
        <f>VLOOKUP($B1859,[3]Taxonomy!$A:$K,5,)</f>
        <v>#N/A</v>
      </c>
      <c r="S1859" t="e">
        <f>VLOOKUP($B1859,[3]Taxonomy!$A:$K,6,)</f>
        <v>#N/A</v>
      </c>
      <c r="T1859" t="e">
        <f>VLOOKUP($B1859,[3]Taxonomy!$A:$K,7,)</f>
        <v>#N/A</v>
      </c>
      <c r="U1859" t="e">
        <f>VLOOKUP($B1859,[3]Taxonomy!$A:$K,8,)</f>
        <v>#N/A</v>
      </c>
      <c r="V1859" t="e">
        <f>VLOOKUP($B1859,[3]Taxonomy!$A:$K,9,)</f>
        <v>#N/A</v>
      </c>
      <c r="W1859" t="e">
        <f>VLOOKUP($B1859,[3]Taxonomy!$A:$K,10,)</f>
        <v>#N/A</v>
      </c>
      <c r="X1859" t="e">
        <f>VLOOKUP($B1859,[3]Taxonomy!$A:$K,11,)</f>
        <v>#N/A</v>
      </c>
      <c r="Y1859" t="e">
        <f>VLOOKUP($B1859,[3]Taxonomy!$A:$K,12,)</f>
        <v>#N/A</v>
      </c>
      <c r="Z1859" t="e">
        <f>VLOOKUP($B1859,[3]Taxonomy!$A:$K,13,)</f>
        <v>#N/A</v>
      </c>
    </row>
    <row r="1860" spans="1:26" x14ac:dyDescent="0.25">
      <c r="A1860" t="s">
        <v>3941</v>
      </c>
      <c r="B1860" t="s">
        <v>3942</v>
      </c>
      <c r="C1860" t="s">
        <v>3898</v>
      </c>
      <c r="J1860" t="s">
        <v>6060</v>
      </c>
      <c r="K1860" t="str">
        <f>VLOOKUP(B1860,[5]Rogadinae!$A$1:$G$65536,6,)</f>
        <v>Aleiodes</v>
      </c>
      <c r="M1860" t="e">
        <f>VLOOKUP(B1860,[4]Sheet1!$C:$E,3,)</f>
        <v>#N/A</v>
      </c>
      <c r="O1860" t="e">
        <f>VLOOKUP($B1860,[3]Taxonomy!$A:$K,2,)</f>
        <v>#N/A</v>
      </c>
      <c r="P1860" t="e">
        <f>VLOOKUP($B1860,[3]Taxonomy!$A:$K,3,)</f>
        <v>#N/A</v>
      </c>
      <c r="Q1860" t="e">
        <f>VLOOKUP($B1860,[3]Taxonomy!$A:$K,4,)</f>
        <v>#N/A</v>
      </c>
      <c r="R1860" t="e">
        <f>VLOOKUP($B1860,[3]Taxonomy!$A:$K,5,)</f>
        <v>#N/A</v>
      </c>
      <c r="S1860" t="e">
        <f>VLOOKUP($B1860,[3]Taxonomy!$A:$K,6,)</f>
        <v>#N/A</v>
      </c>
      <c r="T1860" t="e">
        <f>VLOOKUP($B1860,[3]Taxonomy!$A:$K,7,)</f>
        <v>#N/A</v>
      </c>
      <c r="U1860" t="e">
        <f>VLOOKUP($B1860,[3]Taxonomy!$A:$K,8,)</f>
        <v>#N/A</v>
      </c>
      <c r="V1860" t="e">
        <f>VLOOKUP($B1860,[3]Taxonomy!$A:$K,9,)</f>
        <v>#N/A</v>
      </c>
      <c r="W1860" t="e">
        <f>VLOOKUP($B1860,[3]Taxonomy!$A:$K,10,)</f>
        <v>#N/A</v>
      </c>
      <c r="X1860" t="e">
        <f>VLOOKUP($B1860,[3]Taxonomy!$A:$K,11,)</f>
        <v>#N/A</v>
      </c>
      <c r="Y1860" t="e">
        <f>VLOOKUP($B1860,[3]Taxonomy!$A:$K,12,)</f>
        <v>#N/A</v>
      </c>
      <c r="Z1860" t="e">
        <f>VLOOKUP($B1860,[3]Taxonomy!$A:$K,13,)</f>
        <v>#N/A</v>
      </c>
    </row>
    <row r="1861" spans="1:26" x14ac:dyDescent="0.25">
      <c r="A1861" t="s">
        <v>3943</v>
      </c>
      <c r="B1861" t="s">
        <v>3944</v>
      </c>
      <c r="C1861" t="s">
        <v>3898</v>
      </c>
      <c r="J1861" t="s">
        <v>6067</v>
      </c>
      <c r="K1861" t="str">
        <f>VLOOKUP(B1861,[5]Rogadinae!$A$1:$G$65536,6,)</f>
        <v>Troporhysipolis (former new genus Hormiinae)</v>
      </c>
      <c r="M1861" t="e">
        <f>VLOOKUP(B1861,[4]Sheet1!$C:$E,3,)</f>
        <v>#N/A</v>
      </c>
      <c r="O1861" t="e">
        <f>VLOOKUP($B1861,[3]Taxonomy!$A:$K,2,)</f>
        <v>#N/A</v>
      </c>
      <c r="P1861" t="e">
        <f>VLOOKUP($B1861,[3]Taxonomy!$A:$K,3,)</f>
        <v>#N/A</v>
      </c>
      <c r="Q1861" t="e">
        <f>VLOOKUP($B1861,[3]Taxonomy!$A:$K,4,)</f>
        <v>#N/A</v>
      </c>
      <c r="R1861" t="e">
        <f>VLOOKUP($B1861,[3]Taxonomy!$A:$K,5,)</f>
        <v>#N/A</v>
      </c>
      <c r="S1861" t="e">
        <f>VLOOKUP($B1861,[3]Taxonomy!$A:$K,6,)</f>
        <v>#N/A</v>
      </c>
      <c r="T1861" t="e">
        <f>VLOOKUP($B1861,[3]Taxonomy!$A:$K,7,)</f>
        <v>#N/A</v>
      </c>
      <c r="U1861" t="e">
        <f>VLOOKUP($B1861,[3]Taxonomy!$A:$K,8,)</f>
        <v>#N/A</v>
      </c>
      <c r="V1861" t="e">
        <f>VLOOKUP($B1861,[3]Taxonomy!$A:$K,9,)</f>
        <v>#N/A</v>
      </c>
      <c r="W1861" t="e">
        <f>VLOOKUP($B1861,[3]Taxonomy!$A:$K,10,)</f>
        <v>#N/A</v>
      </c>
      <c r="X1861" t="e">
        <f>VLOOKUP($B1861,[3]Taxonomy!$A:$K,11,)</f>
        <v>#N/A</v>
      </c>
      <c r="Y1861" t="e">
        <f>VLOOKUP($B1861,[3]Taxonomy!$A:$K,12,)</f>
        <v>#N/A</v>
      </c>
      <c r="Z1861" t="e">
        <f>VLOOKUP($B1861,[3]Taxonomy!$A:$K,13,)</f>
        <v>#N/A</v>
      </c>
    </row>
    <row r="1862" spans="1:26" x14ac:dyDescent="0.25">
      <c r="A1862" t="s">
        <v>3945</v>
      </c>
      <c r="B1862" t="s">
        <v>3946</v>
      </c>
      <c r="C1862" t="s">
        <v>3898</v>
      </c>
      <c r="J1862" t="s">
        <v>6063</v>
      </c>
      <c r="K1862" t="str">
        <f>VLOOKUP(B1862,[5]Rogadinae!$A$1:$G$65536,6,)</f>
        <v>Cystomasticoides</v>
      </c>
      <c r="M1862" t="e">
        <f>VLOOKUP(B1862,[4]Sheet1!$C:$E,3,)</f>
        <v>#N/A</v>
      </c>
      <c r="O1862" t="e">
        <f>VLOOKUP($B1862,[3]Taxonomy!$A:$K,2,)</f>
        <v>#N/A</v>
      </c>
      <c r="P1862" t="e">
        <f>VLOOKUP($B1862,[3]Taxonomy!$A:$K,3,)</f>
        <v>#N/A</v>
      </c>
      <c r="Q1862" t="e">
        <f>VLOOKUP($B1862,[3]Taxonomy!$A:$K,4,)</f>
        <v>#N/A</v>
      </c>
      <c r="R1862" t="e">
        <f>VLOOKUP($B1862,[3]Taxonomy!$A:$K,5,)</f>
        <v>#N/A</v>
      </c>
      <c r="S1862" t="e">
        <f>VLOOKUP($B1862,[3]Taxonomy!$A:$K,6,)</f>
        <v>#N/A</v>
      </c>
      <c r="T1862" t="e">
        <f>VLOOKUP($B1862,[3]Taxonomy!$A:$K,7,)</f>
        <v>#N/A</v>
      </c>
      <c r="U1862" t="e">
        <f>VLOOKUP($B1862,[3]Taxonomy!$A:$K,8,)</f>
        <v>#N/A</v>
      </c>
      <c r="V1862" t="e">
        <f>VLOOKUP($B1862,[3]Taxonomy!$A:$K,9,)</f>
        <v>#N/A</v>
      </c>
      <c r="W1862" t="e">
        <f>VLOOKUP($B1862,[3]Taxonomy!$A:$K,10,)</f>
        <v>#N/A</v>
      </c>
      <c r="X1862" t="e">
        <f>VLOOKUP($B1862,[3]Taxonomy!$A:$K,11,)</f>
        <v>#N/A</v>
      </c>
      <c r="Y1862" t="e">
        <f>VLOOKUP($B1862,[3]Taxonomy!$A:$K,12,)</f>
        <v>#N/A</v>
      </c>
      <c r="Z1862" t="e">
        <f>VLOOKUP($B1862,[3]Taxonomy!$A:$K,13,)</f>
        <v>#N/A</v>
      </c>
    </row>
    <row r="1863" spans="1:26" x14ac:dyDescent="0.25">
      <c r="A1863" t="s">
        <v>3947</v>
      </c>
      <c r="B1863" t="s">
        <v>3948</v>
      </c>
      <c r="C1863" t="s">
        <v>3898</v>
      </c>
      <c r="J1863" t="s">
        <v>6063</v>
      </c>
      <c r="K1863" t="str">
        <f>VLOOKUP(B1863,[5]Rogadinae!$A$1:$G$65536,6,)</f>
        <v>Cystomasticoides</v>
      </c>
      <c r="M1863" t="e">
        <f>VLOOKUP(B1863,[4]Sheet1!$C:$E,3,)</f>
        <v>#N/A</v>
      </c>
      <c r="O1863" t="e">
        <f>VLOOKUP($B1863,[3]Taxonomy!$A:$K,2,)</f>
        <v>#N/A</v>
      </c>
      <c r="P1863" t="e">
        <f>VLOOKUP($B1863,[3]Taxonomy!$A:$K,3,)</f>
        <v>#N/A</v>
      </c>
      <c r="Q1863" t="e">
        <f>VLOOKUP($B1863,[3]Taxonomy!$A:$K,4,)</f>
        <v>#N/A</v>
      </c>
      <c r="R1863" t="e">
        <f>VLOOKUP($B1863,[3]Taxonomy!$A:$K,5,)</f>
        <v>#N/A</v>
      </c>
      <c r="S1863" t="e">
        <f>VLOOKUP($B1863,[3]Taxonomy!$A:$K,6,)</f>
        <v>#N/A</v>
      </c>
      <c r="T1863" t="e">
        <f>VLOOKUP($B1863,[3]Taxonomy!$A:$K,7,)</f>
        <v>#N/A</v>
      </c>
      <c r="U1863" t="e">
        <f>VLOOKUP($B1863,[3]Taxonomy!$A:$K,8,)</f>
        <v>#N/A</v>
      </c>
      <c r="V1863" t="e">
        <f>VLOOKUP($B1863,[3]Taxonomy!$A:$K,9,)</f>
        <v>#N/A</v>
      </c>
      <c r="W1863" t="e">
        <f>VLOOKUP($B1863,[3]Taxonomy!$A:$K,10,)</f>
        <v>#N/A</v>
      </c>
      <c r="X1863" t="e">
        <f>VLOOKUP($B1863,[3]Taxonomy!$A:$K,11,)</f>
        <v>#N/A</v>
      </c>
      <c r="Y1863" t="e">
        <f>VLOOKUP($B1863,[3]Taxonomy!$A:$K,12,)</f>
        <v>#N/A</v>
      </c>
      <c r="Z1863" t="e">
        <f>VLOOKUP($B1863,[3]Taxonomy!$A:$K,13,)</f>
        <v>#N/A</v>
      </c>
    </row>
    <row r="1864" spans="1:26" x14ac:dyDescent="0.25">
      <c r="A1864" t="s">
        <v>3949</v>
      </c>
      <c r="B1864" t="s">
        <v>3950</v>
      </c>
      <c r="C1864" t="s">
        <v>3898</v>
      </c>
      <c r="J1864" t="s">
        <v>6063</v>
      </c>
      <c r="K1864" t="str">
        <f>VLOOKUP(B1864,[5]Rogadinae!$A$1:$G$65536,6,)</f>
        <v>Cystomasticoides</v>
      </c>
      <c r="M1864" t="e">
        <f>VLOOKUP(B1864,[4]Sheet1!$C:$E,3,)</f>
        <v>#N/A</v>
      </c>
      <c r="O1864" t="e">
        <f>VLOOKUP($B1864,[3]Taxonomy!$A:$K,2,)</f>
        <v>#N/A</v>
      </c>
      <c r="P1864" t="e">
        <f>VLOOKUP($B1864,[3]Taxonomy!$A:$K,3,)</f>
        <v>#N/A</v>
      </c>
      <c r="Q1864" t="e">
        <f>VLOOKUP($B1864,[3]Taxonomy!$A:$K,4,)</f>
        <v>#N/A</v>
      </c>
      <c r="R1864" t="e">
        <f>VLOOKUP($B1864,[3]Taxonomy!$A:$K,5,)</f>
        <v>#N/A</v>
      </c>
      <c r="S1864" t="e">
        <f>VLOOKUP($B1864,[3]Taxonomy!$A:$K,6,)</f>
        <v>#N/A</v>
      </c>
      <c r="T1864" t="e">
        <f>VLOOKUP($B1864,[3]Taxonomy!$A:$K,7,)</f>
        <v>#N/A</v>
      </c>
      <c r="U1864" t="e">
        <f>VLOOKUP($B1864,[3]Taxonomy!$A:$K,8,)</f>
        <v>#N/A</v>
      </c>
      <c r="V1864" t="e">
        <f>VLOOKUP($B1864,[3]Taxonomy!$A:$K,9,)</f>
        <v>#N/A</v>
      </c>
      <c r="W1864" t="e">
        <f>VLOOKUP($B1864,[3]Taxonomy!$A:$K,10,)</f>
        <v>#N/A</v>
      </c>
      <c r="X1864" t="e">
        <f>VLOOKUP($B1864,[3]Taxonomy!$A:$K,11,)</f>
        <v>#N/A</v>
      </c>
      <c r="Y1864" t="e">
        <f>VLOOKUP($B1864,[3]Taxonomy!$A:$K,12,)</f>
        <v>#N/A</v>
      </c>
      <c r="Z1864" t="e">
        <f>VLOOKUP($B1864,[3]Taxonomy!$A:$K,13,)</f>
        <v>#N/A</v>
      </c>
    </row>
    <row r="1865" spans="1:26" x14ac:dyDescent="0.25">
      <c r="A1865" t="s">
        <v>3951</v>
      </c>
      <c r="B1865" t="s">
        <v>3952</v>
      </c>
      <c r="C1865" t="s">
        <v>3898</v>
      </c>
      <c r="J1865" t="s">
        <v>6063</v>
      </c>
      <c r="K1865" t="str">
        <f>VLOOKUP(B1865,[5]Rogadinae!$A$1:$G$65536,6,)</f>
        <v>Cystomasticoides</v>
      </c>
      <c r="M1865" t="e">
        <f>VLOOKUP(B1865,[4]Sheet1!$C:$E,3,)</f>
        <v>#N/A</v>
      </c>
      <c r="O1865" t="e">
        <f>VLOOKUP($B1865,[3]Taxonomy!$A:$K,2,)</f>
        <v>#N/A</v>
      </c>
      <c r="P1865" t="e">
        <f>VLOOKUP($B1865,[3]Taxonomy!$A:$K,3,)</f>
        <v>#N/A</v>
      </c>
      <c r="Q1865" t="e">
        <f>VLOOKUP($B1865,[3]Taxonomy!$A:$K,4,)</f>
        <v>#N/A</v>
      </c>
      <c r="R1865" t="e">
        <f>VLOOKUP($B1865,[3]Taxonomy!$A:$K,5,)</f>
        <v>#N/A</v>
      </c>
      <c r="S1865" t="e">
        <f>VLOOKUP($B1865,[3]Taxonomy!$A:$K,6,)</f>
        <v>#N/A</v>
      </c>
      <c r="T1865" t="e">
        <f>VLOOKUP($B1865,[3]Taxonomy!$A:$K,7,)</f>
        <v>#N/A</v>
      </c>
      <c r="U1865" t="e">
        <f>VLOOKUP($B1865,[3]Taxonomy!$A:$K,8,)</f>
        <v>#N/A</v>
      </c>
      <c r="V1865" t="e">
        <f>VLOOKUP($B1865,[3]Taxonomy!$A:$K,9,)</f>
        <v>#N/A</v>
      </c>
      <c r="W1865" t="e">
        <f>VLOOKUP($B1865,[3]Taxonomy!$A:$K,10,)</f>
        <v>#N/A</v>
      </c>
      <c r="X1865" t="e">
        <f>VLOOKUP($B1865,[3]Taxonomy!$A:$K,11,)</f>
        <v>#N/A</v>
      </c>
      <c r="Y1865" t="e">
        <f>VLOOKUP($B1865,[3]Taxonomy!$A:$K,12,)</f>
        <v>#N/A</v>
      </c>
      <c r="Z1865" t="e">
        <f>VLOOKUP($B1865,[3]Taxonomy!$A:$K,13,)</f>
        <v>#N/A</v>
      </c>
    </row>
    <row r="1866" spans="1:26" x14ac:dyDescent="0.25">
      <c r="A1866" t="s">
        <v>3953</v>
      </c>
      <c r="B1866" t="s">
        <v>3954</v>
      </c>
      <c r="C1866" t="s">
        <v>3898</v>
      </c>
      <c r="J1866" t="s">
        <v>6062</v>
      </c>
      <c r="K1866" t="str">
        <f>VLOOKUP(B1866,[5]Rogadinae!$A$1:$G$65536,6,)</f>
        <v>Colastomion</v>
      </c>
      <c r="M1866" t="e">
        <f>VLOOKUP(B1866,[4]Sheet1!$C:$E,3,)</f>
        <v>#N/A</v>
      </c>
      <c r="O1866" t="e">
        <f>VLOOKUP($B1866,[3]Taxonomy!$A:$K,2,)</f>
        <v>#N/A</v>
      </c>
      <c r="P1866" t="e">
        <f>VLOOKUP($B1866,[3]Taxonomy!$A:$K,3,)</f>
        <v>#N/A</v>
      </c>
      <c r="Q1866" t="e">
        <f>VLOOKUP($B1866,[3]Taxonomy!$A:$K,4,)</f>
        <v>#N/A</v>
      </c>
      <c r="R1866" t="e">
        <f>VLOOKUP($B1866,[3]Taxonomy!$A:$K,5,)</f>
        <v>#N/A</v>
      </c>
      <c r="S1866" t="e">
        <f>VLOOKUP($B1866,[3]Taxonomy!$A:$K,6,)</f>
        <v>#N/A</v>
      </c>
      <c r="T1866" t="e">
        <f>VLOOKUP($B1866,[3]Taxonomy!$A:$K,7,)</f>
        <v>#N/A</v>
      </c>
      <c r="U1866" t="e">
        <f>VLOOKUP($B1866,[3]Taxonomy!$A:$K,8,)</f>
        <v>#N/A</v>
      </c>
      <c r="V1866" t="e">
        <f>VLOOKUP($B1866,[3]Taxonomy!$A:$K,9,)</f>
        <v>#N/A</v>
      </c>
      <c r="W1866" t="e">
        <f>VLOOKUP($B1866,[3]Taxonomy!$A:$K,10,)</f>
        <v>#N/A</v>
      </c>
      <c r="X1866" t="e">
        <f>VLOOKUP($B1866,[3]Taxonomy!$A:$K,11,)</f>
        <v>#N/A</v>
      </c>
      <c r="Y1866" t="e">
        <f>VLOOKUP($B1866,[3]Taxonomy!$A:$K,12,)</f>
        <v>#N/A</v>
      </c>
      <c r="Z1866" t="e">
        <f>VLOOKUP($B1866,[3]Taxonomy!$A:$K,13,)</f>
        <v>#N/A</v>
      </c>
    </row>
    <row r="1867" spans="1:26" x14ac:dyDescent="0.25">
      <c r="A1867" t="s">
        <v>3955</v>
      </c>
      <c r="B1867" t="s">
        <v>3956</v>
      </c>
      <c r="C1867" t="s">
        <v>3898</v>
      </c>
      <c r="J1867" t="s">
        <v>6062</v>
      </c>
      <c r="K1867" t="str">
        <f>VLOOKUP(B1867,[5]Rogadinae!$A$1:$G$65536,6,)</f>
        <v>Colastomion</v>
      </c>
      <c r="M1867" t="e">
        <f>VLOOKUP(B1867,[4]Sheet1!$C:$E,3,)</f>
        <v>#N/A</v>
      </c>
      <c r="O1867" t="e">
        <f>VLOOKUP($B1867,[3]Taxonomy!$A:$K,2,)</f>
        <v>#N/A</v>
      </c>
      <c r="P1867" t="e">
        <f>VLOOKUP($B1867,[3]Taxonomy!$A:$K,3,)</f>
        <v>#N/A</v>
      </c>
      <c r="Q1867" t="e">
        <f>VLOOKUP($B1867,[3]Taxonomy!$A:$K,4,)</f>
        <v>#N/A</v>
      </c>
      <c r="R1867" t="e">
        <f>VLOOKUP($B1867,[3]Taxonomy!$A:$K,5,)</f>
        <v>#N/A</v>
      </c>
      <c r="S1867" t="e">
        <f>VLOOKUP($B1867,[3]Taxonomy!$A:$K,6,)</f>
        <v>#N/A</v>
      </c>
      <c r="T1867" t="e">
        <f>VLOOKUP($B1867,[3]Taxonomy!$A:$K,7,)</f>
        <v>#N/A</v>
      </c>
      <c r="U1867" t="e">
        <f>VLOOKUP($B1867,[3]Taxonomy!$A:$K,8,)</f>
        <v>#N/A</v>
      </c>
      <c r="V1867" t="e">
        <f>VLOOKUP($B1867,[3]Taxonomy!$A:$K,9,)</f>
        <v>#N/A</v>
      </c>
      <c r="W1867" t="e">
        <f>VLOOKUP($B1867,[3]Taxonomy!$A:$K,10,)</f>
        <v>#N/A</v>
      </c>
      <c r="X1867" t="e">
        <f>VLOOKUP($B1867,[3]Taxonomy!$A:$K,11,)</f>
        <v>#N/A</v>
      </c>
      <c r="Y1867" t="e">
        <f>VLOOKUP($B1867,[3]Taxonomy!$A:$K,12,)</f>
        <v>#N/A</v>
      </c>
      <c r="Z1867" t="e">
        <f>VLOOKUP($B1867,[3]Taxonomy!$A:$K,13,)</f>
        <v>#N/A</v>
      </c>
    </row>
    <row r="1868" spans="1:26" x14ac:dyDescent="0.25">
      <c r="A1868" t="s">
        <v>3957</v>
      </c>
      <c r="B1868" t="s">
        <v>3958</v>
      </c>
      <c r="C1868" t="s">
        <v>3898</v>
      </c>
      <c r="J1868" t="s">
        <v>6062</v>
      </c>
      <c r="K1868" t="str">
        <f>VLOOKUP(B1868,[5]Rogadinae!$A$1:$G$65536,6,)</f>
        <v>Colastomion</v>
      </c>
      <c r="M1868" t="e">
        <f>VLOOKUP(B1868,[4]Sheet1!$C:$E,3,)</f>
        <v>#N/A</v>
      </c>
      <c r="O1868" t="e">
        <f>VLOOKUP($B1868,[3]Taxonomy!$A:$K,2,)</f>
        <v>#N/A</v>
      </c>
      <c r="P1868" t="e">
        <f>VLOOKUP($B1868,[3]Taxonomy!$A:$K,3,)</f>
        <v>#N/A</v>
      </c>
      <c r="Q1868" t="e">
        <f>VLOOKUP($B1868,[3]Taxonomy!$A:$K,4,)</f>
        <v>#N/A</v>
      </c>
      <c r="R1868" t="e">
        <f>VLOOKUP($B1868,[3]Taxonomy!$A:$K,5,)</f>
        <v>#N/A</v>
      </c>
      <c r="S1868" t="e">
        <f>VLOOKUP($B1868,[3]Taxonomy!$A:$K,6,)</f>
        <v>#N/A</v>
      </c>
      <c r="T1868" t="e">
        <f>VLOOKUP($B1868,[3]Taxonomy!$A:$K,7,)</f>
        <v>#N/A</v>
      </c>
      <c r="U1868" t="e">
        <f>VLOOKUP($B1868,[3]Taxonomy!$A:$K,8,)</f>
        <v>#N/A</v>
      </c>
      <c r="V1868" t="e">
        <f>VLOOKUP($B1868,[3]Taxonomy!$A:$K,9,)</f>
        <v>#N/A</v>
      </c>
      <c r="W1868" t="e">
        <f>VLOOKUP($B1868,[3]Taxonomy!$A:$K,10,)</f>
        <v>#N/A</v>
      </c>
      <c r="X1868" t="e">
        <f>VLOOKUP($B1868,[3]Taxonomy!$A:$K,11,)</f>
        <v>#N/A</v>
      </c>
      <c r="Y1868" t="e">
        <f>VLOOKUP($B1868,[3]Taxonomy!$A:$K,12,)</f>
        <v>#N/A</v>
      </c>
      <c r="Z1868" t="e">
        <f>VLOOKUP($B1868,[3]Taxonomy!$A:$K,13,)</f>
        <v>#N/A</v>
      </c>
    </row>
    <row r="1869" spans="1:26" x14ac:dyDescent="0.25">
      <c r="A1869" t="s">
        <v>3959</v>
      </c>
      <c r="B1869" t="s">
        <v>3960</v>
      </c>
      <c r="C1869" t="s">
        <v>3898</v>
      </c>
      <c r="J1869" t="s">
        <v>6062</v>
      </c>
      <c r="K1869" t="str">
        <f>VLOOKUP(B1869,[5]Rogadinae!$A$1:$G$65536,6,)</f>
        <v>Colastomion</v>
      </c>
      <c r="M1869" t="e">
        <f>VLOOKUP(B1869,[4]Sheet1!$C:$E,3,)</f>
        <v>#N/A</v>
      </c>
      <c r="O1869" t="e">
        <f>VLOOKUP($B1869,[3]Taxonomy!$A:$K,2,)</f>
        <v>#N/A</v>
      </c>
      <c r="P1869" t="e">
        <f>VLOOKUP($B1869,[3]Taxonomy!$A:$K,3,)</f>
        <v>#N/A</v>
      </c>
      <c r="Q1869" t="e">
        <f>VLOOKUP($B1869,[3]Taxonomy!$A:$K,4,)</f>
        <v>#N/A</v>
      </c>
      <c r="R1869" t="e">
        <f>VLOOKUP($B1869,[3]Taxonomy!$A:$K,5,)</f>
        <v>#N/A</v>
      </c>
      <c r="S1869" t="e">
        <f>VLOOKUP($B1869,[3]Taxonomy!$A:$K,6,)</f>
        <v>#N/A</v>
      </c>
      <c r="T1869" t="e">
        <f>VLOOKUP($B1869,[3]Taxonomy!$A:$K,7,)</f>
        <v>#N/A</v>
      </c>
      <c r="U1869" t="e">
        <f>VLOOKUP($B1869,[3]Taxonomy!$A:$K,8,)</f>
        <v>#N/A</v>
      </c>
      <c r="V1869" t="e">
        <f>VLOOKUP($B1869,[3]Taxonomy!$A:$K,9,)</f>
        <v>#N/A</v>
      </c>
      <c r="W1869" t="e">
        <f>VLOOKUP($B1869,[3]Taxonomy!$A:$K,10,)</f>
        <v>#N/A</v>
      </c>
      <c r="X1869" t="e">
        <f>VLOOKUP($B1869,[3]Taxonomy!$A:$K,11,)</f>
        <v>#N/A</v>
      </c>
      <c r="Y1869" t="e">
        <f>VLOOKUP($B1869,[3]Taxonomy!$A:$K,12,)</f>
        <v>#N/A</v>
      </c>
      <c r="Z1869" t="e">
        <f>VLOOKUP($B1869,[3]Taxonomy!$A:$K,13,)</f>
        <v>#N/A</v>
      </c>
    </row>
    <row r="1870" spans="1:26" x14ac:dyDescent="0.25">
      <c r="A1870" t="s">
        <v>3961</v>
      </c>
      <c r="B1870" t="s">
        <v>3962</v>
      </c>
      <c r="C1870" t="s">
        <v>3898</v>
      </c>
      <c r="J1870" t="s">
        <v>6062</v>
      </c>
      <c r="K1870" t="str">
        <f>VLOOKUP(B1870,[5]Rogadinae!$A$1:$G$65536,6,)</f>
        <v>Colastomion</v>
      </c>
      <c r="M1870" t="e">
        <f>VLOOKUP(B1870,[4]Sheet1!$C:$E,3,)</f>
        <v>#N/A</v>
      </c>
      <c r="O1870" t="e">
        <f>VLOOKUP($B1870,[3]Taxonomy!$A:$K,2,)</f>
        <v>#N/A</v>
      </c>
      <c r="P1870" t="e">
        <f>VLOOKUP($B1870,[3]Taxonomy!$A:$K,3,)</f>
        <v>#N/A</v>
      </c>
      <c r="Q1870" t="e">
        <f>VLOOKUP($B1870,[3]Taxonomy!$A:$K,4,)</f>
        <v>#N/A</v>
      </c>
      <c r="R1870" t="e">
        <f>VLOOKUP($B1870,[3]Taxonomy!$A:$K,5,)</f>
        <v>#N/A</v>
      </c>
      <c r="S1870" t="e">
        <f>VLOOKUP($B1870,[3]Taxonomy!$A:$K,6,)</f>
        <v>#N/A</v>
      </c>
      <c r="T1870" t="e">
        <f>VLOOKUP($B1870,[3]Taxonomy!$A:$K,7,)</f>
        <v>#N/A</v>
      </c>
      <c r="U1870" t="e">
        <f>VLOOKUP($B1870,[3]Taxonomy!$A:$K,8,)</f>
        <v>#N/A</v>
      </c>
      <c r="V1870" t="e">
        <f>VLOOKUP($B1870,[3]Taxonomy!$A:$K,9,)</f>
        <v>#N/A</v>
      </c>
      <c r="W1870" t="e">
        <f>VLOOKUP($B1870,[3]Taxonomy!$A:$K,10,)</f>
        <v>#N/A</v>
      </c>
      <c r="X1870" t="e">
        <f>VLOOKUP($B1870,[3]Taxonomy!$A:$K,11,)</f>
        <v>#N/A</v>
      </c>
      <c r="Y1870" t="e">
        <f>VLOOKUP($B1870,[3]Taxonomy!$A:$K,12,)</f>
        <v>#N/A</v>
      </c>
      <c r="Z1870" t="e">
        <f>VLOOKUP($B1870,[3]Taxonomy!$A:$K,13,)</f>
        <v>#N/A</v>
      </c>
    </row>
    <row r="1871" spans="1:26" x14ac:dyDescent="0.25">
      <c r="A1871" t="s">
        <v>3963</v>
      </c>
      <c r="B1871" t="s">
        <v>3964</v>
      </c>
      <c r="C1871" t="s">
        <v>3898</v>
      </c>
      <c r="J1871" t="s">
        <v>6062</v>
      </c>
      <c r="K1871" t="str">
        <f>VLOOKUP(B1871,[5]Rogadinae!$A$1:$G$65536,6,)</f>
        <v>Colastomion</v>
      </c>
      <c r="M1871" t="e">
        <f>VLOOKUP(B1871,[4]Sheet1!$C:$E,3,)</f>
        <v>#N/A</v>
      </c>
      <c r="O1871" t="e">
        <f>VLOOKUP($B1871,[3]Taxonomy!$A:$K,2,)</f>
        <v>#N/A</v>
      </c>
      <c r="P1871" t="e">
        <f>VLOOKUP($B1871,[3]Taxonomy!$A:$K,3,)</f>
        <v>#N/A</v>
      </c>
      <c r="Q1871" t="e">
        <f>VLOOKUP($B1871,[3]Taxonomy!$A:$K,4,)</f>
        <v>#N/A</v>
      </c>
      <c r="R1871" t="e">
        <f>VLOOKUP($B1871,[3]Taxonomy!$A:$K,5,)</f>
        <v>#N/A</v>
      </c>
      <c r="S1871" t="e">
        <f>VLOOKUP($B1871,[3]Taxonomy!$A:$K,6,)</f>
        <v>#N/A</v>
      </c>
      <c r="T1871" t="e">
        <f>VLOOKUP($B1871,[3]Taxonomy!$A:$K,7,)</f>
        <v>#N/A</v>
      </c>
      <c r="U1871" t="e">
        <f>VLOOKUP($B1871,[3]Taxonomy!$A:$K,8,)</f>
        <v>#N/A</v>
      </c>
      <c r="V1871" t="e">
        <f>VLOOKUP($B1871,[3]Taxonomy!$A:$K,9,)</f>
        <v>#N/A</v>
      </c>
      <c r="W1871" t="e">
        <f>VLOOKUP($B1871,[3]Taxonomy!$A:$K,10,)</f>
        <v>#N/A</v>
      </c>
      <c r="X1871" t="e">
        <f>VLOOKUP($B1871,[3]Taxonomy!$A:$K,11,)</f>
        <v>#N/A</v>
      </c>
      <c r="Y1871" t="e">
        <f>VLOOKUP($B1871,[3]Taxonomy!$A:$K,12,)</f>
        <v>#N/A</v>
      </c>
      <c r="Z1871" t="e">
        <f>VLOOKUP($B1871,[3]Taxonomy!$A:$K,13,)</f>
        <v>#N/A</v>
      </c>
    </row>
    <row r="1872" spans="1:26" x14ac:dyDescent="0.25">
      <c r="A1872" t="s">
        <v>3965</v>
      </c>
      <c r="B1872" t="s">
        <v>3966</v>
      </c>
      <c r="C1872" t="s">
        <v>3898</v>
      </c>
      <c r="J1872" t="s">
        <v>6062</v>
      </c>
      <c r="K1872" t="str">
        <f>VLOOKUP(B1872,[5]Rogadinae!$A$1:$G$65536,6,)</f>
        <v>Colastomion</v>
      </c>
      <c r="M1872" t="e">
        <f>VLOOKUP(B1872,[4]Sheet1!$C:$E,3,)</f>
        <v>#N/A</v>
      </c>
      <c r="O1872" t="e">
        <f>VLOOKUP($B1872,[3]Taxonomy!$A:$K,2,)</f>
        <v>#N/A</v>
      </c>
      <c r="P1872" t="e">
        <f>VLOOKUP($B1872,[3]Taxonomy!$A:$K,3,)</f>
        <v>#N/A</v>
      </c>
      <c r="Q1872" t="e">
        <f>VLOOKUP($B1872,[3]Taxonomy!$A:$K,4,)</f>
        <v>#N/A</v>
      </c>
      <c r="R1872" t="e">
        <f>VLOOKUP($B1872,[3]Taxonomy!$A:$K,5,)</f>
        <v>#N/A</v>
      </c>
      <c r="S1872" t="e">
        <f>VLOOKUP($B1872,[3]Taxonomy!$A:$K,6,)</f>
        <v>#N/A</v>
      </c>
      <c r="T1872" t="e">
        <f>VLOOKUP($B1872,[3]Taxonomy!$A:$K,7,)</f>
        <v>#N/A</v>
      </c>
      <c r="U1872" t="e">
        <f>VLOOKUP($B1872,[3]Taxonomy!$A:$K,8,)</f>
        <v>#N/A</v>
      </c>
      <c r="V1872" t="e">
        <f>VLOOKUP($B1872,[3]Taxonomy!$A:$K,9,)</f>
        <v>#N/A</v>
      </c>
      <c r="W1872" t="e">
        <f>VLOOKUP($B1872,[3]Taxonomy!$A:$K,10,)</f>
        <v>#N/A</v>
      </c>
      <c r="X1872" t="e">
        <f>VLOOKUP($B1872,[3]Taxonomy!$A:$K,11,)</f>
        <v>#N/A</v>
      </c>
      <c r="Y1872" t="e">
        <f>VLOOKUP($B1872,[3]Taxonomy!$A:$K,12,)</f>
        <v>#N/A</v>
      </c>
      <c r="Z1872" t="e">
        <f>VLOOKUP($B1872,[3]Taxonomy!$A:$K,13,)</f>
        <v>#N/A</v>
      </c>
    </row>
    <row r="1873" spans="1:26" x14ac:dyDescent="0.25">
      <c r="A1873" t="s">
        <v>3967</v>
      </c>
      <c r="B1873" t="s">
        <v>3968</v>
      </c>
      <c r="C1873" t="s">
        <v>3898</v>
      </c>
      <c r="J1873" t="s">
        <v>6062</v>
      </c>
      <c r="K1873" t="str">
        <f>VLOOKUP(B1873,[5]Rogadinae!$A$1:$G$65536,6,)</f>
        <v>Colastomion</v>
      </c>
      <c r="M1873" t="e">
        <f>VLOOKUP(B1873,[4]Sheet1!$C:$E,3,)</f>
        <v>#N/A</v>
      </c>
      <c r="O1873" t="e">
        <f>VLOOKUP($B1873,[3]Taxonomy!$A:$K,2,)</f>
        <v>#N/A</v>
      </c>
      <c r="P1873" t="e">
        <f>VLOOKUP($B1873,[3]Taxonomy!$A:$K,3,)</f>
        <v>#N/A</v>
      </c>
      <c r="Q1873" t="e">
        <f>VLOOKUP($B1873,[3]Taxonomy!$A:$K,4,)</f>
        <v>#N/A</v>
      </c>
      <c r="R1873" t="e">
        <f>VLOOKUP($B1873,[3]Taxonomy!$A:$K,5,)</f>
        <v>#N/A</v>
      </c>
      <c r="S1873" t="e">
        <f>VLOOKUP($B1873,[3]Taxonomy!$A:$K,6,)</f>
        <v>#N/A</v>
      </c>
      <c r="T1873" t="e">
        <f>VLOOKUP($B1873,[3]Taxonomy!$A:$K,7,)</f>
        <v>#N/A</v>
      </c>
      <c r="U1873" t="e">
        <f>VLOOKUP($B1873,[3]Taxonomy!$A:$K,8,)</f>
        <v>#N/A</v>
      </c>
      <c r="V1873" t="e">
        <f>VLOOKUP($B1873,[3]Taxonomy!$A:$K,9,)</f>
        <v>#N/A</v>
      </c>
      <c r="W1873" t="e">
        <f>VLOOKUP($B1873,[3]Taxonomy!$A:$K,10,)</f>
        <v>#N/A</v>
      </c>
      <c r="X1873" t="e">
        <f>VLOOKUP($B1873,[3]Taxonomy!$A:$K,11,)</f>
        <v>#N/A</v>
      </c>
      <c r="Y1873" t="e">
        <f>VLOOKUP($B1873,[3]Taxonomy!$A:$K,12,)</f>
        <v>#N/A</v>
      </c>
      <c r="Z1873" t="e">
        <f>VLOOKUP($B1873,[3]Taxonomy!$A:$K,13,)</f>
        <v>#N/A</v>
      </c>
    </row>
    <row r="1874" spans="1:26" x14ac:dyDescent="0.25">
      <c r="A1874" t="s">
        <v>3969</v>
      </c>
      <c r="B1874" t="s">
        <v>3970</v>
      </c>
      <c r="C1874" t="s">
        <v>3898</v>
      </c>
      <c r="J1874" t="s">
        <v>6062</v>
      </c>
      <c r="K1874" t="str">
        <f>VLOOKUP(B1874,[5]Rogadinae!$A$1:$G$65536,6,)</f>
        <v>Colastomion</v>
      </c>
      <c r="M1874" t="e">
        <f>VLOOKUP(B1874,[4]Sheet1!$C:$E,3,)</f>
        <v>#N/A</v>
      </c>
      <c r="O1874" t="e">
        <f>VLOOKUP($B1874,[3]Taxonomy!$A:$K,2,)</f>
        <v>#N/A</v>
      </c>
      <c r="P1874" t="e">
        <f>VLOOKUP($B1874,[3]Taxonomy!$A:$K,3,)</f>
        <v>#N/A</v>
      </c>
      <c r="Q1874" t="e">
        <f>VLOOKUP($B1874,[3]Taxonomy!$A:$K,4,)</f>
        <v>#N/A</v>
      </c>
      <c r="R1874" t="e">
        <f>VLOOKUP($B1874,[3]Taxonomy!$A:$K,5,)</f>
        <v>#N/A</v>
      </c>
      <c r="S1874" t="e">
        <f>VLOOKUP($B1874,[3]Taxonomy!$A:$K,6,)</f>
        <v>#N/A</v>
      </c>
      <c r="T1874" t="e">
        <f>VLOOKUP($B1874,[3]Taxonomy!$A:$K,7,)</f>
        <v>#N/A</v>
      </c>
      <c r="U1874" t="e">
        <f>VLOOKUP($B1874,[3]Taxonomy!$A:$K,8,)</f>
        <v>#N/A</v>
      </c>
      <c r="V1874" t="e">
        <f>VLOOKUP($B1874,[3]Taxonomy!$A:$K,9,)</f>
        <v>#N/A</v>
      </c>
      <c r="W1874" t="e">
        <f>VLOOKUP($B1874,[3]Taxonomy!$A:$K,10,)</f>
        <v>#N/A</v>
      </c>
      <c r="X1874" t="e">
        <f>VLOOKUP($B1874,[3]Taxonomy!$A:$K,11,)</f>
        <v>#N/A</v>
      </c>
      <c r="Y1874" t="e">
        <f>VLOOKUP($B1874,[3]Taxonomy!$A:$K,12,)</f>
        <v>#N/A</v>
      </c>
      <c r="Z1874" t="e">
        <f>VLOOKUP($B1874,[3]Taxonomy!$A:$K,13,)</f>
        <v>#N/A</v>
      </c>
    </row>
    <row r="1875" spans="1:26" x14ac:dyDescent="0.25">
      <c r="A1875" t="s">
        <v>3971</v>
      </c>
      <c r="B1875" t="s">
        <v>3972</v>
      </c>
      <c r="C1875" t="s">
        <v>3898</v>
      </c>
      <c r="J1875">
        <v>0</v>
      </c>
      <c r="K1875">
        <f>VLOOKUP(B1875,[5]Rogadinae!$A$1:$G$65536,6,)</f>
        <v>0</v>
      </c>
      <c r="M1875" t="e">
        <f>VLOOKUP(B1875,[4]Sheet1!$C:$E,3,)</f>
        <v>#N/A</v>
      </c>
      <c r="O1875" t="e">
        <f>VLOOKUP($B1875,[3]Taxonomy!$A:$K,2,)</f>
        <v>#N/A</v>
      </c>
      <c r="P1875" t="e">
        <f>VLOOKUP($B1875,[3]Taxonomy!$A:$K,3,)</f>
        <v>#N/A</v>
      </c>
      <c r="Q1875" t="e">
        <f>VLOOKUP($B1875,[3]Taxonomy!$A:$K,4,)</f>
        <v>#N/A</v>
      </c>
      <c r="R1875" t="e">
        <f>VLOOKUP($B1875,[3]Taxonomy!$A:$K,5,)</f>
        <v>#N/A</v>
      </c>
      <c r="S1875" t="e">
        <f>VLOOKUP($B1875,[3]Taxonomy!$A:$K,6,)</f>
        <v>#N/A</v>
      </c>
      <c r="T1875" t="e">
        <f>VLOOKUP($B1875,[3]Taxonomy!$A:$K,7,)</f>
        <v>#N/A</v>
      </c>
      <c r="U1875" t="e">
        <f>VLOOKUP($B1875,[3]Taxonomy!$A:$K,8,)</f>
        <v>#N/A</v>
      </c>
      <c r="V1875" t="e">
        <f>VLOOKUP($B1875,[3]Taxonomy!$A:$K,9,)</f>
        <v>#N/A</v>
      </c>
      <c r="W1875" t="e">
        <f>VLOOKUP($B1875,[3]Taxonomy!$A:$K,10,)</f>
        <v>#N/A</v>
      </c>
      <c r="X1875" t="e">
        <f>VLOOKUP($B1875,[3]Taxonomy!$A:$K,11,)</f>
        <v>#N/A</v>
      </c>
      <c r="Y1875" t="e">
        <f>VLOOKUP($B1875,[3]Taxonomy!$A:$K,12,)</f>
        <v>#N/A</v>
      </c>
      <c r="Z1875" t="e">
        <f>VLOOKUP($B1875,[3]Taxonomy!$A:$K,13,)</f>
        <v>#N/A</v>
      </c>
    </row>
    <row r="1876" spans="1:26" x14ac:dyDescent="0.25">
      <c r="A1876" t="s">
        <v>3973</v>
      </c>
      <c r="B1876" t="s">
        <v>3974</v>
      </c>
      <c r="C1876" t="s">
        <v>3898</v>
      </c>
      <c r="J1876" t="s">
        <v>6067</v>
      </c>
      <c r="K1876" t="str">
        <f>VLOOKUP(B1876,[5]Rogadinae!$A$1:$G$65536,6,)</f>
        <v>Troporhysipolis (former new genus Hormiinae)</v>
      </c>
      <c r="M1876" t="e">
        <f>VLOOKUP(B1876,[4]Sheet1!$C:$E,3,)</f>
        <v>#N/A</v>
      </c>
      <c r="O1876" t="e">
        <f>VLOOKUP($B1876,[3]Taxonomy!$A:$K,2,)</f>
        <v>#N/A</v>
      </c>
      <c r="P1876" t="e">
        <f>VLOOKUP($B1876,[3]Taxonomy!$A:$K,3,)</f>
        <v>#N/A</v>
      </c>
      <c r="Q1876" t="e">
        <f>VLOOKUP($B1876,[3]Taxonomy!$A:$K,4,)</f>
        <v>#N/A</v>
      </c>
      <c r="R1876" t="e">
        <f>VLOOKUP($B1876,[3]Taxonomy!$A:$K,5,)</f>
        <v>#N/A</v>
      </c>
      <c r="S1876" t="e">
        <f>VLOOKUP($B1876,[3]Taxonomy!$A:$K,6,)</f>
        <v>#N/A</v>
      </c>
      <c r="T1876" t="e">
        <f>VLOOKUP($B1876,[3]Taxonomy!$A:$K,7,)</f>
        <v>#N/A</v>
      </c>
      <c r="U1876" t="e">
        <f>VLOOKUP($B1876,[3]Taxonomy!$A:$K,8,)</f>
        <v>#N/A</v>
      </c>
      <c r="V1876" t="e">
        <f>VLOOKUP($B1876,[3]Taxonomy!$A:$K,9,)</f>
        <v>#N/A</v>
      </c>
      <c r="W1876" t="e">
        <f>VLOOKUP($B1876,[3]Taxonomy!$A:$K,10,)</f>
        <v>#N/A</v>
      </c>
      <c r="X1876" t="e">
        <f>VLOOKUP($B1876,[3]Taxonomy!$A:$K,11,)</f>
        <v>#N/A</v>
      </c>
      <c r="Y1876" t="e">
        <f>VLOOKUP($B1876,[3]Taxonomy!$A:$K,12,)</f>
        <v>#N/A</v>
      </c>
      <c r="Z1876" t="e">
        <f>VLOOKUP($B1876,[3]Taxonomy!$A:$K,13,)</f>
        <v>#N/A</v>
      </c>
    </row>
    <row r="1877" spans="1:26" x14ac:dyDescent="0.25">
      <c r="A1877" t="s">
        <v>3975</v>
      </c>
      <c r="B1877" t="s">
        <v>3976</v>
      </c>
      <c r="C1877" t="s">
        <v>3898</v>
      </c>
      <c r="J1877" t="s">
        <v>6062</v>
      </c>
      <c r="K1877" t="str">
        <f>VLOOKUP(B1877,[5]Rogadinae!$A$1:$G$65536,6,)</f>
        <v>Colastomion</v>
      </c>
      <c r="M1877" t="e">
        <f>VLOOKUP(B1877,[4]Sheet1!$C:$E,3,)</f>
        <v>#N/A</v>
      </c>
      <c r="O1877" t="e">
        <f>VLOOKUP($B1877,[3]Taxonomy!$A:$K,2,)</f>
        <v>#N/A</v>
      </c>
      <c r="P1877" t="e">
        <f>VLOOKUP($B1877,[3]Taxonomy!$A:$K,3,)</f>
        <v>#N/A</v>
      </c>
      <c r="Q1877" t="e">
        <f>VLOOKUP($B1877,[3]Taxonomy!$A:$K,4,)</f>
        <v>#N/A</v>
      </c>
      <c r="R1877" t="e">
        <f>VLOOKUP($B1877,[3]Taxonomy!$A:$K,5,)</f>
        <v>#N/A</v>
      </c>
      <c r="S1877" t="e">
        <f>VLOOKUP($B1877,[3]Taxonomy!$A:$K,6,)</f>
        <v>#N/A</v>
      </c>
      <c r="T1877" t="e">
        <f>VLOOKUP($B1877,[3]Taxonomy!$A:$K,7,)</f>
        <v>#N/A</v>
      </c>
      <c r="U1877" t="e">
        <f>VLOOKUP($B1877,[3]Taxonomy!$A:$K,8,)</f>
        <v>#N/A</v>
      </c>
      <c r="V1877" t="e">
        <f>VLOOKUP($B1877,[3]Taxonomy!$A:$K,9,)</f>
        <v>#N/A</v>
      </c>
      <c r="W1877" t="e">
        <f>VLOOKUP($B1877,[3]Taxonomy!$A:$K,10,)</f>
        <v>#N/A</v>
      </c>
      <c r="X1877" t="e">
        <f>VLOOKUP($B1877,[3]Taxonomy!$A:$K,11,)</f>
        <v>#N/A</v>
      </c>
      <c r="Y1877" t="e">
        <f>VLOOKUP($B1877,[3]Taxonomy!$A:$K,12,)</f>
        <v>#N/A</v>
      </c>
      <c r="Z1877" t="e">
        <f>VLOOKUP($B1877,[3]Taxonomy!$A:$K,13,)</f>
        <v>#N/A</v>
      </c>
    </row>
    <row r="1878" spans="1:26" x14ac:dyDescent="0.25">
      <c r="A1878" t="s">
        <v>3977</v>
      </c>
      <c r="B1878" t="s">
        <v>3978</v>
      </c>
      <c r="C1878" t="s">
        <v>3898</v>
      </c>
      <c r="J1878" t="s">
        <v>6062</v>
      </c>
      <c r="K1878" t="str">
        <f>VLOOKUP(B1878,[5]Rogadinae!$A$1:$G$65536,6,)</f>
        <v>Colastomion</v>
      </c>
      <c r="M1878" t="e">
        <f>VLOOKUP(B1878,[4]Sheet1!$C:$E,3,)</f>
        <v>#N/A</v>
      </c>
      <c r="O1878" t="e">
        <f>VLOOKUP($B1878,[3]Taxonomy!$A:$K,2,)</f>
        <v>#N/A</v>
      </c>
      <c r="P1878" t="e">
        <f>VLOOKUP($B1878,[3]Taxonomy!$A:$K,3,)</f>
        <v>#N/A</v>
      </c>
      <c r="Q1878" t="e">
        <f>VLOOKUP($B1878,[3]Taxonomy!$A:$K,4,)</f>
        <v>#N/A</v>
      </c>
      <c r="R1878" t="e">
        <f>VLOOKUP($B1878,[3]Taxonomy!$A:$K,5,)</f>
        <v>#N/A</v>
      </c>
      <c r="S1878" t="e">
        <f>VLOOKUP($B1878,[3]Taxonomy!$A:$K,6,)</f>
        <v>#N/A</v>
      </c>
      <c r="T1878" t="e">
        <f>VLOOKUP($B1878,[3]Taxonomy!$A:$K,7,)</f>
        <v>#N/A</v>
      </c>
      <c r="U1878" t="e">
        <f>VLOOKUP($B1878,[3]Taxonomy!$A:$K,8,)</f>
        <v>#N/A</v>
      </c>
      <c r="V1878" t="e">
        <f>VLOOKUP($B1878,[3]Taxonomy!$A:$K,9,)</f>
        <v>#N/A</v>
      </c>
      <c r="W1878" t="e">
        <f>VLOOKUP($B1878,[3]Taxonomy!$A:$K,10,)</f>
        <v>#N/A</v>
      </c>
      <c r="X1878" t="e">
        <f>VLOOKUP($B1878,[3]Taxonomy!$A:$K,11,)</f>
        <v>#N/A</v>
      </c>
      <c r="Y1878" t="e">
        <f>VLOOKUP($B1878,[3]Taxonomy!$A:$K,12,)</f>
        <v>#N/A</v>
      </c>
      <c r="Z1878" t="e">
        <f>VLOOKUP($B1878,[3]Taxonomy!$A:$K,13,)</f>
        <v>#N/A</v>
      </c>
    </row>
    <row r="1879" spans="1:26" x14ac:dyDescent="0.25">
      <c r="A1879" t="s">
        <v>3979</v>
      </c>
      <c r="B1879" t="s">
        <v>3980</v>
      </c>
      <c r="C1879" t="s">
        <v>3898</v>
      </c>
      <c r="J1879" t="s">
        <v>6062</v>
      </c>
      <c r="K1879" t="str">
        <f>VLOOKUP(B1879,[5]Rogadinae!$A$1:$G$65536,6,)</f>
        <v>Colastomion</v>
      </c>
      <c r="M1879" t="e">
        <f>VLOOKUP(B1879,[4]Sheet1!$C:$E,3,)</f>
        <v>#N/A</v>
      </c>
      <c r="O1879" t="e">
        <f>VLOOKUP($B1879,[3]Taxonomy!$A:$K,2,)</f>
        <v>#N/A</v>
      </c>
      <c r="P1879" t="e">
        <f>VLOOKUP($B1879,[3]Taxonomy!$A:$K,3,)</f>
        <v>#N/A</v>
      </c>
      <c r="Q1879" t="e">
        <f>VLOOKUP($B1879,[3]Taxonomy!$A:$K,4,)</f>
        <v>#N/A</v>
      </c>
      <c r="R1879" t="e">
        <f>VLOOKUP($B1879,[3]Taxonomy!$A:$K,5,)</f>
        <v>#N/A</v>
      </c>
      <c r="S1879" t="e">
        <f>VLOOKUP($B1879,[3]Taxonomy!$A:$K,6,)</f>
        <v>#N/A</v>
      </c>
      <c r="T1879" t="e">
        <f>VLOOKUP($B1879,[3]Taxonomy!$A:$K,7,)</f>
        <v>#N/A</v>
      </c>
      <c r="U1879" t="e">
        <f>VLOOKUP($B1879,[3]Taxonomy!$A:$K,8,)</f>
        <v>#N/A</v>
      </c>
      <c r="V1879" t="e">
        <f>VLOOKUP($B1879,[3]Taxonomy!$A:$K,9,)</f>
        <v>#N/A</v>
      </c>
      <c r="W1879" t="e">
        <f>VLOOKUP($B1879,[3]Taxonomy!$A:$K,10,)</f>
        <v>#N/A</v>
      </c>
      <c r="X1879" t="e">
        <f>VLOOKUP($B1879,[3]Taxonomy!$A:$K,11,)</f>
        <v>#N/A</v>
      </c>
      <c r="Y1879" t="e">
        <f>VLOOKUP($B1879,[3]Taxonomy!$A:$K,12,)</f>
        <v>#N/A</v>
      </c>
      <c r="Z1879" t="e">
        <f>VLOOKUP($B1879,[3]Taxonomy!$A:$K,13,)</f>
        <v>#N/A</v>
      </c>
    </row>
    <row r="1880" spans="1:26" x14ac:dyDescent="0.25">
      <c r="A1880" t="s">
        <v>3981</v>
      </c>
      <c r="B1880" t="s">
        <v>3982</v>
      </c>
      <c r="C1880" t="s">
        <v>3898</v>
      </c>
      <c r="J1880" t="s">
        <v>6062</v>
      </c>
      <c r="K1880" t="str">
        <f>VLOOKUP(B1880,[5]Rogadinae!$A$1:$G$65536,6,)</f>
        <v>Colastomion</v>
      </c>
      <c r="M1880" t="e">
        <f>VLOOKUP(B1880,[4]Sheet1!$C:$E,3,)</f>
        <v>#N/A</v>
      </c>
      <c r="O1880" t="e">
        <f>VLOOKUP($B1880,[3]Taxonomy!$A:$K,2,)</f>
        <v>#N/A</v>
      </c>
      <c r="P1880" t="e">
        <f>VLOOKUP($B1880,[3]Taxonomy!$A:$K,3,)</f>
        <v>#N/A</v>
      </c>
      <c r="Q1880" t="e">
        <f>VLOOKUP($B1880,[3]Taxonomy!$A:$K,4,)</f>
        <v>#N/A</v>
      </c>
      <c r="R1880" t="e">
        <f>VLOOKUP($B1880,[3]Taxonomy!$A:$K,5,)</f>
        <v>#N/A</v>
      </c>
      <c r="S1880" t="e">
        <f>VLOOKUP($B1880,[3]Taxonomy!$A:$K,6,)</f>
        <v>#N/A</v>
      </c>
      <c r="T1880" t="e">
        <f>VLOOKUP($B1880,[3]Taxonomy!$A:$K,7,)</f>
        <v>#N/A</v>
      </c>
      <c r="U1880" t="e">
        <f>VLOOKUP($B1880,[3]Taxonomy!$A:$K,8,)</f>
        <v>#N/A</v>
      </c>
      <c r="V1880" t="e">
        <f>VLOOKUP($B1880,[3]Taxonomy!$A:$K,9,)</f>
        <v>#N/A</v>
      </c>
      <c r="W1880" t="e">
        <f>VLOOKUP($B1880,[3]Taxonomy!$A:$K,10,)</f>
        <v>#N/A</v>
      </c>
      <c r="X1880" t="e">
        <f>VLOOKUP($B1880,[3]Taxonomy!$A:$K,11,)</f>
        <v>#N/A</v>
      </c>
      <c r="Y1880" t="e">
        <f>VLOOKUP($B1880,[3]Taxonomy!$A:$K,12,)</f>
        <v>#N/A</v>
      </c>
      <c r="Z1880" t="e">
        <f>VLOOKUP($B1880,[3]Taxonomy!$A:$K,13,)</f>
        <v>#N/A</v>
      </c>
    </row>
    <row r="1881" spans="1:26" x14ac:dyDescent="0.25">
      <c r="A1881" t="s">
        <v>3983</v>
      </c>
      <c r="B1881" t="s">
        <v>3984</v>
      </c>
      <c r="C1881" t="s">
        <v>3898</v>
      </c>
      <c r="J1881" t="s">
        <v>6062</v>
      </c>
      <c r="K1881" t="str">
        <f>VLOOKUP(B1881,[5]Rogadinae!$A$1:$G$65536,6,)</f>
        <v>Colastomion</v>
      </c>
      <c r="M1881" t="e">
        <f>VLOOKUP(B1881,[4]Sheet1!$C:$E,3,)</f>
        <v>#N/A</v>
      </c>
      <c r="O1881" t="e">
        <f>VLOOKUP($B1881,[3]Taxonomy!$A:$K,2,)</f>
        <v>#N/A</v>
      </c>
      <c r="P1881" t="e">
        <f>VLOOKUP($B1881,[3]Taxonomy!$A:$K,3,)</f>
        <v>#N/A</v>
      </c>
      <c r="Q1881" t="e">
        <f>VLOOKUP($B1881,[3]Taxonomy!$A:$K,4,)</f>
        <v>#N/A</v>
      </c>
      <c r="R1881" t="e">
        <f>VLOOKUP($B1881,[3]Taxonomy!$A:$K,5,)</f>
        <v>#N/A</v>
      </c>
      <c r="S1881" t="e">
        <f>VLOOKUP($B1881,[3]Taxonomy!$A:$K,6,)</f>
        <v>#N/A</v>
      </c>
      <c r="T1881" t="e">
        <f>VLOOKUP($B1881,[3]Taxonomy!$A:$K,7,)</f>
        <v>#N/A</v>
      </c>
      <c r="U1881" t="e">
        <f>VLOOKUP($B1881,[3]Taxonomy!$A:$K,8,)</f>
        <v>#N/A</v>
      </c>
      <c r="V1881" t="e">
        <f>VLOOKUP($B1881,[3]Taxonomy!$A:$K,9,)</f>
        <v>#N/A</v>
      </c>
      <c r="W1881" t="e">
        <f>VLOOKUP($B1881,[3]Taxonomy!$A:$K,10,)</f>
        <v>#N/A</v>
      </c>
      <c r="X1881" t="e">
        <f>VLOOKUP($B1881,[3]Taxonomy!$A:$K,11,)</f>
        <v>#N/A</v>
      </c>
      <c r="Y1881" t="e">
        <f>VLOOKUP($B1881,[3]Taxonomy!$A:$K,12,)</f>
        <v>#N/A</v>
      </c>
      <c r="Z1881" t="e">
        <f>VLOOKUP($B1881,[3]Taxonomy!$A:$K,13,)</f>
        <v>#N/A</v>
      </c>
    </row>
    <row r="1882" spans="1:26" x14ac:dyDescent="0.25">
      <c r="A1882" t="s">
        <v>3985</v>
      </c>
      <c r="B1882" t="s">
        <v>3986</v>
      </c>
      <c r="C1882" t="s">
        <v>3898</v>
      </c>
      <c r="J1882" t="s">
        <v>6062</v>
      </c>
      <c r="K1882" t="str">
        <f>VLOOKUP(B1882,[5]Rogadinae!$A$1:$G$65536,6,)</f>
        <v>Colastomion</v>
      </c>
      <c r="M1882" t="e">
        <f>VLOOKUP(B1882,[4]Sheet1!$C:$E,3,)</f>
        <v>#N/A</v>
      </c>
      <c r="O1882" t="e">
        <f>VLOOKUP($B1882,[3]Taxonomy!$A:$K,2,)</f>
        <v>#N/A</v>
      </c>
      <c r="P1882" t="e">
        <f>VLOOKUP($B1882,[3]Taxonomy!$A:$K,3,)</f>
        <v>#N/A</v>
      </c>
      <c r="Q1882" t="e">
        <f>VLOOKUP($B1882,[3]Taxonomy!$A:$K,4,)</f>
        <v>#N/A</v>
      </c>
      <c r="R1882" t="e">
        <f>VLOOKUP($B1882,[3]Taxonomy!$A:$K,5,)</f>
        <v>#N/A</v>
      </c>
      <c r="S1882" t="e">
        <f>VLOOKUP($B1882,[3]Taxonomy!$A:$K,6,)</f>
        <v>#N/A</v>
      </c>
      <c r="T1882" t="e">
        <f>VLOOKUP($B1882,[3]Taxonomy!$A:$K,7,)</f>
        <v>#N/A</v>
      </c>
      <c r="U1882" t="e">
        <f>VLOOKUP($B1882,[3]Taxonomy!$A:$K,8,)</f>
        <v>#N/A</v>
      </c>
      <c r="V1882" t="e">
        <f>VLOOKUP($B1882,[3]Taxonomy!$A:$K,9,)</f>
        <v>#N/A</v>
      </c>
      <c r="W1882" t="e">
        <f>VLOOKUP($B1882,[3]Taxonomy!$A:$K,10,)</f>
        <v>#N/A</v>
      </c>
      <c r="X1882" t="e">
        <f>VLOOKUP($B1882,[3]Taxonomy!$A:$K,11,)</f>
        <v>#N/A</v>
      </c>
      <c r="Y1882" t="e">
        <f>VLOOKUP($B1882,[3]Taxonomy!$A:$K,12,)</f>
        <v>#N/A</v>
      </c>
      <c r="Z1882" t="e">
        <f>VLOOKUP($B1882,[3]Taxonomy!$A:$K,13,)</f>
        <v>#N/A</v>
      </c>
    </row>
    <row r="1883" spans="1:26" x14ac:dyDescent="0.25">
      <c r="A1883" t="s">
        <v>3987</v>
      </c>
      <c r="B1883" t="s">
        <v>3988</v>
      </c>
      <c r="C1883" t="s">
        <v>3898</v>
      </c>
      <c r="J1883" t="s">
        <v>6062</v>
      </c>
      <c r="K1883" t="str">
        <f>VLOOKUP(B1883,[5]Rogadinae!$A$1:$G$65536,6,)</f>
        <v>Colastomion</v>
      </c>
      <c r="M1883" t="e">
        <f>VLOOKUP(B1883,[4]Sheet1!$C:$E,3,)</f>
        <v>#N/A</v>
      </c>
      <c r="O1883" t="e">
        <f>VLOOKUP($B1883,[3]Taxonomy!$A:$K,2,)</f>
        <v>#N/A</v>
      </c>
      <c r="P1883" t="e">
        <f>VLOOKUP($B1883,[3]Taxonomy!$A:$K,3,)</f>
        <v>#N/A</v>
      </c>
      <c r="Q1883" t="e">
        <f>VLOOKUP($B1883,[3]Taxonomy!$A:$K,4,)</f>
        <v>#N/A</v>
      </c>
      <c r="R1883" t="e">
        <f>VLOOKUP($B1883,[3]Taxonomy!$A:$K,5,)</f>
        <v>#N/A</v>
      </c>
      <c r="S1883" t="e">
        <f>VLOOKUP($B1883,[3]Taxonomy!$A:$K,6,)</f>
        <v>#N/A</v>
      </c>
      <c r="T1883" t="e">
        <f>VLOOKUP($B1883,[3]Taxonomy!$A:$K,7,)</f>
        <v>#N/A</v>
      </c>
      <c r="U1883" t="e">
        <f>VLOOKUP($B1883,[3]Taxonomy!$A:$K,8,)</f>
        <v>#N/A</v>
      </c>
      <c r="V1883" t="e">
        <f>VLOOKUP($B1883,[3]Taxonomy!$A:$K,9,)</f>
        <v>#N/A</v>
      </c>
      <c r="W1883" t="e">
        <f>VLOOKUP($B1883,[3]Taxonomy!$A:$K,10,)</f>
        <v>#N/A</v>
      </c>
      <c r="X1883" t="e">
        <f>VLOOKUP($B1883,[3]Taxonomy!$A:$K,11,)</f>
        <v>#N/A</v>
      </c>
      <c r="Y1883" t="e">
        <f>VLOOKUP($B1883,[3]Taxonomy!$A:$K,12,)</f>
        <v>#N/A</v>
      </c>
      <c r="Z1883" t="e">
        <f>VLOOKUP($B1883,[3]Taxonomy!$A:$K,13,)</f>
        <v>#N/A</v>
      </c>
    </row>
    <row r="1884" spans="1:26" x14ac:dyDescent="0.25">
      <c r="A1884" t="s">
        <v>3989</v>
      </c>
      <c r="B1884" t="s">
        <v>3990</v>
      </c>
      <c r="C1884" t="s">
        <v>3898</v>
      </c>
      <c r="J1884" t="s">
        <v>6062</v>
      </c>
      <c r="K1884" t="str">
        <f>VLOOKUP(B1884,[5]Rogadinae!$A$1:$G$65536,6,)</f>
        <v>Colastomion</v>
      </c>
      <c r="M1884" t="e">
        <f>VLOOKUP(B1884,[4]Sheet1!$C:$E,3,)</f>
        <v>#N/A</v>
      </c>
      <c r="O1884" t="e">
        <f>VLOOKUP($B1884,[3]Taxonomy!$A:$K,2,)</f>
        <v>#N/A</v>
      </c>
      <c r="P1884" t="e">
        <f>VLOOKUP($B1884,[3]Taxonomy!$A:$K,3,)</f>
        <v>#N/A</v>
      </c>
      <c r="Q1884" t="e">
        <f>VLOOKUP($B1884,[3]Taxonomy!$A:$K,4,)</f>
        <v>#N/A</v>
      </c>
      <c r="R1884" t="e">
        <f>VLOOKUP($B1884,[3]Taxonomy!$A:$K,5,)</f>
        <v>#N/A</v>
      </c>
      <c r="S1884" t="e">
        <f>VLOOKUP($B1884,[3]Taxonomy!$A:$K,6,)</f>
        <v>#N/A</v>
      </c>
      <c r="T1884" t="e">
        <f>VLOOKUP($B1884,[3]Taxonomy!$A:$K,7,)</f>
        <v>#N/A</v>
      </c>
      <c r="U1884" t="e">
        <f>VLOOKUP($B1884,[3]Taxonomy!$A:$K,8,)</f>
        <v>#N/A</v>
      </c>
      <c r="V1884" t="e">
        <f>VLOOKUP($B1884,[3]Taxonomy!$A:$K,9,)</f>
        <v>#N/A</v>
      </c>
      <c r="W1884" t="e">
        <f>VLOOKUP($B1884,[3]Taxonomy!$A:$K,10,)</f>
        <v>#N/A</v>
      </c>
      <c r="X1884" t="e">
        <f>VLOOKUP($B1884,[3]Taxonomy!$A:$K,11,)</f>
        <v>#N/A</v>
      </c>
      <c r="Y1884" t="e">
        <f>VLOOKUP($B1884,[3]Taxonomy!$A:$K,12,)</f>
        <v>#N/A</v>
      </c>
      <c r="Z1884" t="e">
        <f>VLOOKUP($B1884,[3]Taxonomy!$A:$K,13,)</f>
        <v>#N/A</v>
      </c>
    </row>
    <row r="1885" spans="1:26" x14ac:dyDescent="0.25">
      <c r="A1885" t="s">
        <v>3991</v>
      </c>
      <c r="B1885" t="s">
        <v>3992</v>
      </c>
      <c r="C1885" t="s">
        <v>3898</v>
      </c>
      <c r="J1885" t="s">
        <v>6062</v>
      </c>
      <c r="K1885" t="str">
        <f>VLOOKUP(B1885,[5]Rogadinae!$A$1:$G$65536,6,)</f>
        <v>Colastomion</v>
      </c>
      <c r="M1885" t="e">
        <f>VLOOKUP(B1885,[4]Sheet1!$C:$E,3,)</f>
        <v>#N/A</v>
      </c>
      <c r="O1885" t="e">
        <f>VLOOKUP($B1885,[3]Taxonomy!$A:$K,2,)</f>
        <v>#N/A</v>
      </c>
      <c r="P1885" t="e">
        <f>VLOOKUP($B1885,[3]Taxonomy!$A:$K,3,)</f>
        <v>#N/A</v>
      </c>
      <c r="Q1885" t="e">
        <f>VLOOKUP($B1885,[3]Taxonomy!$A:$K,4,)</f>
        <v>#N/A</v>
      </c>
      <c r="R1885" t="e">
        <f>VLOOKUP($B1885,[3]Taxonomy!$A:$K,5,)</f>
        <v>#N/A</v>
      </c>
      <c r="S1885" t="e">
        <f>VLOOKUP($B1885,[3]Taxonomy!$A:$K,6,)</f>
        <v>#N/A</v>
      </c>
      <c r="T1885" t="e">
        <f>VLOOKUP($B1885,[3]Taxonomy!$A:$K,7,)</f>
        <v>#N/A</v>
      </c>
      <c r="U1885" t="e">
        <f>VLOOKUP($B1885,[3]Taxonomy!$A:$K,8,)</f>
        <v>#N/A</v>
      </c>
      <c r="V1885" t="e">
        <f>VLOOKUP($B1885,[3]Taxonomy!$A:$K,9,)</f>
        <v>#N/A</v>
      </c>
      <c r="W1885" t="e">
        <f>VLOOKUP($B1885,[3]Taxonomy!$A:$K,10,)</f>
        <v>#N/A</v>
      </c>
      <c r="X1885" t="e">
        <f>VLOOKUP($B1885,[3]Taxonomy!$A:$K,11,)</f>
        <v>#N/A</v>
      </c>
      <c r="Y1885" t="e">
        <f>VLOOKUP($B1885,[3]Taxonomy!$A:$K,12,)</f>
        <v>#N/A</v>
      </c>
      <c r="Z1885" t="e">
        <f>VLOOKUP($B1885,[3]Taxonomy!$A:$K,13,)</f>
        <v>#N/A</v>
      </c>
    </row>
    <row r="1886" spans="1:26" x14ac:dyDescent="0.25">
      <c r="A1886" t="s">
        <v>3993</v>
      </c>
      <c r="B1886" t="s">
        <v>3994</v>
      </c>
      <c r="C1886" t="s">
        <v>3898</v>
      </c>
      <c r="J1886" t="s">
        <v>6062</v>
      </c>
      <c r="K1886" t="str">
        <f>VLOOKUP(B1886,[5]Rogadinae!$A$1:$G$65536,6,)</f>
        <v>Colastomion</v>
      </c>
      <c r="M1886" t="e">
        <f>VLOOKUP(B1886,[4]Sheet1!$C:$E,3,)</f>
        <v>#N/A</v>
      </c>
      <c r="O1886" t="e">
        <f>VLOOKUP($B1886,[3]Taxonomy!$A:$K,2,)</f>
        <v>#N/A</v>
      </c>
      <c r="P1886" t="e">
        <f>VLOOKUP($B1886,[3]Taxonomy!$A:$K,3,)</f>
        <v>#N/A</v>
      </c>
      <c r="Q1886" t="e">
        <f>VLOOKUP($B1886,[3]Taxonomy!$A:$K,4,)</f>
        <v>#N/A</v>
      </c>
      <c r="R1886" t="e">
        <f>VLOOKUP($B1886,[3]Taxonomy!$A:$K,5,)</f>
        <v>#N/A</v>
      </c>
      <c r="S1886" t="e">
        <f>VLOOKUP($B1886,[3]Taxonomy!$A:$K,6,)</f>
        <v>#N/A</v>
      </c>
      <c r="T1886" t="e">
        <f>VLOOKUP($B1886,[3]Taxonomy!$A:$K,7,)</f>
        <v>#N/A</v>
      </c>
      <c r="U1886" t="e">
        <f>VLOOKUP($B1886,[3]Taxonomy!$A:$K,8,)</f>
        <v>#N/A</v>
      </c>
      <c r="V1886" t="e">
        <f>VLOOKUP($B1886,[3]Taxonomy!$A:$K,9,)</f>
        <v>#N/A</v>
      </c>
      <c r="W1886" t="e">
        <f>VLOOKUP($B1886,[3]Taxonomy!$A:$K,10,)</f>
        <v>#N/A</v>
      </c>
      <c r="X1886" t="e">
        <f>VLOOKUP($B1886,[3]Taxonomy!$A:$K,11,)</f>
        <v>#N/A</v>
      </c>
      <c r="Y1886" t="e">
        <f>VLOOKUP($B1886,[3]Taxonomy!$A:$K,12,)</f>
        <v>#N/A</v>
      </c>
      <c r="Z1886" t="e">
        <f>VLOOKUP($B1886,[3]Taxonomy!$A:$K,13,)</f>
        <v>#N/A</v>
      </c>
    </row>
    <row r="1887" spans="1:26" x14ac:dyDescent="0.25">
      <c r="A1887" t="s">
        <v>3995</v>
      </c>
      <c r="B1887" t="s">
        <v>3996</v>
      </c>
      <c r="C1887" t="s">
        <v>3898</v>
      </c>
      <c r="J1887" t="s">
        <v>6062</v>
      </c>
      <c r="K1887" t="str">
        <f>VLOOKUP(B1887,[5]Rogadinae!$A$1:$G$65536,6,)</f>
        <v>Colastomion</v>
      </c>
      <c r="M1887" t="e">
        <f>VLOOKUP(B1887,[4]Sheet1!$C:$E,3,)</f>
        <v>#N/A</v>
      </c>
      <c r="O1887" t="e">
        <f>VLOOKUP($B1887,[3]Taxonomy!$A:$K,2,)</f>
        <v>#N/A</v>
      </c>
      <c r="P1887" t="e">
        <f>VLOOKUP($B1887,[3]Taxonomy!$A:$K,3,)</f>
        <v>#N/A</v>
      </c>
      <c r="Q1887" t="e">
        <f>VLOOKUP($B1887,[3]Taxonomy!$A:$K,4,)</f>
        <v>#N/A</v>
      </c>
      <c r="R1887" t="e">
        <f>VLOOKUP($B1887,[3]Taxonomy!$A:$K,5,)</f>
        <v>#N/A</v>
      </c>
      <c r="S1887" t="e">
        <f>VLOOKUP($B1887,[3]Taxonomy!$A:$K,6,)</f>
        <v>#N/A</v>
      </c>
      <c r="T1887" t="e">
        <f>VLOOKUP($B1887,[3]Taxonomy!$A:$K,7,)</f>
        <v>#N/A</v>
      </c>
      <c r="U1887" t="e">
        <f>VLOOKUP($B1887,[3]Taxonomy!$A:$K,8,)</f>
        <v>#N/A</v>
      </c>
      <c r="V1887" t="e">
        <f>VLOOKUP($B1887,[3]Taxonomy!$A:$K,9,)</f>
        <v>#N/A</v>
      </c>
      <c r="W1887" t="e">
        <f>VLOOKUP($B1887,[3]Taxonomy!$A:$K,10,)</f>
        <v>#N/A</v>
      </c>
      <c r="X1887" t="e">
        <f>VLOOKUP($B1887,[3]Taxonomy!$A:$K,11,)</f>
        <v>#N/A</v>
      </c>
      <c r="Y1887" t="e">
        <f>VLOOKUP($B1887,[3]Taxonomy!$A:$K,12,)</f>
        <v>#N/A</v>
      </c>
      <c r="Z1887" t="e">
        <f>VLOOKUP($B1887,[3]Taxonomy!$A:$K,13,)</f>
        <v>#N/A</v>
      </c>
    </row>
    <row r="1888" spans="1:26" x14ac:dyDescent="0.25">
      <c r="A1888" t="s">
        <v>3997</v>
      </c>
      <c r="B1888" t="s">
        <v>3998</v>
      </c>
      <c r="C1888" t="s">
        <v>3999</v>
      </c>
      <c r="O1888" t="e">
        <f>VLOOKUP($B1888,[3]Taxonomy!$A:$K,2,)</f>
        <v>#N/A</v>
      </c>
      <c r="P1888" t="e">
        <f>VLOOKUP($B1888,[3]Taxonomy!$A:$K,3,)</f>
        <v>#N/A</v>
      </c>
      <c r="Q1888" t="e">
        <f>VLOOKUP($B1888,[3]Taxonomy!$A:$K,4,)</f>
        <v>#N/A</v>
      </c>
      <c r="R1888" t="e">
        <f>VLOOKUP($B1888,[3]Taxonomy!$A:$K,5,)</f>
        <v>#N/A</v>
      </c>
      <c r="S1888" t="e">
        <f>VLOOKUP($B1888,[3]Taxonomy!$A:$K,6,)</f>
        <v>#N/A</v>
      </c>
      <c r="T1888" t="e">
        <f>VLOOKUP($B1888,[3]Taxonomy!$A:$K,7,)</f>
        <v>#N/A</v>
      </c>
      <c r="U1888" t="e">
        <f>VLOOKUP($B1888,[3]Taxonomy!$A:$K,8,)</f>
        <v>#N/A</v>
      </c>
      <c r="V1888" t="e">
        <f>VLOOKUP($B1888,[3]Taxonomy!$A:$K,9,)</f>
        <v>#N/A</v>
      </c>
      <c r="W1888" t="e">
        <f>VLOOKUP($B1888,[3]Taxonomy!$A:$K,10,)</f>
        <v>#N/A</v>
      </c>
      <c r="X1888" t="e">
        <f>VLOOKUP($B1888,[3]Taxonomy!$A:$K,11,)</f>
        <v>#N/A</v>
      </c>
      <c r="Y1888" t="e">
        <f>VLOOKUP($B1888,[3]Taxonomy!$A:$K,12,)</f>
        <v>#N/A</v>
      </c>
      <c r="Z1888" t="e">
        <f>VLOOKUP($B1888,[3]Taxonomy!$A:$K,13,)</f>
        <v>#N/A</v>
      </c>
    </row>
    <row r="1889" spans="1:26" x14ac:dyDescent="0.25">
      <c r="A1889" t="s">
        <v>4000</v>
      </c>
      <c r="B1889" t="s">
        <v>4001</v>
      </c>
      <c r="C1889" t="s">
        <v>3999</v>
      </c>
      <c r="O1889" t="e">
        <f>VLOOKUP($B1889,[3]Taxonomy!$A:$K,2,)</f>
        <v>#N/A</v>
      </c>
      <c r="P1889" t="e">
        <f>VLOOKUP($B1889,[3]Taxonomy!$A:$K,3,)</f>
        <v>#N/A</v>
      </c>
      <c r="Q1889" t="e">
        <f>VLOOKUP($B1889,[3]Taxonomy!$A:$K,4,)</f>
        <v>#N/A</v>
      </c>
      <c r="R1889" t="e">
        <f>VLOOKUP($B1889,[3]Taxonomy!$A:$K,5,)</f>
        <v>#N/A</v>
      </c>
      <c r="S1889" t="e">
        <f>VLOOKUP($B1889,[3]Taxonomy!$A:$K,6,)</f>
        <v>#N/A</v>
      </c>
      <c r="T1889" t="e">
        <f>VLOOKUP($B1889,[3]Taxonomy!$A:$K,7,)</f>
        <v>#N/A</v>
      </c>
      <c r="U1889" t="e">
        <f>VLOOKUP($B1889,[3]Taxonomy!$A:$K,8,)</f>
        <v>#N/A</v>
      </c>
      <c r="V1889" t="e">
        <f>VLOOKUP($B1889,[3]Taxonomy!$A:$K,9,)</f>
        <v>#N/A</v>
      </c>
      <c r="W1889" t="e">
        <f>VLOOKUP($B1889,[3]Taxonomy!$A:$K,10,)</f>
        <v>#N/A</v>
      </c>
      <c r="X1889" t="e">
        <f>VLOOKUP($B1889,[3]Taxonomy!$A:$K,11,)</f>
        <v>#N/A</v>
      </c>
      <c r="Y1889" t="e">
        <f>VLOOKUP($B1889,[3]Taxonomy!$A:$K,12,)</f>
        <v>#N/A</v>
      </c>
      <c r="Z1889" t="e">
        <f>VLOOKUP($B1889,[3]Taxonomy!$A:$K,13,)</f>
        <v>#N/A</v>
      </c>
    </row>
    <row r="1890" spans="1:26" x14ac:dyDescent="0.25">
      <c r="A1890" t="s">
        <v>4002</v>
      </c>
      <c r="B1890" t="s">
        <v>4003</v>
      </c>
      <c r="C1890" t="s">
        <v>3999</v>
      </c>
      <c r="O1890" t="e">
        <f>VLOOKUP($B1890,[3]Taxonomy!$A:$K,2,)</f>
        <v>#N/A</v>
      </c>
      <c r="P1890" t="e">
        <f>VLOOKUP($B1890,[3]Taxonomy!$A:$K,3,)</f>
        <v>#N/A</v>
      </c>
      <c r="Q1890" t="e">
        <f>VLOOKUP($B1890,[3]Taxonomy!$A:$K,4,)</f>
        <v>#N/A</v>
      </c>
      <c r="R1890" t="e">
        <f>VLOOKUP($B1890,[3]Taxonomy!$A:$K,5,)</f>
        <v>#N/A</v>
      </c>
      <c r="S1890" t="e">
        <f>VLOOKUP($B1890,[3]Taxonomy!$A:$K,6,)</f>
        <v>#N/A</v>
      </c>
      <c r="T1890" t="e">
        <f>VLOOKUP($B1890,[3]Taxonomy!$A:$K,7,)</f>
        <v>#N/A</v>
      </c>
      <c r="U1890" t="e">
        <f>VLOOKUP($B1890,[3]Taxonomy!$A:$K,8,)</f>
        <v>#N/A</v>
      </c>
      <c r="V1890" t="e">
        <f>VLOOKUP($B1890,[3]Taxonomy!$A:$K,9,)</f>
        <v>#N/A</v>
      </c>
      <c r="W1890" t="e">
        <f>VLOOKUP($B1890,[3]Taxonomy!$A:$K,10,)</f>
        <v>#N/A</v>
      </c>
      <c r="X1890" t="e">
        <f>VLOOKUP($B1890,[3]Taxonomy!$A:$K,11,)</f>
        <v>#N/A</v>
      </c>
      <c r="Y1890" t="e">
        <f>VLOOKUP($B1890,[3]Taxonomy!$A:$K,12,)</f>
        <v>#N/A</v>
      </c>
      <c r="Z1890" t="e">
        <f>VLOOKUP($B1890,[3]Taxonomy!$A:$K,13,)</f>
        <v>#N/A</v>
      </c>
    </row>
    <row r="1891" spans="1:26" x14ac:dyDescent="0.25">
      <c r="A1891" t="s">
        <v>4004</v>
      </c>
      <c r="B1891" t="s">
        <v>4005</v>
      </c>
      <c r="C1891" t="s">
        <v>3999</v>
      </c>
      <c r="O1891" t="e">
        <f>VLOOKUP($B1891,[3]Taxonomy!$A:$K,2,)</f>
        <v>#N/A</v>
      </c>
      <c r="P1891" t="e">
        <f>VLOOKUP($B1891,[3]Taxonomy!$A:$K,3,)</f>
        <v>#N/A</v>
      </c>
      <c r="Q1891" t="e">
        <f>VLOOKUP($B1891,[3]Taxonomy!$A:$K,4,)</f>
        <v>#N/A</v>
      </c>
      <c r="R1891" t="e">
        <f>VLOOKUP($B1891,[3]Taxonomy!$A:$K,5,)</f>
        <v>#N/A</v>
      </c>
      <c r="S1891" t="e">
        <f>VLOOKUP($B1891,[3]Taxonomy!$A:$K,6,)</f>
        <v>#N/A</v>
      </c>
      <c r="T1891" t="e">
        <f>VLOOKUP($B1891,[3]Taxonomy!$A:$K,7,)</f>
        <v>#N/A</v>
      </c>
      <c r="U1891" t="e">
        <f>VLOOKUP($B1891,[3]Taxonomy!$A:$K,8,)</f>
        <v>#N/A</v>
      </c>
      <c r="V1891" t="e">
        <f>VLOOKUP($B1891,[3]Taxonomy!$A:$K,9,)</f>
        <v>#N/A</v>
      </c>
      <c r="W1891" t="e">
        <f>VLOOKUP($B1891,[3]Taxonomy!$A:$K,10,)</f>
        <v>#N/A</v>
      </c>
      <c r="X1891" t="e">
        <f>VLOOKUP($B1891,[3]Taxonomy!$A:$K,11,)</f>
        <v>#N/A</v>
      </c>
      <c r="Y1891" t="e">
        <f>VLOOKUP($B1891,[3]Taxonomy!$A:$K,12,)</f>
        <v>#N/A</v>
      </c>
      <c r="Z1891" t="e">
        <f>VLOOKUP($B1891,[3]Taxonomy!$A:$K,13,)</f>
        <v>#N/A</v>
      </c>
    </row>
    <row r="1892" spans="1:26" x14ac:dyDescent="0.25">
      <c r="A1892" t="s">
        <v>4006</v>
      </c>
      <c r="B1892" t="s">
        <v>4007</v>
      </c>
      <c r="C1892" t="s">
        <v>3999</v>
      </c>
      <c r="O1892" t="e">
        <f>VLOOKUP($B1892,[3]Taxonomy!$A:$K,2,)</f>
        <v>#N/A</v>
      </c>
      <c r="P1892" t="e">
        <f>VLOOKUP($B1892,[3]Taxonomy!$A:$K,3,)</f>
        <v>#N/A</v>
      </c>
      <c r="Q1892" t="e">
        <f>VLOOKUP($B1892,[3]Taxonomy!$A:$K,4,)</f>
        <v>#N/A</v>
      </c>
      <c r="R1892" t="e">
        <f>VLOOKUP($B1892,[3]Taxonomy!$A:$K,5,)</f>
        <v>#N/A</v>
      </c>
      <c r="S1892" t="e">
        <f>VLOOKUP($B1892,[3]Taxonomy!$A:$K,6,)</f>
        <v>#N/A</v>
      </c>
      <c r="T1892" t="e">
        <f>VLOOKUP($B1892,[3]Taxonomy!$A:$K,7,)</f>
        <v>#N/A</v>
      </c>
      <c r="U1892" t="e">
        <f>VLOOKUP($B1892,[3]Taxonomy!$A:$K,8,)</f>
        <v>#N/A</v>
      </c>
      <c r="V1892" t="e">
        <f>VLOOKUP($B1892,[3]Taxonomy!$A:$K,9,)</f>
        <v>#N/A</v>
      </c>
      <c r="W1892" t="e">
        <f>VLOOKUP($B1892,[3]Taxonomy!$A:$K,10,)</f>
        <v>#N/A</v>
      </c>
      <c r="X1892" t="e">
        <f>VLOOKUP($B1892,[3]Taxonomy!$A:$K,11,)</f>
        <v>#N/A</v>
      </c>
      <c r="Y1892" t="e">
        <f>VLOOKUP($B1892,[3]Taxonomy!$A:$K,12,)</f>
        <v>#N/A</v>
      </c>
      <c r="Z1892" t="e">
        <f>VLOOKUP($B1892,[3]Taxonomy!$A:$K,13,)</f>
        <v>#N/A</v>
      </c>
    </row>
    <row r="1893" spans="1:26" x14ac:dyDescent="0.25">
      <c r="A1893" t="s">
        <v>4008</v>
      </c>
      <c r="B1893" t="s">
        <v>4009</v>
      </c>
      <c r="C1893" t="s">
        <v>3999</v>
      </c>
      <c r="O1893" t="e">
        <f>VLOOKUP($B1893,[3]Taxonomy!$A:$K,2,)</f>
        <v>#N/A</v>
      </c>
      <c r="P1893" t="e">
        <f>VLOOKUP($B1893,[3]Taxonomy!$A:$K,3,)</f>
        <v>#N/A</v>
      </c>
      <c r="Q1893" t="e">
        <f>VLOOKUP($B1893,[3]Taxonomy!$A:$K,4,)</f>
        <v>#N/A</v>
      </c>
      <c r="R1893" t="e">
        <f>VLOOKUP($B1893,[3]Taxonomy!$A:$K,5,)</f>
        <v>#N/A</v>
      </c>
      <c r="S1893" t="e">
        <f>VLOOKUP($B1893,[3]Taxonomy!$A:$K,6,)</f>
        <v>#N/A</v>
      </c>
      <c r="T1893" t="e">
        <f>VLOOKUP($B1893,[3]Taxonomy!$A:$K,7,)</f>
        <v>#N/A</v>
      </c>
      <c r="U1893" t="e">
        <f>VLOOKUP($B1893,[3]Taxonomy!$A:$K,8,)</f>
        <v>#N/A</v>
      </c>
      <c r="V1893" t="e">
        <f>VLOOKUP($B1893,[3]Taxonomy!$A:$K,9,)</f>
        <v>#N/A</v>
      </c>
      <c r="W1893" t="e">
        <f>VLOOKUP($B1893,[3]Taxonomy!$A:$K,10,)</f>
        <v>#N/A</v>
      </c>
      <c r="X1893" t="e">
        <f>VLOOKUP($B1893,[3]Taxonomy!$A:$K,11,)</f>
        <v>#N/A</v>
      </c>
      <c r="Y1893" t="e">
        <f>VLOOKUP($B1893,[3]Taxonomy!$A:$K,12,)</f>
        <v>#N/A</v>
      </c>
      <c r="Z1893" t="e">
        <f>VLOOKUP($B1893,[3]Taxonomy!$A:$K,13,)</f>
        <v>#N/A</v>
      </c>
    </row>
    <row r="1894" spans="1:26" x14ac:dyDescent="0.25">
      <c r="A1894" t="s">
        <v>4010</v>
      </c>
      <c r="B1894" t="s">
        <v>4011</v>
      </c>
      <c r="C1894" t="s">
        <v>3999</v>
      </c>
      <c r="O1894" t="e">
        <f>VLOOKUP($B1894,[3]Taxonomy!$A:$K,2,)</f>
        <v>#N/A</v>
      </c>
      <c r="P1894" t="e">
        <f>VLOOKUP($B1894,[3]Taxonomy!$A:$K,3,)</f>
        <v>#N/A</v>
      </c>
      <c r="Q1894" t="e">
        <f>VLOOKUP($B1894,[3]Taxonomy!$A:$K,4,)</f>
        <v>#N/A</v>
      </c>
      <c r="R1894" t="e">
        <f>VLOOKUP($B1894,[3]Taxonomy!$A:$K,5,)</f>
        <v>#N/A</v>
      </c>
      <c r="S1894" t="e">
        <f>VLOOKUP($B1894,[3]Taxonomy!$A:$K,6,)</f>
        <v>#N/A</v>
      </c>
      <c r="T1894" t="e">
        <f>VLOOKUP($B1894,[3]Taxonomy!$A:$K,7,)</f>
        <v>#N/A</v>
      </c>
      <c r="U1894" t="e">
        <f>VLOOKUP($B1894,[3]Taxonomy!$A:$K,8,)</f>
        <v>#N/A</v>
      </c>
      <c r="V1894" t="e">
        <f>VLOOKUP($B1894,[3]Taxonomy!$A:$K,9,)</f>
        <v>#N/A</v>
      </c>
      <c r="W1894" t="e">
        <f>VLOOKUP($B1894,[3]Taxonomy!$A:$K,10,)</f>
        <v>#N/A</v>
      </c>
      <c r="X1894" t="e">
        <f>VLOOKUP($B1894,[3]Taxonomy!$A:$K,11,)</f>
        <v>#N/A</v>
      </c>
      <c r="Y1894" t="e">
        <f>VLOOKUP($B1894,[3]Taxonomy!$A:$K,12,)</f>
        <v>#N/A</v>
      </c>
      <c r="Z1894" t="e">
        <f>VLOOKUP($B1894,[3]Taxonomy!$A:$K,13,)</f>
        <v>#N/A</v>
      </c>
    </row>
    <row r="1895" spans="1:26" x14ac:dyDescent="0.25">
      <c r="A1895" t="s">
        <v>4012</v>
      </c>
      <c r="B1895" t="s">
        <v>4013</v>
      </c>
      <c r="C1895" t="s">
        <v>3999</v>
      </c>
      <c r="O1895" t="e">
        <f>VLOOKUP($B1895,[3]Taxonomy!$A:$K,2,)</f>
        <v>#N/A</v>
      </c>
      <c r="P1895" t="e">
        <f>VLOOKUP($B1895,[3]Taxonomy!$A:$K,3,)</f>
        <v>#N/A</v>
      </c>
      <c r="Q1895" t="e">
        <f>VLOOKUP($B1895,[3]Taxonomy!$A:$K,4,)</f>
        <v>#N/A</v>
      </c>
      <c r="R1895" t="e">
        <f>VLOOKUP($B1895,[3]Taxonomy!$A:$K,5,)</f>
        <v>#N/A</v>
      </c>
      <c r="S1895" t="e">
        <f>VLOOKUP($B1895,[3]Taxonomy!$A:$K,6,)</f>
        <v>#N/A</v>
      </c>
      <c r="T1895" t="e">
        <f>VLOOKUP($B1895,[3]Taxonomy!$A:$K,7,)</f>
        <v>#N/A</v>
      </c>
      <c r="U1895" t="e">
        <f>VLOOKUP($B1895,[3]Taxonomy!$A:$K,8,)</f>
        <v>#N/A</v>
      </c>
      <c r="V1895" t="e">
        <f>VLOOKUP($B1895,[3]Taxonomy!$A:$K,9,)</f>
        <v>#N/A</v>
      </c>
      <c r="W1895" t="e">
        <f>VLOOKUP($B1895,[3]Taxonomy!$A:$K,10,)</f>
        <v>#N/A</v>
      </c>
      <c r="X1895" t="e">
        <f>VLOOKUP($B1895,[3]Taxonomy!$A:$K,11,)</f>
        <v>#N/A</v>
      </c>
      <c r="Y1895" t="e">
        <f>VLOOKUP($B1895,[3]Taxonomy!$A:$K,12,)</f>
        <v>#N/A</v>
      </c>
      <c r="Z1895" t="e">
        <f>VLOOKUP($B1895,[3]Taxonomy!$A:$K,13,)</f>
        <v>#N/A</v>
      </c>
    </row>
    <row r="1896" spans="1:26" x14ac:dyDescent="0.25">
      <c r="A1896" t="s">
        <v>4014</v>
      </c>
      <c r="B1896" t="s">
        <v>4015</v>
      </c>
      <c r="C1896" t="s">
        <v>3999</v>
      </c>
      <c r="O1896" t="e">
        <f>VLOOKUP($B1896,[3]Taxonomy!$A:$K,2,)</f>
        <v>#N/A</v>
      </c>
      <c r="P1896" t="e">
        <f>VLOOKUP($B1896,[3]Taxonomy!$A:$K,3,)</f>
        <v>#N/A</v>
      </c>
      <c r="Q1896" t="e">
        <f>VLOOKUP($B1896,[3]Taxonomy!$A:$K,4,)</f>
        <v>#N/A</v>
      </c>
      <c r="R1896" t="e">
        <f>VLOOKUP($B1896,[3]Taxonomy!$A:$K,5,)</f>
        <v>#N/A</v>
      </c>
      <c r="S1896" t="e">
        <f>VLOOKUP($B1896,[3]Taxonomy!$A:$K,6,)</f>
        <v>#N/A</v>
      </c>
      <c r="T1896" t="e">
        <f>VLOOKUP($B1896,[3]Taxonomy!$A:$K,7,)</f>
        <v>#N/A</v>
      </c>
      <c r="U1896" t="e">
        <f>VLOOKUP($B1896,[3]Taxonomy!$A:$K,8,)</f>
        <v>#N/A</v>
      </c>
      <c r="V1896" t="e">
        <f>VLOOKUP($B1896,[3]Taxonomy!$A:$K,9,)</f>
        <v>#N/A</v>
      </c>
      <c r="W1896" t="e">
        <f>VLOOKUP($B1896,[3]Taxonomy!$A:$K,10,)</f>
        <v>#N/A</v>
      </c>
      <c r="X1896" t="e">
        <f>VLOOKUP($B1896,[3]Taxonomy!$A:$K,11,)</f>
        <v>#N/A</v>
      </c>
      <c r="Y1896" t="e">
        <f>VLOOKUP($B1896,[3]Taxonomy!$A:$K,12,)</f>
        <v>#N/A</v>
      </c>
      <c r="Z1896" t="e">
        <f>VLOOKUP($B1896,[3]Taxonomy!$A:$K,13,)</f>
        <v>#N/A</v>
      </c>
    </row>
    <row r="1897" spans="1:26" x14ac:dyDescent="0.25">
      <c r="A1897" t="s">
        <v>4016</v>
      </c>
      <c r="B1897" t="s">
        <v>4017</v>
      </c>
      <c r="C1897" t="s">
        <v>3999</v>
      </c>
      <c r="O1897" t="e">
        <f>VLOOKUP($B1897,[3]Taxonomy!$A:$K,2,)</f>
        <v>#N/A</v>
      </c>
      <c r="P1897" t="e">
        <f>VLOOKUP($B1897,[3]Taxonomy!$A:$K,3,)</f>
        <v>#N/A</v>
      </c>
      <c r="Q1897" t="e">
        <f>VLOOKUP($B1897,[3]Taxonomy!$A:$K,4,)</f>
        <v>#N/A</v>
      </c>
      <c r="R1897" t="e">
        <f>VLOOKUP($B1897,[3]Taxonomy!$A:$K,5,)</f>
        <v>#N/A</v>
      </c>
      <c r="S1897" t="e">
        <f>VLOOKUP($B1897,[3]Taxonomy!$A:$K,6,)</f>
        <v>#N/A</v>
      </c>
      <c r="T1897" t="e">
        <f>VLOOKUP($B1897,[3]Taxonomy!$A:$K,7,)</f>
        <v>#N/A</v>
      </c>
      <c r="U1897" t="e">
        <f>VLOOKUP($B1897,[3]Taxonomy!$A:$K,8,)</f>
        <v>#N/A</v>
      </c>
      <c r="V1897" t="e">
        <f>VLOOKUP($B1897,[3]Taxonomy!$A:$K,9,)</f>
        <v>#N/A</v>
      </c>
      <c r="W1897" t="e">
        <f>VLOOKUP($B1897,[3]Taxonomy!$A:$K,10,)</f>
        <v>#N/A</v>
      </c>
      <c r="X1897" t="e">
        <f>VLOOKUP($B1897,[3]Taxonomy!$A:$K,11,)</f>
        <v>#N/A</v>
      </c>
      <c r="Y1897" t="e">
        <f>VLOOKUP($B1897,[3]Taxonomy!$A:$K,12,)</f>
        <v>#N/A</v>
      </c>
      <c r="Z1897" t="e">
        <f>VLOOKUP($B1897,[3]Taxonomy!$A:$K,13,)</f>
        <v>#N/A</v>
      </c>
    </row>
    <row r="1898" spans="1:26" x14ac:dyDescent="0.25">
      <c r="A1898" t="s">
        <v>4018</v>
      </c>
      <c r="B1898" t="s">
        <v>4019</v>
      </c>
      <c r="C1898" t="s">
        <v>3999</v>
      </c>
      <c r="O1898" t="e">
        <f>VLOOKUP($B1898,[3]Taxonomy!$A:$K,2,)</f>
        <v>#N/A</v>
      </c>
      <c r="P1898" t="e">
        <f>VLOOKUP($B1898,[3]Taxonomy!$A:$K,3,)</f>
        <v>#N/A</v>
      </c>
      <c r="Q1898" t="e">
        <f>VLOOKUP($B1898,[3]Taxonomy!$A:$K,4,)</f>
        <v>#N/A</v>
      </c>
      <c r="R1898" t="e">
        <f>VLOOKUP($B1898,[3]Taxonomy!$A:$K,5,)</f>
        <v>#N/A</v>
      </c>
      <c r="S1898" t="e">
        <f>VLOOKUP($B1898,[3]Taxonomy!$A:$K,6,)</f>
        <v>#N/A</v>
      </c>
      <c r="T1898" t="e">
        <f>VLOOKUP($B1898,[3]Taxonomy!$A:$K,7,)</f>
        <v>#N/A</v>
      </c>
      <c r="U1898" t="e">
        <f>VLOOKUP($B1898,[3]Taxonomy!$A:$K,8,)</f>
        <v>#N/A</v>
      </c>
      <c r="V1898" t="e">
        <f>VLOOKUP($B1898,[3]Taxonomy!$A:$K,9,)</f>
        <v>#N/A</v>
      </c>
      <c r="W1898" t="e">
        <f>VLOOKUP($B1898,[3]Taxonomy!$A:$K,10,)</f>
        <v>#N/A</v>
      </c>
      <c r="X1898" t="e">
        <f>VLOOKUP($B1898,[3]Taxonomy!$A:$K,11,)</f>
        <v>#N/A</v>
      </c>
      <c r="Y1898" t="e">
        <f>VLOOKUP($B1898,[3]Taxonomy!$A:$K,12,)</f>
        <v>#N/A</v>
      </c>
      <c r="Z1898" t="e">
        <f>VLOOKUP($B1898,[3]Taxonomy!$A:$K,13,)</f>
        <v>#N/A</v>
      </c>
    </row>
    <row r="1899" spans="1:26" x14ac:dyDescent="0.25">
      <c r="A1899" t="s">
        <v>4020</v>
      </c>
      <c r="B1899" t="s">
        <v>4021</v>
      </c>
      <c r="C1899" t="s">
        <v>3999</v>
      </c>
      <c r="O1899" t="e">
        <f>VLOOKUP($B1899,[3]Taxonomy!$A:$K,2,)</f>
        <v>#N/A</v>
      </c>
      <c r="P1899" t="e">
        <f>VLOOKUP($B1899,[3]Taxonomy!$A:$K,3,)</f>
        <v>#N/A</v>
      </c>
      <c r="Q1899" t="e">
        <f>VLOOKUP($B1899,[3]Taxonomy!$A:$K,4,)</f>
        <v>#N/A</v>
      </c>
      <c r="R1899" t="e">
        <f>VLOOKUP($B1899,[3]Taxonomy!$A:$K,5,)</f>
        <v>#N/A</v>
      </c>
      <c r="S1899" t="e">
        <f>VLOOKUP($B1899,[3]Taxonomy!$A:$K,6,)</f>
        <v>#N/A</v>
      </c>
      <c r="T1899" t="e">
        <f>VLOOKUP($B1899,[3]Taxonomy!$A:$K,7,)</f>
        <v>#N/A</v>
      </c>
      <c r="U1899" t="e">
        <f>VLOOKUP($B1899,[3]Taxonomy!$A:$K,8,)</f>
        <v>#N/A</v>
      </c>
      <c r="V1899" t="e">
        <f>VLOOKUP($B1899,[3]Taxonomy!$A:$K,9,)</f>
        <v>#N/A</v>
      </c>
      <c r="W1899" t="e">
        <f>VLOOKUP($B1899,[3]Taxonomy!$A:$K,10,)</f>
        <v>#N/A</v>
      </c>
      <c r="X1899" t="e">
        <f>VLOOKUP($B1899,[3]Taxonomy!$A:$K,11,)</f>
        <v>#N/A</v>
      </c>
      <c r="Y1899" t="e">
        <f>VLOOKUP($B1899,[3]Taxonomy!$A:$K,12,)</f>
        <v>#N/A</v>
      </c>
      <c r="Z1899" t="e">
        <f>VLOOKUP($B1899,[3]Taxonomy!$A:$K,13,)</f>
        <v>#N/A</v>
      </c>
    </row>
    <row r="1900" spans="1:26" x14ac:dyDescent="0.25">
      <c r="A1900" t="s">
        <v>4022</v>
      </c>
      <c r="B1900" t="s">
        <v>4023</v>
      </c>
      <c r="C1900" t="s">
        <v>3999</v>
      </c>
      <c r="O1900" t="e">
        <f>VLOOKUP($B1900,[3]Taxonomy!$A:$K,2,)</f>
        <v>#N/A</v>
      </c>
      <c r="P1900" t="e">
        <f>VLOOKUP($B1900,[3]Taxonomy!$A:$K,3,)</f>
        <v>#N/A</v>
      </c>
      <c r="Q1900" t="e">
        <f>VLOOKUP($B1900,[3]Taxonomy!$A:$K,4,)</f>
        <v>#N/A</v>
      </c>
      <c r="R1900" t="e">
        <f>VLOOKUP($B1900,[3]Taxonomy!$A:$K,5,)</f>
        <v>#N/A</v>
      </c>
      <c r="S1900" t="e">
        <f>VLOOKUP($B1900,[3]Taxonomy!$A:$K,6,)</f>
        <v>#N/A</v>
      </c>
      <c r="T1900" t="e">
        <f>VLOOKUP($B1900,[3]Taxonomy!$A:$K,7,)</f>
        <v>#N/A</v>
      </c>
      <c r="U1900" t="e">
        <f>VLOOKUP($B1900,[3]Taxonomy!$A:$K,8,)</f>
        <v>#N/A</v>
      </c>
      <c r="V1900" t="e">
        <f>VLOOKUP($B1900,[3]Taxonomy!$A:$K,9,)</f>
        <v>#N/A</v>
      </c>
      <c r="W1900" t="e">
        <f>VLOOKUP($B1900,[3]Taxonomy!$A:$K,10,)</f>
        <v>#N/A</v>
      </c>
      <c r="X1900" t="e">
        <f>VLOOKUP($B1900,[3]Taxonomy!$A:$K,11,)</f>
        <v>#N/A</v>
      </c>
      <c r="Y1900" t="e">
        <f>VLOOKUP($B1900,[3]Taxonomy!$A:$K,12,)</f>
        <v>#N/A</v>
      </c>
      <c r="Z1900" t="e">
        <f>VLOOKUP($B1900,[3]Taxonomy!$A:$K,13,)</f>
        <v>#N/A</v>
      </c>
    </row>
    <row r="1901" spans="1:26" x14ac:dyDescent="0.25">
      <c r="A1901" t="s">
        <v>4024</v>
      </c>
      <c r="B1901" t="s">
        <v>4025</v>
      </c>
      <c r="C1901" t="s">
        <v>3999</v>
      </c>
      <c r="O1901" t="e">
        <f>VLOOKUP($B1901,[3]Taxonomy!$A:$K,2,)</f>
        <v>#N/A</v>
      </c>
      <c r="P1901" t="e">
        <f>VLOOKUP($B1901,[3]Taxonomy!$A:$K,3,)</f>
        <v>#N/A</v>
      </c>
      <c r="Q1901" t="e">
        <f>VLOOKUP($B1901,[3]Taxonomy!$A:$K,4,)</f>
        <v>#N/A</v>
      </c>
      <c r="R1901" t="e">
        <f>VLOOKUP($B1901,[3]Taxonomy!$A:$K,5,)</f>
        <v>#N/A</v>
      </c>
      <c r="S1901" t="e">
        <f>VLOOKUP($B1901,[3]Taxonomy!$A:$K,6,)</f>
        <v>#N/A</v>
      </c>
      <c r="T1901" t="e">
        <f>VLOOKUP($B1901,[3]Taxonomy!$A:$K,7,)</f>
        <v>#N/A</v>
      </c>
      <c r="U1901" t="e">
        <f>VLOOKUP($B1901,[3]Taxonomy!$A:$K,8,)</f>
        <v>#N/A</v>
      </c>
      <c r="V1901" t="e">
        <f>VLOOKUP($B1901,[3]Taxonomy!$A:$K,9,)</f>
        <v>#N/A</v>
      </c>
      <c r="W1901" t="e">
        <f>VLOOKUP($B1901,[3]Taxonomy!$A:$K,10,)</f>
        <v>#N/A</v>
      </c>
      <c r="X1901" t="e">
        <f>VLOOKUP($B1901,[3]Taxonomy!$A:$K,11,)</f>
        <v>#N/A</v>
      </c>
      <c r="Y1901" t="e">
        <f>VLOOKUP($B1901,[3]Taxonomy!$A:$K,12,)</f>
        <v>#N/A</v>
      </c>
      <c r="Z1901" t="e">
        <f>VLOOKUP($B1901,[3]Taxonomy!$A:$K,13,)</f>
        <v>#N/A</v>
      </c>
    </row>
    <row r="1902" spans="1:26" x14ac:dyDescent="0.25">
      <c r="A1902" t="s">
        <v>4026</v>
      </c>
      <c r="B1902" t="s">
        <v>4027</v>
      </c>
      <c r="C1902" t="s">
        <v>3999</v>
      </c>
      <c r="O1902" t="e">
        <f>VLOOKUP($B1902,[3]Taxonomy!$A:$K,2,)</f>
        <v>#N/A</v>
      </c>
      <c r="P1902" t="e">
        <f>VLOOKUP($B1902,[3]Taxonomy!$A:$K,3,)</f>
        <v>#N/A</v>
      </c>
      <c r="Q1902" t="e">
        <f>VLOOKUP($B1902,[3]Taxonomy!$A:$K,4,)</f>
        <v>#N/A</v>
      </c>
      <c r="R1902" t="e">
        <f>VLOOKUP($B1902,[3]Taxonomy!$A:$K,5,)</f>
        <v>#N/A</v>
      </c>
      <c r="S1902" t="e">
        <f>VLOOKUP($B1902,[3]Taxonomy!$A:$K,6,)</f>
        <v>#N/A</v>
      </c>
      <c r="T1902" t="e">
        <f>VLOOKUP($B1902,[3]Taxonomy!$A:$K,7,)</f>
        <v>#N/A</v>
      </c>
      <c r="U1902" t="e">
        <f>VLOOKUP($B1902,[3]Taxonomy!$A:$K,8,)</f>
        <v>#N/A</v>
      </c>
      <c r="V1902" t="e">
        <f>VLOOKUP($B1902,[3]Taxonomy!$A:$K,9,)</f>
        <v>#N/A</v>
      </c>
      <c r="W1902" t="e">
        <f>VLOOKUP($B1902,[3]Taxonomy!$A:$K,10,)</f>
        <v>#N/A</v>
      </c>
      <c r="X1902" t="e">
        <f>VLOOKUP($B1902,[3]Taxonomy!$A:$K,11,)</f>
        <v>#N/A</v>
      </c>
      <c r="Y1902" t="e">
        <f>VLOOKUP($B1902,[3]Taxonomy!$A:$K,12,)</f>
        <v>#N/A</v>
      </c>
      <c r="Z1902" t="e">
        <f>VLOOKUP($B1902,[3]Taxonomy!$A:$K,13,)</f>
        <v>#N/A</v>
      </c>
    </row>
    <row r="1903" spans="1:26" x14ac:dyDescent="0.25">
      <c r="A1903" t="s">
        <v>4028</v>
      </c>
      <c r="B1903" t="s">
        <v>4029</v>
      </c>
      <c r="C1903" t="s">
        <v>3999</v>
      </c>
      <c r="O1903" t="e">
        <f>VLOOKUP($B1903,[3]Taxonomy!$A:$K,2,)</f>
        <v>#N/A</v>
      </c>
      <c r="P1903" t="e">
        <f>VLOOKUP($B1903,[3]Taxonomy!$A:$K,3,)</f>
        <v>#N/A</v>
      </c>
      <c r="Q1903" t="e">
        <f>VLOOKUP($B1903,[3]Taxonomy!$A:$K,4,)</f>
        <v>#N/A</v>
      </c>
      <c r="R1903" t="e">
        <f>VLOOKUP($B1903,[3]Taxonomy!$A:$K,5,)</f>
        <v>#N/A</v>
      </c>
      <c r="S1903" t="e">
        <f>VLOOKUP($B1903,[3]Taxonomy!$A:$K,6,)</f>
        <v>#N/A</v>
      </c>
      <c r="T1903" t="e">
        <f>VLOOKUP($B1903,[3]Taxonomy!$A:$K,7,)</f>
        <v>#N/A</v>
      </c>
      <c r="U1903" t="e">
        <f>VLOOKUP($B1903,[3]Taxonomy!$A:$K,8,)</f>
        <v>#N/A</v>
      </c>
      <c r="V1903" t="e">
        <f>VLOOKUP($B1903,[3]Taxonomy!$A:$K,9,)</f>
        <v>#N/A</v>
      </c>
      <c r="W1903" t="e">
        <f>VLOOKUP($B1903,[3]Taxonomy!$A:$K,10,)</f>
        <v>#N/A</v>
      </c>
      <c r="X1903" t="e">
        <f>VLOOKUP($B1903,[3]Taxonomy!$A:$K,11,)</f>
        <v>#N/A</v>
      </c>
      <c r="Y1903" t="e">
        <f>VLOOKUP($B1903,[3]Taxonomy!$A:$K,12,)</f>
        <v>#N/A</v>
      </c>
      <c r="Z1903" t="e">
        <f>VLOOKUP($B1903,[3]Taxonomy!$A:$K,13,)</f>
        <v>#N/A</v>
      </c>
    </row>
    <row r="1904" spans="1:26" x14ac:dyDescent="0.25">
      <c r="A1904" t="s">
        <v>4030</v>
      </c>
      <c r="B1904" t="s">
        <v>4031</v>
      </c>
      <c r="C1904" t="s">
        <v>3999</v>
      </c>
      <c r="O1904" t="e">
        <f>VLOOKUP($B1904,[3]Taxonomy!$A:$K,2,)</f>
        <v>#N/A</v>
      </c>
      <c r="P1904" t="e">
        <f>VLOOKUP($B1904,[3]Taxonomy!$A:$K,3,)</f>
        <v>#N/A</v>
      </c>
      <c r="Q1904" t="e">
        <f>VLOOKUP($B1904,[3]Taxonomy!$A:$K,4,)</f>
        <v>#N/A</v>
      </c>
      <c r="R1904" t="e">
        <f>VLOOKUP($B1904,[3]Taxonomy!$A:$K,5,)</f>
        <v>#N/A</v>
      </c>
      <c r="S1904" t="e">
        <f>VLOOKUP($B1904,[3]Taxonomy!$A:$K,6,)</f>
        <v>#N/A</v>
      </c>
      <c r="T1904" t="e">
        <f>VLOOKUP($B1904,[3]Taxonomy!$A:$K,7,)</f>
        <v>#N/A</v>
      </c>
      <c r="U1904" t="e">
        <f>VLOOKUP($B1904,[3]Taxonomy!$A:$K,8,)</f>
        <v>#N/A</v>
      </c>
      <c r="V1904" t="e">
        <f>VLOOKUP($B1904,[3]Taxonomy!$A:$K,9,)</f>
        <v>#N/A</v>
      </c>
      <c r="W1904" t="e">
        <f>VLOOKUP($B1904,[3]Taxonomy!$A:$K,10,)</f>
        <v>#N/A</v>
      </c>
      <c r="X1904" t="e">
        <f>VLOOKUP($B1904,[3]Taxonomy!$A:$K,11,)</f>
        <v>#N/A</v>
      </c>
      <c r="Y1904" t="e">
        <f>VLOOKUP($B1904,[3]Taxonomy!$A:$K,12,)</f>
        <v>#N/A</v>
      </c>
      <c r="Z1904" t="e">
        <f>VLOOKUP($B1904,[3]Taxonomy!$A:$K,13,)</f>
        <v>#N/A</v>
      </c>
    </row>
    <row r="1905" spans="1:26" x14ac:dyDescent="0.25">
      <c r="A1905" t="s">
        <v>4032</v>
      </c>
      <c r="B1905" t="s">
        <v>4033</v>
      </c>
      <c r="C1905" t="s">
        <v>3999</v>
      </c>
      <c r="O1905" t="e">
        <f>VLOOKUP($B1905,[3]Taxonomy!$A:$K,2,)</f>
        <v>#N/A</v>
      </c>
      <c r="P1905" t="e">
        <f>VLOOKUP($B1905,[3]Taxonomy!$A:$K,3,)</f>
        <v>#N/A</v>
      </c>
      <c r="Q1905" t="e">
        <f>VLOOKUP($B1905,[3]Taxonomy!$A:$K,4,)</f>
        <v>#N/A</v>
      </c>
      <c r="R1905" t="e">
        <f>VLOOKUP($B1905,[3]Taxonomy!$A:$K,5,)</f>
        <v>#N/A</v>
      </c>
      <c r="S1905" t="e">
        <f>VLOOKUP($B1905,[3]Taxonomy!$A:$K,6,)</f>
        <v>#N/A</v>
      </c>
      <c r="T1905" t="e">
        <f>VLOOKUP($B1905,[3]Taxonomy!$A:$K,7,)</f>
        <v>#N/A</v>
      </c>
      <c r="U1905" t="e">
        <f>VLOOKUP($B1905,[3]Taxonomy!$A:$K,8,)</f>
        <v>#N/A</v>
      </c>
      <c r="V1905" t="e">
        <f>VLOOKUP($B1905,[3]Taxonomy!$A:$K,9,)</f>
        <v>#N/A</v>
      </c>
      <c r="W1905" t="e">
        <f>VLOOKUP($B1905,[3]Taxonomy!$A:$K,10,)</f>
        <v>#N/A</v>
      </c>
      <c r="X1905" t="e">
        <f>VLOOKUP($B1905,[3]Taxonomy!$A:$K,11,)</f>
        <v>#N/A</v>
      </c>
      <c r="Y1905" t="e">
        <f>VLOOKUP($B1905,[3]Taxonomy!$A:$K,12,)</f>
        <v>#N/A</v>
      </c>
      <c r="Z1905" t="e">
        <f>VLOOKUP($B1905,[3]Taxonomy!$A:$K,13,)</f>
        <v>#N/A</v>
      </c>
    </row>
    <row r="1906" spans="1:26" x14ac:dyDescent="0.25">
      <c r="A1906" t="s">
        <v>4034</v>
      </c>
      <c r="B1906" t="s">
        <v>4035</v>
      </c>
      <c r="C1906" t="s">
        <v>3999</v>
      </c>
      <c r="O1906" t="e">
        <f>VLOOKUP($B1906,[3]Taxonomy!$A:$K,2,)</f>
        <v>#N/A</v>
      </c>
      <c r="P1906" t="e">
        <f>VLOOKUP($B1906,[3]Taxonomy!$A:$K,3,)</f>
        <v>#N/A</v>
      </c>
      <c r="Q1906" t="e">
        <f>VLOOKUP($B1906,[3]Taxonomy!$A:$K,4,)</f>
        <v>#N/A</v>
      </c>
      <c r="R1906" t="e">
        <f>VLOOKUP($B1906,[3]Taxonomy!$A:$K,5,)</f>
        <v>#N/A</v>
      </c>
      <c r="S1906" t="e">
        <f>VLOOKUP($B1906,[3]Taxonomy!$A:$K,6,)</f>
        <v>#N/A</v>
      </c>
      <c r="T1906" t="e">
        <f>VLOOKUP($B1906,[3]Taxonomy!$A:$K,7,)</f>
        <v>#N/A</v>
      </c>
      <c r="U1906" t="e">
        <f>VLOOKUP($B1906,[3]Taxonomy!$A:$K,8,)</f>
        <v>#N/A</v>
      </c>
      <c r="V1906" t="e">
        <f>VLOOKUP($B1906,[3]Taxonomy!$A:$K,9,)</f>
        <v>#N/A</v>
      </c>
      <c r="W1906" t="e">
        <f>VLOOKUP($B1906,[3]Taxonomy!$A:$K,10,)</f>
        <v>#N/A</v>
      </c>
      <c r="X1906" t="e">
        <f>VLOOKUP($B1906,[3]Taxonomy!$A:$K,11,)</f>
        <v>#N/A</v>
      </c>
      <c r="Y1906" t="e">
        <f>VLOOKUP($B1906,[3]Taxonomy!$A:$K,12,)</f>
        <v>#N/A</v>
      </c>
      <c r="Z1906" t="e">
        <f>VLOOKUP($B1906,[3]Taxonomy!$A:$K,13,)</f>
        <v>#N/A</v>
      </c>
    </row>
    <row r="1907" spans="1:26" x14ac:dyDescent="0.25">
      <c r="A1907" t="s">
        <v>4036</v>
      </c>
      <c r="B1907" t="s">
        <v>4037</v>
      </c>
      <c r="C1907" t="s">
        <v>3999</v>
      </c>
      <c r="O1907" t="e">
        <f>VLOOKUP($B1907,[3]Taxonomy!$A:$K,2,)</f>
        <v>#N/A</v>
      </c>
      <c r="P1907" t="e">
        <f>VLOOKUP($B1907,[3]Taxonomy!$A:$K,3,)</f>
        <v>#N/A</v>
      </c>
      <c r="Q1907" t="e">
        <f>VLOOKUP($B1907,[3]Taxonomy!$A:$K,4,)</f>
        <v>#N/A</v>
      </c>
      <c r="R1907" t="e">
        <f>VLOOKUP($B1907,[3]Taxonomy!$A:$K,5,)</f>
        <v>#N/A</v>
      </c>
      <c r="S1907" t="e">
        <f>VLOOKUP($B1907,[3]Taxonomy!$A:$K,6,)</f>
        <v>#N/A</v>
      </c>
      <c r="T1907" t="e">
        <f>VLOOKUP($B1907,[3]Taxonomy!$A:$K,7,)</f>
        <v>#N/A</v>
      </c>
      <c r="U1907" t="e">
        <f>VLOOKUP($B1907,[3]Taxonomy!$A:$K,8,)</f>
        <v>#N/A</v>
      </c>
      <c r="V1907" t="e">
        <f>VLOOKUP($B1907,[3]Taxonomy!$A:$K,9,)</f>
        <v>#N/A</v>
      </c>
      <c r="W1907" t="e">
        <f>VLOOKUP($B1907,[3]Taxonomy!$A:$K,10,)</f>
        <v>#N/A</v>
      </c>
      <c r="X1907" t="e">
        <f>VLOOKUP($B1907,[3]Taxonomy!$A:$K,11,)</f>
        <v>#N/A</v>
      </c>
      <c r="Y1907" t="e">
        <f>VLOOKUP($B1907,[3]Taxonomy!$A:$K,12,)</f>
        <v>#N/A</v>
      </c>
      <c r="Z1907" t="e">
        <f>VLOOKUP($B1907,[3]Taxonomy!$A:$K,13,)</f>
        <v>#N/A</v>
      </c>
    </row>
    <row r="1908" spans="1:26" x14ac:dyDescent="0.25">
      <c r="A1908" t="s">
        <v>4038</v>
      </c>
      <c r="B1908" t="s">
        <v>4039</v>
      </c>
      <c r="C1908" t="s">
        <v>3999</v>
      </c>
      <c r="O1908" t="e">
        <f>VLOOKUP($B1908,[3]Taxonomy!$A:$K,2,)</f>
        <v>#N/A</v>
      </c>
      <c r="P1908" t="e">
        <f>VLOOKUP($B1908,[3]Taxonomy!$A:$K,3,)</f>
        <v>#N/A</v>
      </c>
      <c r="Q1908" t="e">
        <f>VLOOKUP($B1908,[3]Taxonomy!$A:$K,4,)</f>
        <v>#N/A</v>
      </c>
      <c r="R1908" t="e">
        <f>VLOOKUP($B1908,[3]Taxonomy!$A:$K,5,)</f>
        <v>#N/A</v>
      </c>
      <c r="S1908" t="e">
        <f>VLOOKUP($B1908,[3]Taxonomy!$A:$K,6,)</f>
        <v>#N/A</v>
      </c>
      <c r="T1908" t="e">
        <f>VLOOKUP($B1908,[3]Taxonomy!$A:$K,7,)</f>
        <v>#N/A</v>
      </c>
      <c r="U1908" t="e">
        <f>VLOOKUP($B1908,[3]Taxonomy!$A:$K,8,)</f>
        <v>#N/A</v>
      </c>
      <c r="V1908" t="e">
        <f>VLOOKUP($B1908,[3]Taxonomy!$A:$K,9,)</f>
        <v>#N/A</v>
      </c>
      <c r="W1908" t="e">
        <f>VLOOKUP($B1908,[3]Taxonomy!$A:$K,10,)</f>
        <v>#N/A</v>
      </c>
      <c r="X1908" t="e">
        <f>VLOOKUP($B1908,[3]Taxonomy!$A:$K,11,)</f>
        <v>#N/A</v>
      </c>
      <c r="Y1908" t="e">
        <f>VLOOKUP($B1908,[3]Taxonomy!$A:$K,12,)</f>
        <v>#N/A</v>
      </c>
      <c r="Z1908" t="e">
        <f>VLOOKUP($B1908,[3]Taxonomy!$A:$K,13,)</f>
        <v>#N/A</v>
      </c>
    </row>
    <row r="1909" spans="1:26" x14ac:dyDescent="0.25">
      <c r="A1909" t="s">
        <v>4040</v>
      </c>
      <c r="B1909" t="s">
        <v>4041</v>
      </c>
      <c r="C1909" t="s">
        <v>3999</v>
      </c>
      <c r="O1909" t="e">
        <f>VLOOKUP($B1909,[3]Taxonomy!$A:$K,2,)</f>
        <v>#N/A</v>
      </c>
      <c r="P1909" t="e">
        <f>VLOOKUP($B1909,[3]Taxonomy!$A:$K,3,)</f>
        <v>#N/A</v>
      </c>
      <c r="Q1909" t="e">
        <f>VLOOKUP($B1909,[3]Taxonomy!$A:$K,4,)</f>
        <v>#N/A</v>
      </c>
      <c r="R1909" t="e">
        <f>VLOOKUP($B1909,[3]Taxonomy!$A:$K,5,)</f>
        <v>#N/A</v>
      </c>
      <c r="S1909" t="e">
        <f>VLOOKUP($B1909,[3]Taxonomy!$A:$K,6,)</f>
        <v>#N/A</v>
      </c>
      <c r="T1909" t="e">
        <f>VLOOKUP($B1909,[3]Taxonomy!$A:$K,7,)</f>
        <v>#N/A</v>
      </c>
      <c r="U1909" t="e">
        <f>VLOOKUP($B1909,[3]Taxonomy!$A:$K,8,)</f>
        <v>#N/A</v>
      </c>
      <c r="V1909" t="e">
        <f>VLOOKUP($B1909,[3]Taxonomy!$A:$K,9,)</f>
        <v>#N/A</v>
      </c>
      <c r="W1909" t="e">
        <f>VLOOKUP($B1909,[3]Taxonomy!$A:$K,10,)</f>
        <v>#N/A</v>
      </c>
      <c r="X1909" t="e">
        <f>VLOOKUP($B1909,[3]Taxonomy!$A:$K,11,)</f>
        <v>#N/A</v>
      </c>
      <c r="Y1909" t="e">
        <f>VLOOKUP($B1909,[3]Taxonomy!$A:$K,12,)</f>
        <v>#N/A</v>
      </c>
      <c r="Z1909" t="e">
        <f>VLOOKUP($B1909,[3]Taxonomy!$A:$K,13,)</f>
        <v>#N/A</v>
      </c>
    </row>
    <row r="1910" spans="1:26" x14ac:dyDescent="0.25">
      <c r="A1910" t="s">
        <v>4042</v>
      </c>
      <c r="B1910" t="s">
        <v>4043</v>
      </c>
      <c r="C1910" t="s">
        <v>3999</v>
      </c>
      <c r="O1910" t="e">
        <f>VLOOKUP($B1910,[3]Taxonomy!$A:$K,2,)</f>
        <v>#N/A</v>
      </c>
      <c r="P1910" t="e">
        <f>VLOOKUP($B1910,[3]Taxonomy!$A:$K,3,)</f>
        <v>#N/A</v>
      </c>
      <c r="Q1910" t="e">
        <f>VLOOKUP($B1910,[3]Taxonomy!$A:$K,4,)</f>
        <v>#N/A</v>
      </c>
      <c r="R1910" t="e">
        <f>VLOOKUP($B1910,[3]Taxonomy!$A:$K,5,)</f>
        <v>#N/A</v>
      </c>
      <c r="S1910" t="e">
        <f>VLOOKUP($B1910,[3]Taxonomy!$A:$K,6,)</f>
        <v>#N/A</v>
      </c>
      <c r="T1910" t="e">
        <f>VLOOKUP($B1910,[3]Taxonomy!$A:$K,7,)</f>
        <v>#N/A</v>
      </c>
      <c r="U1910" t="e">
        <f>VLOOKUP($B1910,[3]Taxonomy!$A:$K,8,)</f>
        <v>#N/A</v>
      </c>
      <c r="V1910" t="e">
        <f>VLOOKUP($B1910,[3]Taxonomy!$A:$K,9,)</f>
        <v>#N/A</v>
      </c>
      <c r="W1910" t="e">
        <f>VLOOKUP($B1910,[3]Taxonomy!$A:$K,10,)</f>
        <v>#N/A</v>
      </c>
      <c r="X1910" t="e">
        <f>VLOOKUP($B1910,[3]Taxonomy!$A:$K,11,)</f>
        <v>#N/A</v>
      </c>
      <c r="Y1910" t="e">
        <f>VLOOKUP($B1910,[3]Taxonomy!$A:$K,12,)</f>
        <v>#N/A</v>
      </c>
      <c r="Z1910" t="e">
        <f>VLOOKUP($B1910,[3]Taxonomy!$A:$K,13,)</f>
        <v>#N/A</v>
      </c>
    </row>
    <row r="1911" spans="1:26" x14ac:dyDescent="0.25">
      <c r="A1911" t="s">
        <v>4044</v>
      </c>
      <c r="B1911" t="s">
        <v>4045</v>
      </c>
      <c r="C1911" t="s">
        <v>3999</v>
      </c>
      <c r="O1911" t="e">
        <f>VLOOKUP($B1911,[3]Taxonomy!$A:$K,2,)</f>
        <v>#N/A</v>
      </c>
      <c r="P1911" t="e">
        <f>VLOOKUP($B1911,[3]Taxonomy!$A:$K,3,)</f>
        <v>#N/A</v>
      </c>
      <c r="Q1911" t="e">
        <f>VLOOKUP($B1911,[3]Taxonomy!$A:$K,4,)</f>
        <v>#N/A</v>
      </c>
      <c r="R1911" t="e">
        <f>VLOOKUP($B1911,[3]Taxonomy!$A:$K,5,)</f>
        <v>#N/A</v>
      </c>
      <c r="S1911" t="e">
        <f>VLOOKUP($B1911,[3]Taxonomy!$A:$K,6,)</f>
        <v>#N/A</v>
      </c>
      <c r="T1911" t="e">
        <f>VLOOKUP($B1911,[3]Taxonomy!$A:$K,7,)</f>
        <v>#N/A</v>
      </c>
      <c r="U1911" t="e">
        <f>VLOOKUP($B1911,[3]Taxonomy!$A:$K,8,)</f>
        <v>#N/A</v>
      </c>
      <c r="V1911" t="e">
        <f>VLOOKUP($B1911,[3]Taxonomy!$A:$K,9,)</f>
        <v>#N/A</v>
      </c>
      <c r="W1911" t="e">
        <f>VLOOKUP($B1911,[3]Taxonomy!$A:$K,10,)</f>
        <v>#N/A</v>
      </c>
      <c r="X1911" t="e">
        <f>VLOOKUP($B1911,[3]Taxonomy!$A:$K,11,)</f>
        <v>#N/A</v>
      </c>
      <c r="Y1911" t="e">
        <f>VLOOKUP($B1911,[3]Taxonomy!$A:$K,12,)</f>
        <v>#N/A</v>
      </c>
      <c r="Z1911" t="e">
        <f>VLOOKUP($B1911,[3]Taxonomy!$A:$K,13,)</f>
        <v>#N/A</v>
      </c>
    </row>
    <row r="1912" spans="1:26" x14ac:dyDescent="0.25">
      <c r="A1912" t="s">
        <v>4046</v>
      </c>
      <c r="B1912" t="s">
        <v>4047</v>
      </c>
      <c r="C1912" t="s">
        <v>3999</v>
      </c>
      <c r="O1912" t="e">
        <f>VLOOKUP($B1912,[3]Taxonomy!$A:$K,2,)</f>
        <v>#N/A</v>
      </c>
      <c r="P1912" t="e">
        <f>VLOOKUP($B1912,[3]Taxonomy!$A:$K,3,)</f>
        <v>#N/A</v>
      </c>
      <c r="Q1912" t="e">
        <f>VLOOKUP($B1912,[3]Taxonomy!$A:$K,4,)</f>
        <v>#N/A</v>
      </c>
      <c r="R1912" t="e">
        <f>VLOOKUP($B1912,[3]Taxonomy!$A:$K,5,)</f>
        <v>#N/A</v>
      </c>
      <c r="S1912" t="e">
        <f>VLOOKUP($B1912,[3]Taxonomy!$A:$K,6,)</f>
        <v>#N/A</v>
      </c>
      <c r="T1912" t="e">
        <f>VLOOKUP($B1912,[3]Taxonomy!$A:$K,7,)</f>
        <v>#N/A</v>
      </c>
      <c r="U1912" t="e">
        <f>VLOOKUP($B1912,[3]Taxonomy!$A:$K,8,)</f>
        <v>#N/A</v>
      </c>
      <c r="V1912" t="e">
        <f>VLOOKUP($B1912,[3]Taxonomy!$A:$K,9,)</f>
        <v>#N/A</v>
      </c>
      <c r="W1912" t="e">
        <f>VLOOKUP($B1912,[3]Taxonomy!$A:$K,10,)</f>
        <v>#N/A</v>
      </c>
      <c r="X1912" t="e">
        <f>VLOOKUP($B1912,[3]Taxonomy!$A:$K,11,)</f>
        <v>#N/A</v>
      </c>
      <c r="Y1912" t="e">
        <f>VLOOKUP($B1912,[3]Taxonomy!$A:$K,12,)</f>
        <v>#N/A</v>
      </c>
      <c r="Z1912" t="e">
        <f>VLOOKUP($B1912,[3]Taxonomy!$A:$K,13,)</f>
        <v>#N/A</v>
      </c>
    </row>
    <row r="1913" spans="1:26" x14ac:dyDescent="0.25">
      <c r="A1913" t="s">
        <v>4048</v>
      </c>
      <c r="B1913" t="s">
        <v>4049</v>
      </c>
      <c r="C1913" t="s">
        <v>3999</v>
      </c>
      <c r="O1913" t="e">
        <f>VLOOKUP($B1913,[3]Taxonomy!$A:$K,2,)</f>
        <v>#N/A</v>
      </c>
      <c r="P1913" t="e">
        <f>VLOOKUP($B1913,[3]Taxonomy!$A:$K,3,)</f>
        <v>#N/A</v>
      </c>
      <c r="Q1913" t="e">
        <f>VLOOKUP($B1913,[3]Taxonomy!$A:$K,4,)</f>
        <v>#N/A</v>
      </c>
      <c r="R1913" t="e">
        <f>VLOOKUP($B1913,[3]Taxonomy!$A:$K,5,)</f>
        <v>#N/A</v>
      </c>
      <c r="S1913" t="e">
        <f>VLOOKUP($B1913,[3]Taxonomy!$A:$K,6,)</f>
        <v>#N/A</v>
      </c>
      <c r="T1913" t="e">
        <f>VLOOKUP($B1913,[3]Taxonomy!$A:$K,7,)</f>
        <v>#N/A</v>
      </c>
      <c r="U1913" t="e">
        <f>VLOOKUP($B1913,[3]Taxonomy!$A:$K,8,)</f>
        <v>#N/A</v>
      </c>
      <c r="V1913" t="e">
        <f>VLOOKUP($B1913,[3]Taxonomy!$A:$K,9,)</f>
        <v>#N/A</v>
      </c>
      <c r="W1913" t="e">
        <f>VLOOKUP($B1913,[3]Taxonomy!$A:$K,10,)</f>
        <v>#N/A</v>
      </c>
      <c r="X1913" t="e">
        <f>VLOOKUP($B1913,[3]Taxonomy!$A:$K,11,)</f>
        <v>#N/A</v>
      </c>
      <c r="Y1913" t="e">
        <f>VLOOKUP($B1913,[3]Taxonomy!$A:$K,12,)</f>
        <v>#N/A</v>
      </c>
      <c r="Z1913" t="e">
        <f>VLOOKUP($B1913,[3]Taxonomy!$A:$K,13,)</f>
        <v>#N/A</v>
      </c>
    </row>
    <row r="1914" spans="1:26" x14ac:dyDescent="0.25">
      <c r="A1914" t="s">
        <v>4050</v>
      </c>
      <c r="B1914" t="s">
        <v>4051</v>
      </c>
      <c r="C1914" t="s">
        <v>3999</v>
      </c>
      <c r="O1914" t="e">
        <f>VLOOKUP($B1914,[3]Taxonomy!$A:$K,2,)</f>
        <v>#N/A</v>
      </c>
      <c r="P1914" t="e">
        <f>VLOOKUP($B1914,[3]Taxonomy!$A:$K,3,)</f>
        <v>#N/A</v>
      </c>
      <c r="Q1914" t="e">
        <f>VLOOKUP($B1914,[3]Taxonomy!$A:$K,4,)</f>
        <v>#N/A</v>
      </c>
      <c r="R1914" t="e">
        <f>VLOOKUP($B1914,[3]Taxonomy!$A:$K,5,)</f>
        <v>#N/A</v>
      </c>
      <c r="S1914" t="e">
        <f>VLOOKUP($B1914,[3]Taxonomy!$A:$K,6,)</f>
        <v>#N/A</v>
      </c>
      <c r="T1914" t="e">
        <f>VLOOKUP($B1914,[3]Taxonomy!$A:$K,7,)</f>
        <v>#N/A</v>
      </c>
      <c r="U1914" t="e">
        <f>VLOOKUP($B1914,[3]Taxonomy!$A:$K,8,)</f>
        <v>#N/A</v>
      </c>
      <c r="V1914" t="e">
        <f>VLOOKUP($B1914,[3]Taxonomy!$A:$K,9,)</f>
        <v>#N/A</v>
      </c>
      <c r="W1914" t="e">
        <f>VLOOKUP($B1914,[3]Taxonomy!$A:$K,10,)</f>
        <v>#N/A</v>
      </c>
      <c r="X1914" t="e">
        <f>VLOOKUP($B1914,[3]Taxonomy!$A:$K,11,)</f>
        <v>#N/A</v>
      </c>
      <c r="Y1914" t="e">
        <f>VLOOKUP($B1914,[3]Taxonomy!$A:$K,12,)</f>
        <v>#N/A</v>
      </c>
      <c r="Z1914" t="e">
        <f>VLOOKUP($B1914,[3]Taxonomy!$A:$K,13,)</f>
        <v>#N/A</v>
      </c>
    </row>
    <row r="1915" spans="1:26" x14ac:dyDescent="0.25">
      <c r="A1915" t="s">
        <v>4052</v>
      </c>
      <c r="B1915" t="s">
        <v>4053</v>
      </c>
      <c r="C1915" t="s">
        <v>3999</v>
      </c>
      <c r="O1915" t="e">
        <f>VLOOKUP($B1915,[3]Taxonomy!$A:$K,2,)</f>
        <v>#N/A</v>
      </c>
      <c r="P1915" t="e">
        <f>VLOOKUP($B1915,[3]Taxonomy!$A:$K,3,)</f>
        <v>#N/A</v>
      </c>
      <c r="Q1915" t="e">
        <f>VLOOKUP($B1915,[3]Taxonomy!$A:$K,4,)</f>
        <v>#N/A</v>
      </c>
      <c r="R1915" t="e">
        <f>VLOOKUP($B1915,[3]Taxonomy!$A:$K,5,)</f>
        <v>#N/A</v>
      </c>
      <c r="S1915" t="e">
        <f>VLOOKUP($B1915,[3]Taxonomy!$A:$K,6,)</f>
        <v>#N/A</v>
      </c>
      <c r="T1915" t="e">
        <f>VLOOKUP($B1915,[3]Taxonomy!$A:$K,7,)</f>
        <v>#N/A</v>
      </c>
      <c r="U1915" t="e">
        <f>VLOOKUP($B1915,[3]Taxonomy!$A:$K,8,)</f>
        <v>#N/A</v>
      </c>
      <c r="V1915" t="e">
        <f>VLOOKUP($B1915,[3]Taxonomy!$A:$K,9,)</f>
        <v>#N/A</v>
      </c>
      <c r="W1915" t="e">
        <f>VLOOKUP($B1915,[3]Taxonomy!$A:$K,10,)</f>
        <v>#N/A</v>
      </c>
      <c r="X1915" t="e">
        <f>VLOOKUP($B1915,[3]Taxonomy!$A:$K,11,)</f>
        <v>#N/A</v>
      </c>
      <c r="Y1915" t="e">
        <f>VLOOKUP($B1915,[3]Taxonomy!$A:$K,12,)</f>
        <v>#N/A</v>
      </c>
      <c r="Z1915" t="e">
        <f>VLOOKUP($B1915,[3]Taxonomy!$A:$K,13,)</f>
        <v>#N/A</v>
      </c>
    </row>
    <row r="1916" spans="1:26" x14ac:dyDescent="0.25">
      <c r="A1916" t="s">
        <v>4054</v>
      </c>
      <c r="B1916" t="s">
        <v>4055</v>
      </c>
      <c r="C1916" t="s">
        <v>3999</v>
      </c>
      <c r="O1916" t="e">
        <f>VLOOKUP($B1916,[3]Taxonomy!$A:$K,2,)</f>
        <v>#N/A</v>
      </c>
      <c r="P1916" t="e">
        <f>VLOOKUP($B1916,[3]Taxonomy!$A:$K,3,)</f>
        <v>#N/A</v>
      </c>
      <c r="Q1916" t="e">
        <f>VLOOKUP($B1916,[3]Taxonomy!$A:$K,4,)</f>
        <v>#N/A</v>
      </c>
      <c r="R1916" t="e">
        <f>VLOOKUP($B1916,[3]Taxonomy!$A:$K,5,)</f>
        <v>#N/A</v>
      </c>
      <c r="S1916" t="e">
        <f>VLOOKUP($B1916,[3]Taxonomy!$A:$K,6,)</f>
        <v>#N/A</v>
      </c>
      <c r="T1916" t="e">
        <f>VLOOKUP($B1916,[3]Taxonomy!$A:$K,7,)</f>
        <v>#N/A</v>
      </c>
      <c r="U1916" t="e">
        <f>VLOOKUP($B1916,[3]Taxonomy!$A:$K,8,)</f>
        <v>#N/A</v>
      </c>
      <c r="V1916" t="e">
        <f>VLOOKUP($B1916,[3]Taxonomy!$A:$K,9,)</f>
        <v>#N/A</v>
      </c>
      <c r="W1916" t="e">
        <f>VLOOKUP($B1916,[3]Taxonomy!$A:$K,10,)</f>
        <v>#N/A</v>
      </c>
      <c r="X1916" t="e">
        <f>VLOOKUP($B1916,[3]Taxonomy!$A:$K,11,)</f>
        <v>#N/A</v>
      </c>
      <c r="Y1916" t="e">
        <f>VLOOKUP($B1916,[3]Taxonomy!$A:$K,12,)</f>
        <v>#N/A</v>
      </c>
      <c r="Z1916" t="e">
        <f>VLOOKUP($B1916,[3]Taxonomy!$A:$K,13,)</f>
        <v>#N/A</v>
      </c>
    </row>
    <row r="1917" spans="1:26" x14ac:dyDescent="0.25">
      <c r="A1917" t="s">
        <v>4056</v>
      </c>
      <c r="B1917" t="s">
        <v>4057</v>
      </c>
      <c r="C1917" t="s">
        <v>3999</v>
      </c>
      <c r="O1917" t="e">
        <f>VLOOKUP($B1917,[3]Taxonomy!$A:$K,2,)</f>
        <v>#N/A</v>
      </c>
      <c r="P1917" t="e">
        <f>VLOOKUP($B1917,[3]Taxonomy!$A:$K,3,)</f>
        <v>#N/A</v>
      </c>
      <c r="Q1917" t="e">
        <f>VLOOKUP($B1917,[3]Taxonomy!$A:$K,4,)</f>
        <v>#N/A</v>
      </c>
      <c r="R1917" t="e">
        <f>VLOOKUP($B1917,[3]Taxonomy!$A:$K,5,)</f>
        <v>#N/A</v>
      </c>
      <c r="S1917" t="e">
        <f>VLOOKUP($B1917,[3]Taxonomy!$A:$K,6,)</f>
        <v>#N/A</v>
      </c>
      <c r="T1917" t="e">
        <f>VLOOKUP($B1917,[3]Taxonomy!$A:$K,7,)</f>
        <v>#N/A</v>
      </c>
      <c r="U1917" t="e">
        <f>VLOOKUP($B1917,[3]Taxonomy!$A:$K,8,)</f>
        <v>#N/A</v>
      </c>
      <c r="V1917" t="e">
        <f>VLOOKUP($B1917,[3]Taxonomy!$A:$K,9,)</f>
        <v>#N/A</v>
      </c>
      <c r="W1917" t="e">
        <f>VLOOKUP($B1917,[3]Taxonomy!$A:$K,10,)</f>
        <v>#N/A</v>
      </c>
      <c r="X1917" t="e">
        <f>VLOOKUP($B1917,[3]Taxonomy!$A:$K,11,)</f>
        <v>#N/A</v>
      </c>
      <c r="Y1917" t="e">
        <f>VLOOKUP($B1917,[3]Taxonomy!$A:$K,12,)</f>
        <v>#N/A</v>
      </c>
      <c r="Z1917" t="e">
        <f>VLOOKUP($B1917,[3]Taxonomy!$A:$K,13,)</f>
        <v>#N/A</v>
      </c>
    </row>
    <row r="1918" spans="1:26" x14ac:dyDescent="0.25">
      <c r="A1918" t="s">
        <v>4058</v>
      </c>
      <c r="B1918" t="s">
        <v>4059</v>
      </c>
      <c r="C1918" t="s">
        <v>3999</v>
      </c>
      <c r="O1918" t="e">
        <f>VLOOKUP($B1918,[3]Taxonomy!$A:$K,2,)</f>
        <v>#N/A</v>
      </c>
      <c r="P1918" t="e">
        <f>VLOOKUP($B1918,[3]Taxonomy!$A:$K,3,)</f>
        <v>#N/A</v>
      </c>
      <c r="Q1918" t="e">
        <f>VLOOKUP($B1918,[3]Taxonomy!$A:$K,4,)</f>
        <v>#N/A</v>
      </c>
      <c r="R1918" t="e">
        <f>VLOOKUP($B1918,[3]Taxonomy!$A:$K,5,)</f>
        <v>#N/A</v>
      </c>
      <c r="S1918" t="e">
        <f>VLOOKUP($B1918,[3]Taxonomy!$A:$K,6,)</f>
        <v>#N/A</v>
      </c>
      <c r="T1918" t="e">
        <f>VLOOKUP($B1918,[3]Taxonomy!$A:$K,7,)</f>
        <v>#N/A</v>
      </c>
      <c r="U1918" t="e">
        <f>VLOOKUP($B1918,[3]Taxonomy!$A:$K,8,)</f>
        <v>#N/A</v>
      </c>
      <c r="V1918" t="e">
        <f>VLOOKUP($B1918,[3]Taxonomy!$A:$K,9,)</f>
        <v>#N/A</v>
      </c>
      <c r="W1918" t="e">
        <f>VLOOKUP($B1918,[3]Taxonomy!$A:$K,10,)</f>
        <v>#N/A</v>
      </c>
      <c r="X1918" t="e">
        <f>VLOOKUP($B1918,[3]Taxonomy!$A:$K,11,)</f>
        <v>#N/A</v>
      </c>
      <c r="Y1918" t="e">
        <f>VLOOKUP($B1918,[3]Taxonomy!$A:$K,12,)</f>
        <v>#N/A</v>
      </c>
      <c r="Z1918" t="e">
        <f>VLOOKUP($B1918,[3]Taxonomy!$A:$K,13,)</f>
        <v>#N/A</v>
      </c>
    </row>
    <row r="1919" spans="1:26" x14ac:dyDescent="0.25">
      <c r="A1919" t="s">
        <v>4060</v>
      </c>
      <c r="B1919" t="s">
        <v>4061</v>
      </c>
      <c r="C1919" t="s">
        <v>3999</v>
      </c>
      <c r="O1919" t="e">
        <f>VLOOKUP($B1919,[3]Taxonomy!$A:$K,2,)</f>
        <v>#N/A</v>
      </c>
      <c r="P1919" t="e">
        <f>VLOOKUP($B1919,[3]Taxonomy!$A:$K,3,)</f>
        <v>#N/A</v>
      </c>
      <c r="Q1919" t="e">
        <f>VLOOKUP($B1919,[3]Taxonomy!$A:$K,4,)</f>
        <v>#N/A</v>
      </c>
      <c r="R1919" t="e">
        <f>VLOOKUP($B1919,[3]Taxonomy!$A:$K,5,)</f>
        <v>#N/A</v>
      </c>
      <c r="S1919" t="e">
        <f>VLOOKUP($B1919,[3]Taxonomy!$A:$K,6,)</f>
        <v>#N/A</v>
      </c>
      <c r="T1919" t="e">
        <f>VLOOKUP($B1919,[3]Taxonomy!$A:$K,7,)</f>
        <v>#N/A</v>
      </c>
      <c r="U1919" t="e">
        <f>VLOOKUP($B1919,[3]Taxonomy!$A:$K,8,)</f>
        <v>#N/A</v>
      </c>
      <c r="V1919" t="e">
        <f>VLOOKUP($B1919,[3]Taxonomy!$A:$K,9,)</f>
        <v>#N/A</v>
      </c>
      <c r="W1919" t="e">
        <f>VLOOKUP($B1919,[3]Taxonomy!$A:$K,10,)</f>
        <v>#N/A</v>
      </c>
      <c r="X1919" t="e">
        <f>VLOOKUP($B1919,[3]Taxonomy!$A:$K,11,)</f>
        <v>#N/A</v>
      </c>
      <c r="Y1919" t="e">
        <f>VLOOKUP($B1919,[3]Taxonomy!$A:$K,12,)</f>
        <v>#N/A</v>
      </c>
      <c r="Z1919" t="e">
        <f>VLOOKUP($B1919,[3]Taxonomy!$A:$K,13,)</f>
        <v>#N/A</v>
      </c>
    </row>
    <row r="1920" spans="1:26" x14ac:dyDescent="0.25">
      <c r="A1920" t="s">
        <v>4062</v>
      </c>
      <c r="B1920" t="s">
        <v>4063</v>
      </c>
      <c r="C1920" t="s">
        <v>3999</v>
      </c>
      <c r="O1920" t="e">
        <f>VLOOKUP($B1920,[3]Taxonomy!$A:$K,2,)</f>
        <v>#N/A</v>
      </c>
      <c r="P1920" t="e">
        <f>VLOOKUP($B1920,[3]Taxonomy!$A:$K,3,)</f>
        <v>#N/A</v>
      </c>
      <c r="Q1920" t="e">
        <f>VLOOKUP($B1920,[3]Taxonomy!$A:$K,4,)</f>
        <v>#N/A</v>
      </c>
      <c r="R1920" t="e">
        <f>VLOOKUP($B1920,[3]Taxonomy!$A:$K,5,)</f>
        <v>#N/A</v>
      </c>
      <c r="S1920" t="e">
        <f>VLOOKUP($B1920,[3]Taxonomy!$A:$K,6,)</f>
        <v>#N/A</v>
      </c>
      <c r="T1920" t="e">
        <f>VLOOKUP($B1920,[3]Taxonomy!$A:$K,7,)</f>
        <v>#N/A</v>
      </c>
      <c r="U1920" t="e">
        <f>VLOOKUP($B1920,[3]Taxonomy!$A:$K,8,)</f>
        <v>#N/A</v>
      </c>
      <c r="V1920" t="e">
        <f>VLOOKUP($B1920,[3]Taxonomy!$A:$K,9,)</f>
        <v>#N/A</v>
      </c>
      <c r="W1920" t="e">
        <f>VLOOKUP($B1920,[3]Taxonomy!$A:$K,10,)</f>
        <v>#N/A</v>
      </c>
      <c r="X1920" t="e">
        <f>VLOOKUP($B1920,[3]Taxonomy!$A:$K,11,)</f>
        <v>#N/A</v>
      </c>
      <c r="Y1920" t="e">
        <f>VLOOKUP($B1920,[3]Taxonomy!$A:$K,12,)</f>
        <v>#N/A</v>
      </c>
      <c r="Z1920" t="e">
        <f>VLOOKUP($B1920,[3]Taxonomy!$A:$K,13,)</f>
        <v>#N/A</v>
      </c>
    </row>
    <row r="1921" spans="1:26" x14ac:dyDescent="0.25">
      <c r="A1921" t="s">
        <v>4064</v>
      </c>
      <c r="B1921" t="s">
        <v>4065</v>
      </c>
      <c r="C1921" t="s">
        <v>3999</v>
      </c>
      <c r="O1921" t="e">
        <f>VLOOKUP($B1921,[3]Taxonomy!$A:$K,2,)</f>
        <v>#N/A</v>
      </c>
      <c r="P1921" t="e">
        <f>VLOOKUP($B1921,[3]Taxonomy!$A:$K,3,)</f>
        <v>#N/A</v>
      </c>
      <c r="Q1921" t="e">
        <f>VLOOKUP($B1921,[3]Taxonomy!$A:$K,4,)</f>
        <v>#N/A</v>
      </c>
      <c r="R1921" t="e">
        <f>VLOOKUP($B1921,[3]Taxonomy!$A:$K,5,)</f>
        <v>#N/A</v>
      </c>
      <c r="S1921" t="e">
        <f>VLOOKUP($B1921,[3]Taxonomy!$A:$K,6,)</f>
        <v>#N/A</v>
      </c>
      <c r="T1921" t="e">
        <f>VLOOKUP($B1921,[3]Taxonomy!$A:$K,7,)</f>
        <v>#N/A</v>
      </c>
      <c r="U1921" t="e">
        <f>VLOOKUP($B1921,[3]Taxonomy!$A:$K,8,)</f>
        <v>#N/A</v>
      </c>
      <c r="V1921" t="e">
        <f>VLOOKUP($B1921,[3]Taxonomy!$A:$K,9,)</f>
        <v>#N/A</v>
      </c>
      <c r="W1921" t="e">
        <f>VLOOKUP($B1921,[3]Taxonomy!$A:$K,10,)</f>
        <v>#N/A</v>
      </c>
      <c r="X1921" t="e">
        <f>VLOOKUP($B1921,[3]Taxonomy!$A:$K,11,)</f>
        <v>#N/A</v>
      </c>
      <c r="Y1921" t="e">
        <f>VLOOKUP($B1921,[3]Taxonomy!$A:$K,12,)</f>
        <v>#N/A</v>
      </c>
      <c r="Z1921" t="e">
        <f>VLOOKUP($B1921,[3]Taxonomy!$A:$K,13,)</f>
        <v>#N/A</v>
      </c>
    </row>
    <row r="1922" spans="1:26" x14ac:dyDescent="0.25">
      <c r="A1922" t="s">
        <v>4066</v>
      </c>
      <c r="B1922" t="s">
        <v>4067</v>
      </c>
      <c r="C1922" t="s">
        <v>3999</v>
      </c>
      <c r="O1922" t="e">
        <f>VLOOKUP($B1922,[3]Taxonomy!$A:$K,2,)</f>
        <v>#N/A</v>
      </c>
      <c r="P1922" t="e">
        <f>VLOOKUP($B1922,[3]Taxonomy!$A:$K,3,)</f>
        <v>#N/A</v>
      </c>
      <c r="Q1922" t="e">
        <f>VLOOKUP($B1922,[3]Taxonomy!$A:$K,4,)</f>
        <v>#N/A</v>
      </c>
      <c r="R1922" t="e">
        <f>VLOOKUP($B1922,[3]Taxonomy!$A:$K,5,)</f>
        <v>#N/A</v>
      </c>
      <c r="S1922" t="e">
        <f>VLOOKUP($B1922,[3]Taxonomy!$A:$K,6,)</f>
        <v>#N/A</v>
      </c>
      <c r="T1922" t="e">
        <f>VLOOKUP($B1922,[3]Taxonomy!$A:$K,7,)</f>
        <v>#N/A</v>
      </c>
      <c r="U1922" t="e">
        <f>VLOOKUP($B1922,[3]Taxonomy!$A:$K,8,)</f>
        <v>#N/A</v>
      </c>
      <c r="V1922" t="e">
        <f>VLOOKUP($B1922,[3]Taxonomy!$A:$K,9,)</f>
        <v>#N/A</v>
      </c>
      <c r="W1922" t="e">
        <f>VLOOKUP($B1922,[3]Taxonomy!$A:$K,10,)</f>
        <v>#N/A</v>
      </c>
      <c r="X1922" t="e">
        <f>VLOOKUP($B1922,[3]Taxonomy!$A:$K,11,)</f>
        <v>#N/A</v>
      </c>
      <c r="Y1922" t="e">
        <f>VLOOKUP($B1922,[3]Taxonomy!$A:$K,12,)</f>
        <v>#N/A</v>
      </c>
      <c r="Z1922" t="e">
        <f>VLOOKUP($B1922,[3]Taxonomy!$A:$K,13,)</f>
        <v>#N/A</v>
      </c>
    </row>
    <row r="1923" spans="1:26" x14ac:dyDescent="0.25">
      <c r="A1923" t="s">
        <v>4068</v>
      </c>
      <c r="B1923" t="s">
        <v>4069</v>
      </c>
      <c r="C1923" t="s">
        <v>3999</v>
      </c>
      <c r="O1923" t="e">
        <f>VLOOKUP($B1923,[3]Taxonomy!$A:$K,2,)</f>
        <v>#N/A</v>
      </c>
      <c r="P1923" t="e">
        <f>VLOOKUP($B1923,[3]Taxonomy!$A:$K,3,)</f>
        <v>#N/A</v>
      </c>
      <c r="Q1923" t="e">
        <f>VLOOKUP($B1923,[3]Taxonomy!$A:$K,4,)</f>
        <v>#N/A</v>
      </c>
      <c r="R1923" t="e">
        <f>VLOOKUP($B1923,[3]Taxonomy!$A:$K,5,)</f>
        <v>#N/A</v>
      </c>
      <c r="S1923" t="e">
        <f>VLOOKUP($B1923,[3]Taxonomy!$A:$K,6,)</f>
        <v>#N/A</v>
      </c>
      <c r="T1923" t="e">
        <f>VLOOKUP($B1923,[3]Taxonomy!$A:$K,7,)</f>
        <v>#N/A</v>
      </c>
      <c r="U1923" t="e">
        <f>VLOOKUP($B1923,[3]Taxonomy!$A:$K,8,)</f>
        <v>#N/A</v>
      </c>
      <c r="V1923" t="e">
        <f>VLOOKUP($B1923,[3]Taxonomy!$A:$K,9,)</f>
        <v>#N/A</v>
      </c>
      <c r="W1923" t="e">
        <f>VLOOKUP($B1923,[3]Taxonomy!$A:$K,10,)</f>
        <v>#N/A</v>
      </c>
      <c r="X1923" t="e">
        <f>VLOOKUP($B1923,[3]Taxonomy!$A:$K,11,)</f>
        <v>#N/A</v>
      </c>
      <c r="Y1923" t="e">
        <f>VLOOKUP($B1923,[3]Taxonomy!$A:$K,12,)</f>
        <v>#N/A</v>
      </c>
      <c r="Z1923" t="e">
        <f>VLOOKUP($B1923,[3]Taxonomy!$A:$K,13,)</f>
        <v>#N/A</v>
      </c>
    </row>
    <row r="1924" spans="1:26" x14ac:dyDescent="0.25">
      <c r="A1924" t="s">
        <v>4070</v>
      </c>
      <c r="B1924" t="s">
        <v>4071</v>
      </c>
      <c r="C1924" t="s">
        <v>3999</v>
      </c>
      <c r="O1924" t="e">
        <f>VLOOKUP($B1924,[3]Taxonomy!$A:$K,2,)</f>
        <v>#N/A</v>
      </c>
      <c r="P1924" t="e">
        <f>VLOOKUP($B1924,[3]Taxonomy!$A:$K,3,)</f>
        <v>#N/A</v>
      </c>
      <c r="Q1924" t="e">
        <f>VLOOKUP($B1924,[3]Taxonomy!$A:$K,4,)</f>
        <v>#N/A</v>
      </c>
      <c r="R1924" t="e">
        <f>VLOOKUP($B1924,[3]Taxonomy!$A:$K,5,)</f>
        <v>#N/A</v>
      </c>
      <c r="S1924" t="e">
        <f>VLOOKUP($B1924,[3]Taxonomy!$A:$K,6,)</f>
        <v>#N/A</v>
      </c>
      <c r="T1924" t="e">
        <f>VLOOKUP($B1924,[3]Taxonomy!$A:$K,7,)</f>
        <v>#N/A</v>
      </c>
      <c r="U1924" t="e">
        <f>VLOOKUP($B1924,[3]Taxonomy!$A:$K,8,)</f>
        <v>#N/A</v>
      </c>
      <c r="V1924" t="e">
        <f>VLOOKUP($B1924,[3]Taxonomy!$A:$K,9,)</f>
        <v>#N/A</v>
      </c>
      <c r="W1924" t="e">
        <f>VLOOKUP($B1924,[3]Taxonomy!$A:$K,10,)</f>
        <v>#N/A</v>
      </c>
      <c r="X1924" t="e">
        <f>VLOOKUP($B1924,[3]Taxonomy!$A:$K,11,)</f>
        <v>#N/A</v>
      </c>
      <c r="Y1924" t="e">
        <f>VLOOKUP($B1924,[3]Taxonomy!$A:$K,12,)</f>
        <v>#N/A</v>
      </c>
      <c r="Z1924" t="e">
        <f>VLOOKUP($B1924,[3]Taxonomy!$A:$K,13,)</f>
        <v>#N/A</v>
      </c>
    </row>
    <row r="1925" spans="1:26" x14ac:dyDescent="0.25">
      <c r="A1925" t="s">
        <v>4072</v>
      </c>
      <c r="B1925" t="s">
        <v>4073</v>
      </c>
      <c r="C1925" t="s">
        <v>3999</v>
      </c>
      <c r="O1925" t="e">
        <f>VLOOKUP($B1925,[3]Taxonomy!$A:$K,2,)</f>
        <v>#N/A</v>
      </c>
      <c r="P1925" t="e">
        <f>VLOOKUP($B1925,[3]Taxonomy!$A:$K,3,)</f>
        <v>#N/A</v>
      </c>
      <c r="Q1925" t="e">
        <f>VLOOKUP($B1925,[3]Taxonomy!$A:$K,4,)</f>
        <v>#N/A</v>
      </c>
      <c r="R1925" t="e">
        <f>VLOOKUP($B1925,[3]Taxonomy!$A:$K,5,)</f>
        <v>#N/A</v>
      </c>
      <c r="S1925" t="e">
        <f>VLOOKUP($B1925,[3]Taxonomy!$A:$K,6,)</f>
        <v>#N/A</v>
      </c>
      <c r="T1925" t="e">
        <f>VLOOKUP($B1925,[3]Taxonomy!$A:$K,7,)</f>
        <v>#N/A</v>
      </c>
      <c r="U1925" t="e">
        <f>VLOOKUP($B1925,[3]Taxonomy!$A:$K,8,)</f>
        <v>#N/A</v>
      </c>
      <c r="V1925" t="e">
        <f>VLOOKUP($B1925,[3]Taxonomy!$A:$K,9,)</f>
        <v>#N/A</v>
      </c>
      <c r="W1925" t="e">
        <f>VLOOKUP($B1925,[3]Taxonomy!$A:$K,10,)</f>
        <v>#N/A</v>
      </c>
      <c r="X1925" t="e">
        <f>VLOOKUP($B1925,[3]Taxonomy!$A:$K,11,)</f>
        <v>#N/A</v>
      </c>
      <c r="Y1925" t="e">
        <f>VLOOKUP($B1925,[3]Taxonomy!$A:$K,12,)</f>
        <v>#N/A</v>
      </c>
      <c r="Z1925" t="e">
        <f>VLOOKUP($B1925,[3]Taxonomy!$A:$K,13,)</f>
        <v>#N/A</v>
      </c>
    </row>
    <row r="1926" spans="1:26" x14ac:dyDescent="0.25">
      <c r="A1926" t="s">
        <v>4074</v>
      </c>
      <c r="B1926" t="s">
        <v>4075</v>
      </c>
      <c r="C1926" t="s">
        <v>3999</v>
      </c>
      <c r="O1926" t="e">
        <f>VLOOKUP($B1926,[3]Taxonomy!$A:$K,2,)</f>
        <v>#N/A</v>
      </c>
      <c r="P1926" t="e">
        <f>VLOOKUP($B1926,[3]Taxonomy!$A:$K,3,)</f>
        <v>#N/A</v>
      </c>
      <c r="Q1926" t="e">
        <f>VLOOKUP($B1926,[3]Taxonomy!$A:$K,4,)</f>
        <v>#N/A</v>
      </c>
      <c r="R1926" t="e">
        <f>VLOOKUP($B1926,[3]Taxonomy!$A:$K,5,)</f>
        <v>#N/A</v>
      </c>
      <c r="S1926" t="e">
        <f>VLOOKUP($B1926,[3]Taxonomy!$A:$K,6,)</f>
        <v>#N/A</v>
      </c>
      <c r="T1926" t="e">
        <f>VLOOKUP($B1926,[3]Taxonomy!$A:$K,7,)</f>
        <v>#N/A</v>
      </c>
      <c r="U1926" t="e">
        <f>VLOOKUP($B1926,[3]Taxonomy!$A:$K,8,)</f>
        <v>#N/A</v>
      </c>
      <c r="V1926" t="e">
        <f>VLOOKUP($B1926,[3]Taxonomy!$A:$K,9,)</f>
        <v>#N/A</v>
      </c>
      <c r="W1926" t="e">
        <f>VLOOKUP($B1926,[3]Taxonomy!$A:$K,10,)</f>
        <v>#N/A</v>
      </c>
      <c r="X1926" t="e">
        <f>VLOOKUP($B1926,[3]Taxonomy!$A:$K,11,)</f>
        <v>#N/A</v>
      </c>
      <c r="Y1926" t="e">
        <f>VLOOKUP($B1926,[3]Taxonomy!$A:$K,12,)</f>
        <v>#N/A</v>
      </c>
      <c r="Z1926" t="e">
        <f>VLOOKUP($B1926,[3]Taxonomy!$A:$K,13,)</f>
        <v>#N/A</v>
      </c>
    </row>
    <row r="1927" spans="1:26" x14ac:dyDescent="0.25">
      <c r="A1927" t="s">
        <v>4076</v>
      </c>
      <c r="B1927" t="s">
        <v>4077</v>
      </c>
      <c r="C1927" t="s">
        <v>3999</v>
      </c>
      <c r="O1927" t="e">
        <f>VLOOKUP($B1927,[3]Taxonomy!$A:$K,2,)</f>
        <v>#N/A</v>
      </c>
      <c r="P1927" t="e">
        <f>VLOOKUP($B1927,[3]Taxonomy!$A:$K,3,)</f>
        <v>#N/A</v>
      </c>
      <c r="Q1927" t="e">
        <f>VLOOKUP($B1927,[3]Taxonomy!$A:$K,4,)</f>
        <v>#N/A</v>
      </c>
      <c r="R1927" t="e">
        <f>VLOOKUP($B1927,[3]Taxonomy!$A:$K,5,)</f>
        <v>#N/A</v>
      </c>
      <c r="S1927" t="e">
        <f>VLOOKUP($B1927,[3]Taxonomy!$A:$K,6,)</f>
        <v>#N/A</v>
      </c>
      <c r="T1927" t="e">
        <f>VLOOKUP($B1927,[3]Taxonomy!$A:$K,7,)</f>
        <v>#N/A</v>
      </c>
      <c r="U1927" t="e">
        <f>VLOOKUP($B1927,[3]Taxonomy!$A:$K,8,)</f>
        <v>#N/A</v>
      </c>
      <c r="V1927" t="e">
        <f>VLOOKUP($B1927,[3]Taxonomy!$A:$K,9,)</f>
        <v>#N/A</v>
      </c>
      <c r="W1927" t="e">
        <f>VLOOKUP($B1927,[3]Taxonomy!$A:$K,10,)</f>
        <v>#N/A</v>
      </c>
      <c r="X1927" t="e">
        <f>VLOOKUP($B1927,[3]Taxonomy!$A:$K,11,)</f>
        <v>#N/A</v>
      </c>
      <c r="Y1927" t="e">
        <f>VLOOKUP($B1927,[3]Taxonomy!$A:$K,12,)</f>
        <v>#N/A</v>
      </c>
      <c r="Z1927" t="e">
        <f>VLOOKUP($B1927,[3]Taxonomy!$A:$K,13,)</f>
        <v>#N/A</v>
      </c>
    </row>
    <row r="1928" spans="1:26" x14ac:dyDescent="0.25">
      <c r="A1928" t="s">
        <v>4078</v>
      </c>
      <c r="B1928" t="s">
        <v>4079</v>
      </c>
      <c r="C1928" t="s">
        <v>3999</v>
      </c>
      <c r="O1928" t="e">
        <f>VLOOKUP($B1928,[3]Taxonomy!$A:$K,2,)</f>
        <v>#N/A</v>
      </c>
      <c r="P1928" t="e">
        <f>VLOOKUP($B1928,[3]Taxonomy!$A:$K,3,)</f>
        <v>#N/A</v>
      </c>
      <c r="Q1928" t="e">
        <f>VLOOKUP($B1928,[3]Taxonomy!$A:$K,4,)</f>
        <v>#N/A</v>
      </c>
      <c r="R1928" t="e">
        <f>VLOOKUP($B1928,[3]Taxonomy!$A:$K,5,)</f>
        <v>#N/A</v>
      </c>
      <c r="S1928" t="e">
        <f>VLOOKUP($B1928,[3]Taxonomy!$A:$K,6,)</f>
        <v>#N/A</v>
      </c>
      <c r="T1928" t="e">
        <f>VLOOKUP($B1928,[3]Taxonomy!$A:$K,7,)</f>
        <v>#N/A</v>
      </c>
      <c r="U1928" t="e">
        <f>VLOOKUP($B1928,[3]Taxonomy!$A:$K,8,)</f>
        <v>#N/A</v>
      </c>
      <c r="V1928" t="e">
        <f>VLOOKUP($B1928,[3]Taxonomy!$A:$K,9,)</f>
        <v>#N/A</v>
      </c>
      <c r="W1928" t="e">
        <f>VLOOKUP($B1928,[3]Taxonomy!$A:$K,10,)</f>
        <v>#N/A</v>
      </c>
      <c r="X1928" t="e">
        <f>VLOOKUP($B1928,[3]Taxonomy!$A:$K,11,)</f>
        <v>#N/A</v>
      </c>
      <c r="Y1928" t="e">
        <f>VLOOKUP($B1928,[3]Taxonomy!$A:$K,12,)</f>
        <v>#N/A</v>
      </c>
      <c r="Z1928" t="e">
        <f>VLOOKUP($B1928,[3]Taxonomy!$A:$K,13,)</f>
        <v>#N/A</v>
      </c>
    </row>
    <row r="1929" spans="1:26" x14ac:dyDescent="0.25">
      <c r="A1929" t="s">
        <v>4080</v>
      </c>
      <c r="B1929" t="s">
        <v>4081</v>
      </c>
      <c r="C1929" t="s">
        <v>3999</v>
      </c>
      <c r="O1929" t="e">
        <f>VLOOKUP($B1929,[3]Taxonomy!$A:$K,2,)</f>
        <v>#N/A</v>
      </c>
      <c r="P1929" t="e">
        <f>VLOOKUP($B1929,[3]Taxonomy!$A:$K,3,)</f>
        <v>#N/A</v>
      </c>
      <c r="Q1929" t="e">
        <f>VLOOKUP($B1929,[3]Taxonomy!$A:$K,4,)</f>
        <v>#N/A</v>
      </c>
      <c r="R1929" t="e">
        <f>VLOOKUP($B1929,[3]Taxonomy!$A:$K,5,)</f>
        <v>#N/A</v>
      </c>
      <c r="S1929" t="e">
        <f>VLOOKUP($B1929,[3]Taxonomy!$A:$K,6,)</f>
        <v>#N/A</v>
      </c>
      <c r="T1929" t="e">
        <f>VLOOKUP($B1929,[3]Taxonomy!$A:$K,7,)</f>
        <v>#N/A</v>
      </c>
      <c r="U1929" t="e">
        <f>VLOOKUP($B1929,[3]Taxonomy!$A:$K,8,)</f>
        <v>#N/A</v>
      </c>
      <c r="V1929" t="e">
        <f>VLOOKUP($B1929,[3]Taxonomy!$A:$K,9,)</f>
        <v>#N/A</v>
      </c>
      <c r="W1929" t="e">
        <f>VLOOKUP($B1929,[3]Taxonomy!$A:$K,10,)</f>
        <v>#N/A</v>
      </c>
      <c r="X1929" t="e">
        <f>VLOOKUP($B1929,[3]Taxonomy!$A:$K,11,)</f>
        <v>#N/A</v>
      </c>
      <c r="Y1929" t="e">
        <f>VLOOKUP($B1929,[3]Taxonomy!$A:$K,12,)</f>
        <v>#N/A</v>
      </c>
      <c r="Z1929" t="e">
        <f>VLOOKUP($B1929,[3]Taxonomy!$A:$K,13,)</f>
        <v>#N/A</v>
      </c>
    </row>
    <row r="1930" spans="1:26" x14ac:dyDescent="0.25">
      <c r="A1930" t="s">
        <v>4082</v>
      </c>
      <c r="B1930" t="s">
        <v>4083</v>
      </c>
      <c r="C1930" t="s">
        <v>3999</v>
      </c>
      <c r="O1930" t="e">
        <f>VLOOKUP($B1930,[3]Taxonomy!$A:$K,2,)</f>
        <v>#N/A</v>
      </c>
      <c r="P1930" t="e">
        <f>VLOOKUP($B1930,[3]Taxonomy!$A:$K,3,)</f>
        <v>#N/A</v>
      </c>
      <c r="Q1930" t="e">
        <f>VLOOKUP($B1930,[3]Taxonomy!$A:$K,4,)</f>
        <v>#N/A</v>
      </c>
      <c r="R1930" t="e">
        <f>VLOOKUP($B1930,[3]Taxonomy!$A:$K,5,)</f>
        <v>#N/A</v>
      </c>
      <c r="S1930" t="e">
        <f>VLOOKUP($B1930,[3]Taxonomy!$A:$K,6,)</f>
        <v>#N/A</v>
      </c>
      <c r="T1930" t="e">
        <f>VLOOKUP($B1930,[3]Taxonomy!$A:$K,7,)</f>
        <v>#N/A</v>
      </c>
      <c r="U1930" t="e">
        <f>VLOOKUP($B1930,[3]Taxonomy!$A:$K,8,)</f>
        <v>#N/A</v>
      </c>
      <c r="V1930" t="e">
        <f>VLOOKUP($B1930,[3]Taxonomy!$A:$K,9,)</f>
        <v>#N/A</v>
      </c>
      <c r="W1930" t="e">
        <f>VLOOKUP($B1930,[3]Taxonomy!$A:$K,10,)</f>
        <v>#N/A</v>
      </c>
      <c r="X1930" t="e">
        <f>VLOOKUP($B1930,[3]Taxonomy!$A:$K,11,)</f>
        <v>#N/A</v>
      </c>
      <c r="Y1930" t="e">
        <f>VLOOKUP($B1930,[3]Taxonomy!$A:$K,12,)</f>
        <v>#N/A</v>
      </c>
      <c r="Z1930" t="e">
        <f>VLOOKUP($B1930,[3]Taxonomy!$A:$K,13,)</f>
        <v>#N/A</v>
      </c>
    </row>
    <row r="1931" spans="1:26" x14ac:dyDescent="0.25">
      <c r="A1931" t="s">
        <v>4084</v>
      </c>
      <c r="B1931" t="s">
        <v>4085</v>
      </c>
      <c r="C1931" t="s">
        <v>3999</v>
      </c>
      <c r="O1931" t="e">
        <f>VLOOKUP($B1931,[3]Taxonomy!$A:$K,2,)</f>
        <v>#N/A</v>
      </c>
      <c r="P1931" t="e">
        <f>VLOOKUP($B1931,[3]Taxonomy!$A:$K,3,)</f>
        <v>#N/A</v>
      </c>
      <c r="Q1931" t="e">
        <f>VLOOKUP($B1931,[3]Taxonomy!$A:$K,4,)</f>
        <v>#N/A</v>
      </c>
      <c r="R1931" t="e">
        <f>VLOOKUP($B1931,[3]Taxonomy!$A:$K,5,)</f>
        <v>#N/A</v>
      </c>
      <c r="S1931" t="e">
        <f>VLOOKUP($B1931,[3]Taxonomy!$A:$K,6,)</f>
        <v>#N/A</v>
      </c>
      <c r="T1931" t="e">
        <f>VLOOKUP($B1931,[3]Taxonomy!$A:$K,7,)</f>
        <v>#N/A</v>
      </c>
      <c r="U1931" t="e">
        <f>VLOOKUP($B1931,[3]Taxonomy!$A:$K,8,)</f>
        <v>#N/A</v>
      </c>
      <c r="V1931" t="e">
        <f>VLOOKUP($B1931,[3]Taxonomy!$A:$K,9,)</f>
        <v>#N/A</v>
      </c>
      <c r="W1931" t="e">
        <f>VLOOKUP($B1931,[3]Taxonomy!$A:$K,10,)</f>
        <v>#N/A</v>
      </c>
      <c r="X1931" t="e">
        <f>VLOOKUP($B1931,[3]Taxonomy!$A:$K,11,)</f>
        <v>#N/A</v>
      </c>
      <c r="Y1931" t="e">
        <f>VLOOKUP($B1931,[3]Taxonomy!$A:$K,12,)</f>
        <v>#N/A</v>
      </c>
      <c r="Z1931" t="e">
        <f>VLOOKUP($B1931,[3]Taxonomy!$A:$K,13,)</f>
        <v>#N/A</v>
      </c>
    </row>
    <row r="1932" spans="1:26" x14ac:dyDescent="0.25">
      <c r="A1932" t="s">
        <v>4086</v>
      </c>
      <c r="B1932" t="s">
        <v>4087</v>
      </c>
      <c r="C1932" t="s">
        <v>4088</v>
      </c>
      <c r="M1932" t="str">
        <f>VLOOKUP(B1932,'[3]Lab Sheet'!$C:$E,3,)</f>
        <v>BOLD:ABZ3067</v>
      </c>
      <c r="O1932" t="str">
        <f>VLOOKUP($B1932,[3]Taxonomy!$A:$K,2,)</f>
        <v>Arthropoda</v>
      </c>
    </row>
    <row r="1933" spans="1:26" x14ac:dyDescent="0.25">
      <c r="A1933" t="s">
        <v>4089</v>
      </c>
      <c r="B1933" t="s">
        <v>4090</v>
      </c>
      <c r="C1933" t="s">
        <v>3999</v>
      </c>
      <c r="M1933">
        <f>VLOOKUP(B1933,'[3]Lab Sheet'!$C:$E,3,)</f>
        <v>0</v>
      </c>
      <c r="O1933" t="str">
        <f>VLOOKUP($B1933,[3]Taxonomy!$A:$K,2,)</f>
        <v>Arthropoda</v>
      </c>
    </row>
    <row r="1934" spans="1:26" x14ac:dyDescent="0.25">
      <c r="A1934" t="s">
        <v>4091</v>
      </c>
      <c r="B1934" t="s">
        <v>4092</v>
      </c>
      <c r="C1934" t="s">
        <v>3999</v>
      </c>
      <c r="M1934">
        <f>VLOOKUP(B1934,'[3]Lab Sheet'!$C:$E,3,)</f>
        <v>0</v>
      </c>
      <c r="O1934" t="str">
        <f>VLOOKUP($B1934,[3]Taxonomy!$A:$K,2,)</f>
        <v>Arthropoda</v>
      </c>
    </row>
    <row r="1935" spans="1:26" x14ac:dyDescent="0.25">
      <c r="A1935" t="s">
        <v>4093</v>
      </c>
      <c r="B1935" t="s">
        <v>4094</v>
      </c>
      <c r="C1935" t="s">
        <v>3999</v>
      </c>
      <c r="M1935">
        <f>VLOOKUP(B1935,'[3]Lab Sheet'!$C:$E,3,)</f>
        <v>0</v>
      </c>
      <c r="O1935" t="str">
        <f>VLOOKUP($B1935,[3]Taxonomy!$A:$K,2,)</f>
        <v>Arthropoda</v>
      </c>
    </row>
    <row r="1936" spans="1:26" x14ac:dyDescent="0.25">
      <c r="A1936" t="s">
        <v>4095</v>
      </c>
      <c r="B1936" t="s">
        <v>4096</v>
      </c>
      <c r="C1936" t="s">
        <v>4097</v>
      </c>
      <c r="O1936" t="e">
        <f>VLOOKUP($B1936,[3]Taxonomy!$A:$K,2,)</f>
        <v>#N/A</v>
      </c>
      <c r="P1936" t="e">
        <f>VLOOKUP($B1936,[3]Taxonomy!$A:$K,3,)</f>
        <v>#N/A</v>
      </c>
      <c r="Q1936" t="e">
        <f>VLOOKUP($B1936,[3]Taxonomy!$A:$K,4,)</f>
        <v>#N/A</v>
      </c>
      <c r="R1936" t="e">
        <f>VLOOKUP($B1936,[3]Taxonomy!$A:$K,5,)</f>
        <v>#N/A</v>
      </c>
      <c r="S1936" t="e">
        <f>VLOOKUP($B1936,[3]Taxonomy!$A:$K,6,)</f>
        <v>#N/A</v>
      </c>
      <c r="T1936" t="e">
        <f>VLOOKUP($B1936,[3]Taxonomy!$A:$K,7,)</f>
        <v>#N/A</v>
      </c>
      <c r="U1936" t="e">
        <f>VLOOKUP($B1936,[3]Taxonomy!$A:$K,8,)</f>
        <v>#N/A</v>
      </c>
      <c r="V1936" t="e">
        <f>VLOOKUP($B1936,[3]Taxonomy!$A:$K,9,)</f>
        <v>#N/A</v>
      </c>
      <c r="W1936" t="e">
        <f>VLOOKUP($B1936,[3]Taxonomy!$A:$K,10,)</f>
        <v>#N/A</v>
      </c>
      <c r="X1936" t="e">
        <f>VLOOKUP($B1936,[3]Taxonomy!$A:$K,11,)</f>
        <v>#N/A</v>
      </c>
      <c r="Y1936" t="e">
        <f>VLOOKUP($B1936,[3]Taxonomy!$A:$K,12,)</f>
        <v>#N/A</v>
      </c>
      <c r="Z1936" t="e">
        <f>VLOOKUP($B1936,[3]Taxonomy!$A:$K,13,)</f>
        <v>#N/A</v>
      </c>
    </row>
    <row r="1937" spans="1:26" x14ac:dyDescent="0.25">
      <c r="A1937" t="s">
        <v>4098</v>
      </c>
      <c r="B1937" t="s">
        <v>4099</v>
      </c>
      <c r="C1937" t="s">
        <v>4097</v>
      </c>
      <c r="O1937" t="e">
        <f>VLOOKUP($B1937,[3]Taxonomy!$A:$K,2,)</f>
        <v>#N/A</v>
      </c>
      <c r="P1937" t="e">
        <f>VLOOKUP($B1937,[3]Taxonomy!$A:$K,3,)</f>
        <v>#N/A</v>
      </c>
      <c r="Q1937" t="e">
        <f>VLOOKUP($B1937,[3]Taxonomy!$A:$K,4,)</f>
        <v>#N/A</v>
      </c>
      <c r="R1937" t="e">
        <f>VLOOKUP($B1937,[3]Taxonomy!$A:$K,5,)</f>
        <v>#N/A</v>
      </c>
      <c r="S1937" t="e">
        <f>VLOOKUP($B1937,[3]Taxonomy!$A:$K,6,)</f>
        <v>#N/A</v>
      </c>
      <c r="T1937" t="e">
        <f>VLOOKUP($B1937,[3]Taxonomy!$A:$K,7,)</f>
        <v>#N/A</v>
      </c>
      <c r="U1937" t="e">
        <f>VLOOKUP($B1937,[3]Taxonomy!$A:$K,8,)</f>
        <v>#N/A</v>
      </c>
      <c r="V1937" t="e">
        <f>VLOOKUP($B1937,[3]Taxonomy!$A:$K,9,)</f>
        <v>#N/A</v>
      </c>
      <c r="W1937" t="e">
        <f>VLOOKUP($B1937,[3]Taxonomy!$A:$K,10,)</f>
        <v>#N/A</v>
      </c>
      <c r="X1937" t="e">
        <f>VLOOKUP($B1937,[3]Taxonomy!$A:$K,11,)</f>
        <v>#N/A</v>
      </c>
      <c r="Y1937" t="e">
        <f>VLOOKUP($B1937,[3]Taxonomy!$A:$K,12,)</f>
        <v>#N/A</v>
      </c>
      <c r="Z1937" t="e">
        <f>VLOOKUP($B1937,[3]Taxonomy!$A:$K,13,)</f>
        <v>#N/A</v>
      </c>
    </row>
    <row r="1938" spans="1:26" x14ac:dyDescent="0.25">
      <c r="A1938" t="s">
        <v>4100</v>
      </c>
      <c r="B1938" t="s">
        <v>4101</v>
      </c>
      <c r="C1938" t="s">
        <v>4097</v>
      </c>
      <c r="O1938" t="e">
        <f>VLOOKUP($B1938,[3]Taxonomy!$A:$K,2,)</f>
        <v>#N/A</v>
      </c>
      <c r="P1938" t="e">
        <f>VLOOKUP($B1938,[3]Taxonomy!$A:$K,3,)</f>
        <v>#N/A</v>
      </c>
      <c r="Q1938" t="e">
        <f>VLOOKUP($B1938,[3]Taxonomy!$A:$K,4,)</f>
        <v>#N/A</v>
      </c>
      <c r="R1938" t="e">
        <f>VLOOKUP($B1938,[3]Taxonomy!$A:$K,5,)</f>
        <v>#N/A</v>
      </c>
      <c r="S1938" t="e">
        <f>VLOOKUP($B1938,[3]Taxonomy!$A:$K,6,)</f>
        <v>#N/A</v>
      </c>
      <c r="T1938" t="e">
        <f>VLOOKUP($B1938,[3]Taxonomy!$A:$K,7,)</f>
        <v>#N/A</v>
      </c>
      <c r="U1938" t="e">
        <f>VLOOKUP($B1938,[3]Taxonomy!$A:$K,8,)</f>
        <v>#N/A</v>
      </c>
      <c r="V1938" t="e">
        <f>VLOOKUP($B1938,[3]Taxonomy!$A:$K,9,)</f>
        <v>#N/A</v>
      </c>
      <c r="W1938" t="e">
        <f>VLOOKUP($B1938,[3]Taxonomy!$A:$K,10,)</f>
        <v>#N/A</v>
      </c>
      <c r="X1938" t="e">
        <f>VLOOKUP($B1938,[3]Taxonomy!$A:$K,11,)</f>
        <v>#N/A</v>
      </c>
      <c r="Y1938" t="e">
        <f>VLOOKUP($B1938,[3]Taxonomy!$A:$K,12,)</f>
        <v>#N/A</v>
      </c>
      <c r="Z1938" t="e">
        <f>VLOOKUP($B1938,[3]Taxonomy!$A:$K,13,)</f>
        <v>#N/A</v>
      </c>
    </row>
    <row r="1939" spans="1:26" x14ac:dyDescent="0.25">
      <c r="A1939" t="s">
        <v>4102</v>
      </c>
      <c r="B1939" t="s">
        <v>4103</v>
      </c>
      <c r="C1939" t="s">
        <v>4097</v>
      </c>
      <c r="O1939" t="e">
        <f>VLOOKUP($B1939,[3]Taxonomy!$A:$K,2,)</f>
        <v>#N/A</v>
      </c>
      <c r="P1939" t="e">
        <f>VLOOKUP($B1939,[3]Taxonomy!$A:$K,3,)</f>
        <v>#N/A</v>
      </c>
      <c r="Q1939" t="e">
        <f>VLOOKUP($B1939,[3]Taxonomy!$A:$K,4,)</f>
        <v>#N/A</v>
      </c>
      <c r="R1939" t="e">
        <f>VLOOKUP($B1939,[3]Taxonomy!$A:$K,5,)</f>
        <v>#N/A</v>
      </c>
      <c r="S1939" t="e">
        <f>VLOOKUP($B1939,[3]Taxonomy!$A:$K,6,)</f>
        <v>#N/A</v>
      </c>
      <c r="T1939" t="e">
        <f>VLOOKUP($B1939,[3]Taxonomy!$A:$K,7,)</f>
        <v>#N/A</v>
      </c>
      <c r="U1939" t="e">
        <f>VLOOKUP($B1939,[3]Taxonomy!$A:$K,8,)</f>
        <v>#N/A</v>
      </c>
      <c r="V1939" t="e">
        <f>VLOOKUP($B1939,[3]Taxonomy!$A:$K,9,)</f>
        <v>#N/A</v>
      </c>
      <c r="W1939" t="e">
        <f>VLOOKUP($B1939,[3]Taxonomy!$A:$K,10,)</f>
        <v>#N/A</v>
      </c>
      <c r="X1939" t="e">
        <f>VLOOKUP($B1939,[3]Taxonomy!$A:$K,11,)</f>
        <v>#N/A</v>
      </c>
      <c r="Y1939" t="e">
        <f>VLOOKUP($B1939,[3]Taxonomy!$A:$K,12,)</f>
        <v>#N/A</v>
      </c>
      <c r="Z1939" t="e">
        <f>VLOOKUP($B1939,[3]Taxonomy!$A:$K,13,)</f>
        <v>#N/A</v>
      </c>
    </row>
    <row r="1940" spans="1:26" x14ac:dyDescent="0.25">
      <c r="A1940" t="s">
        <v>4104</v>
      </c>
      <c r="B1940" t="s">
        <v>4105</v>
      </c>
      <c r="C1940" t="s">
        <v>4097</v>
      </c>
      <c r="O1940" t="e">
        <f>VLOOKUP($B1940,[3]Taxonomy!$A:$K,2,)</f>
        <v>#N/A</v>
      </c>
      <c r="P1940" t="e">
        <f>VLOOKUP($B1940,[3]Taxonomy!$A:$K,3,)</f>
        <v>#N/A</v>
      </c>
      <c r="Q1940" t="e">
        <f>VLOOKUP($B1940,[3]Taxonomy!$A:$K,4,)</f>
        <v>#N/A</v>
      </c>
      <c r="R1940" t="e">
        <f>VLOOKUP($B1940,[3]Taxonomy!$A:$K,5,)</f>
        <v>#N/A</v>
      </c>
      <c r="S1940" t="e">
        <f>VLOOKUP($B1940,[3]Taxonomy!$A:$K,6,)</f>
        <v>#N/A</v>
      </c>
      <c r="T1940" t="e">
        <f>VLOOKUP($B1940,[3]Taxonomy!$A:$K,7,)</f>
        <v>#N/A</v>
      </c>
      <c r="U1940" t="e">
        <f>VLOOKUP($B1940,[3]Taxonomy!$A:$K,8,)</f>
        <v>#N/A</v>
      </c>
      <c r="V1940" t="e">
        <f>VLOOKUP($B1940,[3]Taxonomy!$A:$K,9,)</f>
        <v>#N/A</v>
      </c>
      <c r="W1940" t="e">
        <f>VLOOKUP($B1940,[3]Taxonomy!$A:$K,10,)</f>
        <v>#N/A</v>
      </c>
      <c r="X1940" t="e">
        <f>VLOOKUP($B1940,[3]Taxonomy!$A:$K,11,)</f>
        <v>#N/A</v>
      </c>
      <c r="Y1940" t="e">
        <f>VLOOKUP($B1940,[3]Taxonomy!$A:$K,12,)</f>
        <v>#N/A</v>
      </c>
      <c r="Z1940" t="e">
        <f>VLOOKUP($B1940,[3]Taxonomy!$A:$K,13,)</f>
        <v>#N/A</v>
      </c>
    </row>
    <row r="1941" spans="1:26" x14ac:dyDescent="0.25">
      <c r="A1941" t="s">
        <v>4106</v>
      </c>
      <c r="B1941" t="s">
        <v>4107</v>
      </c>
      <c r="C1941" t="s">
        <v>4097</v>
      </c>
      <c r="O1941" t="e">
        <f>VLOOKUP($B1941,[3]Taxonomy!$A:$K,2,)</f>
        <v>#N/A</v>
      </c>
      <c r="P1941" t="e">
        <f>VLOOKUP($B1941,[3]Taxonomy!$A:$K,3,)</f>
        <v>#N/A</v>
      </c>
      <c r="Q1941" t="e">
        <f>VLOOKUP($B1941,[3]Taxonomy!$A:$K,4,)</f>
        <v>#N/A</v>
      </c>
      <c r="R1941" t="e">
        <f>VLOOKUP($B1941,[3]Taxonomy!$A:$K,5,)</f>
        <v>#N/A</v>
      </c>
      <c r="S1941" t="e">
        <f>VLOOKUP($B1941,[3]Taxonomy!$A:$K,6,)</f>
        <v>#N/A</v>
      </c>
      <c r="T1941" t="e">
        <f>VLOOKUP($B1941,[3]Taxonomy!$A:$K,7,)</f>
        <v>#N/A</v>
      </c>
      <c r="U1941" t="e">
        <f>VLOOKUP($B1941,[3]Taxonomy!$A:$K,8,)</f>
        <v>#N/A</v>
      </c>
      <c r="V1941" t="e">
        <f>VLOOKUP($B1941,[3]Taxonomy!$A:$K,9,)</f>
        <v>#N/A</v>
      </c>
      <c r="W1941" t="e">
        <f>VLOOKUP($B1941,[3]Taxonomy!$A:$K,10,)</f>
        <v>#N/A</v>
      </c>
      <c r="X1941" t="e">
        <f>VLOOKUP($B1941,[3]Taxonomy!$A:$K,11,)</f>
        <v>#N/A</v>
      </c>
      <c r="Y1941" t="e">
        <f>VLOOKUP($B1941,[3]Taxonomy!$A:$K,12,)</f>
        <v>#N/A</v>
      </c>
      <c r="Z1941" t="e">
        <f>VLOOKUP($B1941,[3]Taxonomy!$A:$K,13,)</f>
        <v>#N/A</v>
      </c>
    </row>
    <row r="1942" spans="1:26" x14ac:dyDescent="0.25">
      <c r="A1942" t="s">
        <v>4108</v>
      </c>
      <c r="B1942" t="s">
        <v>4109</v>
      </c>
      <c r="C1942" t="s">
        <v>4097</v>
      </c>
      <c r="O1942" t="e">
        <f>VLOOKUP($B1942,[3]Taxonomy!$A:$K,2,)</f>
        <v>#N/A</v>
      </c>
      <c r="P1942" t="e">
        <f>VLOOKUP($B1942,[3]Taxonomy!$A:$K,3,)</f>
        <v>#N/A</v>
      </c>
      <c r="Q1942" t="e">
        <f>VLOOKUP($B1942,[3]Taxonomy!$A:$K,4,)</f>
        <v>#N/A</v>
      </c>
      <c r="R1942" t="e">
        <f>VLOOKUP($B1942,[3]Taxonomy!$A:$K,5,)</f>
        <v>#N/A</v>
      </c>
      <c r="S1942" t="e">
        <f>VLOOKUP($B1942,[3]Taxonomy!$A:$K,6,)</f>
        <v>#N/A</v>
      </c>
      <c r="T1942" t="e">
        <f>VLOOKUP($B1942,[3]Taxonomy!$A:$K,7,)</f>
        <v>#N/A</v>
      </c>
      <c r="U1942" t="e">
        <f>VLOOKUP($B1942,[3]Taxonomy!$A:$K,8,)</f>
        <v>#N/A</v>
      </c>
      <c r="V1942" t="e">
        <f>VLOOKUP($B1942,[3]Taxonomy!$A:$K,9,)</f>
        <v>#N/A</v>
      </c>
      <c r="W1942" t="e">
        <f>VLOOKUP($B1942,[3]Taxonomy!$A:$K,10,)</f>
        <v>#N/A</v>
      </c>
      <c r="X1942" t="e">
        <f>VLOOKUP($B1942,[3]Taxonomy!$A:$K,11,)</f>
        <v>#N/A</v>
      </c>
      <c r="Y1942" t="e">
        <f>VLOOKUP($B1942,[3]Taxonomy!$A:$K,12,)</f>
        <v>#N/A</v>
      </c>
      <c r="Z1942" t="e">
        <f>VLOOKUP($B1942,[3]Taxonomy!$A:$K,13,)</f>
        <v>#N/A</v>
      </c>
    </row>
    <row r="1943" spans="1:26" x14ac:dyDescent="0.25">
      <c r="A1943" t="s">
        <v>4110</v>
      </c>
      <c r="B1943" t="s">
        <v>4111</v>
      </c>
      <c r="C1943" t="s">
        <v>4097</v>
      </c>
      <c r="O1943" t="e">
        <f>VLOOKUP($B1943,[3]Taxonomy!$A:$K,2,)</f>
        <v>#N/A</v>
      </c>
      <c r="P1943" t="e">
        <f>VLOOKUP($B1943,[3]Taxonomy!$A:$K,3,)</f>
        <v>#N/A</v>
      </c>
      <c r="Q1943" t="e">
        <f>VLOOKUP($B1943,[3]Taxonomy!$A:$K,4,)</f>
        <v>#N/A</v>
      </c>
      <c r="R1943" t="e">
        <f>VLOOKUP($B1943,[3]Taxonomy!$A:$K,5,)</f>
        <v>#N/A</v>
      </c>
      <c r="S1943" t="e">
        <f>VLOOKUP($B1943,[3]Taxonomy!$A:$K,6,)</f>
        <v>#N/A</v>
      </c>
      <c r="T1943" t="e">
        <f>VLOOKUP($B1943,[3]Taxonomy!$A:$K,7,)</f>
        <v>#N/A</v>
      </c>
      <c r="U1943" t="e">
        <f>VLOOKUP($B1943,[3]Taxonomy!$A:$K,8,)</f>
        <v>#N/A</v>
      </c>
      <c r="V1943" t="e">
        <f>VLOOKUP($B1943,[3]Taxonomy!$A:$K,9,)</f>
        <v>#N/A</v>
      </c>
      <c r="W1943" t="e">
        <f>VLOOKUP($B1943,[3]Taxonomy!$A:$K,10,)</f>
        <v>#N/A</v>
      </c>
      <c r="X1943" t="e">
        <f>VLOOKUP($B1943,[3]Taxonomy!$A:$K,11,)</f>
        <v>#N/A</v>
      </c>
      <c r="Y1943" t="e">
        <f>VLOOKUP($B1943,[3]Taxonomy!$A:$K,12,)</f>
        <v>#N/A</v>
      </c>
      <c r="Z1943" t="e">
        <f>VLOOKUP($B1943,[3]Taxonomy!$A:$K,13,)</f>
        <v>#N/A</v>
      </c>
    </row>
    <row r="1944" spans="1:26" x14ac:dyDescent="0.25">
      <c r="A1944" t="s">
        <v>4112</v>
      </c>
      <c r="B1944" t="s">
        <v>4113</v>
      </c>
      <c r="C1944" t="s">
        <v>4097</v>
      </c>
      <c r="O1944" t="e">
        <f>VLOOKUP($B1944,[3]Taxonomy!$A:$K,2,)</f>
        <v>#N/A</v>
      </c>
      <c r="P1944" t="e">
        <f>VLOOKUP($B1944,[3]Taxonomy!$A:$K,3,)</f>
        <v>#N/A</v>
      </c>
      <c r="Q1944" t="e">
        <f>VLOOKUP($B1944,[3]Taxonomy!$A:$K,4,)</f>
        <v>#N/A</v>
      </c>
      <c r="R1944" t="e">
        <f>VLOOKUP($B1944,[3]Taxonomy!$A:$K,5,)</f>
        <v>#N/A</v>
      </c>
      <c r="S1944" t="e">
        <f>VLOOKUP($B1944,[3]Taxonomy!$A:$K,6,)</f>
        <v>#N/A</v>
      </c>
      <c r="T1944" t="e">
        <f>VLOOKUP($B1944,[3]Taxonomy!$A:$K,7,)</f>
        <v>#N/A</v>
      </c>
      <c r="U1944" t="e">
        <f>VLOOKUP($B1944,[3]Taxonomy!$A:$K,8,)</f>
        <v>#N/A</v>
      </c>
      <c r="V1944" t="e">
        <f>VLOOKUP($B1944,[3]Taxonomy!$A:$K,9,)</f>
        <v>#N/A</v>
      </c>
      <c r="W1944" t="e">
        <f>VLOOKUP($B1944,[3]Taxonomy!$A:$K,10,)</f>
        <v>#N/A</v>
      </c>
      <c r="X1944" t="e">
        <f>VLOOKUP($B1944,[3]Taxonomy!$A:$K,11,)</f>
        <v>#N/A</v>
      </c>
      <c r="Y1944" t="e">
        <f>VLOOKUP($B1944,[3]Taxonomy!$A:$K,12,)</f>
        <v>#N/A</v>
      </c>
      <c r="Z1944" t="e">
        <f>VLOOKUP($B1944,[3]Taxonomy!$A:$K,13,)</f>
        <v>#N/A</v>
      </c>
    </row>
    <row r="1945" spans="1:26" x14ac:dyDescent="0.25">
      <c r="A1945" t="s">
        <v>4114</v>
      </c>
      <c r="B1945" t="s">
        <v>4115</v>
      </c>
      <c r="C1945" t="s">
        <v>4097</v>
      </c>
      <c r="O1945" t="e">
        <f>VLOOKUP($B1945,[3]Taxonomy!$A:$K,2,)</f>
        <v>#N/A</v>
      </c>
      <c r="P1945" t="e">
        <f>VLOOKUP($B1945,[3]Taxonomy!$A:$K,3,)</f>
        <v>#N/A</v>
      </c>
      <c r="Q1945" t="e">
        <f>VLOOKUP($B1945,[3]Taxonomy!$A:$K,4,)</f>
        <v>#N/A</v>
      </c>
      <c r="R1945" t="e">
        <f>VLOOKUP($B1945,[3]Taxonomy!$A:$K,5,)</f>
        <v>#N/A</v>
      </c>
      <c r="S1945" t="e">
        <f>VLOOKUP($B1945,[3]Taxonomy!$A:$K,6,)</f>
        <v>#N/A</v>
      </c>
      <c r="T1945" t="e">
        <f>VLOOKUP($B1945,[3]Taxonomy!$A:$K,7,)</f>
        <v>#N/A</v>
      </c>
      <c r="U1945" t="e">
        <f>VLOOKUP($B1945,[3]Taxonomy!$A:$K,8,)</f>
        <v>#N/A</v>
      </c>
      <c r="V1945" t="e">
        <f>VLOOKUP($B1945,[3]Taxonomy!$A:$K,9,)</f>
        <v>#N/A</v>
      </c>
      <c r="W1945" t="e">
        <f>VLOOKUP($B1945,[3]Taxonomy!$A:$K,10,)</f>
        <v>#N/A</v>
      </c>
      <c r="X1945" t="e">
        <f>VLOOKUP($B1945,[3]Taxonomy!$A:$K,11,)</f>
        <v>#N/A</v>
      </c>
      <c r="Y1945" t="e">
        <f>VLOOKUP($B1945,[3]Taxonomy!$A:$K,12,)</f>
        <v>#N/A</v>
      </c>
      <c r="Z1945" t="e">
        <f>VLOOKUP($B1945,[3]Taxonomy!$A:$K,13,)</f>
        <v>#N/A</v>
      </c>
    </row>
    <row r="1946" spans="1:26" x14ac:dyDescent="0.25">
      <c r="A1946" t="s">
        <v>4116</v>
      </c>
      <c r="B1946" t="s">
        <v>4117</v>
      </c>
      <c r="C1946" t="s">
        <v>4097</v>
      </c>
      <c r="O1946" t="e">
        <f>VLOOKUP($B1946,[3]Taxonomy!$A:$K,2,)</f>
        <v>#N/A</v>
      </c>
      <c r="P1946" t="e">
        <f>VLOOKUP($B1946,[3]Taxonomy!$A:$K,3,)</f>
        <v>#N/A</v>
      </c>
      <c r="Q1946" t="e">
        <f>VLOOKUP($B1946,[3]Taxonomy!$A:$K,4,)</f>
        <v>#N/A</v>
      </c>
      <c r="R1946" t="e">
        <f>VLOOKUP($B1946,[3]Taxonomy!$A:$K,5,)</f>
        <v>#N/A</v>
      </c>
      <c r="S1946" t="e">
        <f>VLOOKUP($B1946,[3]Taxonomy!$A:$K,6,)</f>
        <v>#N/A</v>
      </c>
      <c r="T1946" t="e">
        <f>VLOOKUP($B1946,[3]Taxonomy!$A:$K,7,)</f>
        <v>#N/A</v>
      </c>
      <c r="U1946" t="e">
        <f>VLOOKUP($B1946,[3]Taxonomy!$A:$K,8,)</f>
        <v>#N/A</v>
      </c>
      <c r="V1946" t="e">
        <f>VLOOKUP($B1946,[3]Taxonomy!$A:$K,9,)</f>
        <v>#N/A</v>
      </c>
      <c r="W1946" t="e">
        <f>VLOOKUP($B1946,[3]Taxonomy!$A:$K,10,)</f>
        <v>#N/A</v>
      </c>
      <c r="X1946" t="e">
        <f>VLOOKUP($B1946,[3]Taxonomy!$A:$K,11,)</f>
        <v>#N/A</v>
      </c>
      <c r="Y1946" t="e">
        <f>VLOOKUP($B1946,[3]Taxonomy!$A:$K,12,)</f>
        <v>#N/A</v>
      </c>
      <c r="Z1946" t="e">
        <f>VLOOKUP($B1946,[3]Taxonomy!$A:$K,13,)</f>
        <v>#N/A</v>
      </c>
    </row>
    <row r="1947" spans="1:26" x14ac:dyDescent="0.25">
      <c r="A1947" t="s">
        <v>4118</v>
      </c>
      <c r="B1947" t="s">
        <v>4119</v>
      </c>
      <c r="C1947" t="s">
        <v>4120</v>
      </c>
      <c r="O1947" t="e">
        <f>VLOOKUP($B1947,[3]Taxonomy!$A:$K,2,)</f>
        <v>#N/A</v>
      </c>
      <c r="P1947" t="e">
        <f>VLOOKUP($B1947,[3]Taxonomy!$A:$K,3,)</f>
        <v>#N/A</v>
      </c>
      <c r="Q1947" t="e">
        <f>VLOOKUP($B1947,[3]Taxonomy!$A:$K,4,)</f>
        <v>#N/A</v>
      </c>
      <c r="R1947" t="e">
        <f>VLOOKUP($B1947,[3]Taxonomy!$A:$K,5,)</f>
        <v>#N/A</v>
      </c>
      <c r="S1947" t="e">
        <f>VLOOKUP($B1947,[3]Taxonomy!$A:$K,6,)</f>
        <v>#N/A</v>
      </c>
      <c r="T1947" t="e">
        <f>VLOOKUP($B1947,[3]Taxonomy!$A:$K,7,)</f>
        <v>#N/A</v>
      </c>
      <c r="U1947" t="e">
        <f>VLOOKUP($B1947,[3]Taxonomy!$A:$K,8,)</f>
        <v>#N/A</v>
      </c>
      <c r="V1947" t="e">
        <f>VLOOKUP($B1947,[3]Taxonomy!$A:$K,9,)</f>
        <v>#N/A</v>
      </c>
      <c r="W1947" t="e">
        <f>VLOOKUP($B1947,[3]Taxonomy!$A:$K,10,)</f>
        <v>#N/A</v>
      </c>
      <c r="X1947" t="e">
        <f>VLOOKUP($B1947,[3]Taxonomy!$A:$K,11,)</f>
        <v>#N/A</v>
      </c>
      <c r="Y1947" t="e">
        <f>VLOOKUP($B1947,[3]Taxonomy!$A:$K,12,)</f>
        <v>#N/A</v>
      </c>
      <c r="Z1947" t="e">
        <f>VLOOKUP($B1947,[3]Taxonomy!$A:$K,13,)</f>
        <v>#N/A</v>
      </c>
    </row>
    <row r="1948" spans="1:26" x14ac:dyDescent="0.25">
      <c r="A1948" t="s">
        <v>4121</v>
      </c>
      <c r="B1948" t="s">
        <v>4122</v>
      </c>
      <c r="C1948" t="s">
        <v>4097</v>
      </c>
      <c r="O1948" t="e">
        <f>VLOOKUP($B1948,[3]Taxonomy!$A:$K,2,)</f>
        <v>#N/A</v>
      </c>
      <c r="P1948" t="e">
        <f>VLOOKUP($B1948,[3]Taxonomy!$A:$K,3,)</f>
        <v>#N/A</v>
      </c>
      <c r="Q1948" t="e">
        <f>VLOOKUP($B1948,[3]Taxonomy!$A:$K,4,)</f>
        <v>#N/A</v>
      </c>
      <c r="R1948" t="e">
        <f>VLOOKUP($B1948,[3]Taxonomy!$A:$K,5,)</f>
        <v>#N/A</v>
      </c>
      <c r="S1948" t="e">
        <f>VLOOKUP($B1948,[3]Taxonomy!$A:$K,6,)</f>
        <v>#N/A</v>
      </c>
      <c r="T1948" t="e">
        <f>VLOOKUP($B1948,[3]Taxonomy!$A:$K,7,)</f>
        <v>#N/A</v>
      </c>
      <c r="U1948" t="e">
        <f>VLOOKUP($B1948,[3]Taxonomy!$A:$K,8,)</f>
        <v>#N/A</v>
      </c>
      <c r="V1948" t="e">
        <f>VLOOKUP($B1948,[3]Taxonomy!$A:$K,9,)</f>
        <v>#N/A</v>
      </c>
      <c r="W1948" t="e">
        <f>VLOOKUP($B1948,[3]Taxonomy!$A:$K,10,)</f>
        <v>#N/A</v>
      </c>
      <c r="X1948" t="e">
        <f>VLOOKUP($B1948,[3]Taxonomy!$A:$K,11,)</f>
        <v>#N/A</v>
      </c>
      <c r="Y1948" t="e">
        <f>VLOOKUP($B1948,[3]Taxonomy!$A:$K,12,)</f>
        <v>#N/A</v>
      </c>
      <c r="Z1948" t="e">
        <f>VLOOKUP($B1948,[3]Taxonomy!$A:$K,13,)</f>
        <v>#N/A</v>
      </c>
    </row>
    <row r="1949" spans="1:26" x14ac:dyDescent="0.25">
      <c r="A1949" t="s">
        <v>4123</v>
      </c>
      <c r="B1949" t="s">
        <v>4124</v>
      </c>
      <c r="C1949" t="s">
        <v>4120</v>
      </c>
      <c r="O1949" t="e">
        <f>VLOOKUP($B1949,[3]Taxonomy!$A:$K,2,)</f>
        <v>#N/A</v>
      </c>
      <c r="P1949" t="e">
        <f>VLOOKUP($B1949,[3]Taxonomy!$A:$K,3,)</f>
        <v>#N/A</v>
      </c>
      <c r="Q1949" t="e">
        <f>VLOOKUP($B1949,[3]Taxonomy!$A:$K,4,)</f>
        <v>#N/A</v>
      </c>
      <c r="R1949" t="e">
        <f>VLOOKUP($B1949,[3]Taxonomy!$A:$K,5,)</f>
        <v>#N/A</v>
      </c>
      <c r="S1949" t="e">
        <f>VLOOKUP($B1949,[3]Taxonomy!$A:$K,6,)</f>
        <v>#N/A</v>
      </c>
      <c r="T1949" t="e">
        <f>VLOOKUP($B1949,[3]Taxonomy!$A:$K,7,)</f>
        <v>#N/A</v>
      </c>
      <c r="U1949" t="e">
        <f>VLOOKUP($B1949,[3]Taxonomy!$A:$K,8,)</f>
        <v>#N/A</v>
      </c>
      <c r="V1949" t="e">
        <f>VLOOKUP($B1949,[3]Taxonomy!$A:$K,9,)</f>
        <v>#N/A</v>
      </c>
      <c r="W1949" t="e">
        <f>VLOOKUP($B1949,[3]Taxonomy!$A:$K,10,)</f>
        <v>#N/A</v>
      </c>
      <c r="X1949" t="e">
        <f>VLOOKUP($B1949,[3]Taxonomy!$A:$K,11,)</f>
        <v>#N/A</v>
      </c>
      <c r="Y1949" t="e">
        <f>VLOOKUP($B1949,[3]Taxonomy!$A:$K,12,)</f>
        <v>#N/A</v>
      </c>
      <c r="Z1949" t="e">
        <f>VLOOKUP($B1949,[3]Taxonomy!$A:$K,13,)</f>
        <v>#N/A</v>
      </c>
    </row>
    <row r="1950" spans="1:26" x14ac:dyDescent="0.25">
      <c r="A1950" t="s">
        <v>4125</v>
      </c>
      <c r="B1950" t="s">
        <v>4126</v>
      </c>
      <c r="C1950" t="s">
        <v>4097</v>
      </c>
      <c r="O1950" t="e">
        <f>VLOOKUP($B1950,[3]Taxonomy!$A:$K,2,)</f>
        <v>#N/A</v>
      </c>
      <c r="P1950" t="e">
        <f>VLOOKUP($B1950,[3]Taxonomy!$A:$K,3,)</f>
        <v>#N/A</v>
      </c>
      <c r="Q1950" t="e">
        <f>VLOOKUP($B1950,[3]Taxonomy!$A:$K,4,)</f>
        <v>#N/A</v>
      </c>
      <c r="R1950" t="e">
        <f>VLOOKUP($B1950,[3]Taxonomy!$A:$K,5,)</f>
        <v>#N/A</v>
      </c>
      <c r="S1950" t="e">
        <f>VLOOKUP($B1950,[3]Taxonomy!$A:$K,6,)</f>
        <v>#N/A</v>
      </c>
      <c r="T1950" t="e">
        <f>VLOOKUP($B1950,[3]Taxonomy!$A:$K,7,)</f>
        <v>#N/A</v>
      </c>
      <c r="U1950" t="e">
        <f>VLOOKUP($B1950,[3]Taxonomy!$A:$K,8,)</f>
        <v>#N/A</v>
      </c>
      <c r="V1950" t="e">
        <f>VLOOKUP($B1950,[3]Taxonomy!$A:$K,9,)</f>
        <v>#N/A</v>
      </c>
      <c r="W1950" t="e">
        <f>VLOOKUP($B1950,[3]Taxonomy!$A:$K,10,)</f>
        <v>#N/A</v>
      </c>
      <c r="X1950" t="e">
        <f>VLOOKUP($B1950,[3]Taxonomy!$A:$K,11,)</f>
        <v>#N/A</v>
      </c>
      <c r="Y1950" t="e">
        <f>VLOOKUP($B1950,[3]Taxonomy!$A:$K,12,)</f>
        <v>#N/A</v>
      </c>
      <c r="Z1950" t="e">
        <f>VLOOKUP($B1950,[3]Taxonomy!$A:$K,13,)</f>
        <v>#N/A</v>
      </c>
    </row>
    <row r="1951" spans="1:26" x14ac:dyDescent="0.25">
      <c r="A1951" t="s">
        <v>4127</v>
      </c>
      <c r="B1951" t="s">
        <v>4128</v>
      </c>
      <c r="C1951" t="s">
        <v>4097</v>
      </c>
      <c r="O1951" t="e">
        <f>VLOOKUP($B1951,[3]Taxonomy!$A:$K,2,)</f>
        <v>#N/A</v>
      </c>
      <c r="P1951" t="e">
        <f>VLOOKUP($B1951,[3]Taxonomy!$A:$K,3,)</f>
        <v>#N/A</v>
      </c>
      <c r="Q1951" t="e">
        <f>VLOOKUP($B1951,[3]Taxonomy!$A:$K,4,)</f>
        <v>#N/A</v>
      </c>
      <c r="R1951" t="e">
        <f>VLOOKUP($B1951,[3]Taxonomy!$A:$K,5,)</f>
        <v>#N/A</v>
      </c>
      <c r="S1951" t="e">
        <f>VLOOKUP($B1951,[3]Taxonomy!$A:$K,6,)</f>
        <v>#N/A</v>
      </c>
      <c r="T1951" t="e">
        <f>VLOOKUP($B1951,[3]Taxonomy!$A:$K,7,)</f>
        <v>#N/A</v>
      </c>
      <c r="U1951" t="e">
        <f>VLOOKUP($B1951,[3]Taxonomy!$A:$K,8,)</f>
        <v>#N/A</v>
      </c>
      <c r="V1951" t="e">
        <f>VLOOKUP($B1951,[3]Taxonomy!$A:$K,9,)</f>
        <v>#N/A</v>
      </c>
      <c r="W1951" t="e">
        <f>VLOOKUP($B1951,[3]Taxonomy!$A:$K,10,)</f>
        <v>#N/A</v>
      </c>
      <c r="X1951" t="e">
        <f>VLOOKUP($B1951,[3]Taxonomy!$A:$K,11,)</f>
        <v>#N/A</v>
      </c>
      <c r="Y1951" t="e">
        <f>VLOOKUP($B1951,[3]Taxonomy!$A:$K,12,)</f>
        <v>#N/A</v>
      </c>
      <c r="Z1951" t="e">
        <f>VLOOKUP($B1951,[3]Taxonomy!$A:$K,13,)</f>
        <v>#N/A</v>
      </c>
    </row>
    <row r="1952" spans="1:26" x14ac:dyDescent="0.25">
      <c r="A1952" t="s">
        <v>4129</v>
      </c>
      <c r="B1952" t="s">
        <v>4130</v>
      </c>
      <c r="C1952" t="s">
        <v>4097</v>
      </c>
      <c r="O1952" t="e">
        <f>VLOOKUP($B1952,[3]Taxonomy!$A:$K,2,)</f>
        <v>#N/A</v>
      </c>
      <c r="P1952" t="e">
        <f>VLOOKUP($B1952,[3]Taxonomy!$A:$K,3,)</f>
        <v>#N/A</v>
      </c>
      <c r="Q1952" t="e">
        <f>VLOOKUP($B1952,[3]Taxonomy!$A:$K,4,)</f>
        <v>#N/A</v>
      </c>
      <c r="R1952" t="e">
        <f>VLOOKUP($B1952,[3]Taxonomy!$A:$K,5,)</f>
        <v>#N/A</v>
      </c>
      <c r="S1952" t="e">
        <f>VLOOKUP($B1952,[3]Taxonomy!$A:$K,6,)</f>
        <v>#N/A</v>
      </c>
      <c r="T1952" t="e">
        <f>VLOOKUP($B1952,[3]Taxonomy!$A:$K,7,)</f>
        <v>#N/A</v>
      </c>
      <c r="U1952" t="e">
        <f>VLOOKUP($B1952,[3]Taxonomy!$A:$K,8,)</f>
        <v>#N/A</v>
      </c>
      <c r="V1952" t="e">
        <f>VLOOKUP($B1952,[3]Taxonomy!$A:$K,9,)</f>
        <v>#N/A</v>
      </c>
      <c r="W1952" t="e">
        <f>VLOOKUP($B1952,[3]Taxonomy!$A:$K,10,)</f>
        <v>#N/A</v>
      </c>
      <c r="X1952" t="e">
        <f>VLOOKUP($B1952,[3]Taxonomy!$A:$K,11,)</f>
        <v>#N/A</v>
      </c>
      <c r="Y1952" t="e">
        <f>VLOOKUP($B1952,[3]Taxonomy!$A:$K,12,)</f>
        <v>#N/A</v>
      </c>
      <c r="Z1952" t="e">
        <f>VLOOKUP($B1952,[3]Taxonomy!$A:$K,13,)</f>
        <v>#N/A</v>
      </c>
    </row>
    <row r="1953" spans="1:26" x14ac:dyDescent="0.25">
      <c r="A1953" t="s">
        <v>4131</v>
      </c>
      <c r="B1953" t="s">
        <v>4132</v>
      </c>
      <c r="C1953" t="s">
        <v>4097</v>
      </c>
      <c r="O1953" t="e">
        <f>VLOOKUP($B1953,[3]Taxonomy!$A:$K,2,)</f>
        <v>#N/A</v>
      </c>
      <c r="P1953" t="e">
        <f>VLOOKUP($B1953,[3]Taxonomy!$A:$K,3,)</f>
        <v>#N/A</v>
      </c>
      <c r="Q1953" t="e">
        <f>VLOOKUP($B1953,[3]Taxonomy!$A:$K,4,)</f>
        <v>#N/A</v>
      </c>
      <c r="R1953" t="e">
        <f>VLOOKUP($B1953,[3]Taxonomy!$A:$K,5,)</f>
        <v>#N/A</v>
      </c>
      <c r="S1953" t="e">
        <f>VLOOKUP($B1953,[3]Taxonomy!$A:$K,6,)</f>
        <v>#N/A</v>
      </c>
      <c r="T1953" t="e">
        <f>VLOOKUP($B1953,[3]Taxonomy!$A:$K,7,)</f>
        <v>#N/A</v>
      </c>
      <c r="U1953" t="e">
        <f>VLOOKUP($B1953,[3]Taxonomy!$A:$K,8,)</f>
        <v>#N/A</v>
      </c>
      <c r="V1953" t="e">
        <f>VLOOKUP($B1953,[3]Taxonomy!$A:$K,9,)</f>
        <v>#N/A</v>
      </c>
      <c r="W1953" t="e">
        <f>VLOOKUP($B1953,[3]Taxonomy!$A:$K,10,)</f>
        <v>#N/A</v>
      </c>
      <c r="X1953" t="e">
        <f>VLOOKUP($B1953,[3]Taxonomy!$A:$K,11,)</f>
        <v>#N/A</v>
      </c>
      <c r="Y1953" t="e">
        <f>VLOOKUP($B1953,[3]Taxonomy!$A:$K,12,)</f>
        <v>#N/A</v>
      </c>
      <c r="Z1953" t="e">
        <f>VLOOKUP($B1953,[3]Taxonomy!$A:$K,13,)</f>
        <v>#N/A</v>
      </c>
    </row>
    <row r="1954" spans="1:26" x14ac:dyDescent="0.25">
      <c r="A1954" t="s">
        <v>4133</v>
      </c>
      <c r="B1954" t="s">
        <v>4134</v>
      </c>
      <c r="C1954" t="s">
        <v>4097</v>
      </c>
      <c r="O1954" t="e">
        <f>VLOOKUP($B1954,[3]Taxonomy!$A:$K,2,)</f>
        <v>#N/A</v>
      </c>
      <c r="P1954" t="e">
        <f>VLOOKUP($B1954,[3]Taxonomy!$A:$K,3,)</f>
        <v>#N/A</v>
      </c>
      <c r="Q1954" t="e">
        <f>VLOOKUP($B1954,[3]Taxonomy!$A:$K,4,)</f>
        <v>#N/A</v>
      </c>
      <c r="R1954" t="e">
        <f>VLOOKUP($B1954,[3]Taxonomy!$A:$K,5,)</f>
        <v>#N/A</v>
      </c>
      <c r="S1954" t="e">
        <f>VLOOKUP($B1954,[3]Taxonomy!$A:$K,6,)</f>
        <v>#N/A</v>
      </c>
      <c r="T1954" t="e">
        <f>VLOOKUP($B1954,[3]Taxonomy!$A:$K,7,)</f>
        <v>#N/A</v>
      </c>
      <c r="U1954" t="e">
        <f>VLOOKUP($B1954,[3]Taxonomy!$A:$K,8,)</f>
        <v>#N/A</v>
      </c>
      <c r="V1954" t="e">
        <f>VLOOKUP($B1954,[3]Taxonomy!$A:$K,9,)</f>
        <v>#N/A</v>
      </c>
      <c r="W1954" t="e">
        <f>VLOOKUP($B1954,[3]Taxonomy!$A:$K,10,)</f>
        <v>#N/A</v>
      </c>
      <c r="X1954" t="e">
        <f>VLOOKUP($B1954,[3]Taxonomy!$A:$K,11,)</f>
        <v>#N/A</v>
      </c>
      <c r="Y1954" t="e">
        <f>VLOOKUP($B1954,[3]Taxonomy!$A:$K,12,)</f>
        <v>#N/A</v>
      </c>
      <c r="Z1954" t="e">
        <f>VLOOKUP($B1954,[3]Taxonomy!$A:$K,13,)</f>
        <v>#N/A</v>
      </c>
    </row>
    <row r="1955" spans="1:26" x14ac:dyDescent="0.25">
      <c r="A1955" t="s">
        <v>4135</v>
      </c>
      <c r="B1955" t="s">
        <v>4136</v>
      </c>
      <c r="C1955" t="s">
        <v>4097</v>
      </c>
      <c r="O1955" t="e">
        <f>VLOOKUP($B1955,[3]Taxonomy!$A:$K,2,)</f>
        <v>#N/A</v>
      </c>
      <c r="P1955" t="e">
        <f>VLOOKUP($B1955,[3]Taxonomy!$A:$K,3,)</f>
        <v>#N/A</v>
      </c>
      <c r="Q1955" t="e">
        <f>VLOOKUP($B1955,[3]Taxonomy!$A:$K,4,)</f>
        <v>#N/A</v>
      </c>
      <c r="R1955" t="e">
        <f>VLOOKUP($B1955,[3]Taxonomy!$A:$K,5,)</f>
        <v>#N/A</v>
      </c>
      <c r="S1955" t="e">
        <f>VLOOKUP($B1955,[3]Taxonomy!$A:$K,6,)</f>
        <v>#N/A</v>
      </c>
      <c r="T1955" t="e">
        <f>VLOOKUP($B1955,[3]Taxonomy!$A:$K,7,)</f>
        <v>#N/A</v>
      </c>
      <c r="U1955" t="e">
        <f>VLOOKUP($B1955,[3]Taxonomy!$A:$K,8,)</f>
        <v>#N/A</v>
      </c>
      <c r="V1955" t="e">
        <f>VLOOKUP($B1955,[3]Taxonomy!$A:$K,9,)</f>
        <v>#N/A</v>
      </c>
      <c r="W1955" t="e">
        <f>VLOOKUP($B1955,[3]Taxonomy!$A:$K,10,)</f>
        <v>#N/A</v>
      </c>
      <c r="X1955" t="e">
        <f>VLOOKUP($B1955,[3]Taxonomy!$A:$K,11,)</f>
        <v>#N/A</v>
      </c>
      <c r="Y1955" t="e">
        <f>VLOOKUP($B1955,[3]Taxonomy!$A:$K,12,)</f>
        <v>#N/A</v>
      </c>
      <c r="Z1955" t="e">
        <f>VLOOKUP($B1955,[3]Taxonomy!$A:$K,13,)</f>
        <v>#N/A</v>
      </c>
    </row>
    <row r="1956" spans="1:26" x14ac:dyDescent="0.25">
      <c r="A1956" t="s">
        <v>4137</v>
      </c>
      <c r="B1956" t="s">
        <v>4138</v>
      </c>
      <c r="C1956" t="s">
        <v>4097</v>
      </c>
      <c r="O1956" t="e">
        <f>VLOOKUP($B1956,[3]Taxonomy!$A:$K,2,)</f>
        <v>#N/A</v>
      </c>
      <c r="P1956" t="e">
        <f>VLOOKUP($B1956,[3]Taxonomy!$A:$K,3,)</f>
        <v>#N/A</v>
      </c>
      <c r="Q1956" t="e">
        <f>VLOOKUP($B1956,[3]Taxonomy!$A:$K,4,)</f>
        <v>#N/A</v>
      </c>
      <c r="R1956" t="e">
        <f>VLOOKUP($B1956,[3]Taxonomy!$A:$K,5,)</f>
        <v>#N/A</v>
      </c>
      <c r="S1956" t="e">
        <f>VLOOKUP($B1956,[3]Taxonomy!$A:$K,6,)</f>
        <v>#N/A</v>
      </c>
      <c r="T1956" t="e">
        <f>VLOOKUP($B1956,[3]Taxonomy!$A:$K,7,)</f>
        <v>#N/A</v>
      </c>
      <c r="U1956" t="e">
        <f>VLOOKUP($B1956,[3]Taxonomy!$A:$K,8,)</f>
        <v>#N/A</v>
      </c>
      <c r="V1956" t="e">
        <f>VLOOKUP($B1956,[3]Taxonomy!$A:$K,9,)</f>
        <v>#N/A</v>
      </c>
      <c r="W1956" t="e">
        <f>VLOOKUP($B1956,[3]Taxonomy!$A:$K,10,)</f>
        <v>#N/A</v>
      </c>
      <c r="X1956" t="e">
        <f>VLOOKUP($B1956,[3]Taxonomy!$A:$K,11,)</f>
        <v>#N/A</v>
      </c>
      <c r="Y1956" t="e">
        <f>VLOOKUP($B1956,[3]Taxonomy!$A:$K,12,)</f>
        <v>#N/A</v>
      </c>
      <c r="Z1956" t="e">
        <f>VLOOKUP($B1956,[3]Taxonomy!$A:$K,13,)</f>
        <v>#N/A</v>
      </c>
    </row>
    <row r="1957" spans="1:26" x14ac:dyDescent="0.25">
      <c r="A1957" t="s">
        <v>4139</v>
      </c>
      <c r="B1957" t="s">
        <v>4140</v>
      </c>
      <c r="C1957" t="s">
        <v>4097</v>
      </c>
      <c r="O1957" t="e">
        <f>VLOOKUP($B1957,[3]Taxonomy!$A:$K,2,)</f>
        <v>#N/A</v>
      </c>
      <c r="P1957" t="e">
        <f>VLOOKUP($B1957,[3]Taxonomy!$A:$K,3,)</f>
        <v>#N/A</v>
      </c>
      <c r="Q1957" t="e">
        <f>VLOOKUP($B1957,[3]Taxonomy!$A:$K,4,)</f>
        <v>#N/A</v>
      </c>
      <c r="R1957" t="e">
        <f>VLOOKUP($B1957,[3]Taxonomy!$A:$K,5,)</f>
        <v>#N/A</v>
      </c>
      <c r="S1957" t="e">
        <f>VLOOKUP($B1957,[3]Taxonomy!$A:$K,6,)</f>
        <v>#N/A</v>
      </c>
      <c r="T1957" t="e">
        <f>VLOOKUP($B1957,[3]Taxonomy!$A:$K,7,)</f>
        <v>#N/A</v>
      </c>
      <c r="U1957" t="e">
        <f>VLOOKUP($B1957,[3]Taxonomy!$A:$K,8,)</f>
        <v>#N/A</v>
      </c>
      <c r="V1957" t="e">
        <f>VLOOKUP($B1957,[3]Taxonomy!$A:$K,9,)</f>
        <v>#N/A</v>
      </c>
      <c r="W1957" t="e">
        <f>VLOOKUP($B1957,[3]Taxonomy!$A:$K,10,)</f>
        <v>#N/A</v>
      </c>
      <c r="X1957" t="e">
        <f>VLOOKUP($B1957,[3]Taxonomy!$A:$K,11,)</f>
        <v>#N/A</v>
      </c>
      <c r="Y1957" t="e">
        <f>VLOOKUP($B1957,[3]Taxonomy!$A:$K,12,)</f>
        <v>#N/A</v>
      </c>
      <c r="Z1957" t="e">
        <f>VLOOKUP($B1957,[3]Taxonomy!$A:$K,13,)</f>
        <v>#N/A</v>
      </c>
    </row>
    <row r="1958" spans="1:26" x14ac:dyDescent="0.25">
      <c r="A1958" t="s">
        <v>4141</v>
      </c>
      <c r="B1958" t="s">
        <v>4142</v>
      </c>
      <c r="C1958" t="s">
        <v>4097</v>
      </c>
      <c r="O1958" t="e">
        <f>VLOOKUP($B1958,[3]Taxonomy!$A:$K,2,)</f>
        <v>#N/A</v>
      </c>
      <c r="P1958" t="e">
        <f>VLOOKUP($B1958,[3]Taxonomy!$A:$K,3,)</f>
        <v>#N/A</v>
      </c>
      <c r="Q1958" t="e">
        <f>VLOOKUP($B1958,[3]Taxonomy!$A:$K,4,)</f>
        <v>#N/A</v>
      </c>
      <c r="R1958" t="e">
        <f>VLOOKUP($B1958,[3]Taxonomy!$A:$K,5,)</f>
        <v>#N/A</v>
      </c>
      <c r="S1958" t="e">
        <f>VLOOKUP($B1958,[3]Taxonomy!$A:$K,6,)</f>
        <v>#N/A</v>
      </c>
      <c r="T1958" t="e">
        <f>VLOOKUP($B1958,[3]Taxonomy!$A:$K,7,)</f>
        <v>#N/A</v>
      </c>
      <c r="U1958" t="e">
        <f>VLOOKUP($B1958,[3]Taxonomy!$A:$K,8,)</f>
        <v>#N/A</v>
      </c>
      <c r="V1958" t="e">
        <f>VLOOKUP($B1958,[3]Taxonomy!$A:$K,9,)</f>
        <v>#N/A</v>
      </c>
      <c r="W1958" t="e">
        <f>VLOOKUP($B1958,[3]Taxonomy!$A:$K,10,)</f>
        <v>#N/A</v>
      </c>
      <c r="X1958" t="e">
        <f>VLOOKUP($B1958,[3]Taxonomy!$A:$K,11,)</f>
        <v>#N/A</v>
      </c>
      <c r="Y1958" t="e">
        <f>VLOOKUP($B1958,[3]Taxonomy!$A:$K,12,)</f>
        <v>#N/A</v>
      </c>
      <c r="Z1958" t="e">
        <f>VLOOKUP($B1958,[3]Taxonomy!$A:$K,13,)</f>
        <v>#N/A</v>
      </c>
    </row>
    <row r="1959" spans="1:26" x14ac:dyDescent="0.25">
      <c r="A1959" t="s">
        <v>4143</v>
      </c>
      <c r="B1959" t="s">
        <v>4144</v>
      </c>
      <c r="C1959" t="s">
        <v>4097</v>
      </c>
      <c r="O1959" t="e">
        <f>VLOOKUP($B1959,[3]Taxonomy!$A:$K,2,)</f>
        <v>#N/A</v>
      </c>
      <c r="P1959" t="e">
        <f>VLOOKUP($B1959,[3]Taxonomy!$A:$K,3,)</f>
        <v>#N/A</v>
      </c>
      <c r="Q1959" t="e">
        <f>VLOOKUP($B1959,[3]Taxonomy!$A:$K,4,)</f>
        <v>#N/A</v>
      </c>
      <c r="R1959" t="e">
        <f>VLOOKUP($B1959,[3]Taxonomy!$A:$K,5,)</f>
        <v>#N/A</v>
      </c>
      <c r="S1959" t="e">
        <f>VLOOKUP($B1959,[3]Taxonomy!$A:$K,6,)</f>
        <v>#N/A</v>
      </c>
      <c r="T1959" t="e">
        <f>VLOOKUP($B1959,[3]Taxonomy!$A:$K,7,)</f>
        <v>#N/A</v>
      </c>
      <c r="U1959" t="e">
        <f>VLOOKUP($B1959,[3]Taxonomy!$A:$K,8,)</f>
        <v>#N/A</v>
      </c>
      <c r="V1959" t="e">
        <f>VLOOKUP($B1959,[3]Taxonomy!$A:$K,9,)</f>
        <v>#N/A</v>
      </c>
      <c r="W1959" t="e">
        <f>VLOOKUP($B1959,[3]Taxonomy!$A:$K,10,)</f>
        <v>#N/A</v>
      </c>
      <c r="X1959" t="e">
        <f>VLOOKUP($B1959,[3]Taxonomy!$A:$K,11,)</f>
        <v>#N/A</v>
      </c>
      <c r="Y1959" t="e">
        <f>VLOOKUP($B1959,[3]Taxonomy!$A:$K,12,)</f>
        <v>#N/A</v>
      </c>
      <c r="Z1959" t="e">
        <f>VLOOKUP($B1959,[3]Taxonomy!$A:$K,13,)</f>
        <v>#N/A</v>
      </c>
    </row>
    <row r="1960" spans="1:26" x14ac:dyDescent="0.25">
      <c r="A1960" t="s">
        <v>4145</v>
      </c>
      <c r="B1960" t="s">
        <v>4146</v>
      </c>
      <c r="C1960" t="s">
        <v>4097</v>
      </c>
      <c r="O1960" t="e">
        <f>VLOOKUP($B1960,[3]Taxonomy!$A:$K,2,)</f>
        <v>#N/A</v>
      </c>
      <c r="P1960" t="e">
        <f>VLOOKUP($B1960,[3]Taxonomy!$A:$K,3,)</f>
        <v>#N/A</v>
      </c>
      <c r="Q1960" t="e">
        <f>VLOOKUP($B1960,[3]Taxonomy!$A:$K,4,)</f>
        <v>#N/A</v>
      </c>
      <c r="R1960" t="e">
        <f>VLOOKUP($B1960,[3]Taxonomy!$A:$K,5,)</f>
        <v>#N/A</v>
      </c>
      <c r="S1960" t="e">
        <f>VLOOKUP($B1960,[3]Taxonomy!$A:$K,6,)</f>
        <v>#N/A</v>
      </c>
      <c r="T1960" t="e">
        <f>VLOOKUP($B1960,[3]Taxonomy!$A:$K,7,)</f>
        <v>#N/A</v>
      </c>
      <c r="U1960" t="e">
        <f>VLOOKUP($B1960,[3]Taxonomy!$A:$K,8,)</f>
        <v>#N/A</v>
      </c>
      <c r="V1960" t="e">
        <f>VLOOKUP($B1960,[3]Taxonomy!$A:$K,9,)</f>
        <v>#N/A</v>
      </c>
      <c r="W1960" t="e">
        <f>VLOOKUP($B1960,[3]Taxonomy!$A:$K,10,)</f>
        <v>#N/A</v>
      </c>
      <c r="X1960" t="e">
        <f>VLOOKUP($B1960,[3]Taxonomy!$A:$K,11,)</f>
        <v>#N/A</v>
      </c>
      <c r="Y1960" t="e">
        <f>VLOOKUP($B1960,[3]Taxonomy!$A:$K,12,)</f>
        <v>#N/A</v>
      </c>
      <c r="Z1960" t="e">
        <f>VLOOKUP($B1960,[3]Taxonomy!$A:$K,13,)</f>
        <v>#N/A</v>
      </c>
    </row>
    <row r="1961" spans="1:26" x14ac:dyDescent="0.25">
      <c r="A1961" t="s">
        <v>4147</v>
      </c>
      <c r="B1961" t="s">
        <v>4148</v>
      </c>
      <c r="C1961" t="s">
        <v>4097</v>
      </c>
      <c r="O1961" t="e">
        <f>VLOOKUP($B1961,[3]Taxonomy!$A:$K,2,)</f>
        <v>#N/A</v>
      </c>
      <c r="P1961" t="e">
        <f>VLOOKUP($B1961,[3]Taxonomy!$A:$K,3,)</f>
        <v>#N/A</v>
      </c>
      <c r="Q1961" t="e">
        <f>VLOOKUP($B1961,[3]Taxonomy!$A:$K,4,)</f>
        <v>#N/A</v>
      </c>
      <c r="R1961" t="e">
        <f>VLOOKUP($B1961,[3]Taxonomy!$A:$K,5,)</f>
        <v>#N/A</v>
      </c>
      <c r="S1961" t="e">
        <f>VLOOKUP($B1961,[3]Taxonomy!$A:$K,6,)</f>
        <v>#N/A</v>
      </c>
      <c r="T1961" t="e">
        <f>VLOOKUP($B1961,[3]Taxonomy!$A:$K,7,)</f>
        <v>#N/A</v>
      </c>
      <c r="U1961" t="e">
        <f>VLOOKUP($B1961,[3]Taxonomy!$A:$K,8,)</f>
        <v>#N/A</v>
      </c>
      <c r="V1961" t="e">
        <f>VLOOKUP($B1961,[3]Taxonomy!$A:$K,9,)</f>
        <v>#N/A</v>
      </c>
      <c r="W1961" t="e">
        <f>VLOOKUP($B1961,[3]Taxonomy!$A:$K,10,)</f>
        <v>#N/A</v>
      </c>
      <c r="X1961" t="e">
        <f>VLOOKUP($B1961,[3]Taxonomy!$A:$K,11,)</f>
        <v>#N/A</v>
      </c>
      <c r="Y1961" t="e">
        <f>VLOOKUP($B1961,[3]Taxonomy!$A:$K,12,)</f>
        <v>#N/A</v>
      </c>
      <c r="Z1961" t="e">
        <f>VLOOKUP($B1961,[3]Taxonomy!$A:$K,13,)</f>
        <v>#N/A</v>
      </c>
    </row>
    <row r="1962" spans="1:26" x14ac:dyDescent="0.25">
      <c r="A1962" t="s">
        <v>4149</v>
      </c>
      <c r="B1962" t="s">
        <v>4150</v>
      </c>
      <c r="C1962" t="s">
        <v>4097</v>
      </c>
      <c r="O1962" t="e">
        <f>VLOOKUP($B1962,[3]Taxonomy!$A:$K,2,)</f>
        <v>#N/A</v>
      </c>
      <c r="P1962" t="e">
        <f>VLOOKUP($B1962,[3]Taxonomy!$A:$K,3,)</f>
        <v>#N/A</v>
      </c>
      <c r="Q1962" t="e">
        <f>VLOOKUP($B1962,[3]Taxonomy!$A:$K,4,)</f>
        <v>#N/A</v>
      </c>
      <c r="R1962" t="e">
        <f>VLOOKUP($B1962,[3]Taxonomy!$A:$K,5,)</f>
        <v>#N/A</v>
      </c>
      <c r="S1962" t="e">
        <f>VLOOKUP($B1962,[3]Taxonomy!$A:$K,6,)</f>
        <v>#N/A</v>
      </c>
      <c r="T1962" t="e">
        <f>VLOOKUP($B1962,[3]Taxonomy!$A:$K,7,)</f>
        <v>#N/A</v>
      </c>
      <c r="U1962" t="e">
        <f>VLOOKUP($B1962,[3]Taxonomy!$A:$K,8,)</f>
        <v>#N/A</v>
      </c>
      <c r="V1962" t="e">
        <f>VLOOKUP($B1962,[3]Taxonomy!$A:$K,9,)</f>
        <v>#N/A</v>
      </c>
      <c r="W1962" t="e">
        <f>VLOOKUP($B1962,[3]Taxonomy!$A:$K,10,)</f>
        <v>#N/A</v>
      </c>
      <c r="X1962" t="e">
        <f>VLOOKUP($B1962,[3]Taxonomy!$A:$K,11,)</f>
        <v>#N/A</v>
      </c>
      <c r="Y1962" t="e">
        <f>VLOOKUP($B1962,[3]Taxonomy!$A:$K,12,)</f>
        <v>#N/A</v>
      </c>
      <c r="Z1962" t="e">
        <f>VLOOKUP($B1962,[3]Taxonomy!$A:$K,13,)</f>
        <v>#N/A</v>
      </c>
    </row>
    <row r="1963" spans="1:26" x14ac:dyDescent="0.25">
      <c r="A1963" t="s">
        <v>4151</v>
      </c>
      <c r="B1963" t="s">
        <v>4152</v>
      </c>
      <c r="C1963" t="s">
        <v>4097</v>
      </c>
      <c r="O1963" t="e">
        <f>VLOOKUP($B1963,[3]Taxonomy!$A:$K,2,)</f>
        <v>#N/A</v>
      </c>
      <c r="P1963" t="e">
        <f>VLOOKUP($B1963,[3]Taxonomy!$A:$K,3,)</f>
        <v>#N/A</v>
      </c>
      <c r="Q1963" t="e">
        <f>VLOOKUP($B1963,[3]Taxonomy!$A:$K,4,)</f>
        <v>#N/A</v>
      </c>
      <c r="R1963" t="e">
        <f>VLOOKUP($B1963,[3]Taxonomy!$A:$K,5,)</f>
        <v>#N/A</v>
      </c>
      <c r="S1963" t="e">
        <f>VLOOKUP($B1963,[3]Taxonomy!$A:$K,6,)</f>
        <v>#N/A</v>
      </c>
      <c r="T1963" t="e">
        <f>VLOOKUP($B1963,[3]Taxonomy!$A:$K,7,)</f>
        <v>#N/A</v>
      </c>
      <c r="U1963" t="e">
        <f>VLOOKUP($B1963,[3]Taxonomy!$A:$K,8,)</f>
        <v>#N/A</v>
      </c>
      <c r="V1963" t="e">
        <f>VLOOKUP($B1963,[3]Taxonomy!$A:$K,9,)</f>
        <v>#N/A</v>
      </c>
      <c r="W1963" t="e">
        <f>VLOOKUP($B1963,[3]Taxonomy!$A:$K,10,)</f>
        <v>#N/A</v>
      </c>
      <c r="X1963" t="e">
        <f>VLOOKUP($B1963,[3]Taxonomy!$A:$K,11,)</f>
        <v>#N/A</v>
      </c>
      <c r="Y1963" t="e">
        <f>VLOOKUP($B1963,[3]Taxonomy!$A:$K,12,)</f>
        <v>#N/A</v>
      </c>
      <c r="Z1963" t="e">
        <f>VLOOKUP($B1963,[3]Taxonomy!$A:$K,13,)</f>
        <v>#N/A</v>
      </c>
    </row>
    <row r="1964" spans="1:26" x14ac:dyDescent="0.25">
      <c r="A1964" t="s">
        <v>4153</v>
      </c>
      <c r="B1964" t="s">
        <v>4154</v>
      </c>
      <c r="C1964" t="s">
        <v>4097</v>
      </c>
      <c r="O1964" t="e">
        <f>VLOOKUP($B1964,[3]Taxonomy!$A:$K,2,)</f>
        <v>#N/A</v>
      </c>
      <c r="P1964" t="e">
        <f>VLOOKUP($B1964,[3]Taxonomy!$A:$K,3,)</f>
        <v>#N/A</v>
      </c>
      <c r="Q1964" t="e">
        <f>VLOOKUP($B1964,[3]Taxonomy!$A:$K,4,)</f>
        <v>#N/A</v>
      </c>
      <c r="R1964" t="e">
        <f>VLOOKUP($B1964,[3]Taxonomy!$A:$K,5,)</f>
        <v>#N/A</v>
      </c>
      <c r="S1964" t="e">
        <f>VLOOKUP($B1964,[3]Taxonomy!$A:$K,6,)</f>
        <v>#N/A</v>
      </c>
      <c r="T1964" t="e">
        <f>VLOOKUP($B1964,[3]Taxonomy!$A:$K,7,)</f>
        <v>#N/A</v>
      </c>
      <c r="U1964" t="e">
        <f>VLOOKUP($B1964,[3]Taxonomy!$A:$K,8,)</f>
        <v>#N/A</v>
      </c>
      <c r="V1964" t="e">
        <f>VLOOKUP($B1964,[3]Taxonomy!$A:$K,9,)</f>
        <v>#N/A</v>
      </c>
      <c r="W1964" t="e">
        <f>VLOOKUP($B1964,[3]Taxonomy!$A:$K,10,)</f>
        <v>#N/A</v>
      </c>
      <c r="X1964" t="e">
        <f>VLOOKUP($B1964,[3]Taxonomy!$A:$K,11,)</f>
        <v>#N/A</v>
      </c>
      <c r="Y1964" t="e">
        <f>VLOOKUP($B1964,[3]Taxonomy!$A:$K,12,)</f>
        <v>#N/A</v>
      </c>
      <c r="Z1964" t="e">
        <f>VLOOKUP($B1964,[3]Taxonomy!$A:$K,13,)</f>
        <v>#N/A</v>
      </c>
    </row>
    <row r="1965" spans="1:26" x14ac:dyDescent="0.25">
      <c r="A1965" t="s">
        <v>4155</v>
      </c>
      <c r="B1965" t="s">
        <v>4156</v>
      </c>
      <c r="C1965" t="s">
        <v>4097</v>
      </c>
      <c r="O1965" t="e">
        <f>VLOOKUP($B1965,[3]Taxonomy!$A:$K,2,)</f>
        <v>#N/A</v>
      </c>
      <c r="P1965" t="e">
        <f>VLOOKUP($B1965,[3]Taxonomy!$A:$K,3,)</f>
        <v>#N/A</v>
      </c>
      <c r="Q1965" t="e">
        <f>VLOOKUP($B1965,[3]Taxonomy!$A:$K,4,)</f>
        <v>#N/A</v>
      </c>
      <c r="R1965" t="e">
        <f>VLOOKUP($B1965,[3]Taxonomy!$A:$K,5,)</f>
        <v>#N/A</v>
      </c>
      <c r="S1965" t="e">
        <f>VLOOKUP($B1965,[3]Taxonomy!$A:$K,6,)</f>
        <v>#N/A</v>
      </c>
      <c r="T1965" t="e">
        <f>VLOOKUP($B1965,[3]Taxonomy!$A:$K,7,)</f>
        <v>#N/A</v>
      </c>
      <c r="U1965" t="e">
        <f>VLOOKUP($B1965,[3]Taxonomy!$A:$K,8,)</f>
        <v>#N/A</v>
      </c>
      <c r="V1965" t="e">
        <f>VLOOKUP($B1965,[3]Taxonomy!$A:$K,9,)</f>
        <v>#N/A</v>
      </c>
      <c r="W1965" t="e">
        <f>VLOOKUP($B1965,[3]Taxonomy!$A:$K,10,)</f>
        <v>#N/A</v>
      </c>
      <c r="X1965" t="e">
        <f>VLOOKUP($B1965,[3]Taxonomy!$A:$K,11,)</f>
        <v>#N/A</v>
      </c>
      <c r="Y1965" t="e">
        <f>VLOOKUP($B1965,[3]Taxonomy!$A:$K,12,)</f>
        <v>#N/A</v>
      </c>
      <c r="Z1965" t="e">
        <f>VLOOKUP($B1965,[3]Taxonomy!$A:$K,13,)</f>
        <v>#N/A</v>
      </c>
    </row>
    <row r="1966" spans="1:26" x14ac:dyDescent="0.25">
      <c r="A1966" t="s">
        <v>4157</v>
      </c>
      <c r="B1966" t="s">
        <v>4158</v>
      </c>
      <c r="C1966" t="s">
        <v>4097</v>
      </c>
      <c r="O1966" t="e">
        <f>VLOOKUP($B1966,[3]Taxonomy!$A:$K,2,)</f>
        <v>#N/A</v>
      </c>
      <c r="P1966" t="e">
        <f>VLOOKUP($B1966,[3]Taxonomy!$A:$K,3,)</f>
        <v>#N/A</v>
      </c>
      <c r="Q1966" t="e">
        <f>VLOOKUP($B1966,[3]Taxonomy!$A:$K,4,)</f>
        <v>#N/A</v>
      </c>
      <c r="R1966" t="e">
        <f>VLOOKUP($B1966,[3]Taxonomy!$A:$K,5,)</f>
        <v>#N/A</v>
      </c>
      <c r="S1966" t="e">
        <f>VLOOKUP($B1966,[3]Taxonomy!$A:$K,6,)</f>
        <v>#N/A</v>
      </c>
      <c r="T1966" t="e">
        <f>VLOOKUP($B1966,[3]Taxonomy!$A:$K,7,)</f>
        <v>#N/A</v>
      </c>
      <c r="U1966" t="e">
        <f>VLOOKUP($B1966,[3]Taxonomy!$A:$K,8,)</f>
        <v>#N/A</v>
      </c>
      <c r="V1966" t="e">
        <f>VLOOKUP($B1966,[3]Taxonomy!$A:$K,9,)</f>
        <v>#N/A</v>
      </c>
      <c r="W1966" t="e">
        <f>VLOOKUP($B1966,[3]Taxonomy!$A:$K,10,)</f>
        <v>#N/A</v>
      </c>
      <c r="X1966" t="e">
        <f>VLOOKUP($B1966,[3]Taxonomy!$A:$K,11,)</f>
        <v>#N/A</v>
      </c>
      <c r="Y1966" t="e">
        <f>VLOOKUP($B1966,[3]Taxonomy!$A:$K,12,)</f>
        <v>#N/A</v>
      </c>
      <c r="Z1966" t="e">
        <f>VLOOKUP($B1966,[3]Taxonomy!$A:$K,13,)</f>
        <v>#N/A</v>
      </c>
    </row>
    <row r="1967" spans="1:26" x14ac:dyDescent="0.25">
      <c r="A1967" t="s">
        <v>4159</v>
      </c>
      <c r="B1967" t="s">
        <v>4160</v>
      </c>
      <c r="C1967" t="s">
        <v>4097</v>
      </c>
      <c r="M1967" t="str">
        <f>VLOOKUP(B1967,[4]Sheet1!$C:$E,3,)</f>
        <v>BOLD:AAG2217</v>
      </c>
      <c r="O1967" t="e">
        <f>VLOOKUP($B1967,[3]Taxonomy!$A:$K,2,)</f>
        <v>#N/A</v>
      </c>
      <c r="P1967" t="e">
        <f>VLOOKUP($B1967,[3]Taxonomy!$A:$K,3,)</f>
        <v>#N/A</v>
      </c>
      <c r="Q1967" t="e">
        <f>VLOOKUP($B1967,[3]Taxonomy!$A:$K,4,)</f>
        <v>#N/A</v>
      </c>
      <c r="R1967" t="e">
        <f>VLOOKUP($B1967,[3]Taxonomy!$A:$K,5,)</f>
        <v>#N/A</v>
      </c>
      <c r="S1967" t="e">
        <f>VLOOKUP($B1967,[3]Taxonomy!$A:$K,6,)</f>
        <v>#N/A</v>
      </c>
      <c r="T1967" t="e">
        <f>VLOOKUP($B1967,[3]Taxonomy!$A:$K,7,)</f>
        <v>#N/A</v>
      </c>
      <c r="U1967" t="e">
        <f>VLOOKUP($B1967,[3]Taxonomy!$A:$K,8,)</f>
        <v>#N/A</v>
      </c>
      <c r="V1967" t="e">
        <f>VLOOKUP($B1967,[3]Taxonomy!$A:$K,9,)</f>
        <v>#N/A</v>
      </c>
      <c r="W1967" t="e">
        <f>VLOOKUP($B1967,[3]Taxonomy!$A:$K,10,)</f>
        <v>#N/A</v>
      </c>
      <c r="X1967" t="e">
        <f>VLOOKUP($B1967,[3]Taxonomy!$A:$K,11,)</f>
        <v>#N/A</v>
      </c>
      <c r="Y1967" t="e">
        <f>VLOOKUP($B1967,[3]Taxonomy!$A:$K,12,)</f>
        <v>#N/A</v>
      </c>
      <c r="Z1967" t="e">
        <f>VLOOKUP($B1967,[3]Taxonomy!$A:$K,13,)</f>
        <v>#N/A</v>
      </c>
    </row>
    <row r="1968" spans="1:26" x14ac:dyDescent="0.25">
      <c r="A1968" t="s">
        <v>4161</v>
      </c>
      <c r="B1968" t="s">
        <v>4162</v>
      </c>
      <c r="C1968" t="s">
        <v>4120</v>
      </c>
      <c r="M1968" t="s">
        <v>6188</v>
      </c>
      <c r="N1968" t="s">
        <v>6189</v>
      </c>
      <c r="O1968" t="s">
        <v>6083</v>
      </c>
      <c r="P1968" t="s">
        <v>6084</v>
      </c>
      <c r="Q1968" t="s">
        <v>6190</v>
      </c>
      <c r="R1968" t="s">
        <v>6191</v>
      </c>
      <c r="S1968" t="s">
        <v>6192</v>
      </c>
      <c r="T1968" t="s">
        <v>6193</v>
      </c>
      <c r="U1968" t="s">
        <v>6194</v>
      </c>
      <c r="V1968" t="s">
        <v>6189</v>
      </c>
      <c r="W1968">
        <v>0</v>
      </c>
      <c r="X1968" t="s">
        <v>6195</v>
      </c>
      <c r="Y1968" t="s">
        <v>6196</v>
      </c>
      <c r="Z1968" t="e">
        <v>#REF!</v>
      </c>
    </row>
    <row r="1969" spans="1:26" x14ac:dyDescent="0.25">
      <c r="A1969" t="s">
        <v>4163</v>
      </c>
      <c r="B1969" t="s">
        <v>4164</v>
      </c>
      <c r="C1969" t="s">
        <v>4120</v>
      </c>
      <c r="M1969" t="str">
        <f>VLOOKUP(B1969,[4]Sheet1!$C:$E,3,)</f>
        <v>BOLD:AAD9544</v>
      </c>
      <c r="O1969" t="e">
        <f>VLOOKUP($B1969,[3]Taxonomy!$A:$K,2,)</f>
        <v>#N/A</v>
      </c>
      <c r="P1969" t="e">
        <f>VLOOKUP($B1969,[3]Taxonomy!$A:$K,3,)</f>
        <v>#N/A</v>
      </c>
      <c r="Q1969" t="e">
        <f>VLOOKUP($B1969,[3]Taxonomy!$A:$K,4,)</f>
        <v>#N/A</v>
      </c>
      <c r="R1969" t="e">
        <f>VLOOKUP($B1969,[3]Taxonomy!$A:$K,5,)</f>
        <v>#N/A</v>
      </c>
      <c r="S1969" t="e">
        <f>VLOOKUP($B1969,[3]Taxonomy!$A:$K,6,)</f>
        <v>#N/A</v>
      </c>
      <c r="T1969" t="e">
        <f>VLOOKUP($B1969,[3]Taxonomy!$A:$K,7,)</f>
        <v>#N/A</v>
      </c>
      <c r="U1969" t="e">
        <f>VLOOKUP($B1969,[3]Taxonomy!$A:$K,8,)</f>
        <v>#N/A</v>
      </c>
      <c r="V1969" t="e">
        <f>VLOOKUP($B1969,[3]Taxonomy!$A:$K,9,)</f>
        <v>#N/A</v>
      </c>
      <c r="W1969" t="e">
        <f>VLOOKUP($B1969,[3]Taxonomy!$A:$K,10,)</f>
        <v>#N/A</v>
      </c>
      <c r="X1969" t="e">
        <f>VLOOKUP($B1969,[3]Taxonomy!$A:$K,11,)</f>
        <v>#N/A</v>
      </c>
      <c r="Y1969" t="e">
        <f>VLOOKUP($B1969,[3]Taxonomy!$A:$K,12,)</f>
        <v>#N/A</v>
      </c>
      <c r="Z1969" t="e">
        <f>VLOOKUP($B1969,[3]Taxonomy!$A:$K,13,)</f>
        <v>#N/A</v>
      </c>
    </row>
    <row r="1970" spans="1:26" x14ac:dyDescent="0.25">
      <c r="A1970" t="s">
        <v>4165</v>
      </c>
      <c r="B1970" t="s">
        <v>4166</v>
      </c>
      <c r="C1970" t="s">
        <v>4120</v>
      </c>
      <c r="M1970" t="str">
        <f>VLOOKUP(B1970,[4]Sheet1!$C:$E,3,)</f>
        <v>BOLD:AAD9544</v>
      </c>
      <c r="O1970" t="e">
        <f>VLOOKUP($B1970,[3]Taxonomy!$A:$K,2,)</f>
        <v>#N/A</v>
      </c>
      <c r="P1970" t="e">
        <f>VLOOKUP($B1970,[3]Taxonomy!$A:$K,3,)</f>
        <v>#N/A</v>
      </c>
      <c r="Q1970" t="e">
        <f>VLOOKUP($B1970,[3]Taxonomy!$A:$K,4,)</f>
        <v>#N/A</v>
      </c>
      <c r="R1970" t="e">
        <f>VLOOKUP($B1970,[3]Taxonomy!$A:$K,5,)</f>
        <v>#N/A</v>
      </c>
      <c r="S1970" t="e">
        <f>VLOOKUP($B1970,[3]Taxonomy!$A:$K,6,)</f>
        <v>#N/A</v>
      </c>
      <c r="T1970" t="e">
        <f>VLOOKUP($B1970,[3]Taxonomy!$A:$K,7,)</f>
        <v>#N/A</v>
      </c>
      <c r="U1970" t="e">
        <f>VLOOKUP($B1970,[3]Taxonomy!$A:$K,8,)</f>
        <v>#N/A</v>
      </c>
      <c r="V1970" t="e">
        <f>VLOOKUP($B1970,[3]Taxonomy!$A:$K,9,)</f>
        <v>#N/A</v>
      </c>
      <c r="W1970" t="e">
        <f>VLOOKUP($B1970,[3]Taxonomy!$A:$K,10,)</f>
        <v>#N/A</v>
      </c>
      <c r="X1970" t="e">
        <f>VLOOKUP($B1970,[3]Taxonomy!$A:$K,11,)</f>
        <v>#N/A</v>
      </c>
      <c r="Y1970" t="e">
        <f>VLOOKUP($B1970,[3]Taxonomy!$A:$K,12,)</f>
        <v>#N/A</v>
      </c>
      <c r="Z1970" t="e">
        <f>VLOOKUP($B1970,[3]Taxonomy!$A:$K,13,)</f>
        <v>#N/A</v>
      </c>
    </row>
    <row r="1971" spans="1:26" x14ac:dyDescent="0.25">
      <c r="A1971" t="s">
        <v>4167</v>
      </c>
      <c r="B1971" t="s">
        <v>4168</v>
      </c>
      <c r="C1971" t="s">
        <v>4169</v>
      </c>
      <c r="M1971" t="str">
        <f>VLOOKUP(B1971,[4]Sheet1!$C:$E,3,)</f>
        <v>BOLD:AAD9543</v>
      </c>
      <c r="O1971" t="e">
        <f>VLOOKUP($B1971,[3]Taxonomy!$A:$K,2,)</f>
        <v>#N/A</v>
      </c>
      <c r="P1971" t="e">
        <f>VLOOKUP($B1971,[3]Taxonomy!$A:$K,3,)</f>
        <v>#N/A</v>
      </c>
      <c r="Q1971" t="e">
        <f>VLOOKUP($B1971,[3]Taxonomy!$A:$K,4,)</f>
        <v>#N/A</v>
      </c>
      <c r="R1971" t="e">
        <f>VLOOKUP($B1971,[3]Taxonomy!$A:$K,5,)</f>
        <v>#N/A</v>
      </c>
      <c r="S1971" t="e">
        <f>VLOOKUP($B1971,[3]Taxonomy!$A:$K,6,)</f>
        <v>#N/A</v>
      </c>
      <c r="T1971" t="e">
        <f>VLOOKUP($B1971,[3]Taxonomy!$A:$K,7,)</f>
        <v>#N/A</v>
      </c>
      <c r="U1971" t="e">
        <f>VLOOKUP($B1971,[3]Taxonomy!$A:$K,8,)</f>
        <v>#N/A</v>
      </c>
      <c r="V1971" t="e">
        <f>VLOOKUP($B1971,[3]Taxonomy!$A:$K,9,)</f>
        <v>#N/A</v>
      </c>
      <c r="W1971" t="e">
        <f>VLOOKUP($B1971,[3]Taxonomy!$A:$K,10,)</f>
        <v>#N/A</v>
      </c>
      <c r="X1971" t="e">
        <f>VLOOKUP($B1971,[3]Taxonomy!$A:$K,11,)</f>
        <v>#N/A</v>
      </c>
      <c r="Y1971" t="e">
        <f>VLOOKUP($B1971,[3]Taxonomy!$A:$K,12,)</f>
        <v>#N/A</v>
      </c>
      <c r="Z1971" t="e">
        <f>VLOOKUP($B1971,[3]Taxonomy!$A:$K,13,)</f>
        <v>#N/A</v>
      </c>
    </row>
    <row r="1972" spans="1:26" x14ac:dyDescent="0.25">
      <c r="A1972" t="s">
        <v>4170</v>
      </c>
      <c r="B1972" t="s">
        <v>4171</v>
      </c>
      <c r="C1972" t="s">
        <v>4169</v>
      </c>
      <c r="M1972" t="str">
        <f>VLOOKUP(B1972,[4]Sheet1!$C:$E,3,)</f>
        <v>BOLD:AAD9543</v>
      </c>
      <c r="O1972" t="e">
        <f>VLOOKUP($B1972,[3]Taxonomy!$A:$K,2,)</f>
        <v>#N/A</v>
      </c>
      <c r="P1972" t="e">
        <f>VLOOKUP($B1972,[3]Taxonomy!$A:$K,3,)</f>
        <v>#N/A</v>
      </c>
      <c r="Q1972" t="e">
        <f>VLOOKUP($B1972,[3]Taxonomy!$A:$K,4,)</f>
        <v>#N/A</v>
      </c>
      <c r="R1972" t="e">
        <f>VLOOKUP($B1972,[3]Taxonomy!$A:$K,5,)</f>
        <v>#N/A</v>
      </c>
      <c r="S1972" t="e">
        <f>VLOOKUP($B1972,[3]Taxonomy!$A:$K,6,)</f>
        <v>#N/A</v>
      </c>
      <c r="T1972" t="e">
        <f>VLOOKUP($B1972,[3]Taxonomy!$A:$K,7,)</f>
        <v>#N/A</v>
      </c>
      <c r="U1972" t="e">
        <f>VLOOKUP($B1972,[3]Taxonomy!$A:$K,8,)</f>
        <v>#N/A</v>
      </c>
      <c r="V1972" t="e">
        <f>VLOOKUP($B1972,[3]Taxonomy!$A:$K,9,)</f>
        <v>#N/A</v>
      </c>
      <c r="W1972" t="e">
        <f>VLOOKUP($B1972,[3]Taxonomy!$A:$K,10,)</f>
        <v>#N/A</v>
      </c>
      <c r="X1972" t="e">
        <f>VLOOKUP($B1972,[3]Taxonomy!$A:$K,11,)</f>
        <v>#N/A</v>
      </c>
      <c r="Y1972" t="e">
        <f>VLOOKUP($B1972,[3]Taxonomy!$A:$K,12,)</f>
        <v>#N/A</v>
      </c>
      <c r="Z1972" t="e">
        <f>VLOOKUP($B1972,[3]Taxonomy!$A:$K,13,)</f>
        <v>#N/A</v>
      </c>
    </row>
    <row r="1973" spans="1:26" x14ac:dyDescent="0.25">
      <c r="A1973" t="s">
        <v>4172</v>
      </c>
      <c r="B1973" t="s">
        <v>4173</v>
      </c>
      <c r="C1973" t="s">
        <v>4097</v>
      </c>
      <c r="M1973" t="str">
        <f>VLOOKUP(B1973,[4]Sheet1!$C:$E,3,)</f>
        <v>BOLD:AAD9542</v>
      </c>
      <c r="O1973" t="e">
        <f>VLOOKUP($B1973,[3]Taxonomy!$A:$K,2,)</f>
        <v>#N/A</v>
      </c>
      <c r="P1973" t="e">
        <f>VLOOKUP($B1973,[3]Taxonomy!$A:$K,3,)</f>
        <v>#N/A</v>
      </c>
      <c r="Q1973" t="e">
        <f>VLOOKUP($B1973,[3]Taxonomy!$A:$K,4,)</f>
        <v>#N/A</v>
      </c>
      <c r="R1973" t="e">
        <f>VLOOKUP($B1973,[3]Taxonomy!$A:$K,5,)</f>
        <v>#N/A</v>
      </c>
      <c r="S1973" t="e">
        <f>VLOOKUP($B1973,[3]Taxonomy!$A:$K,6,)</f>
        <v>#N/A</v>
      </c>
      <c r="T1973" t="e">
        <f>VLOOKUP($B1973,[3]Taxonomy!$A:$K,7,)</f>
        <v>#N/A</v>
      </c>
      <c r="U1973" t="e">
        <f>VLOOKUP($B1973,[3]Taxonomy!$A:$K,8,)</f>
        <v>#N/A</v>
      </c>
      <c r="V1973" t="e">
        <f>VLOOKUP($B1973,[3]Taxonomy!$A:$K,9,)</f>
        <v>#N/A</v>
      </c>
      <c r="W1973" t="e">
        <f>VLOOKUP($B1973,[3]Taxonomy!$A:$K,10,)</f>
        <v>#N/A</v>
      </c>
      <c r="X1973" t="e">
        <f>VLOOKUP($B1973,[3]Taxonomy!$A:$K,11,)</f>
        <v>#N/A</v>
      </c>
      <c r="Y1973" t="e">
        <f>VLOOKUP($B1973,[3]Taxonomy!$A:$K,12,)</f>
        <v>#N/A</v>
      </c>
      <c r="Z1973" t="e">
        <f>VLOOKUP($B1973,[3]Taxonomy!$A:$K,13,)</f>
        <v>#N/A</v>
      </c>
    </row>
    <row r="1974" spans="1:26" x14ac:dyDescent="0.25">
      <c r="A1974" t="s">
        <v>4174</v>
      </c>
      <c r="B1974" t="s">
        <v>4175</v>
      </c>
      <c r="C1974" t="s">
        <v>4097</v>
      </c>
      <c r="M1974" t="str">
        <f>VLOOKUP(B1974,[4]Sheet1!$C:$E,3,)</f>
        <v>BOLD:AAD9542</v>
      </c>
      <c r="O1974" t="e">
        <f>VLOOKUP($B1974,[3]Taxonomy!$A:$K,2,)</f>
        <v>#N/A</v>
      </c>
      <c r="P1974" t="e">
        <f>VLOOKUP($B1974,[3]Taxonomy!$A:$K,3,)</f>
        <v>#N/A</v>
      </c>
      <c r="Q1974" t="e">
        <f>VLOOKUP($B1974,[3]Taxonomy!$A:$K,4,)</f>
        <v>#N/A</v>
      </c>
      <c r="R1974" t="e">
        <f>VLOOKUP($B1974,[3]Taxonomy!$A:$K,5,)</f>
        <v>#N/A</v>
      </c>
      <c r="S1974" t="e">
        <f>VLOOKUP($B1974,[3]Taxonomy!$A:$K,6,)</f>
        <v>#N/A</v>
      </c>
      <c r="T1974" t="e">
        <f>VLOOKUP($B1974,[3]Taxonomy!$A:$K,7,)</f>
        <v>#N/A</v>
      </c>
      <c r="U1974" t="e">
        <f>VLOOKUP($B1974,[3]Taxonomy!$A:$K,8,)</f>
        <v>#N/A</v>
      </c>
      <c r="V1974" t="e">
        <f>VLOOKUP($B1974,[3]Taxonomy!$A:$K,9,)</f>
        <v>#N/A</v>
      </c>
      <c r="W1974" t="e">
        <f>VLOOKUP($B1974,[3]Taxonomy!$A:$K,10,)</f>
        <v>#N/A</v>
      </c>
      <c r="X1974" t="e">
        <f>VLOOKUP($B1974,[3]Taxonomy!$A:$K,11,)</f>
        <v>#N/A</v>
      </c>
      <c r="Y1974" t="e">
        <f>VLOOKUP($B1974,[3]Taxonomy!$A:$K,12,)</f>
        <v>#N/A</v>
      </c>
      <c r="Z1974" t="e">
        <f>VLOOKUP($B1974,[3]Taxonomy!$A:$K,13,)</f>
        <v>#N/A</v>
      </c>
    </row>
    <row r="1975" spans="1:26" x14ac:dyDescent="0.25">
      <c r="A1975" t="s">
        <v>4176</v>
      </c>
      <c r="B1975" t="s">
        <v>4177</v>
      </c>
      <c r="C1975" t="s">
        <v>4097</v>
      </c>
      <c r="M1975" t="str">
        <f>VLOOKUP(B1975,[4]Sheet1!$C:$E,3,)</f>
        <v>BOLD:AAD9542</v>
      </c>
      <c r="O1975" t="e">
        <f>VLOOKUP($B1975,[3]Taxonomy!$A:$K,2,)</f>
        <v>#N/A</v>
      </c>
      <c r="P1975" t="e">
        <f>VLOOKUP($B1975,[3]Taxonomy!$A:$K,3,)</f>
        <v>#N/A</v>
      </c>
      <c r="Q1975" t="e">
        <f>VLOOKUP($B1975,[3]Taxonomy!$A:$K,4,)</f>
        <v>#N/A</v>
      </c>
      <c r="R1975" t="e">
        <f>VLOOKUP($B1975,[3]Taxonomy!$A:$K,5,)</f>
        <v>#N/A</v>
      </c>
      <c r="S1975" t="e">
        <f>VLOOKUP($B1975,[3]Taxonomy!$A:$K,6,)</f>
        <v>#N/A</v>
      </c>
      <c r="T1975" t="e">
        <f>VLOOKUP($B1975,[3]Taxonomy!$A:$K,7,)</f>
        <v>#N/A</v>
      </c>
      <c r="U1975" t="e">
        <f>VLOOKUP($B1975,[3]Taxonomy!$A:$K,8,)</f>
        <v>#N/A</v>
      </c>
      <c r="V1975" t="e">
        <f>VLOOKUP($B1975,[3]Taxonomy!$A:$K,9,)</f>
        <v>#N/A</v>
      </c>
      <c r="W1975" t="e">
        <f>VLOOKUP($B1975,[3]Taxonomy!$A:$K,10,)</f>
        <v>#N/A</v>
      </c>
      <c r="X1975" t="e">
        <f>VLOOKUP($B1975,[3]Taxonomy!$A:$K,11,)</f>
        <v>#N/A</v>
      </c>
      <c r="Y1975" t="e">
        <f>VLOOKUP($B1975,[3]Taxonomy!$A:$K,12,)</f>
        <v>#N/A</v>
      </c>
      <c r="Z1975" t="e">
        <f>VLOOKUP($B1975,[3]Taxonomy!$A:$K,13,)</f>
        <v>#N/A</v>
      </c>
    </row>
    <row r="1976" spans="1:26" x14ac:dyDescent="0.25">
      <c r="A1976" t="s">
        <v>4178</v>
      </c>
      <c r="B1976" t="s">
        <v>4179</v>
      </c>
      <c r="C1976" t="s">
        <v>4097</v>
      </c>
      <c r="M1976" t="str">
        <f>VLOOKUP(B1976,[4]Sheet1!$C:$E,3,)</f>
        <v>BOLD:AAD9542</v>
      </c>
      <c r="O1976" t="e">
        <f>VLOOKUP($B1976,[3]Taxonomy!$A:$K,2,)</f>
        <v>#N/A</v>
      </c>
      <c r="P1976" t="e">
        <f>VLOOKUP($B1976,[3]Taxonomy!$A:$K,3,)</f>
        <v>#N/A</v>
      </c>
      <c r="Q1976" t="e">
        <f>VLOOKUP($B1976,[3]Taxonomy!$A:$K,4,)</f>
        <v>#N/A</v>
      </c>
      <c r="R1976" t="e">
        <f>VLOOKUP($B1976,[3]Taxonomy!$A:$K,5,)</f>
        <v>#N/A</v>
      </c>
      <c r="S1976" t="e">
        <f>VLOOKUP($B1976,[3]Taxonomy!$A:$K,6,)</f>
        <v>#N/A</v>
      </c>
      <c r="T1976" t="e">
        <f>VLOOKUP($B1976,[3]Taxonomy!$A:$K,7,)</f>
        <v>#N/A</v>
      </c>
      <c r="U1976" t="e">
        <f>VLOOKUP($B1976,[3]Taxonomy!$A:$K,8,)</f>
        <v>#N/A</v>
      </c>
      <c r="V1976" t="e">
        <f>VLOOKUP($B1976,[3]Taxonomy!$A:$K,9,)</f>
        <v>#N/A</v>
      </c>
      <c r="W1976" t="e">
        <f>VLOOKUP($B1976,[3]Taxonomy!$A:$K,10,)</f>
        <v>#N/A</v>
      </c>
      <c r="X1976" t="e">
        <f>VLOOKUP($B1976,[3]Taxonomy!$A:$K,11,)</f>
        <v>#N/A</v>
      </c>
      <c r="Y1976" t="e">
        <f>VLOOKUP($B1976,[3]Taxonomy!$A:$K,12,)</f>
        <v>#N/A</v>
      </c>
      <c r="Z1976" t="e">
        <f>VLOOKUP($B1976,[3]Taxonomy!$A:$K,13,)</f>
        <v>#N/A</v>
      </c>
    </row>
    <row r="1977" spans="1:26" x14ac:dyDescent="0.25">
      <c r="A1977" t="s">
        <v>4180</v>
      </c>
      <c r="B1977" t="s">
        <v>4181</v>
      </c>
      <c r="C1977" t="s">
        <v>4097</v>
      </c>
      <c r="M1977" t="str">
        <f>VLOOKUP(B1977,'[3]Lab Sheet'!$C:$E,3,)</f>
        <v>BOLD:AAD9542</v>
      </c>
      <c r="O1977" t="str">
        <f>VLOOKUP($B1977,[3]Taxonomy!$A:$K,2,)</f>
        <v>Arthropoda</v>
      </c>
    </row>
    <row r="1978" spans="1:26" x14ac:dyDescent="0.25">
      <c r="A1978" t="s">
        <v>4182</v>
      </c>
      <c r="B1978" t="s">
        <v>4183</v>
      </c>
      <c r="C1978" t="s">
        <v>4097</v>
      </c>
      <c r="M1978" t="str">
        <f>VLOOKUP(B1978,'[3]Lab Sheet'!$C:$E,3,)</f>
        <v>BOLD:AAD9542</v>
      </c>
      <c r="O1978" t="str">
        <f>VLOOKUP($B1978,[3]Taxonomy!$A:$K,2,)</f>
        <v>Arthropoda</v>
      </c>
    </row>
    <row r="1979" spans="1:26" x14ac:dyDescent="0.25">
      <c r="A1979" t="s">
        <v>4184</v>
      </c>
      <c r="B1979" t="s">
        <v>4185</v>
      </c>
      <c r="C1979" t="s">
        <v>4097</v>
      </c>
      <c r="M1979" t="s">
        <v>6197</v>
      </c>
      <c r="N1979" t="s">
        <v>6198</v>
      </c>
      <c r="O1979" t="s">
        <v>6083</v>
      </c>
      <c r="P1979" t="s">
        <v>6084</v>
      </c>
      <c r="Q1979" t="s">
        <v>6190</v>
      </c>
      <c r="R1979" t="s">
        <v>6191</v>
      </c>
      <c r="S1979" t="s">
        <v>6192</v>
      </c>
      <c r="T1979" t="s">
        <v>6193</v>
      </c>
      <c r="U1979" t="s">
        <v>6194</v>
      </c>
      <c r="V1979" t="s">
        <v>6198</v>
      </c>
      <c r="W1979">
        <v>0</v>
      </c>
      <c r="X1979" t="s">
        <v>6195</v>
      </c>
      <c r="Y1979" t="s">
        <v>6196</v>
      </c>
      <c r="Z1979" t="e">
        <v>#REF!</v>
      </c>
    </row>
    <row r="1980" spans="1:26" x14ac:dyDescent="0.25">
      <c r="A1980" t="s">
        <v>4186</v>
      </c>
      <c r="B1980" t="s">
        <v>4187</v>
      </c>
      <c r="C1980" t="s">
        <v>4097</v>
      </c>
      <c r="M1980" t="s">
        <v>6197</v>
      </c>
      <c r="N1980" t="s">
        <v>6198</v>
      </c>
      <c r="O1980" t="s">
        <v>6083</v>
      </c>
      <c r="P1980" t="s">
        <v>6084</v>
      </c>
      <c r="Q1980" t="s">
        <v>6190</v>
      </c>
      <c r="R1980" t="s">
        <v>6191</v>
      </c>
      <c r="S1980" t="s">
        <v>6192</v>
      </c>
      <c r="T1980" t="s">
        <v>6193</v>
      </c>
      <c r="U1980" t="s">
        <v>6194</v>
      </c>
      <c r="V1980" t="s">
        <v>6198</v>
      </c>
      <c r="W1980">
        <v>0</v>
      </c>
      <c r="X1980" t="s">
        <v>6195</v>
      </c>
      <c r="Y1980" t="s">
        <v>6196</v>
      </c>
      <c r="Z1980" t="e">
        <v>#REF!</v>
      </c>
    </row>
    <row r="1981" spans="1:26" x14ac:dyDescent="0.25">
      <c r="A1981" t="s">
        <v>4188</v>
      </c>
      <c r="B1981" t="s">
        <v>4189</v>
      </c>
      <c r="C1981" t="s">
        <v>4097</v>
      </c>
      <c r="M1981" t="str">
        <f>VLOOKUP(B1981,[4]Sheet1!$C:$E,3,)</f>
        <v>BOLD:AAD9542</v>
      </c>
      <c r="O1981" t="e">
        <f>VLOOKUP($B1981,[3]Taxonomy!$A:$K,2,)</f>
        <v>#N/A</v>
      </c>
      <c r="P1981" t="e">
        <f>VLOOKUP($B1981,[3]Taxonomy!$A:$K,3,)</f>
        <v>#N/A</v>
      </c>
      <c r="Q1981" t="e">
        <f>VLOOKUP($B1981,[3]Taxonomy!$A:$K,4,)</f>
        <v>#N/A</v>
      </c>
      <c r="R1981" t="e">
        <f>VLOOKUP($B1981,[3]Taxonomy!$A:$K,5,)</f>
        <v>#N/A</v>
      </c>
      <c r="S1981" t="e">
        <f>VLOOKUP($B1981,[3]Taxonomy!$A:$K,6,)</f>
        <v>#N/A</v>
      </c>
      <c r="T1981" t="e">
        <f>VLOOKUP($B1981,[3]Taxonomy!$A:$K,7,)</f>
        <v>#N/A</v>
      </c>
      <c r="U1981" t="e">
        <f>VLOOKUP($B1981,[3]Taxonomy!$A:$K,8,)</f>
        <v>#N/A</v>
      </c>
      <c r="V1981" t="e">
        <f>VLOOKUP($B1981,[3]Taxonomy!$A:$K,9,)</f>
        <v>#N/A</v>
      </c>
      <c r="W1981" t="e">
        <f>VLOOKUP($B1981,[3]Taxonomy!$A:$K,10,)</f>
        <v>#N/A</v>
      </c>
      <c r="X1981" t="e">
        <f>VLOOKUP($B1981,[3]Taxonomy!$A:$K,11,)</f>
        <v>#N/A</v>
      </c>
      <c r="Y1981" t="e">
        <f>VLOOKUP($B1981,[3]Taxonomy!$A:$K,12,)</f>
        <v>#N/A</v>
      </c>
      <c r="Z1981" t="e">
        <f>VLOOKUP($B1981,[3]Taxonomy!$A:$K,13,)</f>
        <v>#N/A</v>
      </c>
    </row>
    <row r="1982" spans="1:26" x14ac:dyDescent="0.25">
      <c r="A1982" t="s">
        <v>4190</v>
      </c>
      <c r="B1982" t="s">
        <v>4191</v>
      </c>
      <c r="C1982" t="s">
        <v>4097</v>
      </c>
      <c r="M1982">
        <f>VLOOKUP(B1982,[4]Sheet1!$C:$E,3,)</f>
        <v>0</v>
      </c>
      <c r="O1982" t="e">
        <f>VLOOKUP($B1982,[3]Taxonomy!$A:$K,2,)</f>
        <v>#N/A</v>
      </c>
      <c r="P1982" t="e">
        <f>VLOOKUP($B1982,[3]Taxonomy!$A:$K,3,)</f>
        <v>#N/A</v>
      </c>
      <c r="Q1982" t="e">
        <f>VLOOKUP($B1982,[3]Taxonomy!$A:$K,4,)</f>
        <v>#N/A</v>
      </c>
      <c r="R1982" t="e">
        <f>VLOOKUP($B1982,[3]Taxonomy!$A:$K,5,)</f>
        <v>#N/A</v>
      </c>
      <c r="S1982" t="e">
        <f>VLOOKUP($B1982,[3]Taxonomy!$A:$K,6,)</f>
        <v>#N/A</v>
      </c>
      <c r="T1982" t="e">
        <f>VLOOKUP($B1982,[3]Taxonomy!$A:$K,7,)</f>
        <v>#N/A</v>
      </c>
      <c r="U1982" t="e">
        <f>VLOOKUP($B1982,[3]Taxonomy!$A:$K,8,)</f>
        <v>#N/A</v>
      </c>
      <c r="V1982" t="e">
        <f>VLOOKUP($B1982,[3]Taxonomy!$A:$K,9,)</f>
        <v>#N/A</v>
      </c>
      <c r="W1982" t="e">
        <f>VLOOKUP($B1982,[3]Taxonomy!$A:$K,10,)</f>
        <v>#N/A</v>
      </c>
      <c r="X1982" t="e">
        <f>VLOOKUP($B1982,[3]Taxonomy!$A:$K,11,)</f>
        <v>#N/A</v>
      </c>
      <c r="Y1982" t="e">
        <f>VLOOKUP($B1982,[3]Taxonomy!$A:$K,12,)</f>
        <v>#N/A</v>
      </c>
      <c r="Z1982" t="e">
        <f>VLOOKUP($B1982,[3]Taxonomy!$A:$K,13,)</f>
        <v>#N/A</v>
      </c>
    </row>
    <row r="1983" spans="1:26" x14ac:dyDescent="0.25">
      <c r="A1983" t="s">
        <v>4192</v>
      </c>
      <c r="B1983" t="s">
        <v>4193</v>
      </c>
      <c r="C1983" t="s">
        <v>4097</v>
      </c>
      <c r="M1983">
        <f>VLOOKUP(B1983,[4]Sheet1!$C:$E,3,)</f>
        <v>0</v>
      </c>
      <c r="O1983" t="e">
        <f>VLOOKUP($B1983,[3]Taxonomy!$A:$K,2,)</f>
        <v>#N/A</v>
      </c>
      <c r="P1983" t="e">
        <f>VLOOKUP($B1983,[3]Taxonomy!$A:$K,3,)</f>
        <v>#N/A</v>
      </c>
      <c r="Q1983" t="e">
        <f>VLOOKUP($B1983,[3]Taxonomy!$A:$K,4,)</f>
        <v>#N/A</v>
      </c>
      <c r="R1983" t="e">
        <f>VLOOKUP($B1983,[3]Taxonomy!$A:$K,5,)</f>
        <v>#N/A</v>
      </c>
      <c r="S1983" t="e">
        <f>VLOOKUP($B1983,[3]Taxonomy!$A:$K,6,)</f>
        <v>#N/A</v>
      </c>
      <c r="T1983" t="e">
        <f>VLOOKUP($B1983,[3]Taxonomy!$A:$K,7,)</f>
        <v>#N/A</v>
      </c>
      <c r="U1983" t="e">
        <f>VLOOKUP($B1983,[3]Taxonomy!$A:$K,8,)</f>
        <v>#N/A</v>
      </c>
      <c r="V1983" t="e">
        <f>VLOOKUP($B1983,[3]Taxonomy!$A:$K,9,)</f>
        <v>#N/A</v>
      </c>
      <c r="W1983" t="e">
        <f>VLOOKUP($B1983,[3]Taxonomy!$A:$K,10,)</f>
        <v>#N/A</v>
      </c>
      <c r="X1983" t="e">
        <f>VLOOKUP($B1983,[3]Taxonomy!$A:$K,11,)</f>
        <v>#N/A</v>
      </c>
      <c r="Y1983" t="e">
        <f>VLOOKUP($B1983,[3]Taxonomy!$A:$K,12,)</f>
        <v>#N/A</v>
      </c>
      <c r="Z1983" t="e">
        <f>VLOOKUP($B1983,[3]Taxonomy!$A:$K,13,)</f>
        <v>#N/A</v>
      </c>
    </row>
    <row r="1984" spans="1:26" x14ac:dyDescent="0.25">
      <c r="A1984" t="s">
        <v>4194</v>
      </c>
      <c r="B1984" t="s">
        <v>4195</v>
      </c>
      <c r="C1984" t="s">
        <v>4196</v>
      </c>
      <c r="M1984">
        <f>VLOOKUP(B1984,'[3]Lab Sheet'!$C:$E,3,)</f>
        <v>0</v>
      </c>
      <c r="O1984" t="str">
        <f>VLOOKUP($B1984,[3]Taxonomy!$A:$K,2,)</f>
        <v>Arthropoda</v>
      </c>
    </row>
    <row r="1985" spans="1:26" x14ac:dyDescent="0.25">
      <c r="A1985" t="s">
        <v>4197</v>
      </c>
      <c r="B1985" t="s">
        <v>4198</v>
      </c>
      <c r="C1985" t="s">
        <v>4199</v>
      </c>
      <c r="O1985" t="e">
        <f>VLOOKUP($B1985,[3]Taxonomy!$A:$K,2,)</f>
        <v>#N/A</v>
      </c>
      <c r="P1985" t="e">
        <f>VLOOKUP($B1985,[3]Taxonomy!$A:$K,3,)</f>
        <v>#N/A</v>
      </c>
      <c r="Q1985" t="e">
        <f>VLOOKUP($B1985,[3]Taxonomy!$A:$K,4,)</f>
        <v>#N/A</v>
      </c>
      <c r="R1985" t="e">
        <f>VLOOKUP($B1985,[3]Taxonomy!$A:$K,5,)</f>
        <v>#N/A</v>
      </c>
      <c r="S1985" t="e">
        <f>VLOOKUP($B1985,[3]Taxonomy!$A:$K,6,)</f>
        <v>#N/A</v>
      </c>
      <c r="T1985" t="e">
        <f>VLOOKUP($B1985,[3]Taxonomy!$A:$K,7,)</f>
        <v>#N/A</v>
      </c>
      <c r="U1985" t="e">
        <f>VLOOKUP($B1985,[3]Taxonomy!$A:$K,8,)</f>
        <v>#N/A</v>
      </c>
      <c r="V1985" t="e">
        <f>VLOOKUP($B1985,[3]Taxonomy!$A:$K,9,)</f>
        <v>#N/A</v>
      </c>
      <c r="W1985" t="e">
        <f>VLOOKUP($B1985,[3]Taxonomy!$A:$K,10,)</f>
        <v>#N/A</v>
      </c>
      <c r="X1985" t="e">
        <f>VLOOKUP($B1985,[3]Taxonomy!$A:$K,11,)</f>
        <v>#N/A</v>
      </c>
      <c r="Y1985" t="e">
        <f>VLOOKUP($B1985,[3]Taxonomy!$A:$K,12,)</f>
        <v>#N/A</v>
      </c>
      <c r="Z1985" t="e">
        <f>VLOOKUP($B1985,[3]Taxonomy!$A:$K,13,)</f>
        <v>#N/A</v>
      </c>
    </row>
    <row r="1986" spans="1:26" x14ac:dyDescent="0.25">
      <c r="A1986" t="s">
        <v>4200</v>
      </c>
      <c r="B1986" t="s">
        <v>4201</v>
      </c>
      <c r="C1986" t="s">
        <v>4199</v>
      </c>
      <c r="O1986" t="e">
        <f>VLOOKUP($B1986,[3]Taxonomy!$A:$K,2,)</f>
        <v>#N/A</v>
      </c>
      <c r="P1986" t="e">
        <f>VLOOKUP($B1986,[3]Taxonomy!$A:$K,3,)</f>
        <v>#N/A</v>
      </c>
      <c r="Q1986" t="e">
        <f>VLOOKUP($B1986,[3]Taxonomy!$A:$K,4,)</f>
        <v>#N/A</v>
      </c>
      <c r="R1986" t="e">
        <f>VLOOKUP($B1986,[3]Taxonomy!$A:$K,5,)</f>
        <v>#N/A</v>
      </c>
      <c r="S1986" t="e">
        <f>VLOOKUP($B1986,[3]Taxonomy!$A:$K,6,)</f>
        <v>#N/A</v>
      </c>
      <c r="T1986" t="e">
        <f>VLOOKUP($B1986,[3]Taxonomy!$A:$K,7,)</f>
        <v>#N/A</v>
      </c>
      <c r="U1986" t="e">
        <f>VLOOKUP($B1986,[3]Taxonomy!$A:$K,8,)</f>
        <v>#N/A</v>
      </c>
      <c r="V1986" t="e">
        <f>VLOOKUP($B1986,[3]Taxonomy!$A:$K,9,)</f>
        <v>#N/A</v>
      </c>
      <c r="W1986" t="e">
        <f>VLOOKUP($B1986,[3]Taxonomy!$A:$K,10,)</f>
        <v>#N/A</v>
      </c>
      <c r="X1986" t="e">
        <f>VLOOKUP($B1986,[3]Taxonomy!$A:$K,11,)</f>
        <v>#N/A</v>
      </c>
      <c r="Y1986" t="e">
        <f>VLOOKUP($B1986,[3]Taxonomy!$A:$K,12,)</f>
        <v>#N/A</v>
      </c>
      <c r="Z1986" t="e">
        <f>VLOOKUP($B1986,[3]Taxonomy!$A:$K,13,)</f>
        <v>#N/A</v>
      </c>
    </row>
    <row r="1987" spans="1:26" x14ac:dyDescent="0.25">
      <c r="A1987" t="s">
        <v>4202</v>
      </c>
      <c r="B1987" t="s">
        <v>4203</v>
      </c>
      <c r="C1987" t="s">
        <v>4199</v>
      </c>
      <c r="O1987" t="e">
        <f>VLOOKUP($B1987,[3]Taxonomy!$A:$K,2,)</f>
        <v>#N/A</v>
      </c>
      <c r="P1987" t="e">
        <f>VLOOKUP($B1987,[3]Taxonomy!$A:$K,3,)</f>
        <v>#N/A</v>
      </c>
      <c r="Q1987" t="e">
        <f>VLOOKUP($B1987,[3]Taxonomy!$A:$K,4,)</f>
        <v>#N/A</v>
      </c>
      <c r="R1987" t="e">
        <f>VLOOKUP($B1987,[3]Taxonomy!$A:$K,5,)</f>
        <v>#N/A</v>
      </c>
      <c r="S1987" t="e">
        <f>VLOOKUP($B1987,[3]Taxonomy!$A:$K,6,)</f>
        <v>#N/A</v>
      </c>
      <c r="T1987" t="e">
        <f>VLOOKUP($B1987,[3]Taxonomy!$A:$K,7,)</f>
        <v>#N/A</v>
      </c>
      <c r="U1987" t="e">
        <f>VLOOKUP($B1987,[3]Taxonomy!$A:$K,8,)</f>
        <v>#N/A</v>
      </c>
      <c r="V1987" t="e">
        <f>VLOOKUP($B1987,[3]Taxonomy!$A:$K,9,)</f>
        <v>#N/A</v>
      </c>
      <c r="W1987" t="e">
        <f>VLOOKUP($B1987,[3]Taxonomy!$A:$K,10,)</f>
        <v>#N/A</v>
      </c>
      <c r="X1987" t="e">
        <f>VLOOKUP($B1987,[3]Taxonomy!$A:$K,11,)</f>
        <v>#N/A</v>
      </c>
      <c r="Y1987" t="e">
        <f>VLOOKUP($B1987,[3]Taxonomy!$A:$K,12,)</f>
        <v>#N/A</v>
      </c>
      <c r="Z1987" t="e">
        <f>VLOOKUP($B1987,[3]Taxonomy!$A:$K,13,)</f>
        <v>#N/A</v>
      </c>
    </row>
    <row r="1988" spans="1:26" x14ac:dyDescent="0.25">
      <c r="A1988" t="s">
        <v>4204</v>
      </c>
      <c r="B1988" t="s">
        <v>4205</v>
      </c>
      <c r="C1988" t="s">
        <v>4199</v>
      </c>
      <c r="O1988" t="e">
        <f>VLOOKUP($B1988,[3]Taxonomy!$A:$K,2,)</f>
        <v>#N/A</v>
      </c>
      <c r="P1988" t="e">
        <f>VLOOKUP($B1988,[3]Taxonomy!$A:$K,3,)</f>
        <v>#N/A</v>
      </c>
      <c r="Q1988" t="e">
        <f>VLOOKUP($B1988,[3]Taxonomy!$A:$K,4,)</f>
        <v>#N/A</v>
      </c>
      <c r="R1988" t="e">
        <f>VLOOKUP($B1988,[3]Taxonomy!$A:$K,5,)</f>
        <v>#N/A</v>
      </c>
      <c r="S1988" t="e">
        <f>VLOOKUP($B1988,[3]Taxonomy!$A:$K,6,)</f>
        <v>#N/A</v>
      </c>
      <c r="T1988" t="e">
        <f>VLOOKUP($B1988,[3]Taxonomy!$A:$K,7,)</f>
        <v>#N/A</v>
      </c>
      <c r="U1988" t="e">
        <f>VLOOKUP($B1988,[3]Taxonomy!$A:$K,8,)</f>
        <v>#N/A</v>
      </c>
      <c r="V1988" t="e">
        <f>VLOOKUP($B1988,[3]Taxonomy!$A:$K,9,)</f>
        <v>#N/A</v>
      </c>
      <c r="W1988" t="e">
        <f>VLOOKUP($B1988,[3]Taxonomy!$A:$K,10,)</f>
        <v>#N/A</v>
      </c>
      <c r="X1988" t="e">
        <f>VLOOKUP($B1988,[3]Taxonomy!$A:$K,11,)</f>
        <v>#N/A</v>
      </c>
      <c r="Y1988" t="e">
        <f>VLOOKUP($B1988,[3]Taxonomy!$A:$K,12,)</f>
        <v>#N/A</v>
      </c>
      <c r="Z1988" t="e">
        <f>VLOOKUP($B1988,[3]Taxonomy!$A:$K,13,)</f>
        <v>#N/A</v>
      </c>
    </row>
    <row r="1989" spans="1:26" x14ac:dyDescent="0.25">
      <c r="A1989" t="s">
        <v>4206</v>
      </c>
      <c r="B1989" t="s">
        <v>4207</v>
      </c>
      <c r="C1989" t="s">
        <v>4199</v>
      </c>
      <c r="O1989" t="e">
        <f>VLOOKUP($B1989,[3]Taxonomy!$A:$K,2,)</f>
        <v>#N/A</v>
      </c>
      <c r="P1989" t="e">
        <f>VLOOKUP($B1989,[3]Taxonomy!$A:$K,3,)</f>
        <v>#N/A</v>
      </c>
      <c r="Q1989" t="e">
        <f>VLOOKUP($B1989,[3]Taxonomy!$A:$K,4,)</f>
        <v>#N/A</v>
      </c>
      <c r="R1989" t="e">
        <f>VLOOKUP($B1989,[3]Taxonomy!$A:$K,5,)</f>
        <v>#N/A</v>
      </c>
      <c r="S1989" t="e">
        <f>VLOOKUP($B1989,[3]Taxonomy!$A:$K,6,)</f>
        <v>#N/A</v>
      </c>
      <c r="T1989" t="e">
        <f>VLOOKUP($B1989,[3]Taxonomy!$A:$K,7,)</f>
        <v>#N/A</v>
      </c>
      <c r="U1989" t="e">
        <f>VLOOKUP($B1989,[3]Taxonomy!$A:$K,8,)</f>
        <v>#N/A</v>
      </c>
      <c r="V1989" t="e">
        <f>VLOOKUP($B1989,[3]Taxonomy!$A:$K,9,)</f>
        <v>#N/A</v>
      </c>
      <c r="W1989" t="e">
        <f>VLOOKUP($B1989,[3]Taxonomy!$A:$K,10,)</f>
        <v>#N/A</v>
      </c>
      <c r="X1989" t="e">
        <f>VLOOKUP($B1989,[3]Taxonomy!$A:$K,11,)</f>
        <v>#N/A</v>
      </c>
      <c r="Y1989" t="e">
        <f>VLOOKUP($B1989,[3]Taxonomy!$A:$K,12,)</f>
        <v>#N/A</v>
      </c>
      <c r="Z1989" t="e">
        <f>VLOOKUP($B1989,[3]Taxonomy!$A:$K,13,)</f>
        <v>#N/A</v>
      </c>
    </row>
    <row r="1990" spans="1:26" x14ac:dyDescent="0.25">
      <c r="A1990" t="s">
        <v>4208</v>
      </c>
      <c r="B1990" t="s">
        <v>4209</v>
      </c>
      <c r="C1990" t="s">
        <v>4199</v>
      </c>
      <c r="O1990" t="e">
        <f>VLOOKUP($B1990,[3]Taxonomy!$A:$K,2,)</f>
        <v>#N/A</v>
      </c>
      <c r="P1990" t="e">
        <f>VLOOKUP($B1990,[3]Taxonomy!$A:$K,3,)</f>
        <v>#N/A</v>
      </c>
      <c r="Q1990" t="e">
        <f>VLOOKUP($B1990,[3]Taxonomy!$A:$K,4,)</f>
        <v>#N/A</v>
      </c>
      <c r="R1990" t="e">
        <f>VLOOKUP($B1990,[3]Taxonomy!$A:$K,5,)</f>
        <v>#N/A</v>
      </c>
      <c r="S1990" t="e">
        <f>VLOOKUP($B1990,[3]Taxonomy!$A:$K,6,)</f>
        <v>#N/A</v>
      </c>
      <c r="T1990" t="e">
        <f>VLOOKUP($B1990,[3]Taxonomy!$A:$K,7,)</f>
        <v>#N/A</v>
      </c>
      <c r="U1990" t="e">
        <f>VLOOKUP($B1990,[3]Taxonomy!$A:$K,8,)</f>
        <v>#N/A</v>
      </c>
      <c r="V1990" t="e">
        <f>VLOOKUP($B1990,[3]Taxonomy!$A:$K,9,)</f>
        <v>#N/A</v>
      </c>
      <c r="W1990" t="e">
        <f>VLOOKUP($B1990,[3]Taxonomy!$A:$K,10,)</f>
        <v>#N/A</v>
      </c>
      <c r="X1990" t="e">
        <f>VLOOKUP($B1990,[3]Taxonomy!$A:$K,11,)</f>
        <v>#N/A</v>
      </c>
      <c r="Y1990" t="e">
        <f>VLOOKUP($B1990,[3]Taxonomy!$A:$K,12,)</f>
        <v>#N/A</v>
      </c>
      <c r="Z1990" t="e">
        <f>VLOOKUP($B1990,[3]Taxonomy!$A:$K,13,)</f>
        <v>#N/A</v>
      </c>
    </row>
    <row r="1991" spans="1:26" x14ac:dyDescent="0.25">
      <c r="A1991" t="s">
        <v>4210</v>
      </c>
      <c r="B1991" t="s">
        <v>4211</v>
      </c>
      <c r="C1991" t="s">
        <v>4199</v>
      </c>
      <c r="O1991" t="e">
        <f>VLOOKUP($B1991,[3]Taxonomy!$A:$K,2,)</f>
        <v>#N/A</v>
      </c>
      <c r="P1991" t="e">
        <f>VLOOKUP($B1991,[3]Taxonomy!$A:$K,3,)</f>
        <v>#N/A</v>
      </c>
      <c r="Q1991" t="e">
        <f>VLOOKUP($B1991,[3]Taxonomy!$A:$K,4,)</f>
        <v>#N/A</v>
      </c>
      <c r="R1991" t="e">
        <f>VLOOKUP($B1991,[3]Taxonomy!$A:$K,5,)</f>
        <v>#N/A</v>
      </c>
      <c r="S1991" t="e">
        <f>VLOOKUP($B1991,[3]Taxonomy!$A:$K,6,)</f>
        <v>#N/A</v>
      </c>
      <c r="T1991" t="e">
        <f>VLOOKUP($B1991,[3]Taxonomy!$A:$K,7,)</f>
        <v>#N/A</v>
      </c>
      <c r="U1991" t="e">
        <f>VLOOKUP($B1991,[3]Taxonomy!$A:$K,8,)</f>
        <v>#N/A</v>
      </c>
      <c r="V1991" t="e">
        <f>VLOOKUP($B1991,[3]Taxonomy!$A:$K,9,)</f>
        <v>#N/A</v>
      </c>
      <c r="W1991" t="e">
        <f>VLOOKUP($B1991,[3]Taxonomy!$A:$K,10,)</f>
        <v>#N/A</v>
      </c>
      <c r="X1991" t="e">
        <f>VLOOKUP($B1991,[3]Taxonomy!$A:$K,11,)</f>
        <v>#N/A</v>
      </c>
      <c r="Y1991" t="e">
        <f>VLOOKUP($B1991,[3]Taxonomy!$A:$K,12,)</f>
        <v>#N/A</v>
      </c>
      <c r="Z1991" t="e">
        <f>VLOOKUP($B1991,[3]Taxonomy!$A:$K,13,)</f>
        <v>#N/A</v>
      </c>
    </row>
    <row r="1992" spans="1:26" x14ac:dyDescent="0.25">
      <c r="A1992" t="s">
        <v>4212</v>
      </c>
      <c r="B1992" t="s">
        <v>4213</v>
      </c>
      <c r="C1992" t="s">
        <v>4199</v>
      </c>
      <c r="O1992" t="e">
        <f>VLOOKUP($B1992,[3]Taxonomy!$A:$K,2,)</f>
        <v>#N/A</v>
      </c>
      <c r="P1992" t="e">
        <f>VLOOKUP($B1992,[3]Taxonomy!$A:$K,3,)</f>
        <v>#N/A</v>
      </c>
      <c r="Q1992" t="e">
        <f>VLOOKUP($B1992,[3]Taxonomy!$A:$K,4,)</f>
        <v>#N/A</v>
      </c>
      <c r="R1992" t="e">
        <f>VLOOKUP($B1992,[3]Taxonomy!$A:$K,5,)</f>
        <v>#N/A</v>
      </c>
      <c r="S1992" t="e">
        <f>VLOOKUP($B1992,[3]Taxonomy!$A:$K,6,)</f>
        <v>#N/A</v>
      </c>
      <c r="T1992" t="e">
        <f>VLOOKUP($B1992,[3]Taxonomy!$A:$K,7,)</f>
        <v>#N/A</v>
      </c>
      <c r="U1992" t="e">
        <f>VLOOKUP($B1992,[3]Taxonomy!$A:$K,8,)</f>
        <v>#N/A</v>
      </c>
      <c r="V1992" t="e">
        <f>VLOOKUP($B1992,[3]Taxonomy!$A:$K,9,)</f>
        <v>#N/A</v>
      </c>
      <c r="W1992" t="e">
        <f>VLOOKUP($B1992,[3]Taxonomy!$A:$K,10,)</f>
        <v>#N/A</v>
      </c>
      <c r="X1992" t="e">
        <f>VLOOKUP($B1992,[3]Taxonomy!$A:$K,11,)</f>
        <v>#N/A</v>
      </c>
      <c r="Y1992" t="e">
        <f>VLOOKUP($B1992,[3]Taxonomy!$A:$K,12,)</f>
        <v>#N/A</v>
      </c>
      <c r="Z1992" t="e">
        <f>VLOOKUP($B1992,[3]Taxonomy!$A:$K,13,)</f>
        <v>#N/A</v>
      </c>
    </row>
    <row r="1993" spans="1:26" x14ac:dyDescent="0.25">
      <c r="A1993" t="s">
        <v>4214</v>
      </c>
      <c r="B1993" t="s">
        <v>4215</v>
      </c>
      <c r="C1993" t="s">
        <v>4199</v>
      </c>
      <c r="O1993" t="e">
        <f>VLOOKUP($B1993,[3]Taxonomy!$A:$K,2,)</f>
        <v>#N/A</v>
      </c>
      <c r="P1993" t="e">
        <f>VLOOKUP($B1993,[3]Taxonomy!$A:$K,3,)</f>
        <v>#N/A</v>
      </c>
      <c r="Q1993" t="e">
        <f>VLOOKUP($B1993,[3]Taxonomy!$A:$K,4,)</f>
        <v>#N/A</v>
      </c>
      <c r="R1993" t="e">
        <f>VLOOKUP($B1993,[3]Taxonomy!$A:$K,5,)</f>
        <v>#N/A</v>
      </c>
      <c r="S1993" t="e">
        <f>VLOOKUP($B1993,[3]Taxonomy!$A:$K,6,)</f>
        <v>#N/A</v>
      </c>
      <c r="T1993" t="e">
        <f>VLOOKUP($B1993,[3]Taxonomy!$A:$K,7,)</f>
        <v>#N/A</v>
      </c>
      <c r="U1993" t="e">
        <f>VLOOKUP($B1993,[3]Taxonomy!$A:$K,8,)</f>
        <v>#N/A</v>
      </c>
      <c r="V1993" t="e">
        <f>VLOOKUP($B1993,[3]Taxonomy!$A:$K,9,)</f>
        <v>#N/A</v>
      </c>
      <c r="W1993" t="e">
        <f>VLOOKUP($B1993,[3]Taxonomy!$A:$K,10,)</f>
        <v>#N/A</v>
      </c>
      <c r="X1993" t="e">
        <f>VLOOKUP($B1993,[3]Taxonomy!$A:$K,11,)</f>
        <v>#N/A</v>
      </c>
      <c r="Y1993" t="e">
        <f>VLOOKUP($B1993,[3]Taxonomy!$A:$K,12,)</f>
        <v>#N/A</v>
      </c>
      <c r="Z1993" t="e">
        <f>VLOOKUP($B1993,[3]Taxonomy!$A:$K,13,)</f>
        <v>#N/A</v>
      </c>
    </row>
    <row r="1994" spans="1:26" x14ac:dyDescent="0.25">
      <c r="A1994" t="s">
        <v>4216</v>
      </c>
      <c r="B1994" t="s">
        <v>4217</v>
      </c>
      <c r="C1994" t="s">
        <v>4199</v>
      </c>
      <c r="O1994" t="e">
        <f>VLOOKUP($B1994,[3]Taxonomy!$A:$K,2,)</f>
        <v>#N/A</v>
      </c>
      <c r="P1994" t="e">
        <f>VLOOKUP($B1994,[3]Taxonomy!$A:$K,3,)</f>
        <v>#N/A</v>
      </c>
      <c r="Q1994" t="e">
        <f>VLOOKUP($B1994,[3]Taxonomy!$A:$K,4,)</f>
        <v>#N/A</v>
      </c>
      <c r="R1994" t="e">
        <f>VLOOKUP($B1994,[3]Taxonomy!$A:$K,5,)</f>
        <v>#N/A</v>
      </c>
      <c r="S1994" t="e">
        <f>VLOOKUP($B1994,[3]Taxonomy!$A:$K,6,)</f>
        <v>#N/A</v>
      </c>
      <c r="T1994" t="e">
        <f>VLOOKUP($B1994,[3]Taxonomy!$A:$K,7,)</f>
        <v>#N/A</v>
      </c>
      <c r="U1994" t="e">
        <f>VLOOKUP($B1994,[3]Taxonomy!$A:$K,8,)</f>
        <v>#N/A</v>
      </c>
      <c r="V1994" t="e">
        <f>VLOOKUP($B1994,[3]Taxonomy!$A:$K,9,)</f>
        <v>#N/A</v>
      </c>
      <c r="W1994" t="e">
        <f>VLOOKUP($B1994,[3]Taxonomy!$A:$K,10,)</f>
        <v>#N/A</v>
      </c>
      <c r="X1994" t="e">
        <f>VLOOKUP($B1994,[3]Taxonomy!$A:$K,11,)</f>
        <v>#N/A</v>
      </c>
      <c r="Y1994" t="e">
        <f>VLOOKUP($B1994,[3]Taxonomy!$A:$K,12,)</f>
        <v>#N/A</v>
      </c>
      <c r="Z1994" t="e">
        <f>VLOOKUP($B1994,[3]Taxonomy!$A:$K,13,)</f>
        <v>#N/A</v>
      </c>
    </row>
    <row r="1995" spans="1:26" x14ac:dyDescent="0.25">
      <c r="A1995" t="s">
        <v>4218</v>
      </c>
      <c r="B1995" t="s">
        <v>4219</v>
      </c>
      <c r="C1995" t="s">
        <v>4199</v>
      </c>
      <c r="O1995" t="e">
        <f>VLOOKUP($B1995,[3]Taxonomy!$A:$K,2,)</f>
        <v>#N/A</v>
      </c>
      <c r="P1995" t="e">
        <f>VLOOKUP($B1995,[3]Taxonomy!$A:$K,3,)</f>
        <v>#N/A</v>
      </c>
      <c r="Q1995" t="e">
        <f>VLOOKUP($B1995,[3]Taxonomy!$A:$K,4,)</f>
        <v>#N/A</v>
      </c>
      <c r="R1995" t="e">
        <f>VLOOKUP($B1995,[3]Taxonomy!$A:$K,5,)</f>
        <v>#N/A</v>
      </c>
      <c r="S1995" t="e">
        <f>VLOOKUP($B1995,[3]Taxonomy!$A:$K,6,)</f>
        <v>#N/A</v>
      </c>
      <c r="T1995" t="e">
        <f>VLOOKUP($B1995,[3]Taxonomy!$A:$K,7,)</f>
        <v>#N/A</v>
      </c>
      <c r="U1995" t="e">
        <f>VLOOKUP($B1995,[3]Taxonomy!$A:$K,8,)</f>
        <v>#N/A</v>
      </c>
      <c r="V1995" t="e">
        <f>VLOOKUP($B1995,[3]Taxonomy!$A:$K,9,)</f>
        <v>#N/A</v>
      </c>
      <c r="W1995" t="e">
        <f>VLOOKUP($B1995,[3]Taxonomy!$A:$K,10,)</f>
        <v>#N/A</v>
      </c>
      <c r="X1995" t="e">
        <f>VLOOKUP($B1995,[3]Taxonomy!$A:$K,11,)</f>
        <v>#N/A</v>
      </c>
      <c r="Y1995" t="e">
        <f>VLOOKUP($B1995,[3]Taxonomy!$A:$K,12,)</f>
        <v>#N/A</v>
      </c>
      <c r="Z1995" t="e">
        <f>VLOOKUP($B1995,[3]Taxonomy!$A:$K,13,)</f>
        <v>#N/A</v>
      </c>
    </row>
    <row r="1996" spans="1:26" x14ac:dyDescent="0.25">
      <c r="A1996" t="s">
        <v>4220</v>
      </c>
      <c r="B1996" t="s">
        <v>4221</v>
      </c>
      <c r="C1996" t="s">
        <v>4199</v>
      </c>
      <c r="O1996" t="e">
        <f>VLOOKUP($B1996,[3]Taxonomy!$A:$K,2,)</f>
        <v>#N/A</v>
      </c>
      <c r="P1996" t="e">
        <f>VLOOKUP($B1996,[3]Taxonomy!$A:$K,3,)</f>
        <v>#N/A</v>
      </c>
      <c r="Q1996" t="e">
        <f>VLOOKUP($B1996,[3]Taxonomy!$A:$K,4,)</f>
        <v>#N/A</v>
      </c>
      <c r="R1996" t="e">
        <f>VLOOKUP($B1996,[3]Taxonomy!$A:$K,5,)</f>
        <v>#N/A</v>
      </c>
      <c r="S1996" t="e">
        <f>VLOOKUP($B1996,[3]Taxonomy!$A:$K,6,)</f>
        <v>#N/A</v>
      </c>
      <c r="T1996" t="e">
        <f>VLOOKUP($B1996,[3]Taxonomy!$A:$K,7,)</f>
        <v>#N/A</v>
      </c>
      <c r="U1996" t="e">
        <f>VLOOKUP($B1996,[3]Taxonomy!$A:$K,8,)</f>
        <v>#N/A</v>
      </c>
      <c r="V1996" t="e">
        <f>VLOOKUP($B1996,[3]Taxonomy!$A:$K,9,)</f>
        <v>#N/A</v>
      </c>
      <c r="W1996" t="e">
        <f>VLOOKUP($B1996,[3]Taxonomy!$A:$K,10,)</f>
        <v>#N/A</v>
      </c>
      <c r="X1996" t="e">
        <f>VLOOKUP($B1996,[3]Taxonomy!$A:$K,11,)</f>
        <v>#N/A</v>
      </c>
      <c r="Y1996" t="e">
        <f>VLOOKUP($B1996,[3]Taxonomy!$A:$K,12,)</f>
        <v>#N/A</v>
      </c>
      <c r="Z1996" t="e">
        <f>VLOOKUP($B1996,[3]Taxonomy!$A:$K,13,)</f>
        <v>#N/A</v>
      </c>
    </row>
    <row r="1997" spans="1:26" x14ac:dyDescent="0.25">
      <c r="A1997" t="s">
        <v>4222</v>
      </c>
      <c r="B1997" t="s">
        <v>4223</v>
      </c>
      <c r="C1997" t="s">
        <v>4199</v>
      </c>
      <c r="O1997" t="e">
        <f>VLOOKUP($B1997,[3]Taxonomy!$A:$K,2,)</f>
        <v>#N/A</v>
      </c>
      <c r="P1997" t="e">
        <f>VLOOKUP($B1997,[3]Taxonomy!$A:$K,3,)</f>
        <v>#N/A</v>
      </c>
      <c r="Q1997" t="e">
        <f>VLOOKUP($B1997,[3]Taxonomy!$A:$K,4,)</f>
        <v>#N/A</v>
      </c>
      <c r="R1997" t="e">
        <f>VLOOKUP($B1997,[3]Taxonomy!$A:$K,5,)</f>
        <v>#N/A</v>
      </c>
      <c r="S1997" t="e">
        <f>VLOOKUP($B1997,[3]Taxonomy!$A:$K,6,)</f>
        <v>#N/A</v>
      </c>
      <c r="T1997" t="e">
        <f>VLOOKUP($B1997,[3]Taxonomy!$A:$K,7,)</f>
        <v>#N/A</v>
      </c>
      <c r="U1997" t="e">
        <f>VLOOKUP($B1997,[3]Taxonomy!$A:$K,8,)</f>
        <v>#N/A</v>
      </c>
      <c r="V1997" t="e">
        <f>VLOOKUP($B1997,[3]Taxonomy!$A:$K,9,)</f>
        <v>#N/A</v>
      </c>
      <c r="W1997" t="e">
        <f>VLOOKUP($B1997,[3]Taxonomy!$A:$K,10,)</f>
        <v>#N/A</v>
      </c>
      <c r="X1997" t="e">
        <f>VLOOKUP($B1997,[3]Taxonomy!$A:$K,11,)</f>
        <v>#N/A</v>
      </c>
      <c r="Y1997" t="e">
        <f>VLOOKUP($B1997,[3]Taxonomy!$A:$K,12,)</f>
        <v>#N/A</v>
      </c>
      <c r="Z1997" t="e">
        <f>VLOOKUP($B1997,[3]Taxonomy!$A:$K,13,)</f>
        <v>#N/A</v>
      </c>
    </row>
    <row r="1998" spans="1:26" x14ac:dyDescent="0.25">
      <c r="A1998" t="s">
        <v>4224</v>
      </c>
      <c r="B1998" t="s">
        <v>4225</v>
      </c>
      <c r="C1998" t="s">
        <v>4199</v>
      </c>
      <c r="O1998" t="e">
        <f>VLOOKUP($B1998,[3]Taxonomy!$A:$K,2,)</f>
        <v>#N/A</v>
      </c>
      <c r="P1998" t="e">
        <f>VLOOKUP($B1998,[3]Taxonomy!$A:$K,3,)</f>
        <v>#N/A</v>
      </c>
      <c r="Q1998" t="e">
        <f>VLOOKUP($B1998,[3]Taxonomy!$A:$K,4,)</f>
        <v>#N/A</v>
      </c>
      <c r="R1998" t="e">
        <f>VLOOKUP($B1998,[3]Taxonomy!$A:$K,5,)</f>
        <v>#N/A</v>
      </c>
      <c r="S1998" t="e">
        <f>VLOOKUP($B1998,[3]Taxonomy!$A:$K,6,)</f>
        <v>#N/A</v>
      </c>
      <c r="T1998" t="e">
        <f>VLOOKUP($B1998,[3]Taxonomy!$A:$K,7,)</f>
        <v>#N/A</v>
      </c>
      <c r="U1998" t="e">
        <f>VLOOKUP($B1998,[3]Taxonomy!$A:$K,8,)</f>
        <v>#N/A</v>
      </c>
      <c r="V1998" t="e">
        <f>VLOOKUP($B1998,[3]Taxonomy!$A:$K,9,)</f>
        <v>#N/A</v>
      </c>
      <c r="W1998" t="e">
        <f>VLOOKUP($B1998,[3]Taxonomy!$A:$K,10,)</f>
        <v>#N/A</v>
      </c>
      <c r="X1998" t="e">
        <f>VLOOKUP($B1998,[3]Taxonomy!$A:$K,11,)</f>
        <v>#N/A</v>
      </c>
      <c r="Y1998" t="e">
        <f>VLOOKUP($B1998,[3]Taxonomy!$A:$K,12,)</f>
        <v>#N/A</v>
      </c>
      <c r="Z1998" t="e">
        <f>VLOOKUP($B1998,[3]Taxonomy!$A:$K,13,)</f>
        <v>#N/A</v>
      </c>
    </row>
    <row r="1999" spans="1:26" x14ac:dyDescent="0.25">
      <c r="A1999" t="s">
        <v>4226</v>
      </c>
      <c r="B1999" t="s">
        <v>4227</v>
      </c>
      <c r="C1999" t="s">
        <v>4199</v>
      </c>
      <c r="O1999" t="e">
        <f>VLOOKUP($B1999,[3]Taxonomy!$A:$K,2,)</f>
        <v>#N/A</v>
      </c>
      <c r="P1999" t="e">
        <f>VLOOKUP($B1999,[3]Taxonomy!$A:$K,3,)</f>
        <v>#N/A</v>
      </c>
      <c r="Q1999" t="e">
        <f>VLOOKUP($B1999,[3]Taxonomy!$A:$K,4,)</f>
        <v>#N/A</v>
      </c>
      <c r="R1999" t="e">
        <f>VLOOKUP($B1999,[3]Taxonomy!$A:$K,5,)</f>
        <v>#N/A</v>
      </c>
      <c r="S1999" t="e">
        <f>VLOOKUP($B1999,[3]Taxonomy!$A:$K,6,)</f>
        <v>#N/A</v>
      </c>
      <c r="T1999" t="e">
        <f>VLOOKUP($B1999,[3]Taxonomy!$A:$K,7,)</f>
        <v>#N/A</v>
      </c>
      <c r="U1999" t="e">
        <f>VLOOKUP($B1999,[3]Taxonomy!$A:$K,8,)</f>
        <v>#N/A</v>
      </c>
      <c r="V1999" t="e">
        <f>VLOOKUP($B1999,[3]Taxonomy!$A:$K,9,)</f>
        <v>#N/A</v>
      </c>
      <c r="W1999" t="e">
        <f>VLOOKUP($B1999,[3]Taxonomy!$A:$K,10,)</f>
        <v>#N/A</v>
      </c>
      <c r="X1999" t="e">
        <f>VLOOKUP($B1999,[3]Taxonomy!$A:$K,11,)</f>
        <v>#N/A</v>
      </c>
      <c r="Y1999" t="e">
        <f>VLOOKUP($B1999,[3]Taxonomy!$A:$K,12,)</f>
        <v>#N/A</v>
      </c>
      <c r="Z1999" t="e">
        <f>VLOOKUP($B1999,[3]Taxonomy!$A:$K,13,)</f>
        <v>#N/A</v>
      </c>
    </row>
    <row r="2000" spans="1:26" x14ac:dyDescent="0.25">
      <c r="A2000" t="s">
        <v>4228</v>
      </c>
      <c r="B2000" t="s">
        <v>4229</v>
      </c>
      <c r="C2000" t="s">
        <v>4199</v>
      </c>
      <c r="O2000" t="e">
        <f>VLOOKUP($B2000,[3]Taxonomy!$A:$K,2,)</f>
        <v>#N/A</v>
      </c>
      <c r="P2000" t="e">
        <f>VLOOKUP($B2000,[3]Taxonomy!$A:$K,3,)</f>
        <v>#N/A</v>
      </c>
      <c r="Q2000" t="e">
        <f>VLOOKUP($B2000,[3]Taxonomy!$A:$K,4,)</f>
        <v>#N/A</v>
      </c>
      <c r="R2000" t="e">
        <f>VLOOKUP($B2000,[3]Taxonomy!$A:$K,5,)</f>
        <v>#N/A</v>
      </c>
      <c r="S2000" t="e">
        <f>VLOOKUP($B2000,[3]Taxonomy!$A:$K,6,)</f>
        <v>#N/A</v>
      </c>
      <c r="T2000" t="e">
        <f>VLOOKUP($B2000,[3]Taxonomy!$A:$K,7,)</f>
        <v>#N/A</v>
      </c>
      <c r="U2000" t="e">
        <f>VLOOKUP($B2000,[3]Taxonomy!$A:$K,8,)</f>
        <v>#N/A</v>
      </c>
      <c r="V2000" t="e">
        <f>VLOOKUP($B2000,[3]Taxonomy!$A:$K,9,)</f>
        <v>#N/A</v>
      </c>
      <c r="W2000" t="e">
        <f>VLOOKUP($B2000,[3]Taxonomy!$A:$K,10,)</f>
        <v>#N/A</v>
      </c>
      <c r="X2000" t="e">
        <f>VLOOKUP($B2000,[3]Taxonomy!$A:$K,11,)</f>
        <v>#N/A</v>
      </c>
      <c r="Y2000" t="e">
        <f>VLOOKUP($B2000,[3]Taxonomy!$A:$K,12,)</f>
        <v>#N/A</v>
      </c>
      <c r="Z2000" t="e">
        <f>VLOOKUP($B2000,[3]Taxonomy!$A:$K,13,)</f>
        <v>#N/A</v>
      </c>
    </row>
    <row r="2001" spans="1:26" x14ac:dyDescent="0.25">
      <c r="A2001" t="s">
        <v>4230</v>
      </c>
      <c r="B2001" t="s">
        <v>4231</v>
      </c>
      <c r="C2001" t="s">
        <v>4199</v>
      </c>
      <c r="O2001" t="e">
        <f>VLOOKUP($B2001,[3]Taxonomy!$A:$K,2,)</f>
        <v>#N/A</v>
      </c>
      <c r="P2001" t="e">
        <f>VLOOKUP($B2001,[3]Taxonomy!$A:$K,3,)</f>
        <v>#N/A</v>
      </c>
      <c r="Q2001" t="e">
        <f>VLOOKUP($B2001,[3]Taxonomy!$A:$K,4,)</f>
        <v>#N/A</v>
      </c>
      <c r="R2001" t="e">
        <f>VLOOKUP($B2001,[3]Taxonomy!$A:$K,5,)</f>
        <v>#N/A</v>
      </c>
      <c r="S2001" t="e">
        <f>VLOOKUP($B2001,[3]Taxonomy!$A:$K,6,)</f>
        <v>#N/A</v>
      </c>
      <c r="T2001" t="e">
        <f>VLOOKUP($B2001,[3]Taxonomy!$A:$K,7,)</f>
        <v>#N/A</v>
      </c>
      <c r="U2001" t="e">
        <f>VLOOKUP($B2001,[3]Taxonomy!$A:$K,8,)</f>
        <v>#N/A</v>
      </c>
      <c r="V2001" t="e">
        <f>VLOOKUP($B2001,[3]Taxonomy!$A:$K,9,)</f>
        <v>#N/A</v>
      </c>
      <c r="W2001" t="e">
        <f>VLOOKUP($B2001,[3]Taxonomy!$A:$K,10,)</f>
        <v>#N/A</v>
      </c>
      <c r="X2001" t="e">
        <f>VLOOKUP($B2001,[3]Taxonomy!$A:$K,11,)</f>
        <v>#N/A</v>
      </c>
      <c r="Y2001" t="e">
        <f>VLOOKUP($B2001,[3]Taxonomy!$A:$K,12,)</f>
        <v>#N/A</v>
      </c>
      <c r="Z2001" t="e">
        <f>VLOOKUP($B2001,[3]Taxonomy!$A:$K,13,)</f>
        <v>#N/A</v>
      </c>
    </row>
    <row r="2002" spans="1:26" x14ac:dyDescent="0.25">
      <c r="A2002" t="s">
        <v>4232</v>
      </c>
      <c r="B2002" t="s">
        <v>4233</v>
      </c>
      <c r="C2002" t="s">
        <v>4199</v>
      </c>
      <c r="O2002" t="e">
        <f>VLOOKUP($B2002,[3]Taxonomy!$A:$K,2,)</f>
        <v>#N/A</v>
      </c>
      <c r="P2002" t="e">
        <f>VLOOKUP($B2002,[3]Taxonomy!$A:$K,3,)</f>
        <v>#N/A</v>
      </c>
      <c r="Q2002" t="e">
        <f>VLOOKUP($B2002,[3]Taxonomy!$A:$K,4,)</f>
        <v>#N/A</v>
      </c>
      <c r="R2002" t="e">
        <f>VLOOKUP($B2002,[3]Taxonomy!$A:$K,5,)</f>
        <v>#N/A</v>
      </c>
      <c r="S2002" t="e">
        <f>VLOOKUP($B2002,[3]Taxonomy!$A:$K,6,)</f>
        <v>#N/A</v>
      </c>
      <c r="T2002" t="e">
        <f>VLOOKUP($B2002,[3]Taxonomy!$A:$K,7,)</f>
        <v>#N/A</v>
      </c>
      <c r="U2002" t="e">
        <f>VLOOKUP($B2002,[3]Taxonomy!$A:$K,8,)</f>
        <v>#N/A</v>
      </c>
      <c r="V2002" t="e">
        <f>VLOOKUP($B2002,[3]Taxonomy!$A:$K,9,)</f>
        <v>#N/A</v>
      </c>
      <c r="W2002" t="e">
        <f>VLOOKUP($B2002,[3]Taxonomy!$A:$K,10,)</f>
        <v>#N/A</v>
      </c>
      <c r="X2002" t="e">
        <f>VLOOKUP($B2002,[3]Taxonomy!$A:$K,11,)</f>
        <v>#N/A</v>
      </c>
      <c r="Y2002" t="e">
        <f>VLOOKUP($B2002,[3]Taxonomy!$A:$K,12,)</f>
        <v>#N/A</v>
      </c>
      <c r="Z2002" t="e">
        <f>VLOOKUP($B2002,[3]Taxonomy!$A:$K,13,)</f>
        <v>#N/A</v>
      </c>
    </row>
    <row r="2003" spans="1:26" x14ac:dyDescent="0.25">
      <c r="A2003" t="s">
        <v>4234</v>
      </c>
      <c r="B2003" t="s">
        <v>4235</v>
      </c>
      <c r="C2003" t="s">
        <v>4199</v>
      </c>
      <c r="O2003" t="e">
        <f>VLOOKUP($B2003,[3]Taxonomy!$A:$K,2,)</f>
        <v>#N/A</v>
      </c>
      <c r="P2003" t="e">
        <f>VLOOKUP($B2003,[3]Taxonomy!$A:$K,3,)</f>
        <v>#N/A</v>
      </c>
      <c r="Q2003" t="e">
        <f>VLOOKUP($B2003,[3]Taxonomy!$A:$K,4,)</f>
        <v>#N/A</v>
      </c>
      <c r="R2003" t="e">
        <f>VLOOKUP($B2003,[3]Taxonomy!$A:$K,5,)</f>
        <v>#N/A</v>
      </c>
      <c r="S2003" t="e">
        <f>VLOOKUP($B2003,[3]Taxonomy!$A:$K,6,)</f>
        <v>#N/A</v>
      </c>
      <c r="T2003" t="e">
        <f>VLOOKUP($B2003,[3]Taxonomy!$A:$K,7,)</f>
        <v>#N/A</v>
      </c>
      <c r="U2003" t="e">
        <f>VLOOKUP($B2003,[3]Taxonomy!$A:$K,8,)</f>
        <v>#N/A</v>
      </c>
      <c r="V2003" t="e">
        <f>VLOOKUP($B2003,[3]Taxonomy!$A:$K,9,)</f>
        <v>#N/A</v>
      </c>
      <c r="W2003" t="e">
        <f>VLOOKUP($B2003,[3]Taxonomy!$A:$K,10,)</f>
        <v>#N/A</v>
      </c>
      <c r="X2003" t="e">
        <f>VLOOKUP($B2003,[3]Taxonomy!$A:$K,11,)</f>
        <v>#N/A</v>
      </c>
      <c r="Y2003" t="e">
        <f>VLOOKUP($B2003,[3]Taxonomy!$A:$K,12,)</f>
        <v>#N/A</v>
      </c>
      <c r="Z2003" t="e">
        <f>VLOOKUP($B2003,[3]Taxonomy!$A:$K,13,)</f>
        <v>#N/A</v>
      </c>
    </row>
    <row r="2004" spans="1:26" x14ac:dyDescent="0.25">
      <c r="A2004" t="s">
        <v>4236</v>
      </c>
      <c r="B2004" t="s">
        <v>4237</v>
      </c>
      <c r="C2004" t="s">
        <v>4199</v>
      </c>
      <c r="O2004" t="e">
        <f>VLOOKUP($B2004,[3]Taxonomy!$A:$K,2,)</f>
        <v>#N/A</v>
      </c>
      <c r="P2004" t="e">
        <f>VLOOKUP($B2004,[3]Taxonomy!$A:$K,3,)</f>
        <v>#N/A</v>
      </c>
      <c r="Q2004" t="e">
        <f>VLOOKUP($B2004,[3]Taxonomy!$A:$K,4,)</f>
        <v>#N/A</v>
      </c>
      <c r="R2004" t="e">
        <f>VLOOKUP($B2004,[3]Taxonomy!$A:$K,5,)</f>
        <v>#N/A</v>
      </c>
      <c r="S2004" t="e">
        <f>VLOOKUP($B2004,[3]Taxonomy!$A:$K,6,)</f>
        <v>#N/A</v>
      </c>
      <c r="T2004" t="e">
        <f>VLOOKUP($B2004,[3]Taxonomy!$A:$K,7,)</f>
        <v>#N/A</v>
      </c>
      <c r="U2004" t="e">
        <f>VLOOKUP($B2004,[3]Taxonomy!$A:$K,8,)</f>
        <v>#N/A</v>
      </c>
      <c r="V2004" t="e">
        <f>VLOOKUP($B2004,[3]Taxonomy!$A:$K,9,)</f>
        <v>#N/A</v>
      </c>
      <c r="W2004" t="e">
        <f>VLOOKUP($B2004,[3]Taxonomy!$A:$K,10,)</f>
        <v>#N/A</v>
      </c>
      <c r="X2004" t="e">
        <f>VLOOKUP($B2004,[3]Taxonomy!$A:$K,11,)</f>
        <v>#N/A</v>
      </c>
      <c r="Y2004" t="e">
        <f>VLOOKUP($B2004,[3]Taxonomy!$A:$K,12,)</f>
        <v>#N/A</v>
      </c>
      <c r="Z2004" t="e">
        <f>VLOOKUP($B2004,[3]Taxonomy!$A:$K,13,)</f>
        <v>#N/A</v>
      </c>
    </row>
    <row r="2005" spans="1:26" x14ac:dyDescent="0.25">
      <c r="A2005" t="s">
        <v>4238</v>
      </c>
      <c r="B2005" t="s">
        <v>4239</v>
      </c>
      <c r="C2005" t="s">
        <v>4199</v>
      </c>
      <c r="O2005" t="e">
        <f>VLOOKUP($B2005,[3]Taxonomy!$A:$K,2,)</f>
        <v>#N/A</v>
      </c>
      <c r="P2005" t="e">
        <f>VLOOKUP($B2005,[3]Taxonomy!$A:$K,3,)</f>
        <v>#N/A</v>
      </c>
      <c r="Q2005" t="e">
        <f>VLOOKUP($B2005,[3]Taxonomy!$A:$K,4,)</f>
        <v>#N/A</v>
      </c>
      <c r="R2005" t="e">
        <f>VLOOKUP($B2005,[3]Taxonomy!$A:$K,5,)</f>
        <v>#N/A</v>
      </c>
      <c r="S2005" t="e">
        <f>VLOOKUP($B2005,[3]Taxonomy!$A:$K,6,)</f>
        <v>#N/A</v>
      </c>
      <c r="T2005" t="e">
        <f>VLOOKUP($B2005,[3]Taxonomy!$A:$K,7,)</f>
        <v>#N/A</v>
      </c>
      <c r="U2005" t="e">
        <f>VLOOKUP($B2005,[3]Taxonomy!$A:$K,8,)</f>
        <v>#N/A</v>
      </c>
      <c r="V2005" t="e">
        <f>VLOOKUP($B2005,[3]Taxonomy!$A:$K,9,)</f>
        <v>#N/A</v>
      </c>
      <c r="W2005" t="e">
        <f>VLOOKUP($B2005,[3]Taxonomy!$A:$K,10,)</f>
        <v>#N/A</v>
      </c>
      <c r="X2005" t="e">
        <f>VLOOKUP($B2005,[3]Taxonomy!$A:$K,11,)</f>
        <v>#N/A</v>
      </c>
      <c r="Y2005" t="e">
        <f>VLOOKUP($B2005,[3]Taxonomy!$A:$K,12,)</f>
        <v>#N/A</v>
      </c>
      <c r="Z2005" t="e">
        <f>VLOOKUP($B2005,[3]Taxonomy!$A:$K,13,)</f>
        <v>#N/A</v>
      </c>
    </row>
    <row r="2006" spans="1:26" x14ac:dyDescent="0.25">
      <c r="A2006" t="s">
        <v>4240</v>
      </c>
      <c r="B2006" t="s">
        <v>4241</v>
      </c>
      <c r="C2006" t="s">
        <v>4199</v>
      </c>
      <c r="O2006" t="e">
        <f>VLOOKUP($B2006,[3]Taxonomy!$A:$K,2,)</f>
        <v>#N/A</v>
      </c>
      <c r="P2006" t="e">
        <f>VLOOKUP($B2006,[3]Taxonomy!$A:$K,3,)</f>
        <v>#N/A</v>
      </c>
      <c r="Q2006" t="e">
        <f>VLOOKUP($B2006,[3]Taxonomy!$A:$K,4,)</f>
        <v>#N/A</v>
      </c>
      <c r="R2006" t="e">
        <f>VLOOKUP($B2006,[3]Taxonomy!$A:$K,5,)</f>
        <v>#N/A</v>
      </c>
      <c r="S2006" t="e">
        <f>VLOOKUP($B2006,[3]Taxonomy!$A:$K,6,)</f>
        <v>#N/A</v>
      </c>
      <c r="T2006" t="e">
        <f>VLOOKUP($B2006,[3]Taxonomy!$A:$K,7,)</f>
        <v>#N/A</v>
      </c>
      <c r="U2006" t="e">
        <f>VLOOKUP($B2006,[3]Taxonomy!$A:$K,8,)</f>
        <v>#N/A</v>
      </c>
      <c r="V2006" t="e">
        <f>VLOOKUP($B2006,[3]Taxonomy!$A:$K,9,)</f>
        <v>#N/A</v>
      </c>
      <c r="W2006" t="e">
        <f>VLOOKUP($B2006,[3]Taxonomy!$A:$K,10,)</f>
        <v>#N/A</v>
      </c>
      <c r="X2006" t="e">
        <f>VLOOKUP($B2006,[3]Taxonomy!$A:$K,11,)</f>
        <v>#N/A</v>
      </c>
      <c r="Y2006" t="e">
        <f>VLOOKUP($B2006,[3]Taxonomy!$A:$K,12,)</f>
        <v>#N/A</v>
      </c>
      <c r="Z2006" t="e">
        <f>VLOOKUP($B2006,[3]Taxonomy!$A:$K,13,)</f>
        <v>#N/A</v>
      </c>
    </row>
    <row r="2007" spans="1:26" x14ac:dyDescent="0.25">
      <c r="A2007" t="s">
        <v>4242</v>
      </c>
      <c r="B2007" t="s">
        <v>4243</v>
      </c>
      <c r="C2007" t="s">
        <v>4199</v>
      </c>
      <c r="O2007" t="e">
        <f>VLOOKUP($B2007,[3]Taxonomy!$A:$K,2,)</f>
        <v>#N/A</v>
      </c>
      <c r="P2007" t="e">
        <f>VLOOKUP($B2007,[3]Taxonomy!$A:$K,3,)</f>
        <v>#N/A</v>
      </c>
      <c r="Q2007" t="e">
        <f>VLOOKUP($B2007,[3]Taxonomy!$A:$K,4,)</f>
        <v>#N/A</v>
      </c>
      <c r="R2007" t="e">
        <f>VLOOKUP($B2007,[3]Taxonomy!$A:$K,5,)</f>
        <v>#N/A</v>
      </c>
      <c r="S2007" t="e">
        <f>VLOOKUP($B2007,[3]Taxonomy!$A:$K,6,)</f>
        <v>#N/A</v>
      </c>
      <c r="T2007" t="e">
        <f>VLOOKUP($B2007,[3]Taxonomy!$A:$K,7,)</f>
        <v>#N/A</v>
      </c>
      <c r="U2007" t="e">
        <f>VLOOKUP($B2007,[3]Taxonomy!$A:$K,8,)</f>
        <v>#N/A</v>
      </c>
      <c r="V2007" t="e">
        <f>VLOOKUP($B2007,[3]Taxonomy!$A:$K,9,)</f>
        <v>#N/A</v>
      </c>
      <c r="W2007" t="e">
        <f>VLOOKUP($B2007,[3]Taxonomy!$A:$K,10,)</f>
        <v>#N/A</v>
      </c>
      <c r="X2007" t="e">
        <f>VLOOKUP($B2007,[3]Taxonomy!$A:$K,11,)</f>
        <v>#N/A</v>
      </c>
      <c r="Y2007" t="e">
        <f>VLOOKUP($B2007,[3]Taxonomy!$A:$K,12,)</f>
        <v>#N/A</v>
      </c>
      <c r="Z2007" t="e">
        <f>VLOOKUP($B2007,[3]Taxonomy!$A:$K,13,)</f>
        <v>#N/A</v>
      </c>
    </row>
    <row r="2008" spans="1:26" x14ac:dyDescent="0.25">
      <c r="A2008" t="s">
        <v>4244</v>
      </c>
      <c r="B2008" t="s">
        <v>4245</v>
      </c>
      <c r="C2008" t="s">
        <v>4199</v>
      </c>
      <c r="O2008" t="e">
        <f>VLOOKUP($B2008,[3]Taxonomy!$A:$K,2,)</f>
        <v>#N/A</v>
      </c>
      <c r="P2008" t="e">
        <f>VLOOKUP($B2008,[3]Taxonomy!$A:$K,3,)</f>
        <v>#N/A</v>
      </c>
      <c r="Q2008" t="e">
        <f>VLOOKUP($B2008,[3]Taxonomy!$A:$K,4,)</f>
        <v>#N/A</v>
      </c>
      <c r="R2008" t="e">
        <f>VLOOKUP($B2008,[3]Taxonomy!$A:$K,5,)</f>
        <v>#N/A</v>
      </c>
      <c r="S2008" t="e">
        <f>VLOOKUP($B2008,[3]Taxonomy!$A:$K,6,)</f>
        <v>#N/A</v>
      </c>
      <c r="T2008" t="e">
        <f>VLOOKUP($B2008,[3]Taxonomy!$A:$K,7,)</f>
        <v>#N/A</v>
      </c>
      <c r="U2008" t="e">
        <f>VLOOKUP($B2008,[3]Taxonomy!$A:$K,8,)</f>
        <v>#N/A</v>
      </c>
      <c r="V2008" t="e">
        <f>VLOOKUP($B2008,[3]Taxonomy!$A:$K,9,)</f>
        <v>#N/A</v>
      </c>
      <c r="W2008" t="e">
        <f>VLOOKUP($B2008,[3]Taxonomy!$A:$K,10,)</f>
        <v>#N/A</v>
      </c>
      <c r="X2008" t="e">
        <f>VLOOKUP($B2008,[3]Taxonomy!$A:$K,11,)</f>
        <v>#N/A</v>
      </c>
      <c r="Y2008" t="e">
        <f>VLOOKUP($B2008,[3]Taxonomy!$A:$K,12,)</f>
        <v>#N/A</v>
      </c>
      <c r="Z2008" t="e">
        <f>VLOOKUP($B2008,[3]Taxonomy!$A:$K,13,)</f>
        <v>#N/A</v>
      </c>
    </row>
    <row r="2009" spans="1:26" x14ac:dyDescent="0.25">
      <c r="A2009" t="s">
        <v>4246</v>
      </c>
      <c r="B2009" t="s">
        <v>4247</v>
      </c>
      <c r="C2009" t="s">
        <v>4199</v>
      </c>
      <c r="O2009" t="e">
        <f>VLOOKUP($B2009,[3]Taxonomy!$A:$K,2,)</f>
        <v>#N/A</v>
      </c>
      <c r="P2009" t="e">
        <f>VLOOKUP($B2009,[3]Taxonomy!$A:$K,3,)</f>
        <v>#N/A</v>
      </c>
      <c r="Q2009" t="e">
        <f>VLOOKUP($B2009,[3]Taxonomy!$A:$K,4,)</f>
        <v>#N/A</v>
      </c>
      <c r="R2009" t="e">
        <f>VLOOKUP($B2009,[3]Taxonomy!$A:$K,5,)</f>
        <v>#N/A</v>
      </c>
      <c r="S2009" t="e">
        <f>VLOOKUP($B2009,[3]Taxonomy!$A:$K,6,)</f>
        <v>#N/A</v>
      </c>
      <c r="T2009" t="e">
        <f>VLOOKUP($B2009,[3]Taxonomy!$A:$K,7,)</f>
        <v>#N/A</v>
      </c>
      <c r="U2009" t="e">
        <f>VLOOKUP($B2009,[3]Taxonomy!$A:$K,8,)</f>
        <v>#N/A</v>
      </c>
      <c r="V2009" t="e">
        <f>VLOOKUP($B2009,[3]Taxonomy!$A:$K,9,)</f>
        <v>#N/A</v>
      </c>
      <c r="W2009" t="e">
        <f>VLOOKUP($B2009,[3]Taxonomy!$A:$K,10,)</f>
        <v>#N/A</v>
      </c>
      <c r="X2009" t="e">
        <f>VLOOKUP($B2009,[3]Taxonomy!$A:$K,11,)</f>
        <v>#N/A</v>
      </c>
      <c r="Y2009" t="e">
        <f>VLOOKUP($B2009,[3]Taxonomy!$A:$K,12,)</f>
        <v>#N/A</v>
      </c>
      <c r="Z2009" t="e">
        <f>VLOOKUP($B2009,[3]Taxonomy!$A:$K,13,)</f>
        <v>#N/A</v>
      </c>
    </row>
    <row r="2010" spans="1:26" x14ac:dyDescent="0.25">
      <c r="A2010" t="s">
        <v>4248</v>
      </c>
      <c r="B2010" t="s">
        <v>4249</v>
      </c>
      <c r="C2010" t="s">
        <v>4199</v>
      </c>
      <c r="O2010" t="e">
        <f>VLOOKUP($B2010,[3]Taxonomy!$A:$K,2,)</f>
        <v>#N/A</v>
      </c>
      <c r="P2010" t="e">
        <f>VLOOKUP($B2010,[3]Taxonomy!$A:$K,3,)</f>
        <v>#N/A</v>
      </c>
      <c r="Q2010" t="e">
        <f>VLOOKUP($B2010,[3]Taxonomy!$A:$K,4,)</f>
        <v>#N/A</v>
      </c>
      <c r="R2010" t="e">
        <f>VLOOKUP($B2010,[3]Taxonomy!$A:$K,5,)</f>
        <v>#N/A</v>
      </c>
      <c r="S2010" t="e">
        <f>VLOOKUP($B2010,[3]Taxonomy!$A:$K,6,)</f>
        <v>#N/A</v>
      </c>
      <c r="T2010" t="e">
        <f>VLOOKUP($B2010,[3]Taxonomy!$A:$K,7,)</f>
        <v>#N/A</v>
      </c>
      <c r="U2010" t="e">
        <f>VLOOKUP($B2010,[3]Taxonomy!$A:$K,8,)</f>
        <v>#N/A</v>
      </c>
      <c r="V2010" t="e">
        <f>VLOOKUP($B2010,[3]Taxonomy!$A:$K,9,)</f>
        <v>#N/A</v>
      </c>
      <c r="W2010" t="e">
        <f>VLOOKUP($B2010,[3]Taxonomy!$A:$K,10,)</f>
        <v>#N/A</v>
      </c>
      <c r="X2010" t="e">
        <f>VLOOKUP($B2010,[3]Taxonomy!$A:$K,11,)</f>
        <v>#N/A</v>
      </c>
      <c r="Y2010" t="e">
        <f>VLOOKUP($B2010,[3]Taxonomy!$A:$K,12,)</f>
        <v>#N/A</v>
      </c>
      <c r="Z2010" t="e">
        <f>VLOOKUP($B2010,[3]Taxonomy!$A:$K,13,)</f>
        <v>#N/A</v>
      </c>
    </row>
    <row r="2011" spans="1:26" x14ac:dyDescent="0.25">
      <c r="A2011" t="s">
        <v>4250</v>
      </c>
      <c r="B2011" t="s">
        <v>4251</v>
      </c>
      <c r="C2011" t="s">
        <v>4199</v>
      </c>
      <c r="O2011" t="e">
        <f>VLOOKUP($B2011,[3]Taxonomy!$A:$K,2,)</f>
        <v>#N/A</v>
      </c>
      <c r="P2011" t="e">
        <f>VLOOKUP($B2011,[3]Taxonomy!$A:$K,3,)</f>
        <v>#N/A</v>
      </c>
      <c r="Q2011" t="e">
        <f>VLOOKUP($B2011,[3]Taxonomy!$A:$K,4,)</f>
        <v>#N/A</v>
      </c>
      <c r="R2011" t="e">
        <f>VLOOKUP($B2011,[3]Taxonomy!$A:$K,5,)</f>
        <v>#N/A</v>
      </c>
      <c r="S2011" t="e">
        <f>VLOOKUP($B2011,[3]Taxonomy!$A:$K,6,)</f>
        <v>#N/A</v>
      </c>
      <c r="T2011" t="e">
        <f>VLOOKUP($B2011,[3]Taxonomy!$A:$K,7,)</f>
        <v>#N/A</v>
      </c>
      <c r="U2011" t="e">
        <f>VLOOKUP($B2011,[3]Taxonomy!$A:$K,8,)</f>
        <v>#N/A</v>
      </c>
      <c r="V2011" t="e">
        <f>VLOOKUP($B2011,[3]Taxonomy!$A:$K,9,)</f>
        <v>#N/A</v>
      </c>
      <c r="W2011" t="e">
        <f>VLOOKUP($B2011,[3]Taxonomy!$A:$K,10,)</f>
        <v>#N/A</v>
      </c>
      <c r="X2011" t="e">
        <f>VLOOKUP($B2011,[3]Taxonomy!$A:$K,11,)</f>
        <v>#N/A</v>
      </c>
      <c r="Y2011" t="e">
        <f>VLOOKUP($B2011,[3]Taxonomy!$A:$K,12,)</f>
        <v>#N/A</v>
      </c>
      <c r="Z2011" t="e">
        <f>VLOOKUP($B2011,[3]Taxonomy!$A:$K,13,)</f>
        <v>#N/A</v>
      </c>
    </row>
    <row r="2012" spans="1:26" x14ac:dyDescent="0.25">
      <c r="A2012" t="s">
        <v>4252</v>
      </c>
      <c r="B2012" t="s">
        <v>4253</v>
      </c>
      <c r="C2012" t="s">
        <v>4199</v>
      </c>
      <c r="O2012" t="e">
        <f>VLOOKUP($B2012,[3]Taxonomy!$A:$K,2,)</f>
        <v>#N/A</v>
      </c>
      <c r="P2012" t="e">
        <f>VLOOKUP($B2012,[3]Taxonomy!$A:$K,3,)</f>
        <v>#N/A</v>
      </c>
      <c r="Q2012" t="e">
        <f>VLOOKUP($B2012,[3]Taxonomy!$A:$K,4,)</f>
        <v>#N/A</v>
      </c>
      <c r="R2012" t="e">
        <f>VLOOKUP($B2012,[3]Taxonomy!$A:$K,5,)</f>
        <v>#N/A</v>
      </c>
      <c r="S2012" t="e">
        <f>VLOOKUP($B2012,[3]Taxonomy!$A:$K,6,)</f>
        <v>#N/A</v>
      </c>
      <c r="T2012" t="e">
        <f>VLOOKUP($B2012,[3]Taxonomy!$A:$K,7,)</f>
        <v>#N/A</v>
      </c>
      <c r="U2012" t="e">
        <f>VLOOKUP($B2012,[3]Taxonomy!$A:$K,8,)</f>
        <v>#N/A</v>
      </c>
      <c r="V2012" t="e">
        <f>VLOOKUP($B2012,[3]Taxonomy!$A:$K,9,)</f>
        <v>#N/A</v>
      </c>
      <c r="W2012" t="e">
        <f>VLOOKUP($B2012,[3]Taxonomy!$A:$K,10,)</f>
        <v>#N/A</v>
      </c>
      <c r="X2012" t="e">
        <f>VLOOKUP($B2012,[3]Taxonomy!$A:$K,11,)</f>
        <v>#N/A</v>
      </c>
      <c r="Y2012" t="e">
        <f>VLOOKUP($B2012,[3]Taxonomy!$A:$K,12,)</f>
        <v>#N/A</v>
      </c>
      <c r="Z2012" t="e">
        <f>VLOOKUP($B2012,[3]Taxonomy!$A:$K,13,)</f>
        <v>#N/A</v>
      </c>
    </row>
    <row r="2013" spans="1:26" x14ac:dyDescent="0.25">
      <c r="A2013" t="s">
        <v>4254</v>
      </c>
      <c r="B2013" t="s">
        <v>4255</v>
      </c>
      <c r="C2013" t="s">
        <v>4199</v>
      </c>
      <c r="O2013" t="e">
        <f>VLOOKUP($B2013,[3]Taxonomy!$A:$K,2,)</f>
        <v>#N/A</v>
      </c>
      <c r="P2013" t="e">
        <f>VLOOKUP($B2013,[3]Taxonomy!$A:$K,3,)</f>
        <v>#N/A</v>
      </c>
      <c r="Q2013" t="e">
        <f>VLOOKUP($B2013,[3]Taxonomy!$A:$K,4,)</f>
        <v>#N/A</v>
      </c>
      <c r="R2013" t="e">
        <f>VLOOKUP($B2013,[3]Taxonomy!$A:$K,5,)</f>
        <v>#N/A</v>
      </c>
      <c r="S2013" t="e">
        <f>VLOOKUP($B2013,[3]Taxonomy!$A:$K,6,)</f>
        <v>#N/A</v>
      </c>
      <c r="T2013" t="e">
        <f>VLOOKUP($B2013,[3]Taxonomy!$A:$K,7,)</f>
        <v>#N/A</v>
      </c>
      <c r="U2013" t="e">
        <f>VLOOKUP($B2013,[3]Taxonomy!$A:$K,8,)</f>
        <v>#N/A</v>
      </c>
      <c r="V2013" t="e">
        <f>VLOOKUP($B2013,[3]Taxonomy!$A:$K,9,)</f>
        <v>#N/A</v>
      </c>
      <c r="W2013" t="e">
        <f>VLOOKUP($B2013,[3]Taxonomy!$A:$K,10,)</f>
        <v>#N/A</v>
      </c>
      <c r="X2013" t="e">
        <f>VLOOKUP($B2013,[3]Taxonomy!$A:$K,11,)</f>
        <v>#N/A</v>
      </c>
      <c r="Y2013" t="e">
        <f>VLOOKUP($B2013,[3]Taxonomy!$A:$K,12,)</f>
        <v>#N/A</v>
      </c>
      <c r="Z2013" t="e">
        <f>VLOOKUP($B2013,[3]Taxonomy!$A:$K,13,)</f>
        <v>#N/A</v>
      </c>
    </row>
    <row r="2014" spans="1:26" x14ac:dyDescent="0.25">
      <c r="A2014" t="s">
        <v>4256</v>
      </c>
      <c r="B2014" t="s">
        <v>4257</v>
      </c>
      <c r="C2014" t="s">
        <v>4199</v>
      </c>
      <c r="O2014" t="e">
        <f>VLOOKUP($B2014,[3]Taxonomy!$A:$K,2,)</f>
        <v>#N/A</v>
      </c>
      <c r="P2014" t="e">
        <f>VLOOKUP($B2014,[3]Taxonomy!$A:$K,3,)</f>
        <v>#N/A</v>
      </c>
      <c r="Q2014" t="e">
        <f>VLOOKUP($B2014,[3]Taxonomy!$A:$K,4,)</f>
        <v>#N/A</v>
      </c>
      <c r="R2014" t="e">
        <f>VLOOKUP($B2014,[3]Taxonomy!$A:$K,5,)</f>
        <v>#N/A</v>
      </c>
      <c r="S2014" t="e">
        <f>VLOOKUP($B2014,[3]Taxonomy!$A:$K,6,)</f>
        <v>#N/A</v>
      </c>
      <c r="T2014" t="e">
        <f>VLOOKUP($B2014,[3]Taxonomy!$A:$K,7,)</f>
        <v>#N/A</v>
      </c>
      <c r="U2014" t="e">
        <f>VLOOKUP($B2014,[3]Taxonomy!$A:$K,8,)</f>
        <v>#N/A</v>
      </c>
      <c r="V2014" t="e">
        <f>VLOOKUP($B2014,[3]Taxonomy!$A:$K,9,)</f>
        <v>#N/A</v>
      </c>
      <c r="W2014" t="e">
        <f>VLOOKUP($B2014,[3]Taxonomy!$A:$K,10,)</f>
        <v>#N/A</v>
      </c>
      <c r="X2014" t="e">
        <f>VLOOKUP($B2014,[3]Taxonomy!$A:$K,11,)</f>
        <v>#N/A</v>
      </c>
      <c r="Y2014" t="e">
        <f>VLOOKUP($B2014,[3]Taxonomy!$A:$K,12,)</f>
        <v>#N/A</v>
      </c>
      <c r="Z2014" t="e">
        <f>VLOOKUP($B2014,[3]Taxonomy!$A:$K,13,)</f>
        <v>#N/A</v>
      </c>
    </row>
    <row r="2015" spans="1:26" x14ac:dyDescent="0.25">
      <c r="A2015" t="s">
        <v>4258</v>
      </c>
      <c r="B2015" t="s">
        <v>4259</v>
      </c>
      <c r="C2015" t="s">
        <v>4199</v>
      </c>
      <c r="O2015" t="e">
        <f>VLOOKUP($B2015,[3]Taxonomy!$A:$K,2,)</f>
        <v>#N/A</v>
      </c>
      <c r="P2015" t="e">
        <f>VLOOKUP($B2015,[3]Taxonomy!$A:$K,3,)</f>
        <v>#N/A</v>
      </c>
      <c r="Q2015" t="e">
        <f>VLOOKUP($B2015,[3]Taxonomy!$A:$K,4,)</f>
        <v>#N/A</v>
      </c>
      <c r="R2015" t="e">
        <f>VLOOKUP($B2015,[3]Taxonomy!$A:$K,5,)</f>
        <v>#N/A</v>
      </c>
      <c r="S2015" t="e">
        <f>VLOOKUP($B2015,[3]Taxonomy!$A:$K,6,)</f>
        <v>#N/A</v>
      </c>
      <c r="T2015" t="e">
        <f>VLOOKUP($B2015,[3]Taxonomy!$A:$K,7,)</f>
        <v>#N/A</v>
      </c>
      <c r="U2015" t="e">
        <f>VLOOKUP($B2015,[3]Taxonomy!$A:$K,8,)</f>
        <v>#N/A</v>
      </c>
      <c r="V2015" t="e">
        <f>VLOOKUP($B2015,[3]Taxonomy!$A:$K,9,)</f>
        <v>#N/A</v>
      </c>
      <c r="W2015" t="e">
        <f>VLOOKUP($B2015,[3]Taxonomy!$A:$K,10,)</f>
        <v>#N/A</v>
      </c>
      <c r="X2015" t="e">
        <f>VLOOKUP($B2015,[3]Taxonomy!$A:$K,11,)</f>
        <v>#N/A</v>
      </c>
      <c r="Y2015" t="e">
        <f>VLOOKUP($B2015,[3]Taxonomy!$A:$K,12,)</f>
        <v>#N/A</v>
      </c>
      <c r="Z2015" t="e">
        <f>VLOOKUP($B2015,[3]Taxonomy!$A:$K,13,)</f>
        <v>#N/A</v>
      </c>
    </row>
    <row r="2016" spans="1:26" x14ac:dyDescent="0.25">
      <c r="A2016" t="s">
        <v>4260</v>
      </c>
      <c r="B2016" t="s">
        <v>4261</v>
      </c>
      <c r="C2016" t="s">
        <v>4199</v>
      </c>
      <c r="O2016" t="e">
        <f>VLOOKUP($B2016,[3]Taxonomy!$A:$K,2,)</f>
        <v>#N/A</v>
      </c>
      <c r="P2016" t="e">
        <f>VLOOKUP($B2016,[3]Taxonomy!$A:$K,3,)</f>
        <v>#N/A</v>
      </c>
      <c r="Q2016" t="e">
        <f>VLOOKUP($B2016,[3]Taxonomy!$A:$K,4,)</f>
        <v>#N/A</v>
      </c>
      <c r="R2016" t="e">
        <f>VLOOKUP($B2016,[3]Taxonomy!$A:$K,5,)</f>
        <v>#N/A</v>
      </c>
      <c r="S2016" t="e">
        <f>VLOOKUP($B2016,[3]Taxonomy!$A:$K,6,)</f>
        <v>#N/A</v>
      </c>
      <c r="T2016" t="e">
        <f>VLOOKUP($B2016,[3]Taxonomy!$A:$K,7,)</f>
        <v>#N/A</v>
      </c>
      <c r="U2016" t="e">
        <f>VLOOKUP($B2016,[3]Taxonomy!$A:$K,8,)</f>
        <v>#N/A</v>
      </c>
      <c r="V2016" t="e">
        <f>VLOOKUP($B2016,[3]Taxonomy!$A:$K,9,)</f>
        <v>#N/A</v>
      </c>
      <c r="W2016" t="e">
        <f>VLOOKUP($B2016,[3]Taxonomy!$A:$K,10,)</f>
        <v>#N/A</v>
      </c>
      <c r="X2016" t="e">
        <f>VLOOKUP($B2016,[3]Taxonomy!$A:$K,11,)</f>
        <v>#N/A</v>
      </c>
      <c r="Y2016" t="e">
        <f>VLOOKUP($B2016,[3]Taxonomy!$A:$K,12,)</f>
        <v>#N/A</v>
      </c>
      <c r="Z2016" t="e">
        <f>VLOOKUP($B2016,[3]Taxonomy!$A:$K,13,)</f>
        <v>#N/A</v>
      </c>
    </row>
    <row r="2017" spans="1:26" x14ac:dyDescent="0.25">
      <c r="A2017" t="s">
        <v>4262</v>
      </c>
      <c r="B2017" t="s">
        <v>4263</v>
      </c>
      <c r="C2017" t="s">
        <v>4199</v>
      </c>
      <c r="O2017" t="e">
        <f>VLOOKUP($B2017,[3]Taxonomy!$A:$K,2,)</f>
        <v>#N/A</v>
      </c>
      <c r="P2017" t="e">
        <f>VLOOKUP($B2017,[3]Taxonomy!$A:$K,3,)</f>
        <v>#N/A</v>
      </c>
      <c r="Q2017" t="e">
        <f>VLOOKUP($B2017,[3]Taxonomy!$A:$K,4,)</f>
        <v>#N/A</v>
      </c>
      <c r="R2017" t="e">
        <f>VLOOKUP($B2017,[3]Taxonomy!$A:$K,5,)</f>
        <v>#N/A</v>
      </c>
      <c r="S2017" t="e">
        <f>VLOOKUP($B2017,[3]Taxonomy!$A:$K,6,)</f>
        <v>#N/A</v>
      </c>
      <c r="T2017" t="e">
        <f>VLOOKUP($B2017,[3]Taxonomy!$A:$K,7,)</f>
        <v>#N/A</v>
      </c>
      <c r="U2017" t="e">
        <f>VLOOKUP($B2017,[3]Taxonomy!$A:$K,8,)</f>
        <v>#N/A</v>
      </c>
      <c r="V2017" t="e">
        <f>VLOOKUP($B2017,[3]Taxonomy!$A:$K,9,)</f>
        <v>#N/A</v>
      </c>
      <c r="W2017" t="e">
        <f>VLOOKUP($B2017,[3]Taxonomy!$A:$K,10,)</f>
        <v>#N/A</v>
      </c>
      <c r="X2017" t="e">
        <f>VLOOKUP($B2017,[3]Taxonomy!$A:$K,11,)</f>
        <v>#N/A</v>
      </c>
      <c r="Y2017" t="e">
        <f>VLOOKUP($B2017,[3]Taxonomy!$A:$K,12,)</f>
        <v>#N/A</v>
      </c>
      <c r="Z2017" t="e">
        <f>VLOOKUP($B2017,[3]Taxonomy!$A:$K,13,)</f>
        <v>#N/A</v>
      </c>
    </row>
    <row r="2018" spans="1:26" x14ac:dyDescent="0.25">
      <c r="A2018" t="s">
        <v>4264</v>
      </c>
      <c r="B2018" t="s">
        <v>4265</v>
      </c>
      <c r="C2018" t="s">
        <v>4199</v>
      </c>
      <c r="O2018" t="e">
        <f>VLOOKUP($B2018,[3]Taxonomy!$A:$K,2,)</f>
        <v>#N/A</v>
      </c>
      <c r="P2018" t="e">
        <f>VLOOKUP($B2018,[3]Taxonomy!$A:$K,3,)</f>
        <v>#N/A</v>
      </c>
      <c r="Q2018" t="e">
        <f>VLOOKUP($B2018,[3]Taxonomy!$A:$K,4,)</f>
        <v>#N/A</v>
      </c>
      <c r="R2018" t="e">
        <f>VLOOKUP($B2018,[3]Taxonomy!$A:$K,5,)</f>
        <v>#N/A</v>
      </c>
      <c r="S2018" t="e">
        <f>VLOOKUP($B2018,[3]Taxonomy!$A:$K,6,)</f>
        <v>#N/A</v>
      </c>
      <c r="T2018" t="e">
        <f>VLOOKUP($B2018,[3]Taxonomy!$A:$K,7,)</f>
        <v>#N/A</v>
      </c>
      <c r="U2018" t="e">
        <f>VLOOKUP($B2018,[3]Taxonomy!$A:$K,8,)</f>
        <v>#N/A</v>
      </c>
      <c r="V2018" t="e">
        <f>VLOOKUP($B2018,[3]Taxonomy!$A:$K,9,)</f>
        <v>#N/A</v>
      </c>
      <c r="W2018" t="e">
        <f>VLOOKUP($B2018,[3]Taxonomy!$A:$K,10,)</f>
        <v>#N/A</v>
      </c>
      <c r="X2018" t="e">
        <f>VLOOKUP($B2018,[3]Taxonomy!$A:$K,11,)</f>
        <v>#N/A</v>
      </c>
      <c r="Y2018" t="e">
        <f>VLOOKUP($B2018,[3]Taxonomy!$A:$K,12,)</f>
        <v>#N/A</v>
      </c>
      <c r="Z2018" t="e">
        <f>VLOOKUP($B2018,[3]Taxonomy!$A:$K,13,)</f>
        <v>#N/A</v>
      </c>
    </row>
    <row r="2019" spans="1:26" x14ac:dyDescent="0.25">
      <c r="A2019" t="s">
        <v>4266</v>
      </c>
      <c r="B2019" t="s">
        <v>4267</v>
      </c>
      <c r="C2019" t="s">
        <v>4199</v>
      </c>
      <c r="O2019" t="e">
        <f>VLOOKUP($B2019,[3]Taxonomy!$A:$K,2,)</f>
        <v>#N/A</v>
      </c>
      <c r="P2019" t="e">
        <f>VLOOKUP($B2019,[3]Taxonomy!$A:$K,3,)</f>
        <v>#N/A</v>
      </c>
      <c r="Q2019" t="e">
        <f>VLOOKUP($B2019,[3]Taxonomy!$A:$K,4,)</f>
        <v>#N/A</v>
      </c>
      <c r="R2019" t="e">
        <f>VLOOKUP($B2019,[3]Taxonomy!$A:$K,5,)</f>
        <v>#N/A</v>
      </c>
      <c r="S2019" t="e">
        <f>VLOOKUP($B2019,[3]Taxonomy!$A:$K,6,)</f>
        <v>#N/A</v>
      </c>
      <c r="T2019" t="e">
        <f>VLOOKUP($B2019,[3]Taxonomy!$A:$K,7,)</f>
        <v>#N/A</v>
      </c>
      <c r="U2019" t="e">
        <f>VLOOKUP($B2019,[3]Taxonomy!$A:$K,8,)</f>
        <v>#N/A</v>
      </c>
      <c r="V2019" t="e">
        <f>VLOOKUP($B2019,[3]Taxonomy!$A:$K,9,)</f>
        <v>#N/A</v>
      </c>
      <c r="W2019" t="e">
        <f>VLOOKUP($B2019,[3]Taxonomy!$A:$K,10,)</f>
        <v>#N/A</v>
      </c>
      <c r="X2019" t="e">
        <f>VLOOKUP($B2019,[3]Taxonomy!$A:$K,11,)</f>
        <v>#N/A</v>
      </c>
      <c r="Y2019" t="e">
        <f>VLOOKUP($B2019,[3]Taxonomy!$A:$K,12,)</f>
        <v>#N/A</v>
      </c>
      <c r="Z2019" t="e">
        <f>VLOOKUP($B2019,[3]Taxonomy!$A:$K,13,)</f>
        <v>#N/A</v>
      </c>
    </row>
    <row r="2020" spans="1:26" x14ac:dyDescent="0.25">
      <c r="A2020" t="s">
        <v>4268</v>
      </c>
      <c r="B2020" t="s">
        <v>4269</v>
      </c>
      <c r="C2020" t="s">
        <v>4199</v>
      </c>
      <c r="O2020" t="e">
        <f>VLOOKUP($B2020,[3]Taxonomy!$A:$K,2,)</f>
        <v>#N/A</v>
      </c>
      <c r="P2020" t="e">
        <f>VLOOKUP($B2020,[3]Taxonomy!$A:$K,3,)</f>
        <v>#N/A</v>
      </c>
      <c r="Q2020" t="e">
        <f>VLOOKUP($B2020,[3]Taxonomy!$A:$K,4,)</f>
        <v>#N/A</v>
      </c>
      <c r="R2020" t="e">
        <f>VLOOKUP($B2020,[3]Taxonomy!$A:$K,5,)</f>
        <v>#N/A</v>
      </c>
      <c r="S2020" t="e">
        <f>VLOOKUP($B2020,[3]Taxonomy!$A:$K,6,)</f>
        <v>#N/A</v>
      </c>
      <c r="T2020" t="e">
        <f>VLOOKUP($B2020,[3]Taxonomy!$A:$K,7,)</f>
        <v>#N/A</v>
      </c>
      <c r="U2020" t="e">
        <f>VLOOKUP($B2020,[3]Taxonomy!$A:$K,8,)</f>
        <v>#N/A</v>
      </c>
      <c r="V2020" t="e">
        <f>VLOOKUP($B2020,[3]Taxonomy!$A:$K,9,)</f>
        <v>#N/A</v>
      </c>
      <c r="W2020" t="e">
        <f>VLOOKUP($B2020,[3]Taxonomy!$A:$K,10,)</f>
        <v>#N/A</v>
      </c>
      <c r="X2020" t="e">
        <f>VLOOKUP($B2020,[3]Taxonomy!$A:$K,11,)</f>
        <v>#N/A</v>
      </c>
      <c r="Y2020" t="e">
        <f>VLOOKUP($B2020,[3]Taxonomy!$A:$K,12,)</f>
        <v>#N/A</v>
      </c>
      <c r="Z2020" t="e">
        <f>VLOOKUP($B2020,[3]Taxonomy!$A:$K,13,)</f>
        <v>#N/A</v>
      </c>
    </row>
    <row r="2021" spans="1:26" x14ac:dyDescent="0.25">
      <c r="A2021" t="s">
        <v>4270</v>
      </c>
      <c r="B2021" t="s">
        <v>4271</v>
      </c>
      <c r="C2021" t="s">
        <v>4199</v>
      </c>
      <c r="O2021" t="e">
        <f>VLOOKUP($B2021,[3]Taxonomy!$A:$K,2,)</f>
        <v>#N/A</v>
      </c>
      <c r="P2021" t="e">
        <f>VLOOKUP($B2021,[3]Taxonomy!$A:$K,3,)</f>
        <v>#N/A</v>
      </c>
      <c r="Q2021" t="e">
        <f>VLOOKUP($B2021,[3]Taxonomy!$A:$K,4,)</f>
        <v>#N/A</v>
      </c>
      <c r="R2021" t="e">
        <f>VLOOKUP($B2021,[3]Taxonomy!$A:$K,5,)</f>
        <v>#N/A</v>
      </c>
      <c r="S2021" t="e">
        <f>VLOOKUP($B2021,[3]Taxonomy!$A:$K,6,)</f>
        <v>#N/A</v>
      </c>
      <c r="T2021" t="e">
        <f>VLOOKUP($B2021,[3]Taxonomy!$A:$K,7,)</f>
        <v>#N/A</v>
      </c>
      <c r="U2021" t="e">
        <f>VLOOKUP($B2021,[3]Taxonomy!$A:$K,8,)</f>
        <v>#N/A</v>
      </c>
      <c r="V2021" t="e">
        <f>VLOOKUP($B2021,[3]Taxonomy!$A:$K,9,)</f>
        <v>#N/A</v>
      </c>
      <c r="W2021" t="e">
        <f>VLOOKUP($B2021,[3]Taxonomy!$A:$K,10,)</f>
        <v>#N/A</v>
      </c>
      <c r="X2021" t="e">
        <f>VLOOKUP($B2021,[3]Taxonomy!$A:$K,11,)</f>
        <v>#N/A</v>
      </c>
      <c r="Y2021" t="e">
        <f>VLOOKUP($B2021,[3]Taxonomy!$A:$K,12,)</f>
        <v>#N/A</v>
      </c>
      <c r="Z2021" t="e">
        <f>VLOOKUP($B2021,[3]Taxonomy!$A:$K,13,)</f>
        <v>#N/A</v>
      </c>
    </row>
    <row r="2022" spans="1:26" x14ac:dyDescent="0.25">
      <c r="A2022" t="s">
        <v>4272</v>
      </c>
      <c r="B2022" t="s">
        <v>4273</v>
      </c>
      <c r="C2022" t="s">
        <v>4199</v>
      </c>
      <c r="O2022" t="e">
        <f>VLOOKUP($B2022,[3]Taxonomy!$A:$K,2,)</f>
        <v>#N/A</v>
      </c>
      <c r="P2022" t="e">
        <f>VLOOKUP($B2022,[3]Taxonomy!$A:$K,3,)</f>
        <v>#N/A</v>
      </c>
      <c r="Q2022" t="e">
        <f>VLOOKUP($B2022,[3]Taxonomy!$A:$K,4,)</f>
        <v>#N/A</v>
      </c>
      <c r="R2022" t="e">
        <f>VLOOKUP($B2022,[3]Taxonomy!$A:$K,5,)</f>
        <v>#N/A</v>
      </c>
      <c r="S2022" t="e">
        <f>VLOOKUP($B2022,[3]Taxonomy!$A:$K,6,)</f>
        <v>#N/A</v>
      </c>
      <c r="T2022" t="e">
        <f>VLOOKUP($B2022,[3]Taxonomy!$A:$K,7,)</f>
        <v>#N/A</v>
      </c>
      <c r="U2022" t="e">
        <f>VLOOKUP($B2022,[3]Taxonomy!$A:$K,8,)</f>
        <v>#N/A</v>
      </c>
      <c r="V2022" t="e">
        <f>VLOOKUP($B2022,[3]Taxonomy!$A:$K,9,)</f>
        <v>#N/A</v>
      </c>
      <c r="W2022" t="e">
        <f>VLOOKUP($B2022,[3]Taxonomy!$A:$K,10,)</f>
        <v>#N/A</v>
      </c>
      <c r="X2022" t="e">
        <f>VLOOKUP($B2022,[3]Taxonomy!$A:$K,11,)</f>
        <v>#N/A</v>
      </c>
      <c r="Y2022" t="e">
        <f>VLOOKUP($B2022,[3]Taxonomy!$A:$K,12,)</f>
        <v>#N/A</v>
      </c>
      <c r="Z2022" t="e">
        <f>VLOOKUP($B2022,[3]Taxonomy!$A:$K,13,)</f>
        <v>#N/A</v>
      </c>
    </row>
    <row r="2023" spans="1:26" x14ac:dyDescent="0.25">
      <c r="A2023" t="s">
        <v>4274</v>
      </c>
      <c r="B2023" t="s">
        <v>4275</v>
      </c>
      <c r="C2023" t="s">
        <v>4199</v>
      </c>
      <c r="O2023" t="e">
        <f>VLOOKUP($B2023,[3]Taxonomy!$A:$K,2,)</f>
        <v>#N/A</v>
      </c>
      <c r="P2023" t="e">
        <f>VLOOKUP($B2023,[3]Taxonomy!$A:$K,3,)</f>
        <v>#N/A</v>
      </c>
      <c r="Q2023" t="e">
        <f>VLOOKUP($B2023,[3]Taxonomy!$A:$K,4,)</f>
        <v>#N/A</v>
      </c>
      <c r="R2023" t="e">
        <f>VLOOKUP($B2023,[3]Taxonomy!$A:$K,5,)</f>
        <v>#N/A</v>
      </c>
      <c r="S2023" t="e">
        <f>VLOOKUP($B2023,[3]Taxonomy!$A:$K,6,)</f>
        <v>#N/A</v>
      </c>
      <c r="T2023" t="e">
        <f>VLOOKUP($B2023,[3]Taxonomy!$A:$K,7,)</f>
        <v>#N/A</v>
      </c>
      <c r="U2023" t="e">
        <f>VLOOKUP($B2023,[3]Taxonomy!$A:$K,8,)</f>
        <v>#N/A</v>
      </c>
      <c r="V2023" t="e">
        <f>VLOOKUP($B2023,[3]Taxonomy!$A:$K,9,)</f>
        <v>#N/A</v>
      </c>
      <c r="W2023" t="e">
        <f>VLOOKUP($B2023,[3]Taxonomy!$A:$K,10,)</f>
        <v>#N/A</v>
      </c>
      <c r="X2023" t="e">
        <f>VLOOKUP($B2023,[3]Taxonomy!$A:$K,11,)</f>
        <v>#N/A</v>
      </c>
      <c r="Y2023" t="e">
        <f>VLOOKUP($B2023,[3]Taxonomy!$A:$K,12,)</f>
        <v>#N/A</v>
      </c>
      <c r="Z2023" t="e">
        <f>VLOOKUP($B2023,[3]Taxonomy!$A:$K,13,)</f>
        <v>#N/A</v>
      </c>
    </row>
    <row r="2024" spans="1:26" x14ac:dyDescent="0.25">
      <c r="A2024" t="s">
        <v>4276</v>
      </c>
      <c r="B2024" t="s">
        <v>4277</v>
      </c>
      <c r="C2024" t="s">
        <v>4199</v>
      </c>
      <c r="O2024" t="e">
        <f>VLOOKUP($B2024,[3]Taxonomy!$A:$K,2,)</f>
        <v>#N/A</v>
      </c>
      <c r="P2024" t="e">
        <f>VLOOKUP($B2024,[3]Taxonomy!$A:$K,3,)</f>
        <v>#N/A</v>
      </c>
      <c r="Q2024" t="e">
        <f>VLOOKUP($B2024,[3]Taxonomy!$A:$K,4,)</f>
        <v>#N/A</v>
      </c>
      <c r="R2024" t="e">
        <f>VLOOKUP($B2024,[3]Taxonomy!$A:$K,5,)</f>
        <v>#N/A</v>
      </c>
      <c r="S2024" t="e">
        <f>VLOOKUP($B2024,[3]Taxonomy!$A:$K,6,)</f>
        <v>#N/A</v>
      </c>
      <c r="T2024" t="e">
        <f>VLOOKUP($B2024,[3]Taxonomy!$A:$K,7,)</f>
        <v>#N/A</v>
      </c>
      <c r="U2024" t="e">
        <f>VLOOKUP($B2024,[3]Taxonomy!$A:$K,8,)</f>
        <v>#N/A</v>
      </c>
      <c r="V2024" t="e">
        <f>VLOOKUP($B2024,[3]Taxonomy!$A:$K,9,)</f>
        <v>#N/A</v>
      </c>
      <c r="W2024" t="e">
        <f>VLOOKUP($B2024,[3]Taxonomy!$A:$K,10,)</f>
        <v>#N/A</v>
      </c>
      <c r="X2024" t="e">
        <f>VLOOKUP($B2024,[3]Taxonomy!$A:$K,11,)</f>
        <v>#N/A</v>
      </c>
      <c r="Y2024" t="e">
        <f>VLOOKUP($B2024,[3]Taxonomy!$A:$K,12,)</f>
        <v>#N/A</v>
      </c>
      <c r="Z2024" t="e">
        <f>VLOOKUP($B2024,[3]Taxonomy!$A:$K,13,)</f>
        <v>#N/A</v>
      </c>
    </row>
    <row r="2025" spans="1:26" x14ac:dyDescent="0.25">
      <c r="A2025" t="s">
        <v>4278</v>
      </c>
      <c r="B2025" t="s">
        <v>4279</v>
      </c>
      <c r="C2025" t="s">
        <v>4199</v>
      </c>
      <c r="O2025" t="e">
        <f>VLOOKUP($B2025,[3]Taxonomy!$A:$K,2,)</f>
        <v>#N/A</v>
      </c>
      <c r="P2025" t="e">
        <f>VLOOKUP($B2025,[3]Taxonomy!$A:$K,3,)</f>
        <v>#N/A</v>
      </c>
      <c r="Q2025" t="e">
        <f>VLOOKUP($B2025,[3]Taxonomy!$A:$K,4,)</f>
        <v>#N/A</v>
      </c>
      <c r="R2025" t="e">
        <f>VLOOKUP($B2025,[3]Taxonomy!$A:$K,5,)</f>
        <v>#N/A</v>
      </c>
      <c r="S2025" t="e">
        <f>VLOOKUP($B2025,[3]Taxonomy!$A:$K,6,)</f>
        <v>#N/A</v>
      </c>
      <c r="T2025" t="e">
        <f>VLOOKUP($B2025,[3]Taxonomy!$A:$K,7,)</f>
        <v>#N/A</v>
      </c>
      <c r="U2025" t="e">
        <f>VLOOKUP($B2025,[3]Taxonomy!$A:$K,8,)</f>
        <v>#N/A</v>
      </c>
      <c r="V2025" t="e">
        <f>VLOOKUP($B2025,[3]Taxonomy!$A:$K,9,)</f>
        <v>#N/A</v>
      </c>
      <c r="W2025" t="e">
        <f>VLOOKUP($B2025,[3]Taxonomy!$A:$K,10,)</f>
        <v>#N/A</v>
      </c>
      <c r="X2025" t="e">
        <f>VLOOKUP($B2025,[3]Taxonomy!$A:$K,11,)</f>
        <v>#N/A</v>
      </c>
      <c r="Y2025" t="e">
        <f>VLOOKUP($B2025,[3]Taxonomy!$A:$K,12,)</f>
        <v>#N/A</v>
      </c>
      <c r="Z2025" t="e">
        <f>VLOOKUP($B2025,[3]Taxonomy!$A:$K,13,)</f>
        <v>#N/A</v>
      </c>
    </row>
    <row r="2026" spans="1:26" x14ac:dyDescent="0.25">
      <c r="A2026" t="s">
        <v>4280</v>
      </c>
      <c r="B2026" t="s">
        <v>4281</v>
      </c>
      <c r="C2026" t="s">
        <v>4199</v>
      </c>
      <c r="O2026" t="e">
        <f>VLOOKUP($B2026,[3]Taxonomy!$A:$K,2,)</f>
        <v>#N/A</v>
      </c>
      <c r="P2026" t="e">
        <f>VLOOKUP($B2026,[3]Taxonomy!$A:$K,3,)</f>
        <v>#N/A</v>
      </c>
      <c r="Q2026" t="e">
        <f>VLOOKUP($B2026,[3]Taxonomy!$A:$K,4,)</f>
        <v>#N/A</v>
      </c>
      <c r="R2026" t="e">
        <f>VLOOKUP($B2026,[3]Taxonomy!$A:$K,5,)</f>
        <v>#N/A</v>
      </c>
      <c r="S2026" t="e">
        <f>VLOOKUP($B2026,[3]Taxonomy!$A:$K,6,)</f>
        <v>#N/A</v>
      </c>
      <c r="T2026" t="e">
        <f>VLOOKUP($B2026,[3]Taxonomy!$A:$K,7,)</f>
        <v>#N/A</v>
      </c>
      <c r="U2026" t="e">
        <f>VLOOKUP($B2026,[3]Taxonomy!$A:$K,8,)</f>
        <v>#N/A</v>
      </c>
      <c r="V2026" t="e">
        <f>VLOOKUP($B2026,[3]Taxonomy!$A:$K,9,)</f>
        <v>#N/A</v>
      </c>
      <c r="W2026" t="e">
        <f>VLOOKUP($B2026,[3]Taxonomy!$A:$K,10,)</f>
        <v>#N/A</v>
      </c>
      <c r="X2026" t="e">
        <f>VLOOKUP($B2026,[3]Taxonomy!$A:$K,11,)</f>
        <v>#N/A</v>
      </c>
      <c r="Y2026" t="e">
        <f>VLOOKUP($B2026,[3]Taxonomy!$A:$K,12,)</f>
        <v>#N/A</v>
      </c>
      <c r="Z2026" t="e">
        <f>VLOOKUP($B2026,[3]Taxonomy!$A:$K,13,)</f>
        <v>#N/A</v>
      </c>
    </row>
    <row r="2027" spans="1:26" x14ac:dyDescent="0.25">
      <c r="A2027" t="s">
        <v>4282</v>
      </c>
      <c r="B2027" t="s">
        <v>4283</v>
      </c>
      <c r="C2027" t="s">
        <v>4199</v>
      </c>
      <c r="O2027" t="e">
        <f>VLOOKUP($B2027,[3]Taxonomy!$A:$K,2,)</f>
        <v>#N/A</v>
      </c>
      <c r="P2027" t="e">
        <f>VLOOKUP($B2027,[3]Taxonomy!$A:$K,3,)</f>
        <v>#N/A</v>
      </c>
      <c r="Q2027" t="e">
        <f>VLOOKUP($B2027,[3]Taxonomy!$A:$K,4,)</f>
        <v>#N/A</v>
      </c>
      <c r="R2027" t="e">
        <f>VLOOKUP($B2027,[3]Taxonomy!$A:$K,5,)</f>
        <v>#N/A</v>
      </c>
      <c r="S2027" t="e">
        <f>VLOOKUP($B2027,[3]Taxonomy!$A:$K,6,)</f>
        <v>#N/A</v>
      </c>
      <c r="T2027" t="e">
        <f>VLOOKUP($B2027,[3]Taxonomy!$A:$K,7,)</f>
        <v>#N/A</v>
      </c>
      <c r="U2027" t="e">
        <f>VLOOKUP($B2027,[3]Taxonomy!$A:$K,8,)</f>
        <v>#N/A</v>
      </c>
      <c r="V2027" t="e">
        <f>VLOOKUP($B2027,[3]Taxonomy!$A:$K,9,)</f>
        <v>#N/A</v>
      </c>
      <c r="W2027" t="e">
        <f>VLOOKUP($B2027,[3]Taxonomy!$A:$K,10,)</f>
        <v>#N/A</v>
      </c>
      <c r="X2027" t="e">
        <f>VLOOKUP($B2027,[3]Taxonomy!$A:$K,11,)</f>
        <v>#N/A</v>
      </c>
      <c r="Y2027" t="e">
        <f>VLOOKUP($B2027,[3]Taxonomy!$A:$K,12,)</f>
        <v>#N/A</v>
      </c>
      <c r="Z2027" t="e">
        <f>VLOOKUP($B2027,[3]Taxonomy!$A:$K,13,)</f>
        <v>#N/A</v>
      </c>
    </row>
    <row r="2028" spans="1:26" x14ac:dyDescent="0.25">
      <c r="A2028" t="s">
        <v>4284</v>
      </c>
      <c r="B2028" t="s">
        <v>4285</v>
      </c>
      <c r="C2028" t="s">
        <v>4199</v>
      </c>
      <c r="O2028" t="e">
        <f>VLOOKUP($B2028,[3]Taxonomy!$A:$K,2,)</f>
        <v>#N/A</v>
      </c>
      <c r="P2028" t="e">
        <f>VLOOKUP($B2028,[3]Taxonomy!$A:$K,3,)</f>
        <v>#N/A</v>
      </c>
      <c r="Q2028" t="e">
        <f>VLOOKUP($B2028,[3]Taxonomy!$A:$K,4,)</f>
        <v>#N/A</v>
      </c>
      <c r="R2028" t="e">
        <f>VLOOKUP($B2028,[3]Taxonomy!$A:$K,5,)</f>
        <v>#N/A</v>
      </c>
      <c r="S2028" t="e">
        <f>VLOOKUP($B2028,[3]Taxonomy!$A:$K,6,)</f>
        <v>#N/A</v>
      </c>
      <c r="T2028" t="e">
        <f>VLOOKUP($B2028,[3]Taxonomy!$A:$K,7,)</f>
        <v>#N/A</v>
      </c>
      <c r="U2028" t="e">
        <f>VLOOKUP($B2028,[3]Taxonomy!$A:$K,8,)</f>
        <v>#N/A</v>
      </c>
      <c r="V2028" t="e">
        <f>VLOOKUP($B2028,[3]Taxonomy!$A:$K,9,)</f>
        <v>#N/A</v>
      </c>
      <c r="W2028" t="e">
        <f>VLOOKUP($B2028,[3]Taxonomy!$A:$K,10,)</f>
        <v>#N/A</v>
      </c>
      <c r="X2028" t="e">
        <f>VLOOKUP($B2028,[3]Taxonomy!$A:$K,11,)</f>
        <v>#N/A</v>
      </c>
      <c r="Y2028" t="e">
        <f>VLOOKUP($B2028,[3]Taxonomy!$A:$K,12,)</f>
        <v>#N/A</v>
      </c>
      <c r="Z2028" t="e">
        <f>VLOOKUP($B2028,[3]Taxonomy!$A:$K,13,)</f>
        <v>#N/A</v>
      </c>
    </row>
    <row r="2029" spans="1:26" x14ac:dyDescent="0.25">
      <c r="A2029" t="s">
        <v>4286</v>
      </c>
      <c r="B2029" t="s">
        <v>4287</v>
      </c>
      <c r="C2029" t="s">
        <v>4199</v>
      </c>
      <c r="O2029" t="e">
        <f>VLOOKUP($B2029,[3]Taxonomy!$A:$K,2,)</f>
        <v>#N/A</v>
      </c>
      <c r="P2029" t="e">
        <f>VLOOKUP($B2029,[3]Taxonomy!$A:$K,3,)</f>
        <v>#N/A</v>
      </c>
      <c r="Q2029" t="e">
        <f>VLOOKUP($B2029,[3]Taxonomy!$A:$K,4,)</f>
        <v>#N/A</v>
      </c>
      <c r="R2029" t="e">
        <f>VLOOKUP($B2029,[3]Taxonomy!$A:$K,5,)</f>
        <v>#N/A</v>
      </c>
      <c r="S2029" t="e">
        <f>VLOOKUP($B2029,[3]Taxonomy!$A:$K,6,)</f>
        <v>#N/A</v>
      </c>
      <c r="T2029" t="e">
        <f>VLOOKUP($B2029,[3]Taxonomy!$A:$K,7,)</f>
        <v>#N/A</v>
      </c>
      <c r="U2029" t="e">
        <f>VLOOKUP($B2029,[3]Taxonomy!$A:$K,8,)</f>
        <v>#N/A</v>
      </c>
      <c r="V2029" t="e">
        <f>VLOOKUP($B2029,[3]Taxonomy!$A:$K,9,)</f>
        <v>#N/A</v>
      </c>
      <c r="W2029" t="e">
        <f>VLOOKUP($B2029,[3]Taxonomy!$A:$K,10,)</f>
        <v>#N/A</v>
      </c>
      <c r="X2029" t="e">
        <f>VLOOKUP($B2029,[3]Taxonomy!$A:$K,11,)</f>
        <v>#N/A</v>
      </c>
      <c r="Y2029" t="e">
        <f>VLOOKUP($B2029,[3]Taxonomy!$A:$K,12,)</f>
        <v>#N/A</v>
      </c>
      <c r="Z2029" t="e">
        <f>VLOOKUP($B2029,[3]Taxonomy!$A:$K,13,)</f>
        <v>#N/A</v>
      </c>
    </row>
    <row r="2030" spans="1:26" x14ac:dyDescent="0.25">
      <c r="A2030" t="s">
        <v>4288</v>
      </c>
      <c r="B2030" t="s">
        <v>4289</v>
      </c>
      <c r="C2030" t="s">
        <v>4199</v>
      </c>
      <c r="O2030" t="e">
        <f>VLOOKUP($B2030,[3]Taxonomy!$A:$K,2,)</f>
        <v>#N/A</v>
      </c>
      <c r="P2030" t="e">
        <f>VLOOKUP($B2030,[3]Taxonomy!$A:$K,3,)</f>
        <v>#N/A</v>
      </c>
      <c r="Q2030" t="e">
        <f>VLOOKUP($B2030,[3]Taxonomy!$A:$K,4,)</f>
        <v>#N/A</v>
      </c>
      <c r="R2030" t="e">
        <f>VLOOKUP($B2030,[3]Taxonomy!$A:$K,5,)</f>
        <v>#N/A</v>
      </c>
      <c r="S2030" t="e">
        <f>VLOOKUP($B2030,[3]Taxonomy!$A:$K,6,)</f>
        <v>#N/A</v>
      </c>
      <c r="T2030" t="e">
        <f>VLOOKUP($B2030,[3]Taxonomy!$A:$K,7,)</f>
        <v>#N/A</v>
      </c>
      <c r="U2030" t="e">
        <f>VLOOKUP($B2030,[3]Taxonomy!$A:$K,8,)</f>
        <v>#N/A</v>
      </c>
      <c r="V2030" t="e">
        <f>VLOOKUP($B2030,[3]Taxonomy!$A:$K,9,)</f>
        <v>#N/A</v>
      </c>
      <c r="W2030" t="e">
        <f>VLOOKUP($B2030,[3]Taxonomy!$A:$K,10,)</f>
        <v>#N/A</v>
      </c>
      <c r="X2030" t="e">
        <f>VLOOKUP($B2030,[3]Taxonomy!$A:$K,11,)</f>
        <v>#N/A</v>
      </c>
      <c r="Y2030" t="e">
        <f>VLOOKUP($B2030,[3]Taxonomy!$A:$K,12,)</f>
        <v>#N/A</v>
      </c>
      <c r="Z2030" t="e">
        <f>VLOOKUP($B2030,[3]Taxonomy!$A:$K,13,)</f>
        <v>#N/A</v>
      </c>
    </row>
    <row r="2031" spans="1:26" x14ac:dyDescent="0.25">
      <c r="A2031" t="s">
        <v>4290</v>
      </c>
      <c r="B2031" t="s">
        <v>4291</v>
      </c>
      <c r="C2031" t="s">
        <v>4199</v>
      </c>
      <c r="O2031" t="e">
        <f>VLOOKUP($B2031,[3]Taxonomy!$A:$K,2,)</f>
        <v>#N/A</v>
      </c>
      <c r="P2031" t="e">
        <f>VLOOKUP($B2031,[3]Taxonomy!$A:$K,3,)</f>
        <v>#N/A</v>
      </c>
      <c r="Q2031" t="e">
        <f>VLOOKUP($B2031,[3]Taxonomy!$A:$K,4,)</f>
        <v>#N/A</v>
      </c>
      <c r="R2031" t="e">
        <f>VLOOKUP($B2031,[3]Taxonomy!$A:$K,5,)</f>
        <v>#N/A</v>
      </c>
      <c r="S2031" t="e">
        <f>VLOOKUP($B2031,[3]Taxonomy!$A:$K,6,)</f>
        <v>#N/A</v>
      </c>
      <c r="T2031" t="e">
        <f>VLOOKUP($B2031,[3]Taxonomy!$A:$K,7,)</f>
        <v>#N/A</v>
      </c>
      <c r="U2031" t="e">
        <f>VLOOKUP($B2031,[3]Taxonomy!$A:$K,8,)</f>
        <v>#N/A</v>
      </c>
      <c r="V2031" t="e">
        <f>VLOOKUP($B2031,[3]Taxonomy!$A:$K,9,)</f>
        <v>#N/A</v>
      </c>
      <c r="W2031" t="e">
        <f>VLOOKUP($B2031,[3]Taxonomy!$A:$K,10,)</f>
        <v>#N/A</v>
      </c>
      <c r="X2031" t="e">
        <f>VLOOKUP($B2031,[3]Taxonomy!$A:$K,11,)</f>
        <v>#N/A</v>
      </c>
      <c r="Y2031" t="e">
        <f>VLOOKUP($B2031,[3]Taxonomy!$A:$K,12,)</f>
        <v>#N/A</v>
      </c>
      <c r="Z2031" t="e">
        <f>VLOOKUP($B2031,[3]Taxonomy!$A:$K,13,)</f>
        <v>#N/A</v>
      </c>
    </row>
    <row r="2032" spans="1:26" x14ac:dyDescent="0.25">
      <c r="A2032" t="s">
        <v>4292</v>
      </c>
      <c r="B2032" t="s">
        <v>4293</v>
      </c>
      <c r="C2032" t="s">
        <v>4199</v>
      </c>
      <c r="O2032" t="e">
        <f>VLOOKUP($B2032,[3]Taxonomy!$A:$K,2,)</f>
        <v>#N/A</v>
      </c>
      <c r="P2032" t="e">
        <f>VLOOKUP($B2032,[3]Taxonomy!$A:$K,3,)</f>
        <v>#N/A</v>
      </c>
      <c r="Q2032" t="e">
        <f>VLOOKUP($B2032,[3]Taxonomy!$A:$K,4,)</f>
        <v>#N/A</v>
      </c>
      <c r="R2032" t="e">
        <f>VLOOKUP($B2032,[3]Taxonomy!$A:$K,5,)</f>
        <v>#N/A</v>
      </c>
      <c r="S2032" t="e">
        <f>VLOOKUP($B2032,[3]Taxonomy!$A:$K,6,)</f>
        <v>#N/A</v>
      </c>
      <c r="T2032" t="e">
        <f>VLOOKUP($B2032,[3]Taxonomy!$A:$K,7,)</f>
        <v>#N/A</v>
      </c>
      <c r="U2032" t="e">
        <f>VLOOKUP($B2032,[3]Taxonomy!$A:$K,8,)</f>
        <v>#N/A</v>
      </c>
      <c r="V2032" t="e">
        <f>VLOOKUP($B2032,[3]Taxonomy!$A:$K,9,)</f>
        <v>#N/A</v>
      </c>
      <c r="W2032" t="e">
        <f>VLOOKUP($B2032,[3]Taxonomy!$A:$K,10,)</f>
        <v>#N/A</v>
      </c>
      <c r="X2032" t="e">
        <f>VLOOKUP($B2032,[3]Taxonomy!$A:$K,11,)</f>
        <v>#N/A</v>
      </c>
      <c r="Y2032" t="e">
        <f>VLOOKUP($B2032,[3]Taxonomy!$A:$K,12,)</f>
        <v>#N/A</v>
      </c>
      <c r="Z2032" t="e">
        <f>VLOOKUP($B2032,[3]Taxonomy!$A:$K,13,)</f>
        <v>#N/A</v>
      </c>
    </row>
    <row r="2033" spans="1:26" x14ac:dyDescent="0.25">
      <c r="A2033" t="s">
        <v>4294</v>
      </c>
      <c r="B2033" t="s">
        <v>4295</v>
      </c>
      <c r="C2033" t="s">
        <v>4199</v>
      </c>
      <c r="O2033" t="e">
        <f>VLOOKUP($B2033,[3]Taxonomy!$A:$K,2,)</f>
        <v>#N/A</v>
      </c>
      <c r="P2033" t="e">
        <f>VLOOKUP($B2033,[3]Taxonomy!$A:$K,3,)</f>
        <v>#N/A</v>
      </c>
      <c r="Q2033" t="e">
        <f>VLOOKUP($B2033,[3]Taxonomy!$A:$K,4,)</f>
        <v>#N/A</v>
      </c>
      <c r="R2033" t="e">
        <f>VLOOKUP($B2033,[3]Taxonomy!$A:$K,5,)</f>
        <v>#N/A</v>
      </c>
      <c r="S2033" t="e">
        <f>VLOOKUP($B2033,[3]Taxonomy!$A:$K,6,)</f>
        <v>#N/A</v>
      </c>
      <c r="T2033" t="e">
        <f>VLOOKUP($B2033,[3]Taxonomy!$A:$K,7,)</f>
        <v>#N/A</v>
      </c>
      <c r="U2033" t="e">
        <f>VLOOKUP($B2033,[3]Taxonomy!$A:$K,8,)</f>
        <v>#N/A</v>
      </c>
      <c r="V2033" t="e">
        <f>VLOOKUP($B2033,[3]Taxonomy!$A:$K,9,)</f>
        <v>#N/A</v>
      </c>
      <c r="W2033" t="e">
        <f>VLOOKUP($B2033,[3]Taxonomy!$A:$K,10,)</f>
        <v>#N/A</v>
      </c>
      <c r="X2033" t="e">
        <f>VLOOKUP($B2033,[3]Taxonomy!$A:$K,11,)</f>
        <v>#N/A</v>
      </c>
      <c r="Y2033" t="e">
        <f>VLOOKUP($B2033,[3]Taxonomy!$A:$K,12,)</f>
        <v>#N/A</v>
      </c>
      <c r="Z2033" t="e">
        <f>VLOOKUP($B2033,[3]Taxonomy!$A:$K,13,)</f>
        <v>#N/A</v>
      </c>
    </row>
    <row r="2034" spans="1:26" x14ac:dyDescent="0.25">
      <c r="A2034" t="s">
        <v>4296</v>
      </c>
      <c r="B2034" t="s">
        <v>4297</v>
      </c>
      <c r="C2034" t="s">
        <v>4199</v>
      </c>
      <c r="O2034" t="e">
        <f>VLOOKUP($B2034,[3]Taxonomy!$A:$K,2,)</f>
        <v>#N/A</v>
      </c>
      <c r="P2034" t="e">
        <f>VLOOKUP($B2034,[3]Taxonomy!$A:$K,3,)</f>
        <v>#N/A</v>
      </c>
      <c r="Q2034" t="e">
        <f>VLOOKUP($B2034,[3]Taxonomy!$A:$K,4,)</f>
        <v>#N/A</v>
      </c>
      <c r="R2034" t="e">
        <f>VLOOKUP($B2034,[3]Taxonomy!$A:$K,5,)</f>
        <v>#N/A</v>
      </c>
      <c r="S2034" t="e">
        <f>VLOOKUP($B2034,[3]Taxonomy!$A:$K,6,)</f>
        <v>#N/A</v>
      </c>
      <c r="T2034" t="e">
        <f>VLOOKUP($B2034,[3]Taxonomy!$A:$K,7,)</f>
        <v>#N/A</v>
      </c>
      <c r="U2034" t="e">
        <f>VLOOKUP($B2034,[3]Taxonomy!$A:$K,8,)</f>
        <v>#N/A</v>
      </c>
      <c r="V2034" t="e">
        <f>VLOOKUP($B2034,[3]Taxonomy!$A:$K,9,)</f>
        <v>#N/A</v>
      </c>
      <c r="W2034" t="e">
        <f>VLOOKUP($B2034,[3]Taxonomy!$A:$K,10,)</f>
        <v>#N/A</v>
      </c>
      <c r="X2034" t="e">
        <f>VLOOKUP($B2034,[3]Taxonomy!$A:$K,11,)</f>
        <v>#N/A</v>
      </c>
      <c r="Y2034" t="e">
        <f>VLOOKUP($B2034,[3]Taxonomy!$A:$K,12,)</f>
        <v>#N/A</v>
      </c>
      <c r="Z2034" t="e">
        <f>VLOOKUP($B2034,[3]Taxonomy!$A:$K,13,)</f>
        <v>#N/A</v>
      </c>
    </row>
    <row r="2035" spans="1:26" x14ac:dyDescent="0.25">
      <c r="A2035" t="s">
        <v>4298</v>
      </c>
      <c r="B2035" t="s">
        <v>4299</v>
      </c>
      <c r="C2035" t="s">
        <v>4199</v>
      </c>
      <c r="O2035" t="e">
        <f>VLOOKUP($B2035,[3]Taxonomy!$A:$K,2,)</f>
        <v>#N/A</v>
      </c>
      <c r="P2035" t="e">
        <f>VLOOKUP($B2035,[3]Taxonomy!$A:$K,3,)</f>
        <v>#N/A</v>
      </c>
      <c r="Q2035" t="e">
        <f>VLOOKUP($B2035,[3]Taxonomy!$A:$K,4,)</f>
        <v>#N/A</v>
      </c>
      <c r="R2035" t="e">
        <f>VLOOKUP($B2035,[3]Taxonomy!$A:$K,5,)</f>
        <v>#N/A</v>
      </c>
      <c r="S2035" t="e">
        <f>VLOOKUP($B2035,[3]Taxonomy!$A:$K,6,)</f>
        <v>#N/A</v>
      </c>
      <c r="T2035" t="e">
        <f>VLOOKUP($B2035,[3]Taxonomy!$A:$K,7,)</f>
        <v>#N/A</v>
      </c>
      <c r="U2035" t="e">
        <f>VLOOKUP($B2035,[3]Taxonomy!$A:$K,8,)</f>
        <v>#N/A</v>
      </c>
      <c r="V2035" t="e">
        <f>VLOOKUP($B2035,[3]Taxonomy!$A:$K,9,)</f>
        <v>#N/A</v>
      </c>
      <c r="W2035" t="e">
        <f>VLOOKUP($B2035,[3]Taxonomy!$A:$K,10,)</f>
        <v>#N/A</v>
      </c>
      <c r="X2035" t="e">
        <f>VLOOKUP($B2035,[3]Taxonomy!$A:$K,11,)</f>
        <v>#N/A</v>
      </c>
      <c r="Y2035" t="e">
        <f>VLOOKUP($B2035,[3]Taxonomy!$A:$K,12,)</f>
        <v>#N/A</v>
      </c>
      <c r="Z2035" t="e">
        <f>VLOOKUP($B2035,[3]Taxonomy!$A:$K,13,)</f>
        <v>#N/A</v>
      </c>
    </row>
    <row r="2036" spans="1:26" x14ac:dyDescent="0.25">
      <c r="A2036" t="s">
        <v>4300</v>
      </c>
      <c r="B2036" t="s">
        <v>4301</v>
      </c>
      <c r="C2036" t="s">
        <v>4199</v>
      </c>
      <c r="O2036" t="e">
        <f>VLOOKUP($B2036,[3]Taxonomy!$A:$K,2,)</f>
        <v>#N/A</v>
      </c>
      <c r="P2036" t="e">
        <f>VLOOKUP($B2036,[3]Taxonomy!$A:$K,3,)</f>
        <v>#N/A</v>
      </c>
      <c r="Q2036" t="e">
        <f>VLOOKUP($B2036,[3]Taxonomy!$A:$K,4,)</f>
        <v>#N/A</v>
      </c>
      <c r="R2036" t="e">
        <f>VLOOKUP($B2036,[3]Taxonomy!$A:$K,5,)</f>
        <v>#N/A</v>
      </c>
      <c r="S2036" t="e">
        <f>VLOOKUP($B2036,[3]Taxonomy!$A:$K,6,)</f>
        <v>#N/A</v>
      </c>
      <c r="T2036" t="e">
        <f>VLOOKUP($B2036,[3]Taxonomy!$A:$K,7,)</f>
        <v>#N/A</v>
      </c>
      <c r="U2036" t="e">
        <f>VLOOKUP($B2036,[3]Taxonomy!$A:$K,8,)</f>
        <v>#N/A</v>
      </c>
      <c r="V2036" t="e">
        <f>VLOOKUP($B2036,[3]Taxonomy!$A:$K,9,)</f>
        <v>#N/A</v>
      </c>
      <c r="W2036" t="e">
        <f>VLOOKUP($B2036,[3]Taxonomy!$A:$K,10,)</f>
        <v>#N/A</v>
      </c>
      <c r="X2036" t="e">
        <f>VLOOKUP($B2036,[3]Taxonomy!$A:$K,11,)</f>
        <v>#N/A</v>
      </c>
      <c r="Y2036" t="e">
        <f>VLOOKUP($B2036,[3]Taxonomy!$A:$K,12,)</f>
        <v>#N/A</v>
      </c>
      <c r="Z2036" t="e">
        <f>VLOOKUP($B2036,[3]Taxonomy!$A:$K,13,)</f>
        <v>#N/A</v>
      </c>
    </row>
    <row r="2037" spans="1:26" x14ac:dyDescent="0.25">
      <c r="A2037" t="s">
        <v>4302</v>
      </c>
      <c r="B2037" t="s">
        <v>4303</v>
      </c>
      <c r="C2037" t="s">
        <v>4199</v>
      </c>
      <c r="O2037" t="e">
        <f>VLOOKUP($B2037,[3]Taxonomy!$A:$K,2,)</f>
        <v>#N/A</v>
      </c>
      <c r="P2037" t="e">
        <f>VLOOKUP($B2037,[3]Taxonomy!$A:$K,3,)</f>
        <v>#N/A</v>
      </c>
      <c r="Q2037" t="e">
        <f>VLOOKUP($B2037,[3]Taxonomy!$A:$K,4,)</f>
        <v>#N/A</v>
      </c>
      <c r="R2037" t="e">
        <f>VLOOKUP($B2037,[3]Taxonomy!$A:$K,5,)</f>
        <v>#N/A</v>
      </c>
      <c r="S2037" t="e">
        <f>VLOOKUP($B2037,[3]Taxonomy!$A:$K,6,)</f>
        <v>#N/A</v>
      </c>
      <c r="T2037" t="e">
        <f>VLOOKUP($B2037,[3]Taxonomy!$A:$K,7,)</f>
        <v>#N/A</v>
      </c>
      <c r="U2037" t="e">
        <f>VLOOKUP($B2037,[3]Taxonomy!$A:$K,8,)</f>
        <v>#N/A</v>
      </c>
      <c r="V2037" t="e">
        <f>VLOOKUP($B2037,[3]Taxonomy!$A:$K,9,)</f>
        <v>#N/A</v>
      </c>
      <c r="W2037" t="e">
        <f>VLOOKUP($B2037,[3]Taxonomy!$A:$K,10,)</f>
        <v>#N/A</v>
      </c>
      <c r="X2037" t="e">
        <f>VLOOKUP($B2037,[3]Taxonomy!$A:$K,11,)</f>
        <v>#N/A</v>
      </c>
      <c r="Y2037" t="e">
        <f>VLOOKUP($B2037,[3]Taxonomy!$A:$K,12,)</f>
        <v>#N/A</v>
      </c>
      <c r="Z2037" t="e">
        <f>VLOOKUP($B2037,[3]Taxonomy!$A:$K,13,)</f>
        <v>#N/A</v>
      </c>
    </row>
    <row r="2038" spans="1:26" x14ac:dyDescent="0.25">
      <c r="A2038" t="s">
        <v>4304</v>
      </c>
      <c r="B2038" t="s">
        <v>4305</v>
      </c>
      <c r="C2038" t="s">
        <v>4199</v>
      </c>
      <c r="O2038" t="e">
        <f>VLOOKUP($B2038,[3]Taxonomy!$A:$K,2,)</f>
        <v>#N/A</v>
      </c>
      <c r="P2038" t="e">
        <f>VLOOKUP($B2038,[3]Taxonomy!$A:$K,3,)</f>
        <v>#N/A</v>
      </c>
      <c r="Q2038" t="e">
        <f>VLOOKUP($B2038,[3]Taxonomy!$A:$K,4,)</f>
        <v>#N/A</v>
      </c>
      <c r="R2038" t="e">
        <f>VLOOKUP($B2038,[3]Taxonomy!$A:$K,5,)</f>
        <v>#N/A</v>
      </c>
      <c r="S2038" t="e">
        <f>VLOOKUP($B2038,[3]Taxonomy!$A:$K,6,)</f>
        <v>#N/A</v>
      </c>
      <c r="T2038" t="e">
        <f>VLOOKUP($B2038,[3]Taxonomy!$A:$K,7,)</f>
        <v>#N/A</v>
      </c>
      <c r="U2038" t="e">
        <f>VLOOKUP($B2038,[3]Taxonomy!$A:$K,8,)</f>
        <v>#N/A</v>
      </c>
      <c r="V2038" t="e">
        <f>VLOOKUP($B2038,[3]Taxonomy!$A:$K,9,)</f>
        <v>#N/A</v>
      </c>
      <c r="W2038" t="e">
        <f>VLOOKUP($B2038,[3]Taxonomy!$A:$K,10,)</f>
        <v>#N/A</v>
      </c>
      <c r="X2038" t="e">
        <f>VLOOKUP($B2038,[3]Taxonomy!$A:$K,11,)</f>
        <v>#N/A</v>
      </c>
      <c r="Y2038" t="e">
        <f>VLOOKUP($B2038,[3]Taxonomy!$A:$K,12,)</f>
        <v>#N/A</v>
      </c>
      <c r="Z2038" t="e">
        <f>VLOOKUP($B2038,[3]Taxonomy!$A:$K,13,)</f>
        <v>#N/A</v>
      </c>
    </row>
    <row r="2039" spans="1:26" x14ac:dyDescent="0.25">
      <c r="A2039" t="s">
        <v>4306</v>
      </c>
      <c r="B2039" t="s">
        <v>4307</v>
      </c>
      <c r="C2039" t="s">
        <v>4199</v>
      </c>
      <c r="O2039" t="e">
        <f>VLOOKUP($B2039,[3]Taxonomy!$A:$K,2,)</f>
        <v>#N/A</v>
      </c>
      <c r="P2039" t="e">
        <f>VLOOKUP($B2039,[3]Taxonomy!$A:$K,3,)</f>
        <v>#N/A</v>
      </c>
      <c r="Q2039" t="e">
        <f>VLOOKUP($B2039,[3]Taxonomy!$A:$K,4,)</f>
        <v>#N/A</v>
      </c>
      <c r="R2039" t="e">
        <f>VLOOKUP($B2039,[3]Taxonomy!$A:$K,5,)</f>
        <v>#N/A</v>
      </c>
      <c r="S2039" t="e">
        <f>VLOOKUP($B2039,[3]Taxonomy!$A:$K,6,)</f>
        <v>#N/A</v>
      </c>
      <c r="T2039" t="e">
        <f>VLOOKUP($B2039,[3]Taxonomy!$A:$K,7,)</f>
        <v>#N/A</v>
      </c>
      <c r="U2039" t="e">
        <f>VLOOKUP($B2039,[3]Taxonomy!$A:$K,8,)</f>
        <v>#N/A</v>
      </c>
      <c r="V2039" t="e">
        <f>VLOOKUP($B2039,[3]Taxonomy!$A:$K,9,)</f>
        <v>#N/A</v>
      </c>
      <c r="W2039" t="e">
        <f>VLOOKUP($B2039,[3]Taxonomy!$A:$K,10,)</f>
        <v>#N/A</v>
      </c>
      <c r="X2039" t="e">
        <f>VLOOKUP($B2039,[3]Taxonomy!$A:$K,11,)</f>
        <v>#N/A</v>
      </c>
      <c r="Y2039" t="e">
        <f>VLOOKUP($B2039,[3]Taxonomy!$A:$K,12,)</f>
        <v>#N/A</v>
      </c>
      <c r="Z2039" t="e">
        <f>VLOOKUP($B2039,[3]Taxonomy!$A:$K,13,)</f>
        <v>#N/A</v>
      </c>
    </row>
    <row r="2040" spans="1:26" x14ac:dyDescent="0.25">
      <c r="A2040" t="s">
        <v>4308</v>
      </c>
      <c r="B2040" t="s">
        <v>4309</v>
      </c>
      <c r="C2040" t="s">
        <v>4199</v>
      </c>
      <c r="O2040" t="e">
        <f>VLOOKUP($B2040,[3]Taxonomy!$A:$K,2,)</f>
        <v>#N/A</v>
      </c>
      <c r="P2040" t="e">
        <f>VLOOKUP($B2040,[3]Taxonomy!$A:$K,3,)</f>
        <v>#N/A</v>
      </c>
      <c r="Q2040" t="e">
        <f>VLOOKUP($B2040,[3]Taxonomy!$A:$K,4,)</f>
        <v>#N/A</v>
      </c>
      <c r="R2040" t="e">
        <f>VLOOKUP($B2040,[3]Taxonomy!$A:$K,5,)</f>
        <v>#N/A</v>
      </c>
      <c r="S2040" t="e">
        <f>VLOOKUP($B2040,[3]Taxonomy!$A:$K,6,)</f>
        <v>#N/A</v>
      </c>
      <c r="T2040" t="e">
        <f>VLOOKUP($B2040,[3]Taxonomy!$A:$K,7,)</f>
        <v>#N/A</v>
      </c>
      <c r="U2040" t="e">
        <f>VLOOKUP($B2040,[3]Taxonomy!$A:$K,8,)</f>
        <v>#N/A</v>
      </c>
      <c r="V2040" t="e">
        <f>VLOOKUP($B2040,[3]Taxonomy!$A:$K,9,)</f>
        <v>#N/A</v>
      </c>
      <c r="W2040" t="e">
        <f>VLOOKUP($B2040,[3]Taxonomy!$A:$K,10,)</f>
        <v>#N/A</v>
      </c>
      <c r="X2040" t="e">
        <f>VLOOKUP($B2040,[3]Taxonomy!$A:$K,11,)</f>
        <v>#N/A</v>
      </c>
      <c r="Y2040" t="e">
        <f>VLOOKUP($B2040,[3]Taxonomy!$A:$K,12,)</f>
        <v>#N/A</v>
      </c>
      <c r="Z2040" t="e">
        <f>VLOOKUP($B2040,[3]Taxonomy!$A:$K,13,)</f>
        <v>#N/A</v>
      </c>
    </row>
    <row r="2041" spans="1:26" x14ac:dyDescent="0.25">
      <c r="A2041" t="s">
        <v>4310</v>
      </c>
      <c r="B2041" t="s">
        <v>4311</v>
      </c>
      <c r="C2041" t="s">
        <v>4199</v>
      </c>
      <c r="O2041" t="e">
        <f>VLOOKUP($B2041,[3]Taxonomy!$A:$K,2,)</f>
        <v>#N/A</v>
      </c>
      <c r="P2041" t="e">
        <f>VLOOKUP($B2041,[3]Taxonomy!$A:$K,3,)</f>
        <v>#N/A</v>
      </c>
      <c r="Q2041" t="e">
        <f>VLOOKUP($B2041,[3]Taxonomy!$A:$K,4,)</f>
        <v>#N/A</v>
      </c>
      <c r="R2041" t="e">
        <f>VLOOKUP($B2041,[3]Taxonomy!$A:$K,5,)</f>
        <v>#N/A</v>
      </c>
      <c r="S2041" t="e">
        <f>VLOOKUP($B2041,[3]Taxonomy!$A:$K,6,)</f>
        <v>#N/A</v>
      </c>
      <c r="T2041" t="e">
        <f>VLOOKUP($B2041,[3]Taxonomy!$A:$K,7,)</f>
        <v>#N/A</v>
      </c>
      <c r="U2041" t="e">
        <f>VLOOKUP($B2041,[3]Taxonomy!$A:$K,8,)</f>
        <v>#N/A</v>
      </c>
      <c r="V2041" t="e">
        <f>VLOOKUP($B2041,[3]Taxonomy!$A:$K,9,)</f>
        <v>#N/A</v>
      </c>
      <c r="W2041" t="e">
        <f>VLOOKUP($B2041,[3]Taxonomy!$A:$K,10,)</f>
        <v>#N/A</v>
      </c>
      <c r="X2041" t="e">
        <f>VLOOKUP($B2041,[3]Taxonomy!$A:$K,11,)</f>
        <v>#N/A</v>
      </c>
      <c r="Y2041" t="e">
        <f>VLOOKUP($B2041,[3]Taxonomy!$A:$K,12,)</f>
        <v>#N/A</v>
      </c>
      <c r="Z2041" t="e">
        <f>VLOOKUP($B2041,[3]Taxonomy!$A:$K,13,)</f>
        <v>#N/A</v>
      </c>
    </row>
    <row r="2042" spans="1:26" x14ac:dyDescent="0.25">
      <c r="A2042" t="s">
        <v>4312</v>
      </c>
      <c r="B2042" t="s">
        <v>4313</v>
      </c>
      <c r="C2042" t="s">
        <v>4199</v>
      </c>
      <c r="O2042" t="e">
        <f>VLOOKUP($B2042,[3]Taxonomy!$A:$K,2,)</f>
        <v>#N/A</v>
      </c>
      <c r="P2042" t="e">
        <f>VLOOKUP($B2042,[3]Taxonomy!$A:$K,3,)</f>
        <v>#N/A</v>
      </c>
      <c r="Q2042" t="e">
        <f>VLOOKUP($B2042,[3]Taxonomy!$A:$K,4,)</f>
        <v>#N/A</v>
      </c>
      <c r="R2042" t="e">
        <f>VLOOKUP($B2042,[3]Taxonomy!$A:$K,5,)</f>
        <v>#N/A</v>
      </c>
      <c r="S2042" t="e">
        <f>VLOOKUP($B2042,[3]Taxonomy!$A:$K,6,)</f>
        <v>#N/A</v>
      </c>
      <c r="T2042" t="e">
        <f>VLOOKUP($B2042,[3]Taxonomy!$A:$K,7,)</f>
        <v>#N/A</v>
      </c>
      <c r="U2042" t="e">
        <f>VLOOKUP($B2042,[3]Taxonomy!$A:$K,8,)</f>
        <v>#N/A</v>
      </c>
      <c r="V2042" t="e">
        <f>VLOOKUP($B2042,[3]Taxonomy!$A:$K,9,)</f>
        <v>#N/A</v>
      </c>
      <c r="W2042" t="e">
        <f>VLOOKUP($B2042,[3]Taxonomy!$A:$K,10,)</f>
        <v>#N/A</v>
      </c>
      <c r="X2042" t="e">
        <f>VLOOKUP($B2042,[3]Taxonomy!$A:$K,11,)</f>
        <v>#N/A</v>
      </c>
      <c r="Y2042" t="e">
        <f>VLOOKUP($B2042,[3]Taxonomy!$A:$K,12,)</f>
        <v>#N/A</v>
      </c>
      <c r="Z2042" t="e">
        <f>VLOOKUP($B2042,[3]Taxonomy!$A:$K,13,)</f>
        <v>#N/A</v>
      </c>
    </row>
    <row r="2043" spans="1:26" x14ac:dyDescent="0.25">
      <c r="A2043" t="s">
        <v>4314</v>
      </c>
      <c r="B2043" t="s">
        <v>4315</v>
      </c>
      <c r="C2043" t="s">
        <v>4199</v>
      </c>
      <c r="M2043" t="s">
        <v>6199</v>
      </c>
      <c r="N2043" t="s">
        <v>6200</v>
      </c>
      <c r="O2043" t="s">
        <v>6083</v>
      </c>
      <c r="P2043" t="s">
        <v>6084</v>
      </c>
      <c r="Q2043" t="s">
        <v>6190</v>
      </c>
      <c r="R2043" t="s">
        <v>6191</v>
      </c>
      <c r="S2043" t="s">
        <v>6201</v>
      </c>
      <c r="T2043" t="s">
        <v>6202</v>
      </c>
      <c r="U2043" t="s">
        <v>6203</v>
      </c>
      <c r="V2043" t="s">
        <v>6200</v>
      </c>
      <c r="W2043">
        <v>0</v>
      </c>
      <c r="X2043" t="s">
        <v>6195</v>
      </c>
      <c r="Y2043" t="s">
        <v>6196</v>
      </c>
      <c r="Z2043" t="e">
        <v>#REF!</v>
      </c>
    </row>
    <row r="2044" spans="1:26" x14ac:dyDescent="0.25">
      <c r="A2044" t="s">
        <v>4316</v>
      </c>
      <c r="B2044" t="s">
        <v>4317</v>
      </c>
      <c r="C2044" t="s">
        <v>4199</v>
      </c>
      <c r="M2044" t="str">
        <f>VLOOKUP(B2044,'[3]Lab Sheet'!$C:$E,3,)</f>
        <v>BOLD:AAE6280</v>
      </c>
      <c r="O2044" t="str">
        <f>VLOOKUP($B2044,[3]Taxonomy!$A:$K,2,)</f>
        <v>Arthropoda</v>
      </c>
    </row>
    <row r="2045" spans="1:26" x14ac:dyDescent="0.25">
      <c r="A2045" t="s">
        <v>4318</v>
      </c>
      <c r="B2045" t="s">
        <v>4319</v>
      </c>
      <c r="C2045" t="s">
        <v>4199</v>
      </c>
      <c r="M2045" t="str">
        <f>VLOOKUP(B2045,'[3]Lab Sheet'!$C:$E,3,)</f>
        <v>BOLD:AAE6280</v>
      </c>
      <c r="O2045" t="str">
        <f>VLOOKUP($B2045,[3]Taxonomy!$A:$K,2,)</f>
        <v>Arthropoda</v>
      </c>
    </row>
    <row r="2046" spans="1:26" x14ac:dyDescent="0.25">
      <c r="A2046" t="s">
        <v>4320</v>
      </c>
      <c r="B2046" t="s">
        <v>4321</v>
      </c>
      <c r="C2046" t="s">
        <v>4199</v>
      </c>
      <c r="M2046" t="str">
        <f>VLOOKUP(B2046,'[3]Lab Sheet'!$C:$E,3,)</f>
        <v>BOLD:AAE6280</v>
      </c>
      <c r="O2046" t="str">
        <f>VLOOKUP($B2046,[3]Taxonomy!$A:$K,2,)</f>
        <v>Arthropoda</v>
      </c>
    </row>
    <row r="2047" spans="1:26" x14ac:dyDescent="0.25">
      <c r="A2047" t="s">
        <v>4322</v>
      </c>
      <c r="B2047" t="s">
        <v>4323</v>
      </c>
      <c r="C2047" t="s">
        <v>4199</v>
      </c>
      <c r="M2047">
        <f>VLOOKUP(B2047,'[3]Lab Sheet'!$C:$E,3,)</f>
        <v>0</v>
      </c>
      <c r="O2047" t="str">
        <f>VLOOKUP($B2047,[3]Taxonomy!$A:$K,2,)</f>
        <v>Arthropoda</v>
      </c>
    </row>
    <row r="2048" spans="1:26" x14ac:dyDescent="0.25">
      <c r="A2048" t="s">
        <v>4324</v>
      </c>
      <c r="B2048" t="s">
        <v>4325</v>
      </c>
      <c r="C2048" t="s">
        <v>4199</v>
      </c>
      <c r="M2048">
        <f>VLOOKUP(B2048,'[3]Lab Sheet'!$C:$E,3,)</f>
        <v>0</v>
      </c>
      <c r="O2048" t="str">
        <f>VLOOKUP($B2048,[3]Taxonomy!$A:$K,2,)</f>
        <v>Arthropoda</v>
      </c>
    </row>
    <row r="2049" spans="1:26" x14ac:dyDescent="0.25">
      <c r="A2049" t="s">
        <v>4326</v>
      </c>
      <c r="B2049" t="s">
        <v>4327</v>
      </c>
      <c r="C2049" t="s">
        <v>4199</v>
      </c>
      <c r="M2049">
        <f>VLOOKUP(B2049,'[3]Lab Sheet'!$C:$E,3,)</f>
        <v>0</v>
      </c>
      <c r="O2049" t="str">
        <f>VLOOKUP($B2049,[3]Taxonomy!$A:$K,2,)</f>
        <v>Arthropoda</v>
      </c>
    </row>
    <row r="2050" spans="1:26" x14ac:dyDescent="0.25">
      <c r="A2050" t="s">
        <v>4328</v>
      </c>
      <c r="B2050" t="s">
        <v>4329</v>
      </c>
      <c r="C2050" t="s">
        <v>4199</v>
      </c>
      <c r="M2050">
        <f>VLOOKUP(B2050,'[3]Lab Sheet'!$C:$E,3,)</f>
        <v>0</v>
      </c>
      <c r="O2050" t="str">
        <f>VLOOKUP($B2050,[3]Taxonomy!$A:$K,2,)</f>
        <v>Arthropoda</v>
      </c>
    </row>
    <row r="2051" spans="1:26" x14ac:dyDescent="0.25">
      <c r="A2051" t="s">
        <v>4330</v>
      </c>
      <c r="B2051" t="s">
        <v>4331</v>
      </c>
      <c r="C2051" t="s">
        <v>4199</v>
      </c>
      <c r="M2051">
        <f>VLOOKUP(B2051,'[3]Lab Sheet'!$C:$E,3,)</f>
        <v>0</v>
      </c>
      <c r="O2051" t="str">
        <f>VLOOKUP($B2051,[3]Taxonomy!$A:$K,2,)</f>
        <v>Arthropoda</v>
      </c>
    </row>
    <row r="2052" spans="1:26" x14ac:dyDescent="0.25">
      <c r="A2052" t="s">
        <v>4332</v>
      </c>
      <c r="B2052" t="s">
        <v>4333</v>
      </c>
      <c r="C2052" t="s">
        <v>4334</v>
      </c>
      <c r="O2052" t="e">
        <f>VLOOKUP($B2052,[3]Taxonomy!$A:$K,2,)</f>
        <v>#N/A</v>
      </c>
      <c r="P2052" t="e">
        <f>VLOOKUP($B2052,[3]Taxonomy!$A:$K,3,)</f>
        <v>#N/A</v>
      </c>
      <c r="Q2052" t="e">
        <f>VLOOKUP($B2052,[3]Taxonomy!$A:$K,4,)</f>
        <v>#N/A</v>
      </c>
      <c r="R2052" t="e">
        <f>VLOOKUP($B2052,[3]Taxonomy!$A:$K,5,)</f>
        <v>#N/A</v>
      </c>
      <c r="S2052" t="e">
        <f>VLOOKUP($B2052,[3]Taxonomy!$A:$K,6,)</f>
        <v>#N/A</v>
      </c>
      <c r="T2052" t="e">
        <f>VLOOKUP($B2052,[3]Taxonomy!$A:$K,7,)</f>
        <v>#N/A</v>
      </c>
      <c r="U2052" t="e">
        <f>VLOOKUP($B2052,[3]Taxonomy!$A:$K,8,)</f>
        <v>#N/A</v>
      </c>
      <c r="V2052" t="e">
        <f>VLOOKUP($B2052,[3]Taxonomy!$A:$K,9,)</f>
        <v>#N/A</v>
      </c>
      <c r="W2052" t="e">
        <f>VLOOKUP($B2052,[3]Taxonomy!$A:$K,10,)</f>
        <v>#N/A</v>
      </c>
      <c r="X2052" t="e">
        <f>VLOOKUP($B2052,[3]Taxonomy!$A:$K,11,)</f>
        <v>#N/A</v>
      </c>
      <c r="Y2052" t="e">
        <f>VLOOKUP($B2052,[3]Taxonomy!$A:$K,12,)</f>
        <v>#N/A</v>
      </c>
      <c r="Z2052" t="e">
        <f>VLOOKUP($B2052,[3]Taxonomy!$A:$K,13,)</f>
        <v>#N/A</v>
      </c>
    </row>
    <row r="2053" spans="1:26" x14ac:dyDescent="0.25">
      <c r="A2053" t="s">
        <v>4335</v>
      </c>
      <c r="B2053" t="s">
        <v>4336</v>
      </c>
      <c r="C2053" t="s">
        <v>4334</v>
      </c>
      <c r="M2053" t="s">
        <v>6204</v>
      </c>
      <c r="N2053" t="s">
        <v>6205</v>
      </c>
      <c r="O2053" t="s">
        <v>6083</v>
      </c>
      <c r="P2053" t="s">
        <v>6084</v>
      </c>
      <c r="Q2053" t="s">
        <v>6190</v>
      </c>
      <c r="R2053" t="s">
        <v>6191</v>
      </c>
      <c r="S2053" t="s">
        <v>6201</v>
      </c>
      <c r="T2053" t="s">
        <v>6206</v>
      </c>
      <c r="U2053" t="s">
        <v>6207</v>
      </c>
      <c r="V2053" t="s">
        <v>6205</v>
      </c>
      <c r="W2053">
        <v>0</v>
      </c>
      <c r="X2053" t="s">
        <v>6195</v>
      </c>
      <c r="Y2053" t="s">
        <v>6196</v>
      </c>
      <c r="Z2053" t="e">
        <v>#REF!</v>
      </c>
    </row>
    <row r="2054" spans="1:26" x14ac:dyDescent="0.25">
      <c r="A2054" t="s">
        <v>4337</v>
      </c>
      <c r="B2054" t="s">
        <v>4338</v>
      </c>
      <c r="C2054" t="s">
        <v>4334</v>
      </c>
      <c r="M2054" t="str">
        <f>VLOOKUP(B2054,'[3]Lab Sheet'!$C:$E,3,)</f>
        <v>BOLD:AAG9264</v>
      </c>
      <c r="O2054" t="str">
        <f>VLOOKUP($B2054,[3]Taxonomy!$A:$K,2,)</f>
        <v>Arthropoda</v>
      </c>
    </row>
    <row r="2055" spans="1:26" x14ac:dyDescent="0.25">
      <c r="A2055" t="s">
        <v>4339</v>
      </c>
      <c r="B2055" t="s">
        <v>4340</v>
      </c>
      <c r="C2055" t="s">
        <v>4334</v>
      </c>
      <c r="M2055" t="s">
        <v>6204</v>
      </c>
      <c r="N2055" t="s">
        <v>6205</v>
      </c>
      <c r="O2055" t="s">
        <v>6083</v>
      </c>
      <c r="P2055" t="s">
        <v>6084</v>
      </c>
      <c r="Q2055" t="s">
        <v>6190</v>
      </c>
      <c r="R2055" t="s">
        <v>6191</v>
      </c>
      <c r="S2055" t="s">
        <v>6201</v>
      </c>
      <c r="T2055" t="s">
        <v>6206</v>
      </c>
      <c r="U2055" t="s">
        <v>6207</v>
      </c>
      <c r="V2055" t="s">
        <v>6205</v>
      </c>
      <c r="W2055">
        <v>0</v>
      </c>
      <c r="X2055" t="s">
        <v>6195</v>
      </c>
      <c r="Y2055" t="s">
        <v>6196</v>
      </c>
      <c r="Z2055" t="e">
        <v>#REF!</v>
      </c>
    </row>
    <row r="2056" spans="1:26" x14ac:dyDescent="0.25">
      <c r="A2056" t="s">
        <v>4341</v>
      </c>
      <c r="B2056" t="s">
        <v>4342</v>
      </c>
      <c r="C2056" t="s">
        <v>4343</v>
      </c>
      <c r="O2056" t="e">
        <f>VLOOKUP($B2056,[3]Taxonomy!$A:$K,2,)</f>
        <v>#N/A</v>
      </c>
      <c r="P2056" t="e">
        <f>VLOOKUP($B2056,[3]Taxonomy!$A:$K,3,)</f>
        <v>#N/A</v>
      </c>
      <c r="Q2056" t="e">
        <f>VLOOKUP($B2056,[3]Taxonomy!$A:$K,4,)</f>
        <v>#N/A</v>
      </c>
      <c r="R2056" t="e">
        <f>VLOOKUP($B2056,[3]Taxonomy!$A:$K,5,)</f>
        <v>#N/A</v>
      </c>
      <c r="S2056" t="e">
        <f>VLOOKUP($B2056,[3]Taxonomy!$A:$K,6,)</f>
        <v>#N/A</v>
      </c>
      <c r="T2056" t="e">
        <f>VLOOKUP($B2056,[3]Taxonomy!$A:$K,7,)</f>
        <v>#N/A</v>
      </c>
      <c r="U2056" t="e">
        <f>VLOOKUP($B2056,[3]Taxonomy!$A:$K,8,)</f>
        <v>#N/A</v>
      </c>
      <c r="V2056" t="e">
        <f>VLOOKUP($B2056,[3]Taxonomy!$A:$K,9,)</f>
        <v>#N/A</v>
      </c>
      <c r="W2056" t="e">
        <f>VLOOKUP($B2056,[3]Taxonomy!$A:$K,10,)</f>
        <v>#N/A</v>
      </c>
      <c r="X2056" t="e">
        <f>VLOOKUP($B2056,[3]Taxonomy!$A:$K,11,)</f>
        <v>#N/A</v>
      </c>
      <c r="Y2056" t="e">
        <f>VLOOKUP($B2056,[3]Taxonomy!$A:$K,12,)</f>
        <v>#N/A</v>
      </c>
      <c r="Z2056" t="e">
        <f>VLOOKUP($B2056,[3]Taxonomy!$A:$K,13,)</f>
        <v>#N/A</v>
      </c>
    </row>
    <row r="2057" spans="1:26" x14ac:dyDescent="0.25">
      <c r="A2057" t="s">
        <v>4344</v>
      </c>
      <c r="B2057" t="s">
        <v>4345</v>
      </c>
      <c r="C2057" t="s">
        <v>4343</v>
      </c>
      <c r="M2057" t="str">
        <f>VLOOKUP(B2057,[4]Sheet1!$C:$E,3,)</f>
        <v>BOLD:AAD0181</v>
      </c>
      <c r="O2057" t="e">
        <f>VLOOKUP($B2057,[3]Taxonomy!$A:$K,2,)</f>
        <v>#N/A</v>
      </c>
      <c r="P2057" t="e">
        <f>VLOOKUP($B2057,[3]Taxonomy!$A:$K,3,)</f>
        <v>#N/A</v>
      </c>
      <c r="Q2057" t="e">
        <f>VLOOKUP($B2057,[3]Taxonomy!$A:$K,4,)</f>
        <v>#N/A</v>
      </c>
      <c r="R2057" t="e">
        <f>VLOOKUP($B2057,[3]Taxonomy!$A:$K,5,)</f>
        <v>#N/A</v>
      </c>
      <c r="S2057" t="e">
        <f>VLOOKUP($B2057,[3]Taxonomy!$A:$K,6,)</f>
        <v>#N/A</v>
      </c>
      <c r="T2057" t="e">
        <f>VLOOKUP($B2057,[3]Taxonomy!$A:$K,7,)</f>
        <v>#N/A</v>
      </c>
      <c r="U2057" t="e">
        <f>VLOOKUP($B2057,[3]Taxonomy!$A:$K,8,)</f>
        <v>#N/A</v>
      </c>
      <c r="V2057" t="e">
        <f>VLOOKUP($B2057,[3]Taxonomy!$A:$K,9,)</f>
        <v>#N/A</v>
      </c>
      <c r="W2057" t="e">
        <f>VLOOKUP($B2057,[3]Taxonomy!$A:$K,10,)</f>
        <v>#N/A</v>
      </c>
      <c r="X2057" t="e">
        <f>VLOOKUP($B2057,[3]Taxonomy!$A:$K,11,)</f>
        <v>#N/A</v>
      </c>
      <c r="Y2057" t="e">
        <f>VLOOKUP($B2057,[3]Taxonomy!$A:$K,12,)</f>
        <v>#N/A</v>
      </c>
      <c r="Z2057" t="e">
        <f>VLOOKUP($B2057,[3]Taxonomy!$A:$K,13,)</f>
        <v>#N/A</v>
      </c>
    </row>
    <row r="2058" spans="1:26" x14ac:dyDescent="0.25">
      <c r="A2058" t="s">
        <v>4346</v>
      </c>
      <c r="B2058" t="s">
        <v>4347</v>
      </c>
      <c r="C2058" t="s">
        <v>4343</v>
      </c>
      <c r="M2058" t="str">
        <f>VLOOKUP(B2058,[4]Sheet1!$C:$E,3,)</f>
        <v>BOLD:AAD0181</v>
      </c>
      <c r="O2058" t="e">
        <f>VLOOKUP($B2058,[3]Taxonomy!$A:$K,2,)</f>
        <v>#N/A</v>
      </c>
      <c r="P2058" t="e">
        <f>VLOOKUP($B2058,[3]Taxonomy!$A:$K,3,)</f>
        <v>#N/A</v>
      </c>
      <c r="Q2058" t="e">
        <f>VLOOKUP($B2058,[3]Taxonomy!$A:$K,4,)</f>
        <v>#N/A</v>
      </c>
      <c r="R2058" t="e">
        <f>VLOOKUP($B2058,[3]Taxonomy!$A:$K,5,)</f>
        <v>#N/A</v>
      </c>
      <c r="S2058" t="e">
        <f>VLOOKUP($B2058,[3]Taxonomy!$A:$K,6,)</f>
        <v>#N/A</v>
      </c>
      <c r="T2058" t="e">
        <f>VLOOKUP($B2058,[3]Taxonomy!$A:$K,7,)</f>
        <v>#N/A</v>
      </c>
      <c r="U2058" t="e">
        <f>VLOOKUP($B2058,[3]Taxonomy!$A:$K,8,)</f>
        <v>#N/A</v>
      </c>
      <c r="V2058" t="e">
        <f>VLOOKUP($B2058,[3]Taxonomy!$A:$K,9,)</f>
        <v>#N/A</v>
      </c>
      <c r="W2058" t="e">
        <f>VLOOKUP($B2058,[3]Taxonomy!$A:$K,10,)</f>
        <v>#N/A</v>
      </c>
      <c r="X2058" t="e">
        <f>VLOOKUP($B2058,[3]Taxonomy!$A:$K,11,)</f>
        <v>#N/A</v>
      </c>
      <c r="Y2058" t="e">
        <f>VLOOKUP($B2058,[3]Taxonomy!$A:$K,12,)</f>
        <v>#N/A</v>
      </c>
      <c r="Z2058" t="e">
        <f>VLOOKUP($B2058,[3]Taxonomy!$A:$K,13,)</f>
        <v>#N/A</v>
      </c>
    </row>
    <row r="2059" spans="1:26" x14ac:dyDescent="0.25">
      <c r="A2059" t="s">
        <v>4348</v>
      </c>
      <c r="B2059" t="s">
        <v>4349</v>
      </c>
      <c r="C2059" t="s">
        <v>4343</v>
      </c>
      <c r="M2059" t="str">
        <f>VLOOKUP(B2059,[4]Sheet1!$C:$E,3,)</f>
        <v>BOLD:AAD0181</v>
      </c>
      <c r="O2059" t="e">
        <f>VLOOKUP($B2059,[3]Taxonomy!$A:$K,2,)</f>
        <v>#N/A</v>
      </c>
      <c r="P2059" t="e">
        <f>VLOOKUP($B2059,[3]Taxonomy!$A:$K,3,)</f>
        <v>#N/A</v>
      </c>
      <c r="Q2059" t="e">
        <f>VLOOKUP($B2059,[3]Taxonomy!$A:$K,4,)</f>
        <v>#N/A</v>
      </c>
      <c r="R2059" t="e">
        <f>VLOOKUP($B2059,[3]Taxonomy!$A:$K,5,)</f>
        <v>#N/A</v>
      </c>
      <c r="S2059" t="e">
        <f>VLOOKUP($B2059,[3]Taxonomy!$A:$K,6,)</f>
        <v>#N/A</v>
      </c>
      <c r="T2059" t="e">
        <f>VLOOKUP($B2059,[3]Taxonomy!$A:$K,7,)</f>
        <v>#N/A</v>
      </c>
      <c r="U2059" t="e">
        <f>VLOOKUP($B2059,[3]Taxonomy!$A:$K,8,)</f>
        <v>#N/A</v>
      </c>
      <c r="V2059" t="e">
        <f>VLOOKUP($B2059,[3]Taxonomy!$A:$K,9,)</f>
        <v>#N/A</v>
      </c>
      <c r="W2059" t="e">
        <f>VLOOKUP($B2059,[3]Taxonomy!$A:$K,10,)</f>
        <v>#N/A</v>
      </c>
      <c r="X2059" t="e">
        <f>VLOOKUP($B2059,[3]Taxonomy!$A:$K,11,)</f>
        <v>#N/A</v>
      </c>
      <c r="Y2059" t="e">
        <f>VLOOKUP($B2059,[3]Taxonomy!$A:$K,12,)</f>
        <v>#N/A</v>
      </c>
      <c r="Z2059" t="e">
        <f>VLOOKUP($B2059,[3]Taxonomy!$A:$K,13,)</f>
        <v>#N/A</v>
      </c>
    </row>
    <row r="2060" spans="1:26" x14ac:dyDescent="0.25">
      <c r="A2060" t="s">
        <v>4350</v>
      </c>
      <c r="B2060" t="s">
        <v>4351</v>
      </c>
      <c r="C2060" t="s">
        <v>4343</v>
      </c>
      <c r="M2060" t="str">
        <f>VLOOKUP(B2060,[4]Sheet1!$C:$E,3,)</f>
        <v>BOLD:AAD0181</v>
      </c>
      <c r="O2060" t="e">
        <f>VLOOKUP($B2060,[3]Taxonomy!$A:$K,2,)</f>
        <v>#N/A</v>
      </c>
      <c r="P2060" t="e">
        <f>VLOOKUP($B2060,[3]Taxonomy!$A:$K,3,)</f>
        <v>#N/A</v>
      </c>
      <c r="Q2060" t="e">
        <f>VLOOKUP($B2060,[3]Taxonomy!$A:$K,4,)</f>
        <v>#N/A</v>
      </c>
      <c r="R2060" t="e">
        <f>VLOOKUP($B2060,[3]Taxonomy!$A:$K,5,)</f>
        <v>#N/A</v>
      </c>
      <c r="S2060" t="e">
        <f>VLOOKUP($B2060,[3]Taxonomy!$A:$K,6,)</f>
        <v>#N/A</v>
      </c>
      <c r="T2060" t="e">
        <f>VLOOKUP($B2060,[3]Taxonomy!$A:$K,7,)</f>
        <v>#N/A</v>
      </c>
      <c r="U2060" t="e">
        <f>VLOOKUP($B2060,[3]Taxonomy!$A:$K,8,)</f>
        <v>#N/A</v>
      </c>
      <c r="V2060" t="e">
        <f>VLOOKUP($B2060,[3]Taxonomy!$A:$K,9,)</f>
        <v>#N/A</v>
      </c>
      <c r="W2060" t="e">
        <f>VLOOKUP($B2060,[3]Taxonomy!$A:$K,10,)</f>
        <v>#N/A</v>
      </c>
      <c r="X2060" t="e">
        <f>VLOOKUP($B2060,[3]Taxonomy!$A:$K,11,)</f>
        <v>#N/A</v>
      </c>
      <c r="Y2060" t="e">
        <f>VLOOKUP($B2060,[3]Taxonomy!$A:$K,12,)</f>
        <v>#N/A</v>
      </c>
      <c r="Z2060" t="e">
        <f>VLOOKUP($B2060,[3]Taxonomy!$A:$K,13,)</f>
        <v>#N/A</v>
      </c>
    </row>
    <row r="2061" spans="1:26" x14ac:dyDescent="0.25">
      <c r="A2061" t="s">
        <v>4352</v>
      </c>
      <c r="B2061" t="s">
        <v>4353</v>
      </c>
      <c r="C2061" t="s">
        <v>4343</v>
      </c>
      <c r="M2061" t="str">
        <f>VLOOKUP(B2061,[4]Sheet1!$C:$E,3,)</f>
        <v>BOLD:AAD0181</v>
      </c>
      <c r="O2061" t="e">
        <f>VLOOKUP($B2061,[3]Taxonomy!$A:$K,2,)</f>
        <v>#N/A</v>
      </c>
      <c r="P2061" t="e">
        <f>VLOOKUP($B2061,[3]Taxonomy!$A:$K,3,)</f>
        <v>#N/A</v>
      </c>
      <c r="Q2061" t="e">
        <f>VLOOKUP($B2061,[3]Taxonomy!$A:$K,4,)</f>
        <v>#N/A</v>
      </c>
      <c r="R2061" t="e">
        <f>VLOOKUP($B2061,[3]Taxonomy!$A:$K,5,)</f>
        <v>#N/A</v>
      </c>
      <c r="S2061" t="e">
        <f>VLOOKUP($B2061,[3]Taxonomy!$A:$K,6,)</f>
        <v>#N/A</v>
      </c>
      <c r="T2061" t="e">
        <f>VLOOKUP($B2061,[3]Taxonomy!$A:$K,7,)</f>
        <v>#N/A</v>
      </c>
      <c r="U2061" t="e">
        <f>VLOOKUP($B2061,[3]Taxonomy!$A:$K,8,)</f>
        <v>#N/A</v>
      </c>
      <c r="V2061" t="e">
        <f>VLOOKUP($B2061,[3]Taxonomy!$A:$K,9,)</f>
        <v>#N/A</v>
      </c>
      <c r="W2061" t="e">
        <f>VLOOKUP($B2061,[3]Taxonomy!$A:$K,10,)</f>
        <v>#N/A</v>
      </c>
      <c r="X2061" t="e">
        <f>VLOOKUP($B2061,[3]Taxonomy!$A:$K,11,)</f>
        <v>#N/A</v>
      </c>
      <c r="Y2061" t="e">
        <f>VLOOKUP($B2061,[3]Taxonomy!$A:$K,12,)</f>
        <v>#N/A</v>
      </c>
      <c r="Z2061" t="e">
        <f>VLOOKUP($B2061,[3]Taxonomy!$A:$K,13,)</f>
        <v>#N/A</v>
      </c>
    </row>
    <row r="2062" spans="1:26" x14ac:dyDescent="0.25">
      <c r="A2062" t="s">
        <v>4354</v>
      </c>
      <c r="B2062" t="s">
        <v>4355</v>
      </c>
      <c r="C2062" t="s">
        <v>4343</v>
      </c>
      <c r="M2062" t="str">
        <f>VLOOKUP(B2062,[4]Sheet1!$C:$E,3,)</f>
        <v>BOLD:AAD0181</v>
      </c>
      <c r="O2062" t="e">
        <f>VLOOKUP($B2062,[3]Taxonomy!$A:$K,2,)</f>
        <v>#N/A</v>
      </c>
      <c r="P2062" t="e">
        <f>VLOOKUP($B2062,[3]Taxonomy!$A:$K,3,)</f>
        <v>#N/A</v>
      </c>
      <c r="Q2062" t="e">
        <f>VLOOKUP($B2062,[3]Taxonomy!$A:$K,4,)</f>
        <v>#N/A</v>
      </c>
      <c r="R2062" t="e">
        <f>VLOOKUP($B2062,[3]Taxonomy!$A:$K,5,)</f>
        <v>#N/A</v>
      </c>
      <c r="S2062" t="e">
        <f>VLOOKUP($B2062,[3]Taxonomy!$A:$K,6,)</f>
        <v>#N/A</v>
      </c>
      <c r="T2062" t="e">
        <f>VLOOKUP($B2062,[3]Taxonomy!$A:$K,7,)</f>
        <v>#N/A</v>
      </c>
      <c r="U2062" t="e">
        <f>VLOOKUP($B2062,[3]Taxonomy!$A:$K,8,)</f>
        <v>#N/A</v>
      </c>
      <c r="V2062" t="e">
        <f>VLOOKUP($B2062,[3]Taxonomy!$A:$K,9,)</f>
        <v>#N/A</v>
      </c>
      <c r="W2062" t="e">
        <f>VLOOKUP($B2062,[3]Taxonomy!$A:$K,10,)</f>
        <v>#N/A</v>
      </c>
      <c r="X2062" t="e">
        <f>VLOOKUP($B2062,[3]Taxonomy!$A:$K,11,)</f>
        <v>#N/A</v>
      </c>
      <c r="Y2062" t="e">
        <f>VLOOKUP($B2062,[3]Taxonomy!$A:$K,12,)</f>
        <v>#N/A</v>
      </c>
      <c r="Z2062" t="e">
        <f>VLOOKUP($B2062,[3]Taxonomy!$A:$K,13,)</f>
        <v>#N/A</v>
      </c>
    </row>
    <row r="2063" spans="1:26" x14ac:dyDescent="0.25">
      <c r="A2063" t="s">
        <v>4356</v>
      </c>
      <c r="B2063" t="s">
        <v>4357</v>
      </c>
      <c r="C2063" t="s">
        <v>4343</v>
      </c>
      <c r="M2063" t="str">
        <f>VLOOKUP(B2063,[4]Sheet1!$C:$E,3,)</f>
        <v>BOLD:AAD0181</v>
      </c>
      <c r="O2063" t="e">
        <f>VLOOKUP($B2063,[3]Taxonomy!$A:$K,2,)</f>
        <v>#N/A</v>
      </c>
      <c r="P2063" t="e">
        <f>VLOOKUP($B2063,[3]Taxonomy!$A:$K,3,)</f>
        <v>#N/A</v>
      </c>
      <c r="Q2063" t="e">
        <f>VLOOKUP($B2063,[3]Taxonomy!$A:$K,4,)</f>
        <v>#N/A</v>
      </c>
      <c r="R2063" t="e">
        <f>VLOOKUP($B2063,[3]Taxonomy!$A:$K,5,)</f>
        <v>#N/A</v>
      </c>
      <c r="S2063" t="e">
        <f>VLOOKUP($B2063,[3]Taxonomy!$A:$K,6,)</f>
        <v>#N/A</v>
      </c>
      <c r="T2063" t="e">
        <f>VLOOKUP($B2063,[3]Taxonomy!$A:$K,7,)</f>
        <v>#N/A</v>
      </c>
      <c r="U2063" t="e">
        <f>VLOOKUP($B2063,[3]Taxonomy!$A:$K,8,)</f>
        <v>#N/A</v>
      </c>
      <c r="V2063" t="e">
        <f>VLOOKUP($B2063,[3]Taxonomy!$A:$K,9,)</f>
        <v>#N/A</v>
      </c>
      <c r="W2063" t="e">
        <f>VLOOKUP($B2063,[3]Taxonomy!$A:$K,10,)</f>
        <v>#N/A</v>
      </c>
      <c r="X2063" t="e">
        <f>VLOOKUP($B2063,[3]Taxonomy!$A:$K,11,)</f>
        <v>#N/A</v>
      </c>
      <c r="Y2063" t="e">
        <f>VLOOKUP($B2063,[3]Taxonomy!$A:$K,12,)</f>
        <v>#N/A</v>
      </c>
      <c r="Z2063" t="e">
        <f>VLOOKUP($B2063,[3]Taxonomy!$A:$K,13,)</f>
        <v>#N/A</v>
      </c>
    </row>
    <row r="2064" spans="1:26" x14ac:dyDescent="0.25">
      <c r="A2064" t="s">
        <v>4358</v>
      </c>
      <c r="B2064" t="s">
        <v>4359</v>
      </c>
      <c r="C2064" t="s">
        <v>4343</v>
      </c>
      <c r="M2064" t="str">
        <f>VLOOKUP(B2064,[4]Sheet1!$C:$E,3,)</f>
        <v>BOLD:AAD0181</v>
      </c>
      <c r="O2064" t="e">
        <f>VLOOKUP($B2064,[3]Taxonomy!$A:$K,2,)</f>
        <v>#N/A</v>
      </c>
      <c r="P2064" t="e">
        <f>VLOOKUP($B2064,[3]Taxonomy!$A:$K,3,)</f>
        <v>#N/A</v>
      </c>
      <c r="Q2064" t="e">
        <f>VLOOKUP($B2064,[3]Taxonomy!$A:$K,4,)</f>
        <v>#N/A</v>
      </c>
      <c r="R2064" t="e">
        <f>VLOOKUP($B2064,[3]Taxonomy!$A:$K,5,)</f>
        <v>#N/A</v>
      </c>
      <c r="S2064" t="e">
        <f>VLOOKUP($B2064,[3]Taxonomy!$A:$K,6,)</f>
        <v>#N/A</v>
      </c>
      <c r="T2064" t="e">
        <f>VLOOKUP($B2064,[3]Taxonomy!$A:$K,7,)</f>
        <v>#N/A</v>
      </c>
      <c r="U2064" t="e">
        <f>VLOOKUP($B2064,[3]Taxonomy!$A:$K,8,)</f>
        <v>#N/A</v>
      </c>
      <c r="V2064" t="e">
        <f>VLOOKUP($B2064,[3]Taxonomy!$A:$K,9,)</f>
        <v>#N/A</v>
      </c>
      <c r="W2064" t="e">
        <f>VLOOKUP($B2064,[3]Taxonomy!$A:$K,10,)</f>
        <v>#N/A</v>
      </c>
      <c r="X2064" t="e">
        <f>VLOOKUP($B2064,[3]Taxonomy!$A:$K,11,)</f>
        <v>#N/A</v>
      </c>
      <c r="Y2064" t="e">
        <f>VLOOKUP($B2064,[3]Taxonomy!$A:$K,12,)</f>
        <v>#N/A</v>
      </c>
      <c r="Z2064" t="e">
        <f>VLOOKUP($B2064,[3]Taxonomy!$A:$K,13,)</f>
        <v>#N/A</v>
      </c>
    </row>
    <row r="2065" spans="1:26" x14ac:dyDescent="0.25">
      <c r="A2065" t="s">
        <v>4360</v>
      </c>
      <c r="B2065" t="s">
        <v>4361</v>
      </c>
      <c r="C2065" t="s">
        <v>4343</v>
      </c>
      <c r="M2065">
        <f>VLOOKUP(B2065,[4]Sheet1!$C:$E,3,)</f>
        <v>0</v>
      </c>
      <c r="O2065" t="e">
        <f>VLOOKUP($B2065,[3]Taxonomy!$A:$K,2,)</f>
        <v>#N/A</v>
      </c>
      <c r="P2065" t="e">
        <f>VLOOKUP($B2065,[3]Taxonomy!$A:$K,3,)</f>
        <v>#N/A</v>
      </c>
      <c r="Q2065" t="e">
        <f>VLOOKUP($B2065,[3]Taxonomy!$A:$K,4,)</f>
        <v>#N/A</v>
      </c>
      <c r="R2065" t="e">
        <f>VLOOKUP($B2065,[3]Taxonomy!$A:$K,5,)</f>
        <v>#N/A</v>
      </c>
      <c r="S2065" t="e">
        <f>VLOOKUP($B2065,[3]Taxonomy!$A:$K,6,)</f>
        <v>#N/A</v>
      </c>
      <c r="T2065" t="e">
        <f>VLOOKUP($B2065,[3]Taxonomy!$A:$K,7,)</f>
        <v>#N/A</v>
      </c>
      <c r="U2065" t="e">
        <f>VLOOKUP($B2065,[3]Taxonomy!$A:$K,8,)</f>
        <v>#N/A</v>
      </c>
      <c r="V2065" t="e">
        <f>VLOOKUP($B2065,[3]Taxonomy!$A:$K,9,)</f>
        <v>#N/A</v>
      </c>
      <c r="W2065" t="e">
        <f>VLOOKUP($B2065,[3]Taxonomy!$A:$K,10,)</f>
        <v>#N/A</v>
      </c>
      <c r="X2065" t="e">
        <f>VLOOKUP($B2065,[3]Taxonomy!$A:$K,11,)</f>
        <v>#N/A</v>
      </c>
      <c r="Y2065" t="e">
        <f>VLOOKUP($B2065,[3]Taxonomy!$A:$K,12,)</f>
        <v>#N/A</v>
      </c>
      <c r="Z2065" t="e">
        <f>VLOOKUP($B2065,[3]Taxonomy!$A:$K,13,)</f>
        <v>#N/A</v>
      </c>
    </row>
    <row r="2066" spans="1:26" x14ac:dyDescent="0.25">
      <c r="A2066" t="s">
        <v>4362</v>
      </c>
      <c r="B2066" t="s">
        <v>4363</v>
      </c>
      <c r="C2066" t="s">
        <v>4364</v>
      </c>
      <c r="M2066" t="str">
        <f>VLOOKUP(B2066,[4]Sheet1!$C:$E,3,)</f>
        <v>BOLD:AAF6530</v>
      </c>
      <c r="O2066" t="e">
        <f>VLOOKUP($B2066,[3]Taxonomy!$A:$K,2,)</f>
        <v>#N/A</v>
      </c>
      <c r="P2066" t="e">
        <f>VLOOKUP($B2066,[3]Taxonomy!$A:$K,3,)</f>
        <v>#N/A</v>
      </c>
      <c r="Q2066" t="e">
        <f>VLOOKUP($B2066,[3]Taxonomy!$A:$K,4,)</f>
        <v>#N/A</v>
      </c>
      <c r="R2066" t="e">
        <f>VLOOKUP($B2066,[3]Taxonomy!$A:$K,5,)</f>
        <v>#N/A</v>
      </c>
      <c r="S2066" t="e">
        <f>VLOOKUP($B2066,[3]Taxonomy!$A:$K,6,)</f>
        <v>#N/A</v>
      </c>
      <c r="T2066" t="e">
        <f>VLOOKUP($B2066,[3]Taxonomy!$A:$K,7,)</f>
        <v>#N/A</v>
      </c>
      <c r="U2066" t="e">
        <f>VLOOKUP($B2066,[3]Taxonomy!$A:$K,8,)</f>
        <v>#N/A</v>
      </c>
      <c r="V2066" t="e">
        <f>VLOOKUP($B2066,[3]Taxonomy!$A:$K,9,)</f>
        <v>#N/A</v>
      </c>
      <c r="W2066" t="e">
        <f>VLOOKUP($B2066,[3]Taxonomy!$A:$K,10,)</f>
        <v>#N/A</v>
      </c>
      <c r="X2066" t="e">
        <f>VLOOKUP($B2066,[3]Taxonomy!$A:$K,11,)</f>
        <v>#N/A</v>
      </c>
      <c r="Y2066" t="e">
        <f>VLOOKUP($B2066,[3]Taxonomy!$A:$K,12,)</f>
        <v>#N/A</v>
      </c>
      <c r="Z2066" t="e">
        <f>VLOOKUP($B2066,[3]Taxonomy!$A:$K,13,)</f>
        <v>#N/A</v>
      </c>
    </row>
    <row r="2067" spans="1:26" x14ac:dyDescent="0.25">
      <c r="A2067" t="s">
        <v>4365</v>
      </c>
      <c r="B2067" t="s">
        <v>4366</v>
      </c>
      <c r="C2067" t="s">
        <v>4364</v>
      </c>
      <c r="M2067" t="str">
        <f>VLOOKUP(B2067,[4]Sheet1!$C:$E,3,)</f>
        <v>BOLD:AAF6530</v>
      </c>
      <c r="O2067" t="e">
        <f>VLOOKUP($B2067,[3]Taxonomy!$A:$K,2,)</f>
        <v>#N/A</v>
      </c>
      <c r="P2067" t="e">
        <f>VLOOKUP($B2067,[3]Taxonomy!$A:$K,3,)</f>
        <v>#N/A</v>
      </c>
      <c r="Q2067" t="e">
        <f>VLOOKUP($B2067,[3]Taxonomy!$A:$K,4,)</f>
        <v>#N/A</v>
      </c>
      <c r="R2067" t="e">
        <f>VLOOKUP($B2067,[3]Taxonomy!$A:$K,5,)</f>
        <v>#N/A</v>
      </c>
      <c r="S2067" t="e">
        <f>VLOOKUP($B2067,[3]Taxonomy!$A:$K,6,)</f>
        <v>#N/A</v>
      </c>
      <c r="T2067" t="e">
        <f>VLOOKUP($B2067,[3]Taxonomy!$A:$K,7,)</f>
        <v>#N/A</v>
      </c>
      <c r="U2067" t="e">
        <f>VLOOKUP($B2067,[3]Taxonomy!$A:$K,8,)</f>
        <v>#N/A</v>
      </c>
      <c r="V2067" t="e">
        <f>VLOOKUP($B2067,[3]Taxonomy!$A:$K,9,)</f>
        <v>#N/A</v>
      </c>
      <c r="W2067" t="e">
        <f>VLOOKUP($B2067,[3]Taxonomy!$A:$K,10,)</f>
        <v>#N/A</v>
      </c>
      <c r="X2067" t="e">
        <f>VLOOKUP($B2067,[3]Taxonomy!$A:$K,11,)</f>
        <v>#N/A</v>
      </c>
      <c r="Y2067" t="e">
        <f>VLOOKUP($B2067,[3]Taxonomy!$A:$K,12,)</f>
        <v>#N/A</v>
      </c>
      <c r="Z2067" t="e">
        <f>VLOOKUP($B2067,[3]Taxonomy!$A:$K,13,)</f>
        <v>#N/A</v>
      </c>
    </row>
    <row r="2068" spans="1:26" x14ac:dyDescent="0.25">
      <c r="A2068" t="s">
        <v>4367</v>
      </c>
      <c r="B2068" t="s">
        <v>4368</v>
      </c>
      <c r="C2068" t="s">
        <v>4364</v>
      </c>
      <c r="M2068">
        <f>VLOOKUP(B2068,'[3]Lab Sheet'!$C:$E,3,)</f>
        <v>0</v>
      </c>
      <c r="O2068" t="str">
        <f>VLOOKUP($B2068,[3]Taxonomy!$A:$K,2,)</f>
        <v>Arthropoda</v>
      </c>
    </row>
    <row r="2069" spans="1:26" x14ac:dyDescent="0.25">
      <c r="A2069" t="s">
        <v>4369</v>
      </c>
      <c r="B2069" t="s">
        <v>4370</v>
      </c>
      <c r="C2069" t="s">
        <v>4371</v>
      </c>
      <c r="M2069" t="str">
        <f>VLOOKUP(B2069,[4]Sheet1!$C:$E,3,)</f>
        <v>BOLD:AAF6727</v>
      </c>
      <c r="O2069" t="e">
        <f>VLOOKUP($B2069,[3]Taxonomy!$A:$K,2,)</f>
        <v>#N/A</v>
      </c>
      <c r="P2069" t="e">
        <f>VLOOKUP($B2069,[3]Taxonomy!$A:$K,3,)</f>
        <v>#N/A</v>
      </c>
      <c r="Q2069" t="e">
        <f>VLOOKUP($B2069,[3]Taxonomy!$A:$K,4,)</f>
        <v>#N/A</v>
      </c>
      <c r="R2069" t="e">
        <f>VLOOKUP($B2069,[3]Taxonomy!$A:$K,5,)</f>
        <v>#N/A</v>
      </c>
      <c r="S2069" t="e">
        <f>VLOOKUP($B2069,[3]Taxonomy!$A:$K,6,)</f>
        <v>#N/A</v>
      </c>
      <c r="T2069" t="e">
        <f>VLOOKUP($B2069,[3]Taxonomy!$A:$K,7,)</f>
        <v>#N/A</v>
      </c>
      <c r="U2069" t="e">
        <f>VLOOKUP($B2069,[3]Taxonomy!$A:$K,8,)</f>
        <v>#N/A</v>
      </c>
      <c r="V2069" t="e">
        <f>VLOOKUP($B2069,[3]Taxonomy!$A:$K,9,)</f>
        <v>#N/A</v>
      </c>
      <c r="W2069" t="e">
        <f>VLOOKUP($B2069,[3]Taxonomy!$A:$K,10,)</f>
        <v>#N/A</v>
      </c>
      <c r="X2069" t="e">
        <f>VLOOKUP($B2069,[3]Taxonomy!$A:$K,11,)</f>
        <v>#N/A</v>
      </c>
      <c r="Y2069" t="e">
        <f>VLOOKUP($B2069,[3]Taxonomy!$A:$K,12,)</f>
        <v>#N/A</v>
      </c>
      <c r="Z2069" t="e">
        <f>VLOOKUP($B2069,[3]Taxonomy!$A:$K,13,)</f>
        <v>#N/A</v>
      </c>
    </row>
    <row r="2070" spans="1:26" x14ac:dyDescent="0.25">
      <c r="A2070" t="s">
        <v>4372</v>
      </c>
      <c r="B2070" t="s">
        <v>4373</v>
      </c>
      <c r="C2070" t="s">
        <v>4374</v>
      </c>
      <c r="O2070" t="e">
        <f>VLOOKUP($B2070,[3]Taxonomy!$A:$K,2,)</f>
        <v>#N/A</v>
      </c>
      <c r="P2070" t="e">
        <f>VLOOKUP($B2070,[3]Taxonomy!$A:$K,3,)</f>
        <v>#N/A</v>
      </c>
      <c r="Q2070" t="e">
        <f>VLOOKUP($B2070,[3]Taxonomy!$A:$K,4,)</f>
        <v>#N/A</v>
      </c>
      <c r="R2070" t="e">
        <f>VLOOKUP($B2070,[3]Taxonomy!$A:$K,5,)</f>
        <v>#N/A</v>
      </c>
      <c r="S2070" t="e">
        <f>VLOOKUP($B2070,[3]Taxonomy!$A:$K,6,)</f>
        <v>#N/A</v>
      </c>
      <c r="T2070" t="e">
        <f>VLOOKUP($B2070,[3]Taxonomy!$A:$K,7,)</f>
        <v>#N/A</v>
      </c>
      <c r="U2070" t="e">
        <f>VLOOKUP($B2070,[3]Taxonomy!$A:$K,8,)</f>
        <v>#N/A</v>
      </c>
      <c r="V2070" t="e">
        <f>VLOOKUP($B2070,[3]Taxonomy!$A:$K,9,)</f>
        <v>#N/A</v>
      </c>
      <c r="W2070" t="e">
        <f>VLOOKUP($B2070,[3]Taxonomy!$A:$K,10,)</f>
        <v>#N/A</v>
      </c>
      <c r="X2070" t="e">
        <f>VLOOKUP($B2070,[3]Taxonomy!$A:$K,11,)</f>
        <v>#N/A</v>
      </c>
      <c r="Y2070" t="e">
        <f>VLOOKUP($B2070,[3]Taxonomy!$A:$K,12,)</f>
        <v>#N/A</v>
      </c>
      <c r="Z2070" t="e">
        <f>VLOOKUP($B2070,[3]Taxonomy!$A:$K,13,)</f>
        <v>#N/A</v>
      </c>
    </row>
    <row r="2071" spans="1:26" x14ac:dyDescent="0.25">
      <c r="A2071" t="s">
        <v>4375</v>
      </c>
      <c r="B2071" t="s">
        <v>4376</v>
      </c>
      <c r="C2071" t="s">
        <v>4374</v>
      </c>
      <c r="O2071" t="e">
        <f>VLOOKUP($B2071,[3]Taxonomy!$A:$K,2,)</f>
        <v>#N/A</v>
      </c>
      <c r="P2071" t="e">
        <f>VLOOKUP($B2071,[3]Taxonomy!$A:$K,3,)</f>
        <v>#N/A</v>
      </c>
      <c r="Q2071" t="e">
        <f>VLOOKUP($B2071,[3]Taxonomy!$A:$K,4,)</f>
        <v>#N/A</v>
      </c>
      <c r="R2071" t="e">
        <f>VLOOKUP($B2071,[3]Taxonomy!$A:$K,5,)</f>
        <v>#N/A</v>
      </c>
      <c r="S2071" t="e">
        <f>VLOOKUP($B2071,[3]Taxonomy!$A:$K,6,)</f>
        <v>#N/A</v>
      </c>
      <c r="T2071" t="e">
        <f>VLOOKUP($B2071,[3]Taxonomy!$A:$K,7,)</f>
        <v>#N/A</v>
      </c>
      <c r="U2071" t="e">
        <f>VLOOKUP($B2071,[3]Taxonomy!$A:$K,8,)</f>
        <v>#N/A</v>
      </c>
      <c r="V2071" t="e">
        <f>VLOOKUP($B2071,[3]Taxonomy!$A:$K,9,)</f>
        <v>#N/A</v>
      </c>
      <c r="W2071" t="e">
        <f>VLOOKUP($B2071,[3]Taxonomy!$A:$K,10,)</f>
        <v>#N/A</v>
      </c>
      <c r="X2071" t="e">
        <f>VLOOKUP($B2071,[3]Taxonomy!$A:$K,11,)</f>
        <v>#N/A</v>
      </c>
      <c r="Y2071" t="e">
        <f>VLOOKUP($B2071,[3]Taxonomy!$A:$K,12,)</f>
        <v>#N/A</v>
      </c>
      <c r="Z2071" t="e">
        <f>VLOOKUP($B2071,[3]Taxonomy!$A:$K,13,)</f>
        <v>#N/A</v>
      </c>
    </row>
    <row r="2072" spans="1:26" x14ac:dyDescent="0.25">
      <c r="A2072" t="s">
        <v>4377</v>
      </c>
      <c r="B2072" t="s">
        <v>4378</v>
      </c>
      <c r="C2072" t="s">
        <v>4374</v>
      </c>
      <c r="O2072" t="e">
        <f>VLOOKUP($B2072,[3]Taxonomy!$A:$K,2,)</f>
        <v>#N/A</v>
      </c>
      <c r="P2072" t="e">
        <f>VLOOKUP($B2072,[3]Taxonomy!$A:$K,3,)</f>
        <v>#N/A</v>
      </c>
      <c r="Q2072" t="e">
        <f>VLOOKUP($B2072,[3]Taxonomy!$A:$K,4,)</f>
        <v>#N/A</v>
      </c>
      <c r="R2072" t="e">
        <f>VLOOKUP($B2072,[3]Taxonomy!$A:$K,5,)</f>
        <v>#N/A</v>
      </c>
      <c r="S2072" t="e">
        <f>VLOOKUP($B2072,[3]Taxonomy!$A:$K,6,)</f>
        <v>#N/A</v>
      </c>
      <c r="T2072" t="e">
        <f>VLOOKUP($B2072,[3]Taxonomy!$A:$K,7,)</f>
        <v>#N/A</v>
      </c>
      <c r="U2072" t="e">
        <f>VLOOKUP($B2072,[3]Taxonomy!$A:$K,8,)</f>
        <v>#N/A</v>
      </c>
      <c r="V2072" t="e">
        <f>VLOOKUP($B2072,[3]Taxonomy!$A:$K,9,)</f>
        <v>#N/A</v>
      </c>
      <c r="W2072" t="e">
        <f>VLOOKUP($B2072,[3]Taxonomy!$A:$K,10,)</f>
        <v>#N/A</v>
      </c>
      <c r="X2072" t="e">
        <f>VLOOKUP($B2072,[3]Taxonomy!$A:$K,11,)</f>
        <v>#N/A</v>
      </c>
      <c r="Y2072" t="e">
        <f>VLOOKUP($B2072,[3]Taxonomy!$A:$K,12,)</f>
        <v>#N/A</v>
      </c>
      <c r="Z2072" t="e">
        <f>VLOOKUP($B2072,[3]Taxonomy!$A:$K,13,)</f>
        <v>#N/A</v>
      </c>
    </row>
    <row r="2073" spans="1:26" x14ac:dyDescent="0.25">
      <c r="A2073" t="s">
        <v>4379</v>
      </c>
      <c r="B2073" t="s">
        <v>4380</v>
      </c>
      <c r="C2073" t="s">
        <v>4374</v>
      </c>
      <c r="O2073" t="e">
        <f>VLOOKUP($B2073,[3]Taxonomy!$A:$K,2,)</f>
        <v>#N/A</v>
      </c>
      <c r="P2073" t="e">
        <f>VLOOKUP($B2073,[3]Taxonomy!$A:$K,3,)</f>
        <v>#N/A</v>
      </c>
      <c r="Q2073" t="e">
        <f>VLOOKUP($B2073,[3]Taxonomy!$A:$K,4,)</f>
        <v>#N/A</v>
      </c>
      <c r="R2073" t="e">
        <f>VLOOKUP($B2073,[3]Taxonomy!$A:$K,5,)</f>
        <v>#N/A</v>
      </c>
      <c r="S2073" t="e">
        <f>VLOOKUP($B2073,[3]Taxonomy!$A:$K,6,)</f>
        <v>#N/A</v>
      </c>
      <c r="T2073" t="e">
        <f>VLOOKUP($B2073,[3]Taxonomy!$A:$K,7,)</f>
        <v>#N/A</v>
      </c>
      <c r="U2073" t="e">
        <f>VLOOKUP($B2073,[3]Taxonomy!$A:$K,8,)</f>
        <v>#N/A</v>
      </c>
      <c r="V2073" t="e">
        <f>VLOOKUP($B2073,[3]Taxonomy!$A:$K,9,)</f>
        <v>#N/A</v>
      </c>
      <c r="W2073" t="e">
        <f>VLOOKUP($B2073,[3]Taxonomy!$A:$K,10,)</f>
        <v>#N/A</v>
      </c>
      <c r="X2073" t="e">
        <f>VLOOKUP($B2073,[3]Taxonomy!$A:$K,11,)</f>
        <v>#N/A</v>
      </c>
      <c r="Y2073" t="e">
        <f>VLOOKUP($B2073,[3]Taxonomy!$A:$K,12,)</f>
        <v>#N/A</v>
      </c>
      <c r="Z2073" t="e">
        <f>VLOOKUP($B2073,[3]Taxonomy!$A:$K,13,)</f>
        <v>#N/A</v>
      </c>
    </row>
    <row r="2074" spans="1:26" x14ac:dyDescent="0.25">
      <c r="A2074" t="s">
        <v>4381</v>
      </c>
      <c r="B2074" t="s">
        <v>4382</v>
      </c>
      <c r="C2074" t="s">
        <v>4374</v>
      </c>
      <c r="O2074" t="e">
        <f>VLOOKUP($B2074,[3]Taxonomy!$A:$K,2,)</f>
        <v>#N/A</v>
      </c>
      <c r="P2074" t="e">
        <f>VLOOKUP($B2074,[3]Taxonomy!$A:$K,3,)</f>
        <v>#N/A</v>
      </c>
      <c r="Q2074" t="e">
        <f>VLOOKUP($B2074,[3]Taxonomy!$A:$K,4,)</f>
        <v>#N/A</v>
      </c>
      <c r="R2074" t="e">
        <f>VLOOKUP($B2074,[3]Taxonomy!$A:$K,5,)</f>
        <v>#N/A</v>
      </c>
      <c r="S2074" t="e">
        <f>VLOOKUP($B2074,[3]Taxonomy!$A:$K,6,)</f>
        <v>#N/A</v>
      </c>
      <c r="T2074" t="e">
        <f>VLOOKUP($B2074,[3]Taxonomy!$A:$K,7,)</f>
        <v>#N/A</v>
      </c>
      <c r="U2074" t="e">
        <f>VLOOKUP($B2074,[3]Taxonomy!$A:$K,8,)</f>
        <v>#N/A</v>
      </c>
      <c r="V2074" t="e">
        <f>VLOOKUP($B2074,[3]Taxonomy!$A:$K,9,)</f>
        <v>#N/A</v>
      </c>
      <c r="W2074" t="e">
        <f>VLOOKUP($B2074,[3]Taxonomy!$A:$K,10,)</f>
        <v>#N/A</v>
      </c>
      <c r="X2074" t="e">
        <f>VLOOKUP($B2074,[3]Taxonomy!$A:$K,11,)</f>
        <v>#N/A</v>
      </c>
      <c r="Y2074" t="e">
        <f>VLOOKUP($B2074,[3]Taxonomy!$A:$K,12,)</f>
        <v>#N/A</v>
      </c>
      <c r="Z2074" t="e">
        <f>VLOOKUP($B2074,[3]Taxonomy!$A:$K,13,)</f>
        <v>#N/A</v>
      </c>
    </row>
    <row r="2075" spans="1:26" x14ac:dyDescent="0.25">
      <c r="A2075" t="s">
        <v>4383</v>
      </c>
      <c r="B2075" t="s">
        <v>4384</v>
      </c>
      <c r="C2075" t="s">
        <v>4374</v>
      </c>
      <c r="O2075" t="e">
        <f>VLOOKUP($B2075,[3]Taxonomy!$A:$K,2,)</f>
        <v>#N/A</v>
      </c>
      <c r="P2075" t="e">
        <f>VLOOKUP($B2075,[3]Taxonomy!$A:$K,3,)</f>
        <v>#N/A</v>
      </c>
      <c r="Q2075" t="e">
        <f>VLOOKUP($B2075,[3]Taxonomy!$A:$K,4,)</f>
        <v>#N/A</v>
      </c>
      <c r="R2075" t="e">
        <f>VLOOKUP($B2075,[3]Taxonomy!$A:$K,5,)</f>
        <v>#N/A</v>
      </c>
      <c r="S2075" t="e">
        <f>VLOOKUP($B2075,[3]Taxonomy!$A:$K,6,)</f>
        <v>#N/A</v>
      </c>
      <c r="T2075" t="e">
        <f>VLOOKUP($B2075,[3]Taxonomy!$A:$K,7,)</f>
        <v>#N/A</v>
      </c>
      <c r="U2075" t="e">
        <f>VLOOKUP($B2075,[3]Taxonomy!$A:$K,8,)</f>
        <v>#N/A</v>
      </c>
      <c r="V2075" t="e">
        <f>VLOOKUP($B2075,[3]Taxonomy!$A:$K,9,)</f>
        <v>#N/A</v>
      </c>
      <c r="W2075" t="e">
        <f>VLOOKUP($B2075,[3]Taxonomy!$A:$K,10,)</f>
        <v>#N/A</v>
      </c>
      <c r="X2075" t="e">
        <f>VLOOKUP($B2075,[3]Taxonomy!$A:$K,11,)</f>
        <v>#N/A</v>
      </c>
      <c r="Y2075" t="e">
        <f>VLOOKUP($B2075,[3]Taxonomy!$A:$K,12,)</f>
        <v>#N/A</v>
      </c>
      <c r="Z2075" t="e">
        <f>VLOOKUP($B2075,[3]Taxonomy!$A:$K,13,)</f>
        <v>#N/A</v>
      </c>
    </row>
    <row r="2076" spans="1:26" x14ac:dyDescent="0.25">
      <c r="A2076" t="s">
        <v>4385</v>
      </c>
      <c r="B2076" t="s">
        <v>4386</v>
      </c>
      <c r="C2076" t="s">
        <v>4374</v>
      </c>
      <c r="O2076" t="e">
        <f>VLOOKUP($B2076,[3]Taxonomy!$A:$K,2,)</f>
        <v>#N/A</v>
      </c>
      <c r="P2076" t="e">
        <f>VLOOKUP($B2076,[3]Taxonomy!$A:$K,3,)</f>
        <v>#N/A</v>
      </c>
      <c r="Q2076" t="e">
        <f>VLOOKUP($B2076,[3]Taxonomy!$A:$K,4,)</f>
        <v>#N/A</v>
      </c>
      <c r="R2076" t="e">
        <f>VLOOKUP($B2076,[3]Taxonomy!$A:$K,5,)</f>
        <v>#N/A</v>
      </c>
      <c r="S2076" t="e">
        <f>VLOOKUP($B2076,[3]Taxonomy!$A:$K,6,)</f>
        <v>#N/A</v>
      </c>
      <c r="T2076" t="e">
        <f>VLOOKUP($B2076,[3]Taxonomy!$A:$K,7,)</f>
        <v>#N/A</v>
      </c>
      <c r="U2076" t="e">
        <f>VLOOKUP($B2076,[3]Taxonomy!$A:$K,8,)</f>
        <v>#N/A</v>
      </c>
      <c r="V2076" t="e">
        <f>VLOOKUP($B2076,[3]Taxonomy!$A:$K,9,)</f>
        <v>#N/A</v>
      </c>
      <c r="W2076" t="e">
        <f>VLOOKUP($B2076,[3]Taxonomy!$A:$K,10,)</f>
        <v>#N/A</v>
      </c>
      <c r="X2076" t="e">
        <f>VLOOKUP($B2076,[3]Taxonomy!$A:$K,11,)</f>
        <v>#N/A</v>
      </c>
      <c r="Y2076" t="e">
        <f>VLOOKUP($B2076,[3]Taxonomy!$A:$K,12,)</f>
        <v>#N/A</v>
      </c>
      <c r="Z2076" t="e">
        <f>VLOOKUP($B2076,[3]Taxonomy!$A:$K,13,)</f>
        <v>#N/A</v>
      </c>
    </row>
    <row r="2077" spans="1:26" x14ac:dyDescent="0.25">
      <c r="A2077" t="s">
        <v>4387</v>
      </c>
      <c r="B2077" t="s">
        <v>4388</v>
      </c>
      <c r="C2077" t="s">
        <v>4374</v>
      </c>
      <c r="O2077" t="e">
        <f>VLOOKUP($B2077,[3]Taxonomy!$A:$K,2,)</f>
        <v>#N/A</v>
      </c>
      <c r="P2077" t="e">
        <f>VLOOKUP($B2077,[3]Taxonomy!$A:$K,3,)</f>
        <v>#N/A</v>
      </c>
      <c r="Q2077" t="e">
        <f>VLOOKUP($B2077,[3]Taxonomy!$A:$K,4,)</f>
        <v>#N/A</v>
      </c>
      <c r="R2077" t="e">
        <f>VLOOKUP($B2077,[3]Taxonomy!$A:$K,5,)</f>
        <v>#N/A</v>
      </c>
      <c r="S2077" t="e">
        <f>VLOOKUP($B2077,[3]Taxonomy!$A:$K,6,)</f>
        <v>#N/A</v>
      </c>
      <c r="T2077" t="e">
        <f>VLOOKUP($B2077,[3]Taxonomy!$A:$K,7,)</f>
        <v>#N/A</v>
      </c>
      <c r="U2077" t="e">
        <f>VLOOKUP($B2077,[3]Taxonomy!$A:$K,8,)</f>
        <v>#N/A</v>
      </c>
      <c r="V2077" t="e">
        <f>VLOOKUP($B2077,[3]Taxonomy!$A:$K,9,)</f>
        <v>#N/A</v>
      </c>
      <c r="W2077" t="e">
        <f>VLOOKUP($B2077,[3]Taxonomy!$A:$K,10,)</f>
        <v>#N/A</v>
      </c>
      <c r="X2077" t="e">
        <f>VLOOKUP($B2077,[3]Taxonomy!$A:$K,11,)</f>
        <v>#N/A</v>
      </c>
      <c r="Y2077" t="e">
        <f>VLOOKUP($B2077,[3]Taxonomy!$A:$K,12,)</f>
        <v>#N/A</v>
      </c>
      <c r="Z2077" t="e">
        <f>VLOOKUP($B2077,[3]Taxonomy!$A:$K,13,)</f>
        <v>#N/A</v>
      </c>
    </row>
    <row r="2078" spans="1:26" x14ac:dyDescent="0.25">
      <c r="A2078" t="s">
        <v>4389</v>
      </c>
      <c r="B2078" t="s">
        <v>4390</v>
      </c>
      <c r="C2078" t="s">
        <v>4374</v>
      </c>
      <c r="O2078" t="e">
        <f>VLOOKUP($B2078,[3]Taxonomy!$A:$K,2,)</f>
        <v>#N/A</v>
      </c>
      <c r="P2078" t="e">
        <f>VLOOKUP($B2078,[3]Taxonomy!$A:$K,3,)</f>
        <v>#N/A</v>
      </c>
      <c r="Q2078" t="e">
        <f>VLOOKUP($B2078,[3]Taxonomy!$A:$K,4,)</f>
        <v>#N/A</v>
      </c>
      <c r="R2078" t="e">
        <f>VLOOKUP($B2078,[3]Taxonomy!$A:$K,5,)</f>
        <v>#N/A</v>
      </c>
      <c r="S2078" t="e">
        <f>VLOOKUP($B2078,[3]Taxonomy!$A:$K,6,)</f>
        <v>#N/A</v>
      </c>
      <c r="T2078" t="e">
        <f>VLOOKUP($B2078,[3]Taxonomy!$A:$K,7,)</f>
        <v>#N/A</v>
      </c>
      <c r="U2078" t="e">
        <f>VLOOKUP($B2078,[3]Taxonomy!$A:$K,8,)</f>
        <v>#N/A</v>
      </c>
      <c r="V2078" t="e">
        <f>VLOOKUP($B2078,[3]Taxonomy!$A:$K,9,)</f>
        <v>#N/A</v>
      </c>
      <c r="W2078" t="e">
        <f>VLOOKUP($B2078,[3]Taxonomy!$A:$K,10,)</f>
        <v>#N/A</v>
      </c>
      <c r="X2078" t="e">
        <f>VLOOKUP($B2078,[3]Taxonomy!$A:$K,11,)</f>
        <v>#N/A</v>
      </c>
      <c r="Y2078" t="e">
        <f>VLOOKUP($B2078,[3]Taxonomy!$A:$K,12,)</f>
        <v>#N/A</v>
      </c>
      <c r="Z2078" t="e">
        <f>VLOOKUP($B2078,[3]Taxonomy!$A:$K,13,)</f>
        <v>#N/A</v>
      </c>
    </row>
    <row r="2079" spans="1:26" x14ac:dyDescent="0.25">
      <c r="A2079" t="s">
        <v>4391</v>
      </c>
      <c r="B2079" t="s">
        <v>4392</v>
      </c>
      <c r="C2079" t="s">
        <v>4374</v>
      </c>
      <c r="O2079" t="e">
        <f>VLOOKUP($B2079,[3]Taxonomy!$A:$K,2,)</f>
        <v>#N/A</v>
      </c>
      <c r="P2079" t="e">
        <f>VLOOKUP($B2079,[3]Taxonomy!$A:$K,3,)</f>
        <v>#N/A</v>
      </c>
      <c r="Q2079" t="e">
        <f>VLOOKUP($B2079,[3]Taxonomy!$A:$K,4,)</f>
        <v>#N/A</v>
      </c>
      <c r="R2079" t="e">
        <f>VLOOKUP($B2079,[3]Taxonomy!$A:$K,5,)</f>
        <v>#N/A</v>
      </c>
      <c r="S2079" t="e">
        <f>VLOOKUP($B2079,[3]Taxonomy!$A:$K,6,)</f>
        <v>#N/A</v>
      </c>
      <c r="T2079" t="e">
        <f>VLOOKUP($B2079,[3]Taxonomy!$A:$K,7,)</f>
        <v>#N/A</v>
      </c>
      <c r="U2079" t="e">
        <f>VLOOKUP($B2079,[3]Taxonomy!$A:$K,8,)</f>
        <v>#N/A</v>
      </c>
      <c r="V2079" t="e">
        <f>VLOOKUP($B2079,[3]Taxonomy!$A:$K,9,)</f>
        <v>#N/A</v>
      </c>
      <c r="W2079" t="e">
        <f>VLOOKUP($B2079,[3]Taxonomy!$A:$K,10,)</f>
        <v>#N/A</v>
      </c>
      <c r="X2079" t="e">
        <f>VLOOKUP($B2079,[3]Taxonomy!$A:$K,11,)</f>
        <v>#N/A</v>
      </c>
      <c r="Y2079" t="e">
        <f>VLOOKUP($B2079,[3]Taxonomy!$A:$K,12,)</f>
        <v>#N/A</v>
      </c>
      <c r="Z2079" t="e">
        <f>VLOOKUP($B2079,[3]Taxonomy!$A:$K,13,)</f>
        <v>#N/A</v>
      </c>
    </row>
    <row r="2080" spans="1:26" x14ac:dyDescent="0.25">
      <c r="A2080" t="s">
        <v>4393</v>
      </c>
      <c r="B2080" t="s">
        <v>4394</v>
      </c>
      <c r="C2080" t="s">
        <v>4374</v>
      </c>
      <c r="O2080" t="e">
        <f>VLOOKUP($B2080,[3]Taxonomy!$A:$K,2,)</f>
        <v>#N/A</v>
      </c>
      <c r="P2080" t="e">
        <f>VLOOKUP($B2080,[3]Taxonomy!$A:$K,3,)</f>
        <v>#N/A</v>
      </c>
      <c r="Q2080" t="e">
        <f>VLOOKUP($B2080,[3]Taxonomy!$A:$K,4,)</f>
        <v>#N/A</v>
      </c>
      <c r="R2080" t="e">
        <f>VLOOKUP($B2080,[3]Taxonomy!$A:$K,5,)</f>
        <v>#N/A</v>
      </c>
      <c r="S2080" t="e">
        <f>VLOOKUP($B2080,[3]Taxonomy!$A:$K,6,)</f>
        <v>#N/A</v>
      </c>
      <c r="T2080" t="e">
        <f>VLOOKUP($B2080,[3]Taxonomy!$A:$K,7,)</f>
        <v>#N/A</v>
      </c>
      <c r="U2080" t="e">
        <f>VLOOKUP($B2080,[3]Taxonomy!$A:$K,8,)</f>
        <v>#N/A</v>
      </c>
      <c r="V2080" t="e">
        <f>VLOOKUP($B2080,[3]Taxonomy!$A:$K,9,)</f>
        <v>#N/A</v>
      </c>
      <c r="W2080" t="e">
        <f>VLOOKUP($B2080,[3]Taxonomy!$A:$K,10,)</f>
        <v>#N/A</v>
      </c>
      <c r="X2080" t="e">
        <f>VLOOKUP($B2080,[3]Taxonomy!$A:$K,11,)</f>
        <v>#N/A</v>
      </c>
      <c r="Y2080" t="e">
        <f>VLOOKUP($B2080,[3]Taxonomy!$A:$K,12,)</f>
        <v>#N/A</v>
      </c>
      <c r="Z2080" t="e">
        <f>VLOOKUP($B2080,[3]Taxonomy!$A:$K,13,)</f>
        <v>#N/A</v>
      </c>
    </row>
    <row r="2081" spans="1:26" x14ac:dyDescent="0.25">
      <c r="A2081" t="s">
        <v>4395</v>
      </c>
      <c r="B2081" t="s">
        <v>4396</v>
      </c>
      <c r="C2081" t="s">
        <v>4374</v>
      </c>
      <c r="O2081" t="e">
        <f>VLOOKUP($B2081,[3]Taxonomy!$A:$K,2,)</f>
        <v>#N/A</v>
      </c>
      <c r="P2081" t="e">
        <f>VLOOKUP($B2081,[3]Taxonomy!$A:$K,3,)</f>
        <v>#N/A</v>
      </c>
      <c r="Q2081" t="e">
        <f>VLOOKUP($B2081,[3]Taxonomy!$A:$K,4,)</f>
        <v>#N/A</v>
      </c>
      <c r="R2081" t="e">
        <f>VLOOKUP($B2081,[3]Taxonomy!$A:$K,5,)</f>
        <v>#N/A</v>
      </c>
      <c r="S2081" t="e">
        <f>VLOOKUP($B2081,[3]Taxonomy!$A:$K,6,)</f>
        <v>#N/A</v>
      </c>
      <c r="T2081" t="e">
        <f>VLOOKUP($B2081,[3]Taxonomy!$A:$K,7,)</f>
        <v>#N/A</v>
      </c>
      <c r="U2081" t="e">
        <f>VLOOKUP($B2081,[3]Taxonomy!$A:$K,8,)</f>
        <v>#N/A</v>
      </c>
      <c r="V2081" t="e">
        <f>VLOOKUP($B2081,[3]Taxonomy!$A:$K,9,)</f>
        <v>#N/A</v>
      </c>
      <c r="W2081" t="e">
        <f>VLOOKUP($B2081,[3]Taxonomy!$A:$K,10,)</f>
        <v>#N/A</v>
      </c>
      <c r="X2081" t="e">
        <f>VLOOKUP($B2081,[3]Taxonomy!$A:$K,11,)</f>
        <v>#N/A</v>
      </c>
      <c r="Y2081" t="e">
        <f>VLOOKUP($B2081,[3]Taxonomy!$A:$K,12,)</f>
        <v>#N/A</v>
      </c>
      <c r="Z2081" t="e">
        <f>VLOOKUP($B2081,[3]Taxonomy!$A:$K,13,)</f>
        <v>#N/A</v>
      </c>
    </row>
    <row r="2082" spans="1:26" x14ac:dyDescent="0.25">
      <c r="A2082" t="s">
        <v>4397</v>
      </c>
      <c r="B2082" t="s">
        <v>4398</v>
      </c>
      <c r="C2082" t="s">
        <v>4374</v>
      </c>
      <c r="O2082" t="e">
        <f>VLOOKUP($B2082,[3]Taxonomy!$A:$K,2,)</f>
        <v>#N/A</v>
      </c>
      <c r="P2082" t="e">
        <f>VLOOKUP($B2082,[3]Taxonomy!$A:$K,3,)</f>
        <v>#N/A</v>
      </c>
      <c r="Q2082" t="e">
        <f>VLOOKUP($B2082,[3]Taxonomy!$A:$K,4,)</f>
        <v>#N/A</v>
      </c>
      <c r="R2082" t="e">
        <f>VLOOKUP($B2082,[3]Taxonomy!$A:$K,5,)</f>
        <v>#N/A</v>
      </c>
      <c r="S2082" t="e">
        <f>VLOOKUP($B2082,[3]Taxonomy!$A:$K,6,)</f>
        <v>#N/A</v>
      </c>
      <c r="T2082" t="e">
        <f>VLOOKUP($B2082,[3]Taxonomy!$A:$K,7,)</f>
        <v>#N/A</v>
      </c>
      <c r="U2082" t="e">
        <f>VLOOKUP($B2082,[3]Taxonomy!$A:$K,8,)</f>
        <v>#N/A</v>
      </c>
      <c r="V2082" t="e">
        <f>VLOOKUP($B2082,[3]Taxonomy!$A:$K,9,)</f>
        <v>#N/A</v>
      </c>
      <c r="W2082" t="e">
        <f>VLOOKUP($B2082,[3]Taxonomy!$A:$K,10,)</f>
        <v>#N/A</v>
      </c>
      <c r="X2082" t="e">
        <f>VLOOKUP($B2082,[3]Taxonomy!$A:$K,11,)</f>
        <v>#N/A</v>
      </c>
      <c r="Y2082" t="e">
        <f>VLOOKUP($B2082,[3]Taxonomy!$A:$K,12,)</f>
        <v>#N/A</v>
      </c>
      <c r="Z2082" t="e">
        <f>VLOOKUP($B2082,[3]Taxonomy!$A:$K,13,)</f>
        <v>#N/A</v>
      </c>
    </row>
    <row r="2083" spans="1:26" x14ac:dyDescent="0.25">
      <c r="A2083" t="s">
        <v>4399</v>
      </c>
      <c r="B2083" t="s">
        <v>4400</v>
      </c>
      <c r="C2083" t="s">
        <v>4374</v>
      </c>
      <c r="O2083" t="e">
        <f>VLOOKUP($B2083,[3]Taxonomy!$A:$K,2,)</f>
        <v>#N/A</v>
      </c>
      <c r="P2083" t="e">
        <f>VLOOKUP($B2083,[3]Taxonomy!$A:$K,3,)</f>
        <v>#N/A</v>
      </c>
      <c r="Q2083" t="e">
        <f>VLOOKUP($B2083,[3]Taxonomy!$A:$K,4,)</f>
        <v>#N/A</v>
      </c>
      <c r="R2083" t="e">
        <f>VLOOKUP($B2083,[3]Taxonomy!$A:$K,5,)</f>
        <v>#N/A</v>
      </c>
      <c r="S2083" t="e">
        <f>VLOOKUP($B2083,[3]Taxonomy!$A:$K,6,)</f>
        <v>#N/A</v>
      </c>
      <c r="T2083" t="e">
        <f>VLOOKUP($B2083,[3]Taxonomy!$A:$K,7,)</f>
        <v>#N/A</v>
      </c>
      <c r="U2083" t="e">
        <f>VLOOKUP($B2083,[3]Taxonomy!$A:$K,8,)</f>
        <v>#N/A</v>
      </c>
      <c r="V2083" t="e">
        <f>VLOOKUP($B2083,[3]Taxonomy!$A:$K,9,)</f>
        <v>#N/A</v>
      </c>
      <c r="W2083" t="e">
        <f>VLOOKUP($B2083,[3]Taxonomy!$A:$K,10,)</f>
        <v>#N/A</v>
      </c>
      <c r="X2083" t="e">
        <f>VLOOKUP($B2083,[3]Taxonomy!$A:$K,11,)</f>
        <v>#N/A</v>
      </c>
      <c r="Y2083" t="e">
        <f>VLOOKUP($B2083,[3]Taxonomy!$A:$K,12,)</f>
        <v>#N/A</v>
      </c>
      <c r="Z2083" t="e">
        <f>VLOOKUP($B2083,[3]Taxonomy!$A:$K,13,)</f>
        <v>#N/A</v>
      </c>
    </row>
    <row r="2084" spans="1:26" x14ac:dyDescent="0.25">
      <c r="A2084" t="s">
        <v>4401</v>
      </c>
      <c r="B2084" t="s">
        <v>4402</v>
      </c>
      <c r="C2084" t="s">
        <v>4374</v>
      </c>
      <c r="O2084" t="e">
        <f>VLOOKUP($B2084,[3]Taxonomy!$A:$K,2,)</f>
        <v>#N/A</v>
      </c>
      <c r="P2084" t="e">
        <f>VLOOKUP($B2084,[3]Taxonomy!$A:$K,3,)</f>
        <v>#N/A</v>
      </c>
      <c r="Q2084" t="e">
        <f>VLOOKUP($B2084,[3]Taxonomy!$A:$K,4,)</f>
        <v>#N/A</v>
      </c>
      <c r="R2084" t="e">
        <f>VLOOKUP($B2084,[3]Taxonomy!$A:$K,5,)</f>
        <v>#N/A</v>
      </c>
      <c r="S2084" t="e">
        <f>VLOOKUP($B2084,[3]Taxonomy!$A:$K,6,)</f>
        <v>#N/A</v>
      </c>
      <c r="T2084" t="e">
        <f>VLOOKUP($B2084,[3]Taxonomy!$A:$K,7,)</f>
        <v>#N/A</v>
      </c>
      <c r="U2084" t="e">
        <f>VLOOKUP($B2084,[3]Taxonomy!$A:$K,8,)</f>
        <v>#N/A</v>
      </c>
      <c r="V2084" t="e">
        <f>VLOOKUP($B2084,[3]Taxonomy!$A:$K,9,)</f>
        <v>#N/A</v>
      </c>
      <c r="W2084" t="e">
        <f>VLOOKUP($B2084,[3]Taxonomy!$A:$K,10,)</f>
        <v>#N/A</v>
      </c>
      <c r="X2084" t="e">
        <f>VLOOKUP($B2084,[3]Taxonomy!$A:$K,11,)</f>
        <v>#N/A</v>
      </c>
      <c r="Y2084" t="e">
        <f>VLOOKUP($B2084,[3]Taxonomy!$A:$K,12,)</f>
        <v>#N/A</v>
      </c>
      <c r="Z2084" t="e">
        <f>VLOOKUP($B2084,[3]Taxonomy!$A:$K,13,)</f>
        <v>#N/A</v>
      </c>
    </row>
    <row r="2085" spans="1:26" x14ac:dyDescent="0.25">
      <c r="A2085" t="s">
        <v>4403</v>
      </c>
      <c r="B2085" t="s">
        <v>4404</v>
      </c>
      <c r="C2085" t="s">
        <v>4374</v>
      </c>
      <c r="O2085" t="e">
        <f>VLOOKUP($B2085,[3]Taxonomy!$A:$K,2,)</f>
        <v>#N/A</v>
      </c>
      <c r="P2085" t="e">
        <f>VLOOKUP($B2085,[3]Taxonomy!$A:$K,3,)</f>
        <v>#N/A</v>
      </c>
      <c r="Q2085" t="e">
        <f>VLOOKUP($B2085,[3]Taxonomy!$A:$K,4,)</f>
        <v>#N/A</v>
      </c>
      <c r="R2085" t="e">
        <f>VLOOKUP($B2085,[3]Taxonomy!$A:$K,5,)</f>
        <v>#N/A</v>
      </c>
      <c r="S2085" t="e">
        <f>VLOOKUP($B2085,[3]Taxonomy!$A:$K,6,)</f>
        <v>#N/A</v>
      </c>
      <c r="T2085" t="e">
        <f>VLOOKUP($B2085,[3]Taxonomy!$A:$K,7,)</f>
        <v>#N/A</v>
      </c>
      <c r="U2085" t="e">
        <f>VLOOKUP($B2085,[3]Taxonomy!$A:$K,8,)</f>
        <v>#N/A</v>
      </c>
      <c r="V2085" t="e">
        <f>VLOOKUP($B2085,[3]Taxonomy!$A:$K,9,)</f>
        <v>#N/A</v>
      </c>
      <c r="W2085" t="e">
        <f>VLOOKUP($B2085,[3]Taxonomy!$A:$K,10,)</f>
        <v>#N/A</v>
      </c>
      <c r="X2085" t="e">
        <f>VLOOKUP($B2085,[3]Taxonomy!$A:$K,11,)</f>
        <v>#N/A</v>
      </c>
      <c r="Y2085" t="e">
        <f>VLOOKUP($B2085,[3]Taxonomy!$A:$K,12,)</f>
        <v>#N/A</v>
      </c>
      <c r="Z2085" t="e">
        <f>VLOOKUP($B2085,[3]Taxonomy!$A:$K,13,)</f>
        <v>#N/A</v>
      </c>
    </row>
    <row r="2086" spans="1:26" x14ac:dyDescent="0.25">
      <c r="A2086" t="s">
        <v>4405</v>
      </c>
      <c r="B2086" t="s">
        <v>4406</v>
      </c>
      <c r="C2086" t="s">
        <v>4374</v>
      </c>
      <c r="O2086" t="e">
        <f>VLOOKUP($B2086,[3]Taxonomy!$A:$K,2,)</f>
        <v>#N/A</v>
      </c>
      <c r="P2086" t="e">
        <f>VLOOKUP($B2086,[3]Taxonomy!$A:$K,3,)</f>
        <v>#N/A</v>
      </c>
      <c r="Q2086" t="e">
        <f>VLOOKUP($B2086,[3]Taxonomy!$A:$K,4,)</f>
        <v>#N/A</v>
      </c>
      <c r="R2086" t="e">
        <f>VLOOKUP($B2086,[3]Taxonomy!$A:$K,5,)</f>
        <v>#N/A</v>
      </c>
      <c r="S2086" t="e">
        <f>VLOOKUP($B2086,[3]Taxonomy!$A:$K,6,)</f>
        <v>#N/A</v>
      </c>
      <c r="T2086" t="e">
        <f>VLOOKUP($B2086,[3]Taxonomy!$A:$K,7,)</f>
        <v>#N/A</v>
      </c>
      <c r="U2086" t="e">
        <f>VLOOKUP($B2086,[3]Taxonomy!$A:$K,8,)</f>
        <v>#N/A</v>
      </c>
      <c r="V2086" t="e">
        <f>VLOOKUP($B2086,[3]Taxonomy!$A:$K,9,)</f>
        <v>#N/A</v>
      </c>
      <c r="W2086" t="e">
        <f>VLOOKUP($B2086,[3]Taxonomy!$A:$K,10,)</f>
        <v>#N/A</v>
      </c>
      <c r="X2086" t="e">
        <f>VLOOKUP($B2086,[3]Taxonomy!$A:$K,11,)</f>
        <v>#N/A</v>
      </c>
      <c r="Y2086" t="e">
        <f>VLOOKUP($B2086,[3]Taxonomy!$A:$K,12,)</f>
        <v>#N/A</v>
      </c>
      <c r="Z2086" t="e">
        <f>VLOOKUP($B2086,[3]Taxonomy!$A:$K,13,)</f>
        <v>#N/A</v>
      </c>
    </row>
    <row r="2087" spans="1:26" x14ac:dyDescent="0.25">
      <c r="A2087" t="s">
        <v>4407</v>
      </c>
      <c r="B2087" t="s">
        <v>4408</v>
      </c>
      <c r="C2087" t="s">
        <v>4374</v>
      </c>
      <c r="O2087" t="e">
        <f>VLOOKUP($B2087,[3]Taxonomy!$A:$K,2,)</f>
        <v>#N/A</v>
      </c>
      <c r="P2087" t="e">
        <f>VLOOKUP($B2087,[3]Taxonomy!$A:$K,3,)</f>
        <v>#N/A</v>
      </c>
      <c r="Q2087" t="e">
        <f>VLOOKUP($B2087,[3]Taxonomy!$A:$K,4,)</f>
        <v>#N/A</v>
      </c>
      <c r="R2087" t="e">
        <f>VLOOKUP($B2087,[3]Taxonomy!$A:$K,5,)</f>
        <v>#N/A</v>
      </c>
      <c r="S2087" t="e">
        <f>VLOOKUP($B2087,[3]Taxonomy!$A:$K,6,)</f>
        <v>#N/A</v>
      </c>
      <c r="T2087" t="e">
        <f>VLOOKUP($B2087,[3]Taxonomy!$A:$K,7,)</f>
        <v>#N/A</v>
      </c>
      <c r="U2087" t="e">
        <f>VLOOKUP($B2087,[3]Taxonomy!$A:$K,8,)</f>
        <v>#N/A</v>
      </c>
      <c r="V2087" t="e">
        <f>VLOOKUP($B2087,[3]Taxonomy!$A:$K,9,)</f>
        <v>#N/A</v>
      </c>
      <c r="W2087" t="e">
        <f>VLOOKUP($B2087,[3]Taxonomy!$A:$K,10,)</f>
        <v>#N/A</v>
      </c>
      <c r="X2087" t="e">
        <f>VLOOKUP($B2087,[3]Taxonomy!$A:$K,11,)</f>
        <v>#N/A</v>
      </c>
      <c r="Y2087" t="e">
        <f>VLOOKUP($B2087,[3]Taxonomy!$A:$K,12,)</f>
        <v>#N/A</v>
      </c>
      <c r="Z2087" t="e">
        <f>VLOOKUP($B2087,[3]Taxonomy!$A:$K,13,)</f>
        <v>#N/A</v>
      </c>
    </row>
    <row r="2088" spans="1:26" x14ac:dyDescent="0.25">
      <c r="A2088" t="s">
        <v>4409</v>
      </c>
      <c r="B2088" t="s">
        <v>4410</v>
      </c>
      <c r="C2088" t="s">
        <v>4411</v>
      </c>
      <c r="O2088" t="e">
        <f>VLOOKUP($B2088,[3]Taxonomy!$A:$K,2,)</f>
        <v>#N/A</v>
      </c>
      <c r="P2088" t="e">
        <f>VLOOKUP($B2088,[3]Taxonomy!$A:$K,3,)</f>
        <v>#N/A</v>
      </c>
      <c r="Q2088" t="e">
        <f>VLOOKUP($B2088,[3]Taxonomy!$A:$K,4,)</f>
        <v>#N/A</v>
      </c>
      <c r="R2088" t="e">
        <f>VLOOKUP($B2088,[3]Taxonomy!$A:$K,5,)</f>
        <v>#N/A</v>
      </c>
      <c r="S2088" t="e">
        <f>VLOOKUP($B2088,[3]Taxonomy!$A:$K,6,)</f>
        <v>#N/A</v>
      </c>
      <c r="T2088" t="e">
        <f>VLOOKUP($B2088,[3]Taxonomy!$A:$K,7,)</f>
        <v>#N/A</v>
      </c>
      <c r="U2088" t="e">
        <f>VLOOKUP($B2088,[3]Taxonomy!$A:$K,8,)</f>
        <v>#N/A</v>
      </c>
      <c r="V2088" t="e">
        <f>VLOOKUP($B2088,[3]Taxonomy!$A:$K,9,)</f>
        <v>#N/A</v>
      </c>
      <c r="W2088" t="e">
        <f>VLOOKUP($B2088,[3]Taxonomy!$A:$K,10,)</f>
        <v>#N/A</v>
      </c>
      <c r="X2088" t="e">
        <f>VLOOKUP($B2088,[3]Taxonomy!$A:$K,11,)</f>
        <v>#N/A</v>
      </c>
      <c r="Y2088" t="e">
        <f>VLOOKUP($B2088,[3]Taxonomy!$A:$K,12,)</f>
        <v>#N/A</v>
      </c>
      <c r="Z2088" t="e">
        <f>VLOOKUP($B2088,[3]Taxonomy!$A:$K,13,)</f>
        <v>#N/A</v>
      </c>
    </row>
    <row r="2089" spans="1:26" x14ac:dyDescent="0.25">
      <c r="A2089" t="s">
        <v>4412</v>
      </c>
      <c r="B2089" t="s">
        <v>4413</v>
      </c>
      <c r="C2089" t="s">
        <v>4374</v>
      </c>
      <c r="O2089" t="e">
        <f>VLOOKUP($B2089,[3]Taxonomy!$A:$K,2,)</f>
        <v>#N/A</v>
      </c>
      <c r="P2089" t="e">
        <f>VLOOKUP($B2089,[3]Taxonomy!$A:$K,3,)</f>
        <v>#N/A</v>
      </c>
      <c r="Q2089" t="e">
        <f>VLOOKUP($B2089,[3]Taxonomy!$A:$K,4,)</f>
        <v>#N/A</v>
      </c>
      <c r="R2089" t="e">
        <f>VLOOKUP($B2089,[3]Taxonomy!$A:$K,5,)</f>
        <v>#N/A</v>
      </c>
      <c r="S2089" t="e">
        <f>VLOOKUP($B2089,[3]Taxonomy!$A:$K,6,)</f>
        <v>#N/A</v>
      </c>
      <c r="T2089" t="e">
        <f>VLOOKUP($B2089,[3]Taxonomy!$A:$K,7,)</f>
        <v>#N/A</v>
      </c>
      <c r="U2089" t="e">
        <f>VLOOKUP($B2089,[3]Taxonomy!$A:$K,8,)</f>
        <v>#N/A</v>
      </c>
      <c r="V2089" t="e">
        <f>VLOOKUP($B2089,[3]Taxonomy!$A:$K,9,)</f>
        <v>#N/A</v>
      </c>
      <c r="W2089" t="e">
        <f>VLOOKUP($B2089,[3]Taxonomy!$A:$K,10,)</f>
        <v>#N/A</v>
      </c>
      <c r="X2089" t="e">
        <f>VLOOKUP($B2089,[3]Taxonomy!$A:$K,11,)</f>
        <v>#N/A</v>
      </c>
      <c r="Y2089" t="e">
        <f>VLOOKUP($B2089,[3]Taxonomy!$A:$K,12,)</f>
        <v>#N/A</v>
      </c>
      <c r="Z2089" t="e">
        <f>VLOOKUP($B2089,[3]Taxonomy!$A:$K,13,)</f>
        <v>#N/A</v>
      </c>
    </row>
    <row r="2090" spans="1:26" x14ac:dyDescent="0.25">
      <c r="A2090" t="s">
        <v>4414</v>
      </c>
      <c r="B2090" t="s">
        <v>4415</v>
      </c>
      <c r="C2090" t="s">
        <v>4374</v>
      </c>
      <c r="O2090" t="e">
        <f>VLOOKUP($B2090,[3]Taxonomy!$A:$K,2,)</f>
        <v>#N/A</v>
      </c>
      <c r="P2090" t="e">
        <f>VLOOKUP($B2090,[3]Taxonomy!$A:$K,3,)</f>
        <v>#N/A</v>
      </c>
      <c r="Q2090" t="e">
        <f>VLOOKUP($B2090,[3]Taxonomy!$A:$K,4,)</f>
        <v>#N/A</v>
      </c>
      <c r="R2090" t="e">
        <f>VLOOKUP($B2090,[3]Taxonomy!$A:$K,5,)</f>
        <v>#N/A</v>
      </c>
      <c r="S2090" t="e">
        <f>VLOOKUP($B2090,[3]Taxonomy!$A:$K,6,)</f>
        <v>#N/A</v>
      </c>
      <c r="T2090" t="e">
        <f>VLOOKUP($B2090,[3]Taxonomy!$A:$K,7,)</f>
        <v>#N/A</v>
      </c>
      <c r="U2090" t="e">
        <f>VLOOKUP($B2090,[3]Taxonomy!$A:$K,8,)</f>
        <v>#N/A</v>
      </c>
      <c r="V2090" t="e">
        <f>VLOOKUP($B2090,[3]Taxonomy!$A:$K,9,)</f>
        <v>#N/A</v>
      </c>
      <c r="W2090" t="e">
        <f>VLOOKUP($B2090,[3]Taxonomy!$A:$K,10,)</f>
        <v>#N/A</v>
      </c>
      <c r="X2090" t="e">
        <f>VLOOKUP($B2090,[3]Taxonomy!$A:$K,11,)</f>
        <v>#N/A</v>
      </c>
      <c r="Y2090" t="e">
        <f>VLOOKUP($B2090,[3]Taxonomy!$A:$K,12,)</f>
        <v>#N/A</v>
      </c>
      <c r="Z2090" t="e">
        <f>VLOOKUP($B2090,[3]Taxonomy!$A:$K,13,)</f>
        <v>#N/A</v>
      </c>
    </row>
    <row r="2091" spans="1:26" x14ac:dyDescent="0.25">
      <c r="A2091" t="s">
        <v>4416</v>
      </c>
      <c r="B2091" t="s">
        <v>4417</v>
      </c>
      <c r="C2091" t="s">
        <v>4374</v>
      </c>
      <c r="O2091" t="e">
        <f>VLOOKUP($B2091,[3]Taxonomy!$A:$K,2,)</f>
        <v>#N/A</v>
      </c>
      <c r="P2091" t="e">
        <f>VLOOKUP($B2091,[3]Taxonomy!$A:$K,3,)</f>
        <v>#N/A</v>
      </c>
      <c r="Q2091" t="e">
        <f>VLOOKUP($B2091,[3]Taxonomy!$A:$K,4,)</f>
        <v>#N/A</v>
      </c>
      <c r="R2091" t="e">
        <f>VLOOKUP($B2091,[3]Taxonomy!$A:$K,5,)</f>
        <v>#N/A</v>
      </c>
      <c r="S2091" t="e">
        <f>VLOOKUP($B2091,[3]Taxonomy!$A:$K,6,)</f>
        <v>#N/A</v>
      </c>
      <c r="T2091" t="e">
        <f>VLOOKUP($B2091,[3]Taxonomy!$A:$K,7,)</f>
        <v>#N/A</v>
      </c>
      <c r="U2091" t="e">
        <f>VLOOKUP($B2091,[3]Taxonomy!$A:$K,8,)</f>
        <v>#N/A</v>
      </c>
      <c r="V2091" t="e">
        <f>VLOOKUP($B2091,[3]Taxonomy!$A:$K,9,)</f>
        <v>#N/A</v>
      </c>
      <c r="W2091" t="e">
        <f>VLOOKUP($B2091,[3]Taxonomy!$A:$K,10,)</f>
        <v>#N/A</v>
      </c>
      <c r="X2091" t="e">
        <f>VLOOKUP($B2091,[3]Taxonomy!$A:$K,11,)</f>
        <v>#N/A</v>
      </c>
      <c r="Y2091" t="e">
        <f>VLOOKUP($B2091,[3]Taxonomy!$A:$K,12,)</f>
        <v>#N/A</v>
      </c>
      <c r="Z2091" t="e">
        <f>VLOOKUP($B2091,[3]Taxonomy!$A:$K,13,)</f>
        <v>#N/A</v>
      </c>
    </row>
    <row r="2092" spans="1:26" x14ac:dyDescent="0.25">
      <c r="A2092" t="s">
        <v>4418</v>
      </c>
      <c r="B2092" t="s">
        <v>4419</v>
      </c>
      <c r="C2092" t="s">
        <v>4411</v>
      </c>
      <c r="O2092" t="e">
        <f>VLOOKUP($B2092,[3]Taxonomy!$A:$K,2,)</f>
        <v>#N/A</v>
      </c>
      <c r="P2092" t="e">
        <f>VLOOKUP($B2092,[3]Taxonomy!$A:$K,3,)</f>
        <v>#N/A</v>
      </c>
      <c r="Q2092" t="e">
        <f>VLOOKUP($B2092,[3]Taxonomy!$A:$K,4,)</f>
        <v>#N/A</v>
      </c>
      <c r="R2092" t="e">
        <f>VLOOKUP($B2092,[3]Taxonomy!$A:$K,5,)</f>
        <v>#N/A</v>
      </c>
      <c r="S2092" t="e">
        <f>VLOOKUP($B2092,[3]Taxonomy!$A:$K,6,)</f>
        <v>#N/A</v>
      </c>
      <c r="T2092" t="e">
        <f>VLOOKUP($B2092,[3]Taxonomy!$A:$K,7,)</f>
        <v>#N/A</v>
      </c>
      <c r="U2092" t="e">
        <f>VLOOKUP($B2092,[3]Taxonomy!$A:$K,8,)</f>
        <v>#N/A</v>
      </c>
      <c r="V2092" t="e">
        <f>VLOOKUP($B2092,[3]Taxonomy!$A:$K,9,)</f>
        <v>#N/A</v>
      </c>
      <c r="W2092" t="e">
        <f>VLOOKUP($B2092,[3]Taxonomy!$A:$K,10,)</f>
        <v>#N/A</v>
      </c>
      <c r="X2092" t="e">
        <f>VLOOKUP($B2092,[3]Taxonomy!$A:$K,11,)</f>
        <v>#N/A</v>
      </c>
      <c r="Y2092" t="e">
        <f>VLOOKUP($B2092,[3]Taxonomy!$A:$K,12,)</f>
        <v>#N/A</v>
      </c>
      <c r="Z2092" t="e">
        <f>VLOOKUP($B2092,[3]Taxonomy!$A:$K,13,)</f>
        <v>#N/A</v>
      </c>
    </row>
    <row r="2093" spans="1:26" x14ac:dyDescent="0.25">
      <c r="A2093" t="s">
        <v>4420</v>
      </c>
      <c r="B2093" t="s">
        <v>4421</v>
      </c>
      <c r="C2093" t="s">
        <v>4374</v>
      </c>
      <c r="O2093" t="e">
        <f>VLOOKUP($B2093,[3]Taxonomy!$A:$K,2,)</f>
        <v>#N/A</v>
      </c>
      <c r="P2093" t="e">
        <f>VLOOKUP($B2093,[3]Taxonomy!$A:$K,3,)</f>
        <v>#N/A</v>
      </c>
      <c r="Q2093" t="e">
        <f>VLOOKUP($B2093,[3]Taxonomy!$A:$K,4,)</f>
        <v>#N/A</v>
      </c>
      <c r="R2093" t="e">
        <f>VLOOKUP($B2093,[3]Taxonomy!$A:$K,5,)</f>
        <v>#N/A</v>
      </c>
      <c r="S2093" t="e">
        <f>VLOOKUP($B2093,[3]Taxonomy!$A:$K,6,)</f>
        <v>#N/A</v>
      </c>
      <c r="T2093" t="e">
        <f>VLOOKUP($B2093,[3]Taxonomy!$A:$K,7,)</f>
        <v>#N/A</v>
      </c>
      <c r="U2093" t="e">
        <f>VLOOKUP($B2093,[3]Taxonomy!$A:$K,8,)</f>
        <v>#N/A</v>
      </c>
      <c r="V2093" t="e">
        <f>VLOOKUP($B2093,[3]Taxonomy!$A:$K,9,)</f>
        <v>#N/A</v>
      </c>
      <c r="W2093" t="e">
        <f>VLOOKUP($B2093,[3]Taxonomy!$A:$K,10,)</f>
        <v>#N/A</v>
      </c>
      <c r="X2093" t="e">
        <f>VLOOKUP($B2093,[3]Taxonomy!$A:$K,11,)</f>
        <v>#N/A</v>
      </c>
      <c r="Y2093" t="e">
        <f>VLOOKUP($B2093,[3]Taxonomy!$A:$K,12,)</f>
        <v>#N/A</v>
      </c>
      <c r="Z2093" t="e">
        <f>VLOOKUP($B2093,[3]Taxonomy!$A:$K,13,)</f>
        <v>#N/A</v>
      </c>
    </row>
    <row r="2094" spans="1:26" x14ac:dyDescent="0.25">
      <c r="A2094" t="s">
        <v>4422</v>
      </c>
      <c r="B2094" t="s">
        <v>4423</v>
      </c>
      <c r="C2094" t="s">
        <v>4374</v>
      </c>
      <c r="O2094" t="e">
        <f>VLOOKUP($B2094,[3]Taxonomy!$A:$K,2,)</f>
        <v>#N/A</v>
      </c>
      <c r="P2094" t="e">
        <f>VLOOKUP($B2094,[3]Taxonomy!$A:$K,3,)</f>
        <v>#N/A</v>
      </c>
      <c r="Q2094" t="e">
        <f>VLOOKUP($B2094,[3]Taxonomy!$A:$K,4,)</f>
        <v>#N/A</v>
      </c>
      <c r="R2094" t="e">
        <f>VLOOKUP($B2094,[3]Taxonomy!$A:$K,5,)</f>
        <v>#N/A</v>
      </c>
      <c r="S2094" t="e">
        <f>VLOOKUP($B2094,[3]Taxonomy!$A:$K,6,)</f>
        <v>#N/A</v>
      </c>
      <c r="T2094" t="e">
        <f>VLOOKUP($B2094,[3]Taxonomy!$A:$K,7,)</f>
        <v>#N/A</v>
      </c>
      <c r="U2094" t="e">
        <f>VLOOKUP($B2094,[3]Taxonomy!$A:$K,8,)</f>
        <v>#N/A</v>
      </c>
      <c r="V2094" t="e">
        <f>VLOOKUP($B2094,[3]Taxonomy!$A:$K,9,)</f>
        <v>#N/A</v>
      </c>
      <c r="W2094" t="e">
        <f>VLOOKUP($B2094,[3]Taxonomy!$A:$K,10,)</f>
        <v>#N/A</v>
      </c>
      <c r="X2094" t="e">
        <f>VLOOKUP($B2094,[3]Taxonomy!$A:$K,11,)</f>
        <v>#N/A</v>
      </c>
      <c r="Y2094" t="e">
        <f>VLOOKUP($B2094,[3]Taxonomy!$A:$K,12,)</f>
        <v>#N/A</v>
      </c>
      <c r="Z2094" t="e">
        <f>VLOOKUP($B2094,[3]Taxonomy!$A:$K,13,)</f>
        <v>#N/A</v>
      </c>
    </row>
    <row r="2095" spans="1:26" x14ac:dyDescent="0.25">
      <c r="A2095" t="s">
        <v>4424</v>
      </c>
      <c r="B2095" t="s">
        <v>4425</v>
      </c>
      <c r="C2095" t="s">
        <v>4374</v>
      </c>
      <c r="O2095" t="e">
        <f>VLOOKUP($B2095,[3]Taxonomy!$A:$K,2,)</f>
        <v>#N/A</v>
      </c>
      <c r="P2095" t="e">
        <f>VLOOKUP($B2095,[3]Taxonomy!$A:$K,3,)</f>
        <v>#N/A</v>
      </c>
      <c r="Q2095" t="e">
        <f>VLOOKUP($B2095,[3]Taxonomy!$A:$K,4,)</f>
        <v>#N/A</v>
      </c>
      <c r="R2095" t="e">
        <f>VLOOKUP($B2095,[3]Taxonomy!$A:$K,5,)</f>
        <v>#N/A</v>
      </c>
      <c r="S2095" t="e">
        <f>VLOOKUP($B2095,[3]Taxonomy!$A:$K,6,)</f>
        <v>#N/A</v>
      </c>
      <c r="T2095" t="e">
        <f>VLOOKUP($B2095,[3]Taxonomy!$A:$K,7,)</f>
        <v>#N/A</v>
      </c>
      <c r="U2095" t="e">
        <f>VLOOKUP($B2095,[3]Taxonomy!$A:$K,8,)</f>
        <v>#N/A</v>
      </c>
      <c r="V2095" t="e">
        <f>VLOOKUP($B2095,[3]Taxonomy!$A:$K,9,)</f>
        <v>#N/A</v>
      </c>
      <c r="W2095" t="e">
        <f>VLOOKUP($B2095,[3]Taxonomy!$A:$K,10,)</f>
        <v>#N/A</v>
      </c>
      <c r="X2095" t="e">
        <f>VLOOKUP($B2095,[3]Taxonomy!$A:$K,11,)</f>
        <v>#N/A</v>
      </c>
      <c r="Y2095" t="e">
        <f>VLOOKUP($B2095,[3]Taxonomy!$A:$K,12,)</f>
        <v>#N/A</v>
      </c>
      <c r="Z2095" t="e">
        <f>VLOOKUP($B2095,[3]Taxonomy!$A:$K,13,)</f>
        <v>#N/A</v>
      </c>
    </row>
    <row r="2096" spans="1:26" x14ac:dyDescent="0.25">
      <c r="A2096" t="s">
        <v>4426</v>
      </c>
      <c r="B2096" t="s">
        <v>4427</v>
      </c>
      <c r="C2096" t="s">
        <v>4374</v>
      </c>
      <c r="O2096" t="e">
        <f>VLOOKUP($B2096,[3]Taxonomy!$A:$K,2,)</f>
        <v>#N/A</v>
      </c>
      <c r="P2096" t="e">
        <f>VLOOKUP($B2096,[3]Taxonomy!$A:$K,3,)</f>
        <v>#N/A</v>
      </c>
      <c r="Q2096" t="e">
        <f>VLOOKUP($B2096,[3]Taxonomy!$A:$K,4,)</f>
        <v>#N/A</v>
      </c>
      <c r="R2096" t="e">
        <f>VLOOKUP($B2096,[3]Taxonomy!$A:$K,5,)</f>
        <v>#N/A</v>
      </c>
      <c r="S2096" t="e">
        <f>VLOOKUP($B2096,[3]Taxonomy!$A:$K,6,)</f>
        <v>#N/A</v>
      </c>
      <c r="T2096" t="e">
        <f>VLOOKUP($B2096,[3]Taxonomy!$A:$K,7,)</f>
        <v>#N/A</v>
      </c>
      <c r="U2096" t="e">
        <f>VLOOKUP($B2096,[3]Taxonomy!$A:$K,8,)</f>
        <v>#N/A</v>
      </c>
      <c r="V2096" t="e">
        <f>VLOOKUP($B2096,[3]Taxonomy!$A:$K,9,)</f>
        <v>#N/A</v>
      </c>
      <c r="W2096" t="e">
        <f>VLOOKUP($B2096,[3]Taxonomy!$A:$K,10,)</f>
        <v>#N/A</v>
      </c>
      <c r="X2096" t="e">
        <f>VLOOKUP($B2096,[3]Taxonomy!$A:$K,11,)</f>
        <v>#N/A</v>
      </c>
      <c r="Y2096" t="e">
        <f>VLOOKUP($B2096,[3]Taxonomy!$A:$K,12,)</f>
        <v>#N/A</v>
      </c>
      <c r="Z2096" t="e">
        <f>VLOOKUP($B2096,[3]Taxonomy!$A:$K,13,)</f>
        <v>#N/A</v>
      </c>
    </row>
    <row r="2097" spans="1:26" x14ac:dyDescent="0.25">
      <c r="A2097" t="s">
        <v>4428</v>
      </c>
      <c r="B2097" t="s">
        <v>4429</v>
      </c>
      <c r="C2097" t="s">
        <v>4374</v>
      </c>
      <c r="O2097" t="e">
        <f>VLOOKUP($B2097,[3]Taxonomy!$A:$K,2,)</f>
        <v>#N/A</v>
      </c>
      <c r="P2097" t="e">
        <f>VLOOKUP($B2097,[3]Taxonomy!$A:$K,3,)</f>
        <v>#N/A</v>
      </c>
      <c r="Q2097" t="e">
        <f>VLOOKUP($B2097,[3]Taxonomy!$A:$K,4,)</f>
        <v>#N/A</v>
      </c>
      <c r="R2097" t="e">
        <f>VLOOKUP($B2097,[3]Taxonomy!$A:$K,5,)</f>
        <v>#N/A</v>
      </c>
      <c r="S2097" t="e">
        <f>VLOOKUP($B2097,[3]Taxonomy!$A:$K,6,)</f>
        <v>#N/A</v>
      </c>
      <c r="T2097" t="e">
        <f>VLOOKUP($B2097,[3]Taxonomy!$A:$K,7,)</f>
        <v>#N/A</v>
      </c>
      <c r="U2097" t="e">
        <f>VLOOKUP($B2097,[3]Taxonomy!$A:$K,8,)</f>
        <v>#N/A</v>
      </c>
      <c r="V2097" t="e">
        <f>VLOOKUP($B2097,[3]Taxonomy!$A:$K,9,)</f>
        <v>#N/A</v>
      </c>
      <c r="W2097" t="e">
        <f>VLOOKUP($B2097,[3]Taxonomy!$A:$K,10,)</f>
        <v>#N/A</v>
      </c>
      <c r="X2097" t="e">
        <f>VLOOKUP($B2097,[3]Taxonomy!$A:$K,11,)</f>
        <v>#N/A</v>
      </c>
      <c r="Y2097" t="e">
        <f>VLOOKUP($B2097,[3]Taxonomy!$A:$K,12,)</f>
        <v>#N/A</v>
      </c>
      <c r="Z2097" t="e">
        <f>VLOOKUP($B2097,[3]Taxonomy!$A:$K,13,)</f>
        <v>#N/A</v>
      </c>
    </row>
    <row r="2098" spans="1:26" x14ac:dyDescent="0.25">
      <c r="A2098" t="s">
        <v>4430</v>
      </c>
      <c r="B2098" t="s">
        <v>4431</v>
      </c>
      <c r="C2098" t="s">
        <v>4374</v>
      </c>
      <c r="O2098" t="e">
        <f>VLOOKUP($B2098,[3]Taxonomy!$A:$K,2,)</f>
        <v>#N/A</v>
      </c>
      <c r="P2098" t="e">
        <f>VLOOKUP($B2098,[3]Taxonomy!$A:$K,3,)</f>
        <v>#N/A</v>
      </c>
      <c r="Q2098" t="e">
        <f>VLOOKUP($B2098,[3]Taxonomy!$A:$K,4,)</f>
        <v>#N/A</v>
      </c>
      <c r="R2098" t="e">
        <f>VLOOKUP($B2098,[3]Taxonomy!$A:$K,5,)</f>
        <v>#N/A</v>
      </c>
      <c r="S2098" t="e">
        <f>VLOOKUP($B2098,[3]Taxonomy!$A:$K,6,)</f>
        <v>#N/A</v>
      </c>
      <c r="T2098" t="e">
        <f>VLOOKUP($B2098,[3]Taxonomy!$A:$K,7,)</f>
        <v>#N/A</v>
      </c>
      <c r="U2098" t="e">
        <f>VLOOKUP($B2098,[3]Taxonomy!$A:$K,8,)</f>
        <v>#N/A</v>
      </c>
      <c r="V2098" t="e">
        <f>VLOOKUP($B2098,[3]Taxonomy!$A:$K,9,)</f>
        <v>#N/A</v>
      </c>
      <c r="W2098" t="e">
        <f>VLOOKUP($B2098,[3]Taxonomy!$A:$K,10,)</f>
        <v>#N/A</v>
      </c>
      <c r="X2098" t="e">
        <f>VLOOKUP($B2098,[3]Taxonomy!$A:$K,11,)</f>
        <v>#N/A</v>
      </c>
      <c r="Y2098" t="e">
        <f>VLOOKUP($B2098,[3]Taxonomy!$A:$K,12,)</f>
        <v>#N/A</v>
      </c>
      <c r="Z2098" t="e">
        <f>VLOOKUP($B2098,[3]Taxonomy!$A:$K,13,)</f>
        <v>#N/A</v>
      </c>
    </row>
    <row r="2099" spans="1:26" x14ac:dyDescent="0.25">
      <c r="A2099" t="s">
        <v>4432</v>
      </c>
      <c r="B2099" t="s">
        <v>4433</v>
      </c>
      <c r="C2099" t="s">
        <v>4374</v>
      </c>
      <c r="O2099" t="e">
        <f>VLOOKUP($B2099,[3]Taxonomy!$A:$K,2,)</f>
        <v>#N/A</v>
      </c>
      <c r="P2099" t="e">
        <f>VLOOKUP($B2099,[3]Taxonomy!$A:$K,3,)</f>
        <v>#N/A</v>
      </c>
      <c r="Q2099" t="e">
        <f>VLOOKUP($B2099,[3]Taxonomy!$A:$K,4,)</f>
        <v>#N/A</v>
      </c>
      <c r="R2099" t="e">
        <f>VLOOKUP($B2099,[3]Taxonomy!$A:$K,5,)</f>
        <v>#N/A</v>
      </c>
      <c r="S2099" t="e">
        <f>VLOOKUP($B2099,[3]Taxonomy!$A:$K,6,)</f>
        <v>#N/A</v>
      </c>
      <c r="T2099" t="e">
        <f>VLOOKUP($B2099,[3]Taxonomy!$A:$K,7,)</f>
        <v>#N/A</v>
      </c>
      <c r="U2099" t="e">
        <f>VLOOKUP($B2099,[3]Taxonomy!$A:$K,8,)</f>
        <v>#N/A</v>
      </c>
      <c r="V2099" t="e">
        <f>VLOOKUP($B2099,[3]Taxonomy!$A:$K,9,)</f>
        <v>#N/A</v>
      </c>
      <c r="W2099" t="e">
        <f>VLOOKUP($B2099,[3]Taxonomy!$A:$K,10,)</f>
        <v>#N/A</v>
      </c>
      <c r="X2099" t="e">
        <f>VLOOKUP($B2099,[3]Taxonomy!$A:$K,11,)</f>
        <v>#N/A</v>
      </c>
      <c r="Y2099" t="e">
        <f>VLOOKUP($B2099,[3]Taxonomy!$A:$K,12,)</f>
        <v>#N/A</v>
      </c>
      <c r="Z2099" t="e">
        <f>VLOOKUP($B2099,[3]Taxonomy!$A:$K,13,)</f>
        <v>#N/A</v>
      </c>
    </row>
    <row r="2100" spans="1:26" x14ac:dyDescent="0.25">
      <c r="A2100" t="s">
        <v>4434</v>
      </c>
      <c r="B2100" t="s">
        <v>4435</v>
      </c>
      <c r="C2100" t="s">
        <v>4374</v>
      </c>
      <c r="O2100" t="e">
        <f>VLOOKUP($B2100,[3]Taxonomy!$A:$K,2,)</f>
        <v>#N/A</v>
      </c>
      <c r="P2100" t="e">
        <f>VLOOKUP($B2100,[3]Taxonomy!$A:$K,3,)</f>
        <v>#N/A</v>
      </c>
      <c r="Q2100" t="e">
        <f>VLOOKUP($B2100,[3]Taxonomy!$A:$K,4,)</f>
        <v>#N/A</v>
      </c>
      <c r="R2100" t="e">
        <f>VLOOKUP($B2100,[3]Taxonomy!$A:$K,5,)</f>
        <v>#N/A</v>
      </c>
      <c r="S2100" t="e">
        <f>VLOOKUP($B2100,[3]Taxonomy!$A:$K,6,)</f>
        <v>#N/A</v>
      </c>
      <c r="T2100" t="e">
        <f>VLOOKUP($B2100,[3]Taxonomy!$A:$K,7,)</f>
        <v>#N/A</v>
      </c>
      <c r="U2100" t="e">
        <f>VLOOKUP($B2100,[3]Taxonomy!$A:$K,8,)</f>
        <v>#N/A</v>
      </c>
      <c r="V2100" t="e">
        <f>VLOOKUP($B2100,[3]Taxonomy!$A:$K,9,)</f>
        <v>#N/A</v>
      </c>
      <c r="W2100" t="e">
        <f>VLOOKUP($B2100,[3]Taxonomy!$A:$K,10,)</f>
        <v>#N/A</v>
      </c>
      <c r="X2100" t="e">
        <f>VLOOKUP($B2100,[3]Taxonomy!$A:$K,11,)</f>
        <v>#N/A</v>
      </c>
      <c r="Y2100" t="e">
        <f>VLOOKUP($B2100,[3]Taxonomy!$A:$K,12,)</f>
        <v>#N/A</v>
      </c>
      <c r="Z2100" t="e">
        <f>VLOOKUP($B2100,[3]Taxonomy!$A:$K,13,)</f>
        <v>#N/A</v>
      </c>
    </row>
    <row r="2101" spans="1:26" x14ac:dyDescent="0.25">
      <c r="A2101" t="s">
        <v>4436</v>
      </c>
      <c r="B2101" t="s">
        <v>4437</v>
      </c>
      <c r="C2101" t="s">
        <v>4374</v>
      </c>
      <c r="O2101" t="e">
        <f>VLOOKUP($B2101,[3]Taxonomy!$A:$K,2,)</f>
        <v>#N/A</v>
      </c>
      <c r="P2101" t="e">
        <f>VLOOKUP($B2101,[3]Taxonomy!$A:$K,3,)</f>
        <v>#N/A</v>
      </c>
      <c r="Q2101" t="e">
        <f>VLOOKUP($B2101,[3]Taxonomy!$A:$K,4,)</f>
        <v>#N/A</v>
      </c>
      <c r="R2101" t="e">
        <f>VLOOKUP($B2101,[3]Taxonomy!$A:$K,5,)</f>
        <v>#N/A</v>
      </c>
      <c r="S2101" t="e">
        <f>VLOOKUP($B2101,[3]Taxonomy!$A:$K,6,)</f>
        <v>#N/A</v>
      </c>
      <c r="T2101" t="e">
        <f>VLOOKUP($B2101,[3]Taxonomy!$A:$K,7,)</f>
        <v>#N/A</v>
      </c>
      <c r="U2101" t="e">
        <f>VLOOKUP($B2101,[3]Taxonomy!$A:$K,8,)</f>
        <v>#N/A</v>
      </c>
      <c r="V2101" t="e">
        <f>VLOOKUP($B2101,[3]Taxonomy!$A:$K,9,)</f>
        <v>#N/A</v>
      </c>
      <c r="W2101" t="e">
        <f>VLOOKUP($B2101,[3]Taxonomy!$A:$K,10,)</f>
        <v>#N/A</v>
      </c>
      <c r="X2101" t="e">
        <f>VLOOKUP($B2101,[3]Taxonomy!$A:$K,11,)</f>
        <v>#N/A</v>
      </c>
      <c r="Y2101" t="e">
        <f>VLOOKUP($B2101,[3]Taxonomy!$A:$K,12,)</f>
        <v>#N/A</v>
      </c>
      <c r="Z2101" t="e">
        <f>VLOOKUP($B2101,[3]Taxonomy!$A:$K,13,)</f>
        <v>#N/A</v>
      </c>
    </row>
    <row r="2102" spans="1:26" x14ac:dyDescent="0.25">
      <c r="A2102" t="s">
        <v>4438</v>
      </c>
      <c r="B2102" t="s">
        <v>4439</v>
      </c>
      <c r="C2102" t="s">
        <v>4374</v>
      </c>
      <c r="O2102" t="e">
        <f>VLOOKUP($B2102,[3]Taxonomy!$A:$K,2,)</f>
        <v>#N/A</v>
      </c>
      <c r="P2102" t="e">
        <f>VLOOKUP($B2102,[3]Taxonomy!$A:$K,3,)</f>
        <v>#N/A</v>
      </c>
      <c r="Q2102" t="e">
        <f>VLOOKUP($B2102,[3]Taxonomy!$A:$K,4,)</f>
        <v>#N/A</v>
      </c>
      <c r="R2102" t="e">
        <f>VLOOKUP($B2102,[3]Taxonomy!$A:$K,5,)</f>
        <v>#N/A</v>
      </c>
      <c r="S2102" t="e">
        <f>VLOOKUP($B2102,[3]Taxonomy!$A:$K,6,)</f>
        <v>#N/A</v>
      </c>
      <c r="T2102" t="e">
        <f>VLOOKUP($B2102,[3]Taxonomy!$A:$K,7,)</f>
        <v>#N/A</v>
      </c>
      <c r="U2102" t="e">
        <f>VLOOKUP($B2102,[3]Taxonomy!$A:$K,8,)</f>
        <v>#N/A</v>
      </c>
      <c r="V2102" t="e">
        <f>VLOOKUP($B2102,[3]Taxonomy!$A:$K,9,)</f>
        <v>#N/A</v>
      </c>
      <c r="W2102" t="e">
        <f>VLOOKUP($B2102,[3]Taxonomy!$A:$K,10,)</f>
        <v>#N/A</v>
      </c>
      <c r="X2102" t="e">
        <f>VLOOKUP($B2102,[3]Taxonomy!$A:$K,11,)</f>
        <v>#N/A</v>
      </c>
      <c r="Y2102" t="e">
        <f>VLOOKUP($B2102,[3]Taxonomy!$A:$K,12,)</f>
        <v>#N/A</v>
      </c>
      <c r="Z2102" t="e">
        <f>VLOOKUP($B2102,[3]Taxonomy!$A:$K,13,)</f>
        <v>#N/A</v>
      </c>
    </row>
    <row r="2103" spans="1:26" x14ac:dyDescent="0.25">
      <c r="A2103" t="s">
        <v>4440</v>
      </c>
      <c r="B2103" t="s">
        <v>4441</v>
      </c>
      <c r="C2103" t="s">
        <v>4411</v>
      </c>
      <c r="M2103" t="str">
        <f>VLOOKUP(B2103,[4]Sheet1!$C:$E,3,)</f>
        <v>BOLD:ACF0578</v>
      </c>
      <c r="O2103" t="e">
        <f>VLOOKUP($B2103,[3]Taxonomy!$A:$K,2,)</f>
        <v>#N/A</v>
      </c>
      <c r="P2103" t="e">
        <f>VLOOKUP($B2103,[3]Taxonomy!$A:$K,3,)</f>
        <v>#N/A</v>
      </c>
      <c r="Q2103" t="e">
        <f>VLOOKUP($B2103,[3]Taxonomy!$A:$K,4,)</f>
        <v>#N/A</v>
      </c>
      <c r="R2103" t="e">
        <f>VLOOKUP($B2103,[3]Taxonomy!$A:$K,5,)</f>
        <v>#N/A</v>
      </c>
      <c r="S2103" t="e">
        <f>VLOOKUP($B2103,[3]Taxonomy!$A:$K,6,)</f>
        <v>#N/A</v>
      </c>
      <c r="T2103" t="e">
        <f>VLOOKUP($B2103,[3]Taxonomy!$A:$K,7,)</f>
        <v>#N/A</v>
      </c>
      <c r="U2103" t="e">
        <f>VLOOKUP($B2103,[3]Taxonomy!$A:$K,8,)</f>
        <v>#N/A</v>
      </c>
      <c r="V2103" t="e">
        <f>VLOOKUP($B2103,[3]Taxonomy!$A:$K,9,)</f>
        <v>#N/A</v>
      </c>
      <c r="W2103" t="e">
        <f>VLOOKUP($B2103,[3]Taxonomy!$A:$K,10,)</f>
        <v>#N/A</v>
      </c>
      <c r="X2103" t="e">
        <f>VLOOKUP($B2103,[3]Taxonomy!$A:$K,11,)</f>
        <v>#N/A</v>
      </c>
      <c r="Y2103" t="e">
        <f>VLOOKUP($B2103,[3]Taxonomy!$A:$K,12,)</f>
        <v>#N/A</v>
      </c>
      <c r="Z2103" t="e">
        <f>VLOOKUP($B2103,[3]Taxonomy!$A:$K,13,)</f>
        <v>#N/A</v>
      </c>
    </row>
    <row r="2104" spans="1:26" x14ac:dyDescent="0.25">
      <c r="A2104" t="s">
        <v>4442</v>
      </c>
      <c r="B2104" t="s">
        <v>4443</v>
      </c>
      <c r="C2104" t="s">
        <v>4411</v>
      </c>
      <c r="M2104" t="str">
        <f>VLOOKUP(B2104,[4]Sheet1!$C:$E,3,)</f>
        <v>BOLD:ACF0578</v>
      </c>
      <c r="O2104" t="e">
        <f>VLOOKUP($B2104,[3]Taxonomy!$A:$K,2,)</f>
        <v>#N/A</v>
      </c>
      <c r="P2104" t="e">
        <f>VLOOKUP($B2104,[3]Taxonomy!$A:$K,3,)</f>
        <v>#N/A</v>
      </c>
      <c r="Q2104" t="e">
        <f>VLOOKUP($B2104,[3]Taxonomy!$A:$K,4,)</f>
        <v>#N/A</v>
      </c>
      <c r="R2104" t="e">
        <f>VLOOKUP($B2104,[3]Taxonomy!$A:$K,5,)</f>
        <v>#N/A</v>
      </c>
      <c r="S2104" t="e">
        <f>VLOOKUP($B2104,[3]Taxonomy!$A:$K,6,)</f>
        <v>#N/A</v>
      </c>
      <c r="T2104" t="e">
        <f>VLOOKUP($B2104,[3]Taxonomy!$A:$K,7,)</f>
        <v>#N/A</v>
      </c>
      <c r="U2104" t="e">
        <f>VLOOKUP($B2104,[3]Taxonomy!$A:$K,8,)</f>
        <v>#N/A</v>
      </c>
      <c r="V2104" t="e">
        <f>VLOOKUP($B2104,[3]Taxonomy!$A:$K,9,)</f>
        <v>#N/A</v>
      </c>
      <c r="W2104" t="e">
        <f>VLOOKUP($B2104,[3]Taxonomy!$A:$K,10,)</f>
        <v>#N/A</v>
      </c>
      <c r="X2104" t="e">
        <f>VLOOKUP($B2104,[3]Taxonomy!$A:$K,11,)</f>
        <v>#N/A</v>
      </c>
      <c r="Y2104" t="e">
        <f>VLOOKUP($B2104,[3]Taxonomy!$A:$K,12,)</f>
        <v>#N/A</v>
      </c>
      <c r="Z2104" t="e">
        <f>VLOOKUP($B2104,[3]Taxonomy!$A:$K,13,)</f>
        <v>#N/A</v>
      </c>
    </row>
    <row r="2105" spans="1:26" x14ac:dyDescent="0.25">
      <c r="A2105" t="s">
        <v>4444</v>
      </c>
      <c r="B2105" t="s">
        <v>4445</v>
      </c>
      <c r="C2105" t="s">
        <v>4411</v>
      </c>
      <c r="M2105" t="str">
        <f>VLOOKUP(B2105,[4]Sheet1!$C:$E,3,)</f>
        <v>BOLD:ACF0578</v>
      </c>
      <c r="O2105" t="e">
        <f>VLOOKUP($B2105,[3]Taxonomy!$A:$K,2,)</f>
        <v>#N/A</v>
      </c>
      <c r="P2105" t="e">
        <f>VLOOKUP($B2105,[3]Taxonomy!$A:$K,3,)</f>
        <v>#N/A</v>
      </c>
      <c r="Q2105" t="e">
        <f>VLOOKUP($B2105,[3]Taxonomy!$A:$K,4,)</f>
        <v>#N/A</v>
      </c>
      <c r="R2105" t="e">
        <f>VLOOKUP($B2105,[3]Taxonomy!$A:$K,5,)</f>
        <v>#N/A</v>
      </c>
      <c r="S2105" t="e">
        <f>VLOOKUP($B2105,[3]Taxonomy!$A:$K,6,)</f>
        <v>#N/A</v>
      </c>
      <c r="T2105" t="e">
        <f>VLOOKUP($B2105,[3]Taxonomy!$A:$K,7,)</f>
        <v>#N/A</v>
      </c>
      <c r="U2105" t="e">
        <f>VLOOKUP($B2105,[3]Taxonomy!$A:$K,8,)</f>
        <v>#N/A</v>
      </c>
      <c r="V2105" t="e">
        <f>VLOOKUP($B2105,[3]Taxonomy!$A:$K,9,)</f>
        <v>#N/A</v>
      </c>
      <c r="W2105" t="e">
        <f>VLOOKUP($B2105,[3]Taxonomy!$A:$K,10,)</f>
        <v>#N/A</v>
      </c>
      <c r="X2105" t="e">
        <f>VLOOKUP($B2105,[3]Taxonomy!$A:$K,11,)</f>
        <v>#N/A</v>
      </c>
      <c r="Y2105" t="e">
        <f>VLOOKUP($B2105,[3]Taxonomy!$A:$K,12,)</f>
        <v>#N/A</v>
      </c>
      <c r="Z2105" t="e">
        <f>VLOOKUP($B2105,[3]Taxonomy!$A:$K,13,)</f>
        <v>#N/A</v>
      </c>
    </row>
    <row r="2106" spans="1:26" x14ac:dyDescent="0.25">
      <c r="A2106" t="s">
        <v>4446</v>
      </c>
      <c r="B2106" t="s">
        <v>4447</v>
      </c>
      <c r="C2106" t="s">
        <v>4088</v>
      </c>
      <c r="M2106" t="str">
        <f>VLOOKUP(B2106,[4]Sheet1!$C:$E,3,)</f>
        <v>BOLD:ACF0577</v>
      </c>
      <c r="O2106" t="e">
        <f>VLOOKUP($B2106,[3]Taxonomy!$A:$K,2,)</f>
        <v>#N/A</v>
      </c>
      <c r="P2106" t="e">
        <f>VLOOKUP($B2106,[3]Taxonomy!$A:$K,3,)</f>
        <v>#N/A</v>
      </c>
      <c r="Q2106" t="e">
        <f>VLOOKUP($B2106,[3]Taxonomy!$A:$K,4,)</f>
        <v>#N/A</v>
      </c>
      <c r="R2106" t="e">
        <f>VLOOKUP($B2106,[3]Taxonomy!$A:$K,5,)</f>
        <v>#N/A</v>
      </c>
      <c r="S2106" t="e">
        <f>VLOOKUP($B2106,[3]Taxonomy!$A:$K,6,)</f>
        <v>#N/A</v>
      </c>
      <c r="T2106" t="e">
        <f>VLOOKUP($B2106,[3]Taxonomy!$A:$K,7,)</f>
        <v>#N/A</v>
      </c>
      <c r="U2106" t="e">
        <f>VLOOKUP($B2106,[3]Taxonomy!$A:$K,8,)</f>
        <v>#N/A</v>
      </c>
      <c r="V2106" t="e">
        <f>VLOOKUP($B2106,[3]Taxonomy!$A:$K,9,)</f>
        <v>#N/A</v>
      </c>
      <c r="W2106" t="e">
        <f>VLOOKUP($B2106,[3]Taxonomy!$A:$K,10,)</f>
        <v>#N/A</v>
      </c>
      <c r="X2106" t="e">
        <f>VLOOKUP($B2106,[3]Taxonomy!$A:$K,11,)</f>
        <v>#N/A</v>
      </c>
      <c r="Y2106" t="e">
        <f>VLOOKUP($B2106,[3]Taxonomy!$A:$K,12,)</f>
        <v>#N/A</v>
      </c>
      <c r="Z2106" t="e">
        <f>VLOOKUP($B2106,[3]Taxonomy!$A:$K,13,)</f>
        <v>#N/A</v>
      </c>
    </row>
    <row r="2107" spans="1:26" x14ac:dyDescent="0.25">
      <c r="A2107" t="s">
        <v>4448</v>
      </c>
      <c r="B2107" t="s">
        <v>4449</v>
      </c>
      <c r="C2107" t="s">
        <v>4088</v>
      </c>
      <c r="M2107" t="str">
        <f>VLOOKUP(B2107,[4]Sheet1!$C:$E,3,)</f>
        <v>BOLD:ACF0577</v>
      </c>
      <c r="O2107" t="e">
        <f>VLOOKUP($B2107,[3]Taxonomy!$A:$K,2,)</f>
        <v>#N/A</v>
      </c>
      <c r="P2107" t="e">
        <f>VLOOKUP($B2107,[3]Taxonomy!$A:$K,3,)</f>
        <v>#N/A</v>
      </c>
      <c r="Q2107" t="e">
        <f>VLOOKUP($B2107,[3]Taxonomy!$A:$K,4,)</f>
        <v>#N/A</v>
      </c>
      <c r="R2107" t="e">
        <f>VLOOKUP($B2107,[3]Taxonomy!$A:$K,5,)</f>
        <v>#N/A</v>
      </c>
      <c r="S2107" t="e">
        <f>VLOOKUP($B2107,[3]Taxonomy!$A:$K,6,)</f>
        <v>#N/A</v>
      </c>
      <c r="T2107" t="e">
        <f>VLOOKUP($B2107,[3]Taxonomy!$A:$K,7,)</f>
        <v>#N/A</v>
      </c>
      <c r="U2107" t="e">
        <f>VLOOKUP($B2107,[3]Taxonomy!$A:$K,8,)</f>
        <v>#N/A</v>
      </c>
      <c r="V2107" t="e">
        <f>VLOOKUP($B2107,[3]Taxonomy!$A:$K,9,)</f>
        <v>#N/A</v>
      </c>
      <c r="W2107" t="e">
        <f>VLOOKUP($B2107,[3]Taxonomy!$A:$K,10,)</f>
        <v>#N/A</v>
      </c>
      <c r="X2107" t="e">
        <f>VLOOKUP($B2107,[3]Taxonomy!$A:$K,11,)</f>
        <v>#N/A</v>
      </c>
      <c r="Y2107" t="e">
        <f>VLOOKUP($B2107,[3]Taxonomy!$A:$K,12,)</f>
        <v>#N/A</v>
      </c>
      <c r="Z2107" t="e">
        <f>VLOOKUP($B2107,[3]Taxonomy!$A:$K,13,)</f>
        <v>#N/A</v>
      </c>
    </row>
    <row r="2108" spans="1:26" x14ac:dyDescent="0.25">
      <c r="A2108" t="s">
        <v>4450</v>
      </c>
      <c r="B2108" t="s">
        <v>4451</v>
      </c>
      <c r="C2108" t="s">
        <v>4088</v>
      </c>
      <c r="M2108" t="str">
        <f>VLOOKUP(B2108,[4]Sheet1!$C:$E,3,)</f>
        <v>BOLD:ACF0577</v>
      </c>
      <c r="O2108" t="e">
        <f>VLOOKUP($B2108,[3]Taxonomy!$A:$K,2,)</f>
        <v>#N/A</v>
      </c>
      <c r="P2108" t="e">
        <f>VLOOKUP($B2108,[3]Taxonomy!$A:$K,3,)</f>
        <v>#N/A</v>
      </c>
      <c r="Q2108" t="e">
        <f>VLOOKUP($B2108,[3]Taxonomy!$A:$K,4,)</f>
        <v>#N/A</v>
      </c>
      <c r="R2108" t="e">
        <f>VLOOKUP($B2108,[3]Taxonomy!$A:$K,5,)</f>
        <v>#N/A</v>
      </c>
      <c r="S2108" t="e">
        <f>VLOOKUP($B2108,[3]Taxonomy!$A:$K,6,)</f>
        <v>#N/A</v>
      </c>
      <c r="T2108" t="e">
        <f>VLOOKUP($B2108,[3]Taxonomy!$A:$K,7,)</f>
        <v>#N/A</v>
      </c>
      <c r="U2108" t="e">
        <f>VLOOKUP($B2108,[3]Taxonomy!$A:$K,8,)</f>
        <v>#N/A</v>
      </c>
      <c r="V2108" t="e">
        <f>VLOOKUP($B2108,[3]Taxonomy!$A:$K,9,)</f>
        <v>#N/A</v>
      </c>
      <c r="W2108" t="e">
        <f>VLOOKUP($B2108,[3]Taxonomy!$A:$K,10,)</f>
        <v>#N/A</v>
      </c>
      <c r="X2108" t="e">
        <f>VLOOKUP($B2108,[3]Taxonomy!$A:$K,11,)</f>
        <v>#N/A</v>
      </c>
      <c r="Y2108" t="e">
        <f>VLOOKUP($B2108,[3]Taxonomy!$A:$K,12,)</f>
        <v>#N/A</v>
      </c>
      <c r="Z2108" t="e">
        <f>VLOOKUP($B2108,[3]Taxonomy!$A:$K,13,)</f>
        <v>#N/A</v>
      </c>
    </row>
    <row r="2109" spans="1:26" x14ac:dyDescent="0.25">
      <c r="A2109" t="s">
        <v>4452</v>
      </c>
      <c r="B2109" t="s">
        <v>4453</v>
      </c>
      <c r="C2109" t="s">
        <v>4454</v>
      </c>
      <c r="M2109" t="str">
        <f>VLOOKUP(B2109,[4]Sheet1!$C:$E,3,)</f>
        <v>BOLD:AAG2206</v>
      </c>
      <c r="O2109" t="e">
        <f>VLOOKUP($B2109,[3]Taxonomy!$A:$K,2,)</f>
        <v>#N/A</v>
      </c>
      <c r="P2109" t="e">
        <f>VLOOKUP($B2109,[3]Taxonomy!$A:$K,3,)</f>
        <v>#N/A</v>
      </c>
      <c r="Q2109" t="e">
        <f>VLOOKUP($B2109,[3]Taxonomy!$A:$K,4,)</f>
        <v>#N/A</v>
      </c>
      <c r="R2109" t="e">
        <f>VLOOKUP($B2109,[3]Taxonomy!$A:$K,5,)</f>
        <v>#N/A</v>
      </c>
      <c r="S2109" t="e">
        <f>VLOOKUP($B2109,[3]Taxonomy!$A:$K,6,)</f>
        <v>#N/A</v>
      </c>
      <c r="T2109" t="e">
        <f>VLOOKUP($B2109,[3]Taxonomy!$A:$K,7,)</f>
        <v>#N/A</v>
      </c>
      <c r="U2109" t="e">
        <f>VLOOKUP($B2109,[3]Taxonomy!$A:$K,8,)</f>
        <v>#N/A</v>
      </c>
      <c r="V2109" t="e">
        <f>VLOOKUP($B2109,[3]Taxonomy!$A:$K,9,)</f>
        <v>#N/A</v>
      </c>
      <c r="W2109" t="e">
        <f>VLOOKUP($B2109,[3]Taxonomy!$A:$K,10,)</f>
        <v>#N/A</v>
      </c>
      <c r="X2109" t="e">
        <f>VLOOKUP($B2109,[3]Taxonomy!$A:$K,11,)</f>
        <v>#N/A</v>
      </c>
      <c r="Y2109" t="e">
        <f>VLOOKUP($B2109,[3]Taxonomy!$A:$K,12,)</f>
        <v>#N/A</v>
      </c>
      <c r="Z2109" t="e">
        <f>VLOOKUP($B2109,[3]Taxonomy!$A:$K,13,)</f>
        <v>#N/A</v>
      </c>
    </row>
    <row r="2110" spans="1:26" x14ac:dyDescent="0.25">
      <c r="A2110" t="s">
        <v>4455</v>
      </c>
      <c r="B2110" t="s">
        <v>4456</v>
      </c>
      <c r="C2110" t="s">
        <v>4454</v>
      </c>
      <c r="M2110" t="str">
        <f>VLOOKUP(B2110,[4]Sheet1!$C:$E,3,)</f>
        <v>BOLD:AAG2206</v>
      </c>
      <c r="O2110" t="e">
        <f>VLOOKUP($B2110,[3]Taxonomy!$A:$K,2,)</f>
        <v>#N/A</v>
      </c>
      <c r="P2110" t="e">
        <f>VLOOKUP($B2110,[3]Taxonomy!$A:$K,3,)</f>
        <v>#N/A</v>
      </c>
      <c r="Q2110" t="e">
        <f>VLOOKUP($B2110,[3]Taxonomy!$A:$K,4,)</f>
        <v>#N/A</v>
      </c>
      <c r="R2110" t="e">
        <f>VLOOKUP($B2110,[3]Taxonomy!$A:$K,5,)</f>
        <v>#N/A</v>
      </c>
      <c r="S2110" t="e">
        <f>VLOOKUP($B2110,[3]Taxonomy!$A:$K,6,)</f>
        <v>#N/A</v>
      </c>
      <c r="T2110" t="e">
        <f>VLOOKUP($B2110,[3]Taxonomy!$A:$K,7,)</f>
        <v>#N/A</v>
      </c>
      <c r="U2110" t="e">
        <f>VLOOKUP($B2110,[3]Taxonomy!$A:$K,8,)</f>
        <v>#N/A</v>
      </c>
      <c r="V2110" t="e">
        <f>VLOOKUP($B2110,[3]Taxonomy!$A:$K,9,)</f>
        <v>#N/A</v>
      </c>
      <c r="W2110" t="e">
        <f>VLOOKUP($B2110,[3]Taxonomy!$A:$K,10,)</f>
        <v>#N/A</v>
      </c>
      <c r="X2110" t="e">
        <f>VLOOKUP($B2110,[3]Taxonomy!$A:$K,11,)</f>
        <v>#N/A</v>
      </c>
      <c r="Y2110" t="e">
        <f>VLOOKUP($B2110,[3]Taxonomy!$A:$K,12,)</f>
        <v>#N/A</v>
      </c>
      <c r="Z2110" t="e">
        <f>VLOOKUP($B2110,[3]Taxonomy!$A:$K,13,)</f>
        <v>#N/A</v>
      </c>
    </row>
    <row r="2111" spans="1:26" x14ac:dyDescent="0.25">
      <c r="A2111" t="s">
        <v>4457</v>
      </c>
      <c r="B2111" t="s">
        <v>4458</v>
      </c>
      <c r="C2111" t="s">
        <v>4454</v>
      </c>
      <c r="M2111" t="str">
        <f>VLOOKUP(B2111,[4]Sheet1!$C:$E,3,)</f>
        <v>BOLD:AAG2206</v>
      </c>
      <c r="O2111" t="e">
        <f>VLOOKUP($B2111,[3]Taxonomy!$A:$K,2,)</f>
        <v>#N/A</v>
      </c>
      <c r="P2111" t="e">
        <f>VLOOKUP($B2111,[3]Taxonomy!$A:$K,3,)</f>
        <v>#N/A</v>
      </c>
      <c r="Q2111" t="e">
        <f>VLOOKUP($B2111,[3]Taxonomy!$A:$K,4,)</f>
        <v>#N/A</v>
      </c>
      <c r="R2111" t="e">
        <f>VLOOKUP($B2111,[3]Taxonomy!$A:$K,5,)</f>
        <v>#N/A</v>
      </c>
      <c r="S2111" t="e">
        <f>VLOOKUP($B2111,[3]Taxonomy!$A:$K,6,)</f>
        <v>#N/A</v>
      </c>
      <c r="T2111" t="e">
        <f>VLOOKUP($B2111,[3]Taxonomy!$A:$K,7,)</f>
        <v>#N/A</v>
      </c>
      <c r="U2111" t="e">
        <f>VLOOKUP($B2111,[3]Taxonomy!$A:$K,8,)</f>
        <v>#N/A</v>
      </c>
      <c r="V2111" t="e">
        <f>VLOOKUP($B2111,[3]Taxonomy!$A:$K,9,)</f>
        <v>#N/A</v>
      </c>
      <c r="W2111" t="e">
        <f>VLOOKUP($B2111,[3]Taxonomy!$A:$K,10,)</f>
        <v>#N/A</v>
      </c>
      <c r="X2111" t="e">
        <f>VLOOKUP($B2111,[3]Taxonomy!$A:$K,11,)</f>
        <v>#N/A</v>
      </c>
      <c r="Y2111" t="e">
        <f>VLOOKUP($B2111,[3]Taxonomy!$A:$K,12,)</f>
        <v>#N/A</v>
      </c>
      <c r="Z2111" t="e">
        <f>VLOOKUP($B2111,[3]Taxonomy!$A:$K,13,)</f>
        <v>#N/A</v>
      </c>
    </row>
    <row r="2112" spans="1:26" x14ac:dyDescent="0.25">
      <c r="A2112" t="s">
        <v>4459</v>
      </c>
      <c r="B2112" t="s">
        <v>4460</v>
      </c>
      <c r="C2112" t="s">
        <v>4454</v>
      </c>
      <c r="M2112" t="str">
        <f>VLOOKUP(B2112,[4]Sheet1!$C:$E,3,)</f>
        <v>BOLD:AAG2206</v>
      </c>
      <c r="O2112" t="e">
        <f>VLOOKUP($B2112,[3]Taxonomy!$A:$K,2,)</f>
        <v>#N/A</v>
      </c>
      <c r="P2112" t="e">
        <f>VLOOKUP($B2112,[3]Taxonomy!$A:$K,3,)</f>
        <v>#N/A</v>
      </c>
      <c r="Q2112" t="e">
        <f>VLOOKUP($B2112,[3]Taxonomy!$A:$K,4,)</f>
        <v>#N/A</v>
      </c>
      <c r="R2112" t="e">
        <f>VLOOKUP($B2112,[3]Taxonomy!$A:$K,5,)</f>
        <v>#N/A</v>
      </c>
      <c r="S2112" t="e">
        <f>VLOOKUP($B2112,[3]Taxonomy!$A:$K,6,)</f>
        <v>#N/A</v>
      </c>
      <c r="T2112" t="e">
        <f>VLOOKUP($B2112,[3]Taxonomy!$A:$K,7,)</f>
        <v>#N/A</v>
      </c>
      <c r="U2112" t="e">
        <f>VLOOKUP($B2112,[3]Taxonomy!$A:$K,8,)</f>
        <v>#N/A</v>
      </c>
      <c r="V2112" t="e">
        <f>VLOOKUP($B2112,[3]Taxonomy!$A:$K,9,)</f>
        <v>#N/A</v>
      </c>
      <c r="W2112" t="e">
        <f>VLOOKUP($B2112,[3]Taxonomy!$A:$K,10,)</f>
        <v>#N/A</v>
      </c>
      <c r="X2112" t="e">
        <f>VLOOKUP($B2112,[3]Taxonomy!$A:$K,11,)</f>
        <v>#N/A</v>
      </c>
      <c r="Y2112" t="e">
        <f>VLOOKUP($B2112,[3]Taxonomy!$A:$K,12,)</f>
        <v>#N/A</v>
      </c>
      <c r="Z2112" t="e">
        <f>VLOOKUP($B2112,[3]Taxonomy!$A:$K,13,)</f>
        <v>#N/A</v>
      </c>
    </row>
    <row r="2113" spans="1:26" x14ac:dyDescent="0.25">
      <c r="A2113" t="s">
        <v>4461</v>
      </c>
      <c r="B2113" t="s">
        <v>4462</v>
      </c>
      <c r="C2113" t="s">
        <v>4454</v>
      </c>
      <c r="M2113" t="str">
        <f>VLOOKUP(B2113,[4]Sheet1!$C:$E,3,)</f>
        <v>BOLD:AAG2206</v>
      </c>
      <c r="O2113" t="e">
        <f>VLOOKUP($B2113,[3]Taxonomy!$A:$K,2,)</f>
        <v>#N/A</v>
      </c>
      <c r="P2113" t="e">
        <f>VLOOKUP($B2113,[3]Taxonomy!$A:$K,3,)</f>
        <v>#N/A</v>
      </c>
      <c r="Q2113" t="e">
        <f>VLOOKUP($B2113,[3]Taxonomy!$A:$K,4,)</f>
        <v>#N/A</v>
      </c>
      <c r="R2113" t="e">
        <f>VLOOKUP($B2113,[3]Taxonomy!$A:$K,5,)</f>
        <v>#N/A</v>
      </c>
      <c r="S2113" t="e">
        <f>VLOOKUP($B2113,[3]Taxonomy!$A:$K,6,)</f>
        <v>#N/A</v>
      </c>
      <c r="T2113" t="e">
        <f>VLOOKUP($B2113,[3]Taxonomy!$A:$K,7,)</f>
        <v>#N/A</v>
      </c>
      <c r="U2113" t="e">
        <f>VLOOKUP($B2113,[3]Taxonomy!$A:$K,8,)</f>
        <v>#N/A</v>
      </c>
      <c r="V2113" t="e">
        <f>VLOOKUP($B2113,[3]Taxonomy!$A:$K,9,)</f>
        <v>#N/A</v>
      </c>
      <c r="W2113" t="e">
        <f>VLOOKUP($B2113,[3]Taxonomy!$A:$K,10,)</f>
        <v>#N/A</v>
      </c>
      <c r="X2113" t="e">
        <f>VLOOKUP($B2113,[3]Taxonomy!$A:$K,11,)</f>
        <v>#N/A</v>
      </c>
      <c r="Y2113" t="e">
        <f>VLOOKUP($B2113,[3]Taxonomy!$A:$K,12,)</f>
        <v>#N/A</v>
      </c>
      <c r="Z2113" t="e">
        <f>VLOOKUP($B2113,[3]Taxonomy!$A:$K,13,)</f>
        <v>#N/A</v>
      </c>
    </row>
    <row r="2114" spans="1:26" x14ac:dyDescent="0.25">
      <c r="A2114" t="s">
        <v>4463</v>
      </c>
      <c r="B2114" t="s">
        <v>4464</v>
      </c>
      <c r="C2114" t="s">
        <v>4454</v>
      </c>
      <c r="M2114" t="str">
        <f>VLOOKUP(B2114,[4]Sheet1!$C:$E,3,)</f>
        <v>BOLD:AAG2206</v>
      </c>
      <c r="O2114" t="e">
        <f>VLOOKUP($B2114,[3]Taxonomy!$A:$K,2,)</f>
        <v>#N/A</v>
      </c>
      <c r="P2114" t="e">
        <f>VLOOKUP($B2114,[3]Taxonomy!$A:$K,3,)</f>
        <v>#N/A</v>
      </c>
      <c r="Q2114" t="e">
        <f>VLOOKUP($B2114,[3]Taxonomy!$A:$K,4,)</f>
        <v>#N/A</v>
      </c>
      <c r="R2114" t="e">
        <f>VLOOKUP($B2114,[3]Taxonomy!$A:$K,5,)</f>
        <v>#N/A</v>
      </c>
      <c r="S2114" t="e">
        <f>VLOOKUP($B2114,[3]Taxonomy!$A:$K,6,)</f>
        <v>#N/A</v>
      </c>
      <c r="T2114" t="e">
        <f>VLOOKUP($B2114,[3]Taxonomy!$A:$K,7,)</f>
        <v>#N/A</v>
      </c>
      <c r="U2114" t="e">
        <f>VLOOKUP($B2114,[3]Taxonomy!$A:$K,8,)</f>
        <v>#N/A</v>
      </c>
      <c r="V2114" t="e">
        <f>VLOOKUP($B2114,[3]Taxonomy!$A:$K,9,)</f>
        <v>#N/A</v>
      </c>
      <c r="W2114" t="e">
        <f>VLOOKUP($B2114,[3]Taxonomy!$A:$K,10,)</f>
        <v>#N/A</v>
      </c>
      <c r="X2114" t="e">
        <f>VLOOKUP($B2114,[3]Taxonomy!$A:$K,11,)</f>
        <v>#N/A</v>
      </c>
      <c r="Y2114" t="e">
        <f>VLOOKUP($B2114,[3]Taxonomy!$A:$K,12,)</f>
        <v>#N/A</v>
      </c>
      <c r="Z2114" t="e">
        <f>VLOOKUP($B2114,[3]Taxonomy!$A:$K,13,)</f>
        <v>#N/A</v>
      </c>
    </row>
    <row r="2115" spans="1:26" x14ac:dyDescent="0.25">
      <c r="A2115" t="s">
        <v>4465</v>
      </c>
      <c r="B2115" t="s">
        <v>4466</v>
      </c>
      <c r="C2115" t="s">
        <v>4454</v>
      </c>
      <c r="M2115" t="str">
        <f>VLOOKUP(B2115,[4]Sheet1!$C:$E,3,)</f>
        <v>BOLD:AAG2206</v>
      </c>
      <c r="O2115" t="e">
        <f>VLOOKUP($B2115,[3]Taxonomy!$A:$K,2,)</f>
        <v>#N/A</v>
      </c>
      <c r="P2115" t="e">
        <f>VLOOKUP($B2115,[3]Taxonomy!$A:$K,3,)</f>
        <v>#N/A</v>
      </c>
      <c r="Q2115" t="e">
        <f>VLOOKUP($B2115,[3]Taxonomy!$A:$K,4,)</f>
        <v>#N/A</v>
      </c>
      <c r="R2115" t="e">
        <f>VLOOKUP($B2115,[3]Taxonomy!$A:$K,5,)</f>
        <v>#N/A</v>
      </c>
      <c r="S2115" t="e">
        <f>VLOOKUP($B2115,[3]Taxonomy!$A:$K,6,)</f>
        <v>#N/A</v>
      </c>
      <c r="T2115" t="e">
        <f>VLOOKUP($B2115,[3]Taxonomy!$A:$K,7,)</f>
        <v>#N/A</v>
      </c>
      <c r="U2115" t="e">
        <f>VLOOKUP($B2115,[3]Taxonomy!$A:$K,8,)</f>
        <v>#N/A</v>
      </c>
      <c r="V2115" t="e">
        <f>VLOOKUP($B2115,[3]Taxonomy!$A:$K,9,)</f>
        <v>#N/A</v>
      </c>
      <c r="W2115" t="e">
        <f>VLOOKUP($B2115,[3]Taxonomy!$A:$K,10,)</f>
        <v>#N/A</v>
      </c>
      <c r="X2115" t="e">
        <f>VLOOKUP($B2115,[3]Taxonomy!$A:$K,11,)</f>
        <v>#N/A</v>
      </c>
      <c r="Y2115" t="e">
        <f>VLOOKUP($B2115,[3]Taxonomy!$A:$K,12,)</f>
        <v>#N/A</v>
      </c>
      <c r="Z2115" t="e">
        <f>VLOOKUP($B2115,[3]Taxonomy!$A:$K,13,)</f>
        <v>#N/A</v>
      </c>
    </row>
    <row r="2116" spans="1:26" x14ac:dyDescent="0.25">
      <c r="A2116" t="s">
        <v>4467</v>
      </c>
      <c r="B2116" t="s">
        <v>4468</v>
      </c>
      <c r="C2116" t="s">
        <v>4454</v>
      </c>
      <c r="M2116" t="str">
        <f>VLOOKUP(B2116,[4]Sheet1!$C:$E,3,)</f>
        <v>BOLD:AAG2206</v>
      </c>
      <c r="O2116" t="e">
        <f>VLOOKUP($B2116,[3]Taxonomy!$A:$K,2,)</f>
        <v>#N/A</v>
      </c>
      <c r="P2116" t="e">
        <f>VLOOKUP($B2116,[3]Taxonomy!$A:$K,3,)</f>
        <v>#N/A</v>
      </c>
      <c r="Q2116" t="e">
        <f>VLOOKUP($B2116,[3]Taxonomy!$A:$K,4,)</f>
        <v>#N/A</v>
      </c>
      <c r="R2116" t="e">
        <f>VLOOKUP($B2116,[3]Taxonomy!$A:$K,5,)</f>
        <v>#N/A</v>
      </c>
      <c r="S2116" t="e">
        <f>VLOOKUP($B2116,[3]Taxonomy!$A:$K,6,)</f>
        <v>#N/A</v>
      </c>
      <c r="T2116" t="e">
        <f>VLOOKUP($B2116,[3]Taxonomy!$A:$K,7,)</f>
        <v>#N/A</v>
      </c>
      <c r="U2116" t="e">
        <f>VLOOKUP($B2116,[3]Taxonomy!$A:$K,8,)</f>
        <v>#N/A</v>
      </c>
      <c r="V2116" t="e">
        <f>VLOOKUP($B2116,[3]Taxonomy!$A:$K,9,)</f>
        <v>#N/A</v>
      </c>
      <c r="W2116" t="e">
        <f>VLOOKUP($B2116,[3]Taxonomy!$A:$K,10,)</f>
        <v>#N/A</v>
      </c>
      <c r="X2116" t="e">
        <f>VLOOKUP($B2116,[3]Taxonomy!$A:$K,11,)</f>
        <v>#N/A</v>
      </c>
      <c r="Y2116" t="e">
        <f>VLOOKUP($B2116,[3]Taxonomy!$A:$K,12,)</f>
        <v>#N/A</v>
      </c>
      <c r="Z2116" t="e">
        <f>VLOOKUP($B2116,[3]Taxonomy!$A:$K,13,)</f>
        <v>#N/A</v>
      </c>
    </row>
    <row r="2117" spans="1:26" x14ac:dyDescent="0.25">
      <c r="A2117" t="s">
        <v>4469</v>
      </c>
      <c r="B2117" t="s">
        <v>4470</v>
      </c>
      <c r="C2117" t="s">
        <v>4374</v>
      </c>
      <c r="M2117" t="str">
        <f>VLOOKUP(B2117,[4]Sheet1!$C:$E,3,)</f>
        <v>BOLD:AAG2205</v>
      </c>
      <c r="O2117" t="e">
        <f>VLOOKUP($B2117,[3]Taxonomy!$A:$K,2,)</f>
        <v>#N/A</v>
      </c>
      <c r="P2117" t="e">
        <f>VLOOKUP($B2117,[3]Taxonomy!$A:$K,3,)</f>
        <v>#N/A</v>
      </c>
      <c r="Q2117" t="e">
        <f>VLOOKUP($B2117,[3]Taxonomy!$A:$K,4,)</f>
        <v>#N/A</v>
      </c>
      <c r="R2117" t="e">
        <f>VLOOKUP($B2117,[3]Taxonomy!$A:$K,5,)</f>
        <v>#N/A</v>
      </c>
      <c r="S2117" t="e">
        <f>VLOOKUP($B2117,[3]Taxonomy!$A:$K,6,)</f>
        <v>#N/A</v>
      </c>
      <c r="T2117" t="e">
        <f>VLOOKUP($B2117,[3]Taxonomy!$A:$K,7,)</f>
        <v>#N/A</v>
      </c>
      <c r="U2117" t="e">
        <f>VLOOKUP($B2117,[3]Taxonomy!$A:$K,8,)</f>
        <v>#N/A</v>
      </c>
      <c r="V2117" t="e">
        <f>VLOOKUP($B2117,[3]Taxonomy!$A:$K,9,)</f>
        <v>#N/A</v>
      </c>
      <c r="W2117" t="e">
        <f>VLOOKUP($B2117,[3]Taxonomy!$A:$K,10,)</f>
        <v>#N/A</v>
      </c>
      <c r="X2117" t="e">
        <f>VLOOKUP($B2117,[3]Taxonomy!$A:$K,11,)</f>
        <v>#N/A</v>
      </c>
      <c r="Y2117" t="e">
        <f>VLOOKUP($B2117,[3]Taxonomy!$A:$K,12,)</f>
        <v>#N/A</v>
      </c>
      <c r="Z2117" t="e">
        <f>VLOOKUP($B2117,[3]Taxonomy!$A:$K,13,)</f>
        <v>#N/A</v>
      </c>
    </row>
    <row r="2118" spans="1:26" x14ac:dyDescent="0.25">
      <c r="A2118" t="s">
        <v>4471</v>
      </c>
      <c r="B2118" t="s">
        <v>4472</v>
      </c>
      <c r="C2118" t="s">
        <v>4374</v>
      </c>
      <c r="M2118" t="str">
        <f>VLOOKUP(B2118,[4]Sheet1!$C:$E,3,)</f>
        <v>BOLD:AAG2205</v>
      </c>
      <c r="O2118" t="e">
        <f>VLOOKUP($B2118,[3]Taxonomy!$A:$K,2,)</f>
        <v>#N/A</v>
      </c>
      <c r="P2118" t="e">
        <f>VLOOKUP($B2118,[3]Taxonomy!$A:$K,3,)</f>
        <v>#N/A</v>
      </c>
      <c r="Q2118" t="e">
        <f>VLOOKUP($B2118,[3]Taxonomy!$A:$K,4,)</f>
        <v>#N/A</v>
      </c>
      <c r="R2118" t="e">
        <f>VLOOKUP($B2118,[3]Taxonomy!$A:$K,5,)</f>
        <v>#N/A</v>
      </c>
      <c r="S2118" t="e">
        <f>VLOOKUP($B2118,[3]Taxonomy!$A:$K,6,)</f>
        <v>#N/A</v>
      </c>
      <c r="T2118" t="e">
        <f>VLOOKUP($B2118,[3]Taxonomy!$A:$K,7,)</f>
        <v>#N/A</v>
      </c>
      <c r="U2118" t="e">
        <f>VLOOKUP($B2118,[3]Taxonomy!$A:$K,8,)</f>
        <v>#N/A</v>
      </c>
      <c r="V2118" t="e">
        <f>VLOOKUP($B2118,[3]Taxonomy!$A:$K,9,)</f>
        <v>#N/A</v>
      </c>
      <c r="W2118" t="e">
        <f>VLOOKUP($B2118,[3]Taxonomy!$A:$K,10,)</f>
        <v>#N/A</v>
      </c>
      <c r="X2118" t="e">
        <f>VLOOKUP($B2118,[3]Taxonomy!$A:$K,11,)</f>
        <v>#N/A</v>
      </c>
      <c r="Y2118" t="e">
        <f>VLOOKUP($B2118,[3]Taxonomy!$A:$K,12,)</f>
        <v>#N/A</v>
      </c>
      <c r="Z2118" t="e">
        <f>VLOOKUP($B2118,[3]Taxonomy!$A:$K,13,)</f>
        <v>#N/A</v>
      </c>
    </row>
    <row r="2119" spans="1:26" x14ac:dyDescent="0.25">
      <c r="A2119" t="s">
        <v>4473</v>
      </c>
      <c r="B2119" t="s">
        <v>4474</v>
      </c>
      <c r="C2119" t="s">
        <v>4374</v>
      </c>
      <c r="M2119" t="str">
        <f>VLOOKUP(B2119,[4]Sheet1!$C:$E,3,)</f>
        <v>BOLD:AAG2205</v>
      </c>
      <c r="O2119" t="e">
        <f>VLOOKUP($B2119,[3]Taxonomy!$A:$K,2,)</f>
        <v>#N/A</v>
      </c>
      <c r="P2119" t="e">
        <f>VLOOKUP($B2119,[3]Taxonomy!$A:$K,3,)</f>
        <v>#N/A</v>
      </c>
      <c r="Q2119" t="e">
        <f>VLOOKUP($B2119,[3]Taxonomy!$A:$K,4,)</f>
        <v>#N/A</v>
      </c>
      <c r="R2119" t="e">
        <f>VLOOKUP($B2119,[3]Taxonomy!$A:$K,5,)</f>
        <v>#N/A</v>
      </c>
      <c r="S2119" t="e">
        <f>VLOOKUP($B2119,[3]Taxonomy!$A:$K,6,)</f>
        <v>#N/A</v>
      </c>
      <c r="T2119" t="e">
        <f>VLOOKUP($B2119,[3]Taxonomy!$A:$K,7,)</f>
        <v>#N/A</v>
      </c>
      <c r="U2119" t="e">
        <f>VLOOKUP($B2119,[3]Taxonomy!$A:$K,8,)</f>
        <v>#N/A</v>
      </c>
      <c r="V2119" t="e">
        <f>VLOOKUP($B2119,[3]Taxonomy!$A:$K,9,)</f>
        <v>#N/A</v>
      </c>
      <c r="W2119" t="e">
        <f>VLOOKUP($B2119,[3]Taxonomy!$A:$K,10,)</f>
        <v>#N/A</v>
      </c>
      <c r="X2119" t="e">
        <f>VLOOKUP($B2119,[3]Taxonomy!$A:$K,11,)</f>
        <v>#N/A</v>
      </c>
      <c r="Y2119" t="e">
        <f>VLOOKUP($B2119,[3]Taxonomy!$A:$K,12,)</f>
        <v>#N/A</v>
      </c>
      <c r="Z2119" t="e">
        <f>VLOOKUP($B2119,[3]Taxonomy!$A:$K,13,)</f>
        <v>#N/A</v>
      </c>
    </row>
    <row r="2120" spans="1:26" x14ac:dyDescent="0.25">
      <c r="A2120" t="s">
        <v>4475</v>
      </c>
      <c r="B2120" t="s">
        <v>4476</v>
      </c>
      <c r="C2120" t="s">
        <v>4088</v>
      </c>
      <c r="M2120">
        <f>VLOOKUP(B2120,[4]Sheet1!$C:$E,3,)</f>
        <v>0</v>
      </c>
      <c r="O2120" t="e">
        <f>VLOOKUP($B2120,[3]Taxonomy!$A:$K,2,)</f>
        <v>#N/A</v>
      </c>
      <c r="P2120" t="e">
        <f>VLOOKUP($B2120,[3]Taxonomy!$A:$K,3,)</f>
        <v>#N/A</v>
      </c>
      <c r="Q2120" t="e">
        <f>VLOOKUP($B2120,[3]Taxonomy!$A:$K,4,)</f>
        <v>#N/A</v>
      </c>
      <c r="R2120" t="e">
        <f>VLOOKUP($B2120,[3]Taxonomy!$A:$K,5,)</f>
        <v>#N/A</v>
      </c>
      <c r="S2120" t="e">
        <f>VLOOKUP($B2120,[3]Taxonomy!$A:$K,6,)</f>
        <v>#N/A</v>
      </c>
      <c r="T2120" t="e">
        <f>VLOOKUP($B2120,[3]Taxonomy!$A:$K,7,)</f>
        <v>#N/A</v>
      </c>
      <c r="U2120" t="e">
        <f>VLOOKUP($B2120,[3]Taxonomy!$A:$K,8,)</f>
        <v>#N/A</v>
      </c>
      <c r="V2120" t="e">
        <f>VLOOKUP($B2120,[3]Taxonomy!$A:$K,9,)</f>
        <v>#N/A</v>
      </c>
      <c r="W2120" t="e">
        <f>VLOOKUP($B2120,[3]Taxonomy!$A:$K,10,)</f>
        <v>#N/A</v>
      </c>
      <c r="X2120" t="e">
        <f>VLOOKUP($B2120,[3]Taxonomy!$A:$K,11,)</f>
        <v>#N/A</v>
      </c>
      <c r="Y2120" t="e">
        <f>VLOOKUP($B2120,[3]Taxonomy!$A:$K,12,)</f>
        <v>#N/A</v>
      </c>
      <c r="Z2120" t="e">
        <f>VLOOKUP($B2120,[3]Taxonomy!$A:$K,13,)</f>
        <v>#N/A</v>
      </c>
    </row>
    <row r="2121" spans="1:26" x14ac:dyDescent="0.25">
      <c r="A2121" t="s">
        <v>4477</v>
      </c>
      <c r="B2121" t="s">
        <v>4478</v>
      </c>
      <c r="C2121" t="s">
        <v>4374</v>
      </c>
      <c r="M2121">
        <f>VLOOKUP(B2121,'[3]Lab Sheet'!$C:$E,3,)</f>
        <v>0</v>
      </c>
      <c r="O2121" t="str">
        <f>VLOOKUP($B2121,[3]Taxonomy!$A:$K,2,)</f>
        <v>Arthropoda</v>
      </c>
    </row>
    <row r="2122" spans="1:26" x14ac:dyDescent="0.25">
      <c r="A2122" t="s">
        <v>4479</v>
      </c>
      <c r="B2122" t="s">
        <v>4480</v>
      </c>
      <c r="C2122" t="s">
        <v>4374</v>
      </c>
      <c r="M2122">
        <f>VLOOKUP(B2122,[4]Sheet1!$C:$E,3,)</f>
        <v>0</v>
      </c>
      <c r="O2122" t="e">
        <f>VLOOKUP($B2122,[3]Taxonomy!$A:$K,2,)</f>
        <v>#N/A</v>
      </c>
      <c r="P2122" t="e">
        <f>VLOOKUP($B2122,[3]Taxonomy!$A:$K,3,)</f>
        <v>#N/A</v>
      </c>
      <c r="Q2122" t="e">
        <f>VLOOKUP($B2122,[3]Taxonomy!$A:$K,4,)</f>
        <v>#N/A</v>
      </c>
      <c r="R2122" t="e">
        <f>VLOOKUP($B2122,[3]Taxonomy!$A:$K,5,)</f>
        <v>#N/A</v>
      </c>
      <c r="S2122" t="e">
        <f>VLOOKUP($B2122,[3]Taxonomy!$A:$K,6,)</f>
        <v>#N/A</v>
      </c>
      <c r="T2122" t="e">
        <f>VLOOKUP($B2122,[3]Taxonomy!$A:$K,7,)</f>
        <v>#N/A</v>
      </c>
      <c r="U2122" t="e">
        <f>VLOOKUP($B2122,[3]Taxonomy!$A:$K,8,)</f>
        <v>#N/A</v>
      </c>
      <c r="V2122" t="e">
        <f>VLOOKUP($B2122,[3]Taxonomy!$A:$K,9,)</f>
        <v>#N/A</v>
      </c>
      <c r="W2122" t="e">
        <f>VLOOKUP($B2122,[3]Taxonomy!$A:$K,10,)</f>
        <v>#N/A</v>
      </c>
      <c r="X2122" t="e">
        <f>VLOOKUP($B2122,[3]Taxonomy!$A:$K,11,)</f>
        <v>#N/A</v>
      </c>
      <c r="Y2122" t="e">
        <f>VLOOKUP($B2122,[3]Taxonomy!$A:$K,12,)</f>
        <v>#N/A</v>
      </c>
      <c r="Z2122" t="e">
        <f>VLOOKUP($B2122,[3]Taxonomy!$A:$K,13,)</f>
        <v>#N/A</v>
      </c>
    </row>
    <row r="2123" spans="1:26" x14ac:dyDescent="0.25">
      <c r="A2123" t="s">
        <v>4481</v>
      </c>
      <c r="B2123" t="s">
        <v>4482</v>
      </c>
      <c r="C2123" t="s">
        <v>4483</v>
      </c>
      <c r="O2123" t="e">
        <f>VLOOKUP($B2123,[3]Taxonomy!$A:$K,2,)</f>
        <v>#N/A</v>
      </c>
      <c r="P2123" t="e">
        <f>VLOOKUP($B2123,[3]Taxonomy!$A:$K,3,)</f>
        <v>#N/A</v>
      </c>
      <c r="Q2123" t="e">
        <f>VLOOKUP($B2123,[3]Taxonomy!$A:$K,4,)</f>
        <v>#N/A</v>
      </c>
      <c r="R2123" t="e">
        <f>VLOOKUP($B2123,[3]Taxonomy!$A:$K,5,)</f>
        <v>#N/A</v>
      </c>
      <c r="S2123" t="e">
        <f>VLOOKUP($B2123,[3]Taxonomy!$A:$K,6,)</f>
        <v>#N/A</v>
      </c>
      <c r="T2123" t="e">
        <f>VLOOKUP($B2123,[3]Taxonomy!$A:$K,7,)</f>
        <v>#N/A</v>
      </c>
      <c r="U2123" t="e">
        <f>VLOOKUP($B2123,[3]Taxonomy!$A:$K,8,)</f>
        <v>#N/A</v>
      </c>
      <c r="V2123" t="e">
        <f>VLOOKUP($B2123,[3]Taxonomy!$A:$K,9,)</f>
        <v>#N/A</v>
      </c>
      <c r="W2123" t="e">
        <f>VLOOKUP($B2123,[3]Taxonomy!$A:$K,10,)</f>
        <v>#N/A</v>
      </c>
      <c r="X2123" t="e">
        <f>VLOOKUP($B2123,[3]Taxonomy!$A:$K,11,)</f>
        <v>#N/A</v>
      </c>
      <c r="Y2123" t="e">
        <f>VLOOKUP($B2123,[3]Taxonomy!$A:$K,12,)</f>
        <v>#N/A</v>
      </c>
      <c r="Z2123" t="e">
        <f>VLOOKUP($B2123,[3]Taxonomy!$A:$K,13,)</f>
        <v>#N/A</v>
      </c>
    </row>
    <row r="2124" spans="1:26" x14ac:dyDescent="0.25">
      <c r="A2124" t="s">
        <v>4484</v>
      </c>
      <c r="B2124" t="s">
        <v>4485</v>
      </c>
      <c r="C2124" t="s">
        <v>4483</v>
      </c>
      <c r="O2124" t="e">
        <f>VLOOKUP($B2124,[3]Taxonomy!$A:$K,2,)</f>
        <v>#N/A</v>
      </c>
      <c r="P2124" t="e">
        <f>VLOOKUP($B2124,[3]Taxonomy!$A:$K,3,)</f>
        <v>#N/A</v>
      </c>
      <c r="Q2124" t="e">
        <f>VLOOKUP($B2124,[3]Taxonomy!$A:$K,4,)</f>
        <v>#N/A</v>
      </c>
      <c r="R2124" t="e">
        <f>VLOOKUP($B2124,[3]Taxonomy!$A:$K,5,)</f>
        <v>#N/A</v>
      </c>
      <c r="S2124" t="e">
        <f>VLOOKUP($B2124,[3]Taxonomy!$A:$K,6,)</f>
        <v>#N/A</v>
      </c>
      <c r="T2124" t="e">
        <f>VLOOKUP($B2124,[3]Taxonomy!$A:$K,7,)</f>
        <v>#N/A</v>
      </c>
      <c r="U2124" t="e">
        <f>VLOOKUP($B2124,[3]Taxonomy!$A:$K,8,)</f>
        <v>#N/A</v>
      </c>
      <c r="V2124" t="e">
        <f>VLOOKUP($B2124,[3]Taxonomy!$A:$K,9,)</f>
        <v>#N/A</v>
      </c>
      <c r="W2124" t="e">
        <f>VLOOKUP($B2124,[3]Taxonomy!$A:$K,10,)</f>
        <v>#N/A</v>
      </c>
      <c r="X2124" t="e">
        <f>VLOOKUP($B2124,[3]Taxonomy!$A:$K,11,)</f>
        <v>#N/A</v>
      </c>
      <c r="Y2124" t="e">
        <f>VLOOKUP($B2124,[3]Taxonomy!$A:$K,12,)</f>
        <v>#N/A</v>
      </c>
      <c r="Z2124" t="e">
        <f>VLOOKUP($B2124,[3]Taxonomy!$A:$K,13,)</f>
        <v>#N/A</v>
      </c>
    </row>
    <row r="2125" spans="1:26" x14ac:dyDescent="0.25">
      <c r="A2125" t="s">
        <v>4486</v>
      </c>
      <c r="B2125" t="s">
        <v>4487</v>
      </c>
      <c r="C2125" t="s">
        <v>4483</v>
      </c>
      <c r="O2125" t="e">
        <f>VLOOKUP($B2125,[3]Taxonomy!$A:$K,2,)</f>
        <v>#N/A</v>
      </c>
      <c r="P2125" t="e">
        <f>VLOOKUP($B2125,[3]Taxonomy!$A:$K,3,)</f>
        <v>#N/A</v>
      </c>
      <c r="Q2125" t="e">
        <f>VLOOKUP($B2125,[3]Taxonomy!$A:$K,4,)</f>
        <v>#N/A</v>
      </c>
      <c r="R2125" t="e">
        <f>VLOOKUP($B2125,[3]Taxonomy!$A:$K,5,)</f>
        <v>#N/A</v>
      </c>
      <c r="S2125" t="e">
        <f>VLOOKUP($B2125,[3]Taxonomy!$A:$K,6,)</f>
        <v>#N/A</v>
      </c>
      <c r="T2125" t="e">
        <f>VLOOKUP($B2125,[3]Taxonomy!$A:$K,7,)</f>
        <v>#N/A</v>
      </c>
      <c r="U2125" t="e">
        <f>VLOOKUP($B2125,[3]Taxonomy!$A:$K,8,)</f>
        <v>#N/A</v>
      </c>
      <c r="V2125" t="e">
        <f>VLOOKUP($B2125,[3]Taxonomy!$A:$K,9,)</f>
        <v>#N/A</v>
      </c>
      <c r="W2125" t="e">
        <f>VLOOKUP($B2125,[3]Taxonomy!$A:$K,10,)</f>
        <v>#N/A</v>
      </c>
      <c r="X2125" t="e">
        <f>VLOOKUP($B2125,[3]Taxonomy!$A:$K,11,)</f>
        <v>#N/A</v>
      </c>
      <c r="Y2125" t="e">
        <f>VLOOKUP($B2125,[3]Taxonomy!$A:$K,12,)</f>
        <v>#N/A</v>
      </c>
      <c r="Z2125" t="e">
        <f>VLOOKUP($B2125,[3]Taxonomy!$A:$K,13,)</f>
        <v>#N/A</v>
      </c>
    </row>
    <row r="2126" spans="1:26" x14ac:dyDescent="0.25">
      <c r="A2126" t="s">
        <v>4488</v>
      </c>
      <c r="B2126" t="s">
        <v>4489</v>
      </c>
      <c r="C2126" t="s">
        <v>4483</v>
      </c>
      <c r="O2126" t="e">
        <f>VLOOKUP($B2126,[3]Taxonomy!$A:$K,2,)</f>
        <v>#N/A</v>
      </c>
      <c r="P2126" t="e">
        <f>VLOOKUP($B2126,[3]Taxonomy!$A:$K,3,)</f>
        <v>#N/A</v>
      </c>
      <c r="Q2126" t="e">
        <f>VLOOKUP($B2126,[3]Taxonomy!$A:$K,4,)</f>
        <v>#N/A</v>
      </c>
      <c r="R2126" t="e">
        <f>VLOOKUP($B2126,[3]Taxonomy!$A:$K,5,)</f>
        <v>#N/A</v>
      </c>
      <c r="S2126" t="e">
        <f>VLOOKUP($B2126,[3]Taxonomy!$A:$K,6,)</f>
        <v>#N/A</v>
      </c>
      <c r="T2126" t="e">
        <f>VLOOKUP($B2126,[3]Taxonomy!$A:$K,7,)</f>
        <v>#N/A</v>
      </c>
      <c r="U2126" t="e">
        <f>VLOOKUP($B2126,[3]Taxonomy!$A:$K,8,)</f>
        <v>#N/A</v>
      </c>
      <c r="V2126" t="e">
        <f>VLOOKUP($B2126,[3]Taxonomy!$A:$K,9,)</f>
        <v>#N/A</v>
      </c>
      <c r="W2126" t="e">
        <f>VLOOKUP($B2126,[3]Taxonomy!$A:$K,10,)</f>
        <v>#N/A</v>
      </c>
      <c r="X2126" t="e">
        <f>VLOOKUP($B2126,[3]Taxonomy!$A:$K,11,)</f>
        <v>#N/A</v>
      </c>
      <c r="Y2126" t="e">
        <f>VLOOKUP($B2126,[3]Taxonomy!$A:$K,12,)</f>
        <v>#N/A</v>
      </c>
      <c r="Z2126" t="e">
        <f>VLOOKUP($B2126,[3]Taxonomy!$A:$K,13,)</f>
        <v>#N/A</v>
      </c>
    </row>
    <row r="2127" spans="1:26" x14ac:dyDescent="0.25">
      <c r="A2127" t="s">
        <v>4490</v>
      </c>
      <c r="B2127" t="s">
        <v>4491</v>
      </c>
      <c r="C2127" t="s">
        <v>4483</v>
      </c>
      <c r="O2127" t="e">
        <f>VLOOKUP($B2127,[3]Taxonomy!$A:$K,2,)</f>
        <v>#N/A</v>
      </c>
      <c r="P2127" t="e">
        <f>VLOOKUP($B2127,[3]Taxonomy!$A:$K,3,)</f>
        <v>#N/A</v>
      </c>
      <c r="Q2127" t="e">
        <f>VLOOKUP($B2127,[3]Taxonomy!$A:$K,4,)</f>
        <v>#N/A</v>
      </c>
      <c r="R2127" t="e">
        <f>VLOOKUP($B2127,[3]Taxonomy!$A:$K,5,)</f>
        <v>#N/A</v>
      </c>
      <c r="S2127" t="e">
        <f>VLOOKUP($B2127,[3]Taxonomy!$A:$K,6,)</f>
        <v>#N/A</v>
      </c>
      <c r="T2127" t="e">
        <f>VLOOKUP($B2127,[3]Taxonomy!$A:$K,7,)</f>
        <v>#N/A</v>
      </c>
      <c r="U2127" t="e">
        <f>VLOOKUP($B2127,[3]Taxonomy!$A:$K,8,)</f>
        <v>#N/A</v>
      </c>
      <c r="V2127" t="e">
        <f>VLOOKUP($B2127,[3]Taxonomy!$A:$K,9,)</f>
        <v>#N/A</v>
      </c>
      <c r="W2127" t="e">
        <f>VLOOKUP($B2127,[3]Taxonomy!$A:$K,10,)</f>
        <v>#N/A</v>
      </c>
      <c r="X2127" t="e">
        <f>VLOOKUP($B2127,[3]Taxonomy!$A:$K,11,)</f>
        <v>#N/A</v>
      </c>
      <c r="Y2127" t="e">
        <f>VLOOKUP($B2127,[3]Taxonomy!$A:$K,12,)</f>
        <v>#N/A</v>
      </c>
      <c r="Z2127" t="e">
        <f>VLOOKUP($B2127,[3]Taxonomy!$A:$K,13,)</f>
        <v>#N/A</v>
      </c>
    </row>
    <row r="2128" spans="1:26" x14ac:dyDescent="0.25">
      <c r="A2128" t="s">
        <v>4492</v>
      </c>
      <c r="B2128" t="s">
        <v>4493</v>
      </c>
      <c r="C2128" t="s">
        <v>4483</v>
      </c>
      <c r="O2128" t="e">
        <f>VLOOKUP($B2128,[3]Taxonomy!$A:$K,2,)</f>
        <v>#N/A</v>
      </c>
      <c r="P2128" t="e">
        <f>VLOOKUP($B2128,[3]Taxonomy!$A:$K,3,)</f>
        <v>#N/A</v>
      </c>
      <c r="Q2128" t="e">
        <f>VLOOKUP($B2128,[3]Taxonomy!$A:$K,4,)</f>
        <v>#N/A</v>
      </c>
      <c r="R2128" t="e">
        <f>VLOOKUP($B2128,[3]Taxonomy!$A:$K,5,)</f>
        <v>#N/A</v>
      </c>
      <c r="S2128" t="e">
        <f>VLOOKUP($B2128,[3]Taxonomy!$A:$K,6,)</f>
        <v>#N/A</v>
      </c>
      <c r="T2128" t="e">
        <f>VLOOKUP($B2128,[3]Taxonomy!$A:$K,7,)</f>
        <v>#N/A</v>
      </c>
      <c r="U2128" t="e">
        <f>VLOOKUP($B2128,[3]Taxonomy!$A:$K,8,)</f>
        <v>#N/A</v>
      </c>
      <c r="V2128" t="e">
        <f>VLOOKUP($B2128,[3]Taxonomy!$A:$K,9,)</f>
        <v>#N/A</v>
      </c>
      <c r="W2128" t="e">
        <f>VLOOKUP($B2128,[3]Taxonomy!$A:$K,10,)</f>
        <v>#N/A</v>
      </c>
      <c r="X2128" t="e">
        <f>VLOOKUP($B2128,[3]Taxonomy!$A:$K,11,)</f>
        <v>#N/A</v>
      </c>
      <c r="Y2128" t="e">
        <f>VLOOKUP($B2128,[3]Taxonomy!$A:$K,12,)</f>
        <v>#N/A</v>
      </c>
      <c r="Z2128" t="e">
        <f>VLOOKUP($B2128,[3]Taxonomy!$A:$K,13,)</f>
        <v>#N/A</v>
      </c>
    </row>
    <row r="2129" spans="1:26" x14ac:dyDescent="0.25">
      <c r="A2129" t="s">
        <v>4494</v>
      </c>
      <c r="B2129" t="s">
        <v>4495</v>
      </c>
      <c r="C2129" t="s">
        <v>4483</v>
      </c>
      <c r="O2129" t="e">
        <f>VLOOKUP($B2129,[3]Taxonomy!$A:$K,2,)</f>
        <v>#N/A</v>
      </c>
      <c r="P2129" t="e">
        <f>VLOOKUP($B2129,[3]Taxonomy!$A:$K,3,)</f>
        <v>#N/A</v>
      </c>
      <c r="Q2129" t="e">
        <f>VLOOKUP($B2129,[3]Taxonomy!$A:$K,4,)</f>
        <v>#N/A</v>
      </c>
      <c r="R2129" t="e">
        <f>VLOOKUP($B2129,[3]Taxonomy!$A:$K,5,)</f>
        <v>#N/A</v>
      </c>
      <c r="S2129" t="e">
        <f>VLOOKUP($B2129,[3]Taxonomy!$A:$K,6,)</f>
        <v>#N/A</v>
      </c>
      <c r="T2129" t="e">
        <f>VLOOKUP($B2129,[3]Taxonomy!$A:$K,7,)</f>
        <v>#N/A</v>
      </c>
      <c r="U2129" t="e">
        <f>VLOOKUP($B2129,[3]Taxonomy!$A:$K,8,)</f>
        <v>#N/A</v>
      </c>
      <c r="V2129" t="e">
        <f>VLOOKUP($B2129,[3]Taxonomy!$A:$K,9,)</f>
        <v>#N/A</v>
      </c>
      <c r="W2129" t="e">
        <f>VLOOKUP($B2129,[3]Taxonomy!$A:$K,10,)</f>
        <v>#N/A</v>
      </c>
      <c r="X2129" t="e">
        <f>VLOOKUP($B2129,[3]Taxonomy!$A:$K,11,)</f>
        <v>#N/A</v>
      </c>
      <c r="Y2129" t="e">
        <f>VLOOKUP($B2129,[3]Taxonomy!$A:$K,12,)</f>
        <v>#N/A</v>
      </c>
      <c r="Z2129" t="e">
        <f>VLOOKUP($B2129,[3]Taxonomy!$A:$K,13,)</f>
        <v>#N/A</v>
      </c>
    </row>
    <row r="2130" spans="1:26" x14ac:dyDescent="0.25">
      <c r="A2130" t="s">
        <v>4496</v>
      </c>
      <c r="B2130" t="s">
        <v>4497</v>
      </c>
      <c r="C2130" t="s">
        <v>4483</v>
      </c>
      <c r="O2130" t="e">
        <f>VLOOKUP($B2130,[3]Taxonomy!$A:$K,2,)</f>
        <v>#N/A</v>
      </c>
      <c r="P2130" t="e">
        <f>VLOOKUP($B2130,[3]Taxonomy!$A:$K,3,)</f>
        <v>#N/A</v>
      </c>
      <c r="Q2130" t="e">
        <f>VLOOKUP($B2130,[3]Taxonomy!$A:$K,4,)</f>
        <v>#N/A</v>
      </c>
      <c r="R2130" t="e">
        <f>VLOOKUP($B2130,[3]Taxonomy!$A:$K,5,)</f>
        <v>#N/A</v>
      </c>
      <c r="S2130" t="e">
        <f>VLOOKUP($B2130,[3]Taxonomy!$A:$K,6,)</f>
        <v>#N/A</v>
      </c>
      <c r="T2130" t="e">
        <f>VLOOKUP($B2130,[3]Taxonomy!$A:$K,7,)</f>
        <v>#N/A</v>
      </c>
      <c r="U2130" t="e">
        <f>VLOOKUP($B2130,[3]Taxonomy!$A:$K,8,)</f>
        <v>#N/A</v>
      </c>
      <c r="V2130" t="e">
        <f>VLOOKUP($B2130,[3]Taxonomy!$A:$K,9,)</f>
        <v>#N/A</v>
      </c>
      <c r="W2130" t="e">
        <f>VLOOKUP($B2130,[3]Taxonomy!$A:$K,10,)</f>
        <v>#N/A</v>
      </c>
      <c r="X2130" t="e">
        <f>VLOOKUP($B2130,[3]Taxonomy!$A:$K,11,)</f>
        <v>#N/A</v>
      </c>
      <c r="Y2130" t="e">
        <f>VLOOKUP($B2130,[3]Taxonomy!$A:$K,12,)</f>
        <v>#N/A</v>
      </c>
      <c r="Z2130" t="e">
        <f>VLOOKUP($B2130,[3]Taxonomy!$A:$K,13,)</f>
        <v>#N/A</v>
      </c>
    </row>
    <row r="2131" spans="1:26" x14ac:dyDescent="0.25">
      <c r="A2131" t="s">
        <v>4498</v>
      </c>
      <c r="B2131" t="s">
        <v>4499</v>
      </c>
      <c r="C2131" t="s">
        <v>4483</v>
      </c>
      <c r="O2131" t="e">
        <f>VLOOKUP($B2131,[3]Taxonomy!$A:$K,2,)</f>
        <v>#N/A</v>
      </c>
      <c r="P2131" t="e">
        <f>VLOOKUP($B2131,[3]Taxonomy!$A:$K,3,)</f>
        <v>#N/A</v>
      </c>
      <c r="Q2131" t="e">
        <f>VLOOKUP($B2131,[3]Taxonomy!$A:$K,4,)</f>
        <v>#N/A</v>
      </c>
      <c r="R2131" t="e">
        <f>VLOOKUP($B2131,[3]Taxonomy!$A:$K,5,)</f>
        <v>#N/A</v>
      </c>
      <c r="S2131" t="e">
        <f>VLOOKUP($B2131,[3]Taxonomy!$A:$K,6,)</f>
        <v>#N/A</v>
      </c>
      <c r="T2131" t="e">
        <f>VLOOKUP($B2131,[3]Taxonomy!$A:$K,7,)</f>
        <v>#N/A</v>
      </c>
      <c r="U2131" t="e">
        <f>VLOOKUP($B2131,[3]Taxonomy!$A:$K,8,)</f>
        <v>#N/A</v>
      </c>
      <c r="V2131" t="e">
        <f>VLOOKUP($B2131,[3]Taxonomy!$A:$K,9,)</f>
        <v>#N/A</v>
      </c>
      <c r="W2131" t="e">
        <f>VLOOKUP($B2131,[3]Taxonomy!$A:$K,10,)</f>
        <v>#N/A</v>
      </c>
      <c r="X2131" t="e">
        <f>VLOOKUP($B2131,[3]Taxonomy!$A:$K,11,)</f>
        <v>#N/A</v>
      </c>
      <c r="Y2131" t="e">
        <f>VLOOKUP($B2131,[3]Taxonomy!$A:$K,12,)</f>
        <v>#N/A</v>
      </c>
      <c r="Z2131" t="e">
        <f>VLOOKUP($B2131,[3]Taxonomy!$A:$K,13,)</f>
        <v>#N/A</v>
      </c>
    </row>
    <row r="2132" spans="1:26" x14ac:dyDescent="0.25">
      <c r="A2132" t="s">
        <v>4500</v>
      </c>
      <c r="B2132" t="s">
        <v>4501</v>
      </c>
      <c r="C2132" t="s">
        <v>4483</v>
      </c>
      <c r="O2132" t="e">
        <f>VLOOKUP($B2132,[3]Taxonomy!$A:$K,2,)</f>
        <v>#N/A</v>
      </c>
      <c r="P2132" t="e">
        <f>VLOOKUP($B2132,[3]Taxonomy!$A:$K,3,)</f>
        <v>#N/A</v>
      </c>
      <c r="Q2132" t="e">
        <f>VLOOKUP($B2132,[3]Taxonomy!$A:$K,4,)</f>
        <v>#N/A</v>
      </c>
      <c r="R2132" t="e">
        <f>VLOOKUP($B2132,[3]Taxonomy!$A:$K,5,)</f>
        <v>#N/A</v>
      </c>
      <c r="S2132" t="e">
        <f>VLOOKUP($B2132,[3]Taxonomy!$A:$K,6,)</f>
        <v>#N/A</v>
      </c>
      <c r="T2132" t="e">
        <f>VLOOKUP($B2132,[3]Taxonomy!$A:$K,7,)</f>
        <v>#N/A</v>
      </c>
      <c r="U2132" t="e">
        <f>VLOOKUP($B2132,[3]Taxonomy!$A:$K,8,)</f>
        <v>#N/A</v>
      </c>
      <c r="V2132" t="e">
        <f>VLOOKUP($B2132,[3]Taxonomy!$A:$K,9,)</f>
        <v>#N/A</v>
      </c>
      <c r="W2132" t="e">
        <f>VLOOKUP($B2132,[3]Taxonomy!$A:$K,10,)</f>
        <v>#N/A</v>
      </c>
      <c r="X2132" t="e">
        <f>VLOOKUP($B2132,[3]Taxonomy!$A:$K,11,)</f>
        <v>#N/A</v>
      </c>
      <c r="Y2132" t="e">
        <f>VLOOKUP($B2132,[3]Taxonomy!$A:$K,12,)</f>
        <v>#N/A</v>
      </c>
      <c r="Z2132" t="e">
        <f>VLOOKUP($B2132,[3]Taxonomy!$A:$K,13,)</f>
        <v>#N/A</v>
      </c>
    </row>
    <row r="2133" spans="1:26" x14ac:dyDescent="0.25">
      <c r="A2133" t="s">
        <v>4502</v>
      </c>
      <c r="B2133" t="s">
        <v>4503</v>
      </c>
      <c r="C2133" t="s">
        <v>4483</v>
      </c>
      <c r="O2133" t="e">
        <f>VLOOKUP($B2133,[3]Taxonomy!$A:$K,2,)</f>
        <v>#N/A</v>
      </c>
      <c r="P2133" t="e">
        <f>VLOOKUP($B2133,[3]Taxonomy!$A:$K,3,)</f>
        <v>#N/A</v>
      </c>
      <c r="Q2133" t="e">
        <f>VLOOKUP($B2133,[3]Taxonomy!$A:$K,4,)</f>
        <v>#N/A</v>
      </c>
      <c r="R2133" t="e">
        <f>VLOOKUP($B2133,[3]Taxonomy!$A:$K,5,)</f>
        <v>#N/A</v>
      </c>
      <c r="S2133" t="e">
        <f>VLOOKUP($B2133,[3]Taxonomy!$A:$K,6,)</f>
        <v>#N/A</v>
      </c>
      <c r="T2133" t="e">
        <f>VLOOKUP($B2133,[3]Taxonomy!$A:$K,7,)</f>
        <v>#N/A</v>
      </c>
      <c r="U2133" t="e">
        <f>VLOOKUP($B2133,[3]Taxonomy!$A:$K,8,)</f>
        <v>#N/A</v>
      </c>
      <c r="V2133" t="e">
        <f>VLOOKUP($B2133,[3]Taxonomy!$A:$K,9,)</f>
        <v>#N/A</v>
      </c>
      <c r="W2133" t="e">
        <f>VLOOKUP($B2133,[3]Taxonomy!$A:$K,10,)</f>
        <v>#N/A</v>
      </c>
      <c r="X2133" t="e">
        <f>VLOOKUP($B2133,[3]Taxonomy!$A:$K,11,)</f>
        <v>#N/A</v>
      </c>
      <c r="Y2133" t="e">
        <f>VLOOKUP($B2133,[3]Taxonomy!$A:$K,12,)</f>
        <v>#N/A</v>
      </c>
      <c r="Z2133" t="e">
        <f>VLOOKUP($B2133,[3]Taxonomy!$A:$K,13,)</f>
        <v>#N/A</v>
      </c>
    </row>
    <row r="2134" spans="1:26" x14ac:dyDescent="0.25">
      <c r="A2134" t="s">
        <v>4504</v>
      </c>
      <c r="B2134" t="s">
        <v>4505</v>
      </c>
      <c r="C2134" t="s">
        <v>4483</v>
      </c>
      <c r="O2134" t="e">
        <f>VLOOKUP($B2134,[3]Taxonomy!$A:$K,2,)</f>
        <v>#N/A</v>
      </c>
      <c r="P2134" t="e">
        <f>VLOOKUP($B2134,[3]Taxonomy!$A:$K,3,)</f>
        <v>#N/A</v>
      </c>
      <c r="Q2134" t="e">
        <f>VLOOKUP($B2134,[3]Taxonomy!$A:$K,4,)</f>
        <v>#N/A</v>
      </c>
      <c r="R2134" t="e">
        <f>VLOOKUP($B2134,[3]Taxonomy!$A:$K,5,)</f>
        <v>#N/A</v>
      </c>
      <c r="S2134" t="e">
        <f>VLOOKUP($B2134,[3]Taxonomy!$A:$K,6,)</f>
        <v>#N/A</v>
      </c>
      <c r="T2134" t="e">
        <f>VLOOKUP($B2134,[3]Taxonomy!$A:$K,7,)</f>
        <v>#N/A</v>
      </c>
      <c r="U2134" t="e">
        <f>VLOOKUP($B2134,[3]Taxonomy!$A:$K,8,)</f>
        <v>#N/A</v>
      </c>
      <c r="V2134" t="e">
        <f>VLOOKUP($B2134,[3]Taxonomy!$A:$K,9,)</f>
        <v>#N/A</v>
      </c>
      <c r="W2134" t="e">
        <f>VLOOKUP($B2134,[3]Taxonomy!$A:$K,10,)</f>
        <v>#N/A</v>
      </c>
      <c r="X2134" t="e">
        <f>VLOOKUP($B2134,[3]Taxonomy!$A:$K,11,)</f>
        <v>#N/A</v>
      </c>
      <c r="Y2134" t="e">
        <f>VLOOKUP($B2134,[3]Taxonomy!$A:$K,12,)</f>
        <v>#N/A</v>
      </c>
      <c r="Z2134" t="e">
        <f>VLOOKUP($B2134,[3]Taxonomy!$A:$K,13,)</f>
        <v>#N/A</v>
      </c>
    </row>
    <row r="2135" spans="1:26" x14ac:dyDescent="0.25">
      <c r="A2135" t="s">
        <v>4506</v>
      </c>
      <c r="B2135" t="s">
        <v>4507</v>
      </c>
      <c r="C2135" t="s">
        <v>4483</v>
      </c>
      <c r="O2135" t="e">
        <f>VLOOKUP($B2135,[3]Taxonomy!$A:$K,2,)</f>
        <v>#N/A</v>
      </c>
      <c r="P2135" t="e">
        <f>VLOOKUP($B2135,[3]Taxonomy!$A:$K,3,)</f>
        <v>#N/A</v>
      </c>
      <c r="Q2135" t="e">
        <f>VLOOKUP($B2135,[3]Taxonomy!$A:$K,4,)</f>
        <v>#N/A</v>
      </c>
      <c r="R2135" t="e">
        <f>VLOOKUP($B2135,[3]Taxonomy!$A:$K,5,)</f>
        <v>#N/A</v>
      </c>
      <c r="S2135" t="e">
        <f>VLOOKUP($B2135,[3]Taxonomy!$A:$K,6,)</f>
        <v>#N/A</v>
      </c>
      <c r="T2135" t="e">
        <f>VLOOKUP($B2135,[3]Taxonomy!$A:$K,7,)</f>
        <v>#N/A</v>
      </c>
      <c r="U2135" t="e">
        <f>VLOOKUP($B2135,[3]Taxonomy!$A:$K,8,)</f>
        <v>#N/A</v>
      </c>
      <c r="V2135" t="e">
        <f>VLOOKUP($B2135,[3]Taxonomy!$A:$K,9,)</f>
        <v>#N/A</v>
      </c>
      <c r="W2135" t="e">
        <f>VLOOKUP($B2135,[3]Taxonomy!$A:$K,10,)</f>
        <v>#N/A</v>
      </c>
      <c r="X2135" t="e">
        <f>VLOOKUP($B2135,[3]Taxonomy!$A:$K,11,)</f>
        <v>#N/A</v>
      </c>
      <c r="Y2135" t="e">
        <f>VLOOKUP($B2135,[3]Taxonomy!$A:$K,12,)</f>
        <v>#N/A</v>
      </c>
      <c r="Z2135" t="e">
        <f>VLOOKUP($B2135,[3]Taxonomy!$A:$K,13,)</f>
        <v>#N/A</v>
      </c>
    </row>
    <row r="2136" spans="1:26" x14ac:dyDescent="0.25">
      <c r="A2136" t="s">
        <v>4508</v>
      </c>
      <c r="B2136" t="s">
        <v>4509</v>
      </c>
      <c r="C2136" t="s">
        <v>4483</v>
      </c>
      <c r="O2136" t="e">
        <f>VLOOKUP($B2136,[3]Taxonomy!$A:$K,2,)</f>
        <v>#N/A</v>
      </c>
      <c r="P2136" t="e">
        <f>VLOOKUP($B2136,[3]Taxonomy!$A:$K,3,)</f>
        <v>#N/A</v>
      </c>
      <c r="Q2136" t="e">
        <f>VLOOKUP($B2136,[3]Taxonomy!$A:$K,4,)</f>
        <v>#N/A</v>
      </c>
      <c r="R2136" t="e">
        <f>VLOOKUP($B2136,[3]Taxonomy!$A:$K,5,)</f>
        <v>#N/A</v>
      </c>
      <c r="S2136" t="e">
        <f>VLOOKUP($B2136,[3]Taxonomy!$A:$K,6,)</f>
        <v>#N/A</v>
      </c>
      <c r="T2136" t="e">
        <f>VLOOKUP($B2136,[3]Taxonomy!$A:$K,7,)</f>
        <v>#N/A</v>
      </c>
      <c r="U2136" t="e">
        <f>VLOOKUP($B2136,[3]Taxonomy!$A:$K,8,)</f>
        <v>#N/A</v>
      </c>
      <c r="V2136" t="e">
        <f>VLOOKUP($B2136,[3]Taxonomy!$A:$K,9,)</f>
        <v>#N/A</v>
      </c>
      <c r="W2136" t="e">
        <f>VLOOKUP($B2136,[3]Taxonomy!$A:$K,10,)</f>
        <v>#N/A</v>
      </c>
      <c r="X2136" t="e">
        <f>VLOOKUP($B2136,[3]Taxonomy!$A:$K,11,)</f>
        <v>#N/A</v>
      </c>
      <c r="Y2136" t="e">
        <f>VLOOKUP($B2136,[3]Taxonomy!$A:$K,12,)</f>
        <v>#N/A</v>
      </c>
      <c r="Z2136" t="e">
        <f>VLOOKUP($B2136,[3]Taxonomy!$A:$K,13,)</f>
        <v>#N/A</v>
      </c>
    </row>
    <row r="2137" spans="1:26" x14ac:dyDescent="0.25">
      <c r="A2137" t="s">
        <v>4510</v>
      </c>
      <c r="B2137" t="s">
        <v>4511</v>
      </c>
      <c r="C2137" t="s">
        <v>4483</v>
      </c>
      <c r="O2137" t="e">
        <f>VLOOKUP($B2137,[3]Taxonomy!$A:$K,2,)</f>
        <v>#N/A</v>
      </c>
      <c r="P2137" t="e">
        <f>VLOOKUP($B2137,[3]Taxonomy!$A:$K,3,)</f>
        <v>#N/A</v>
      </c>
      <c r="Q2137" t="e">
        <f>VLOOKUP($B2137,[3]Taxonomy!$A:$K,4,)</f>
        <v>#N/A</v>
      </c>
      <c r="R2137" t="e">
        <f>VLOOKUP($B2137,[3]Taxonomy!$A:$K,5,)</f>
        <v>#N/A</v>
      </c>
      <c r="S2137" t="e">
        <f>VLOOKUP($B2137,[3]Taxonomy!$A:$K,6,)</f>
        <v>#N/A</v>
      </c>
      <c r="T2137" t="e">
        <f>VLOOKUP($B2137,[3]Taxonomy!$A:$K,7,)</f>
        <v>#N/A</v>
      </c>
      <c r="U2137" t="e">
        <f>VLOOKUP($B2137,[3]Taxonomy!$A:$K,8,)</f>
        <v>#N/A</v>
      </c>
      <c r="V2137" t="e">
        <f>VLOOKUP($B2137,[3]Taxonomy!$A:$K,9,)</f>
        <v>#N/A</v>
      </c>
      <c r="W2137" t="e">
        <f>VLOOKUP($B2137,[3]Taxonomy!$A:$K,10,)</f>
        <v>#N/A</v>
      </c>
      <c r="X2137" t="e">
        <f>VLOOKUP($B2137,[3]Taxonomy!$A:$K,11,)</f>
        <v>#N/A</v>
      </c>
      <c r="Y2137" t="e">
        <f>VLOOKUP($B2137,[3]Taxonomy!$A:$K,12,)</f>
        <v>#N/A</v>
      </c>
      <c r="Z2137" t="e">
        <f>VLOOKUP($B2137,[3]Taxonomy!$A:$K,13,)</f>
        <v>#N/A</v>
      </c>
    </row>
    <row r="2138" spans="1:26" x14ac:dyDescent="0.25">
      <c r="A2138" t="s">
        <v>4512</v>
      </c>
      <c r="B2138" t="s">
        <v>4513</v>
      </c>
      <c r="C2138" t="s">
        <v>4483</v>
      </c>
      <c r="O2138" t="e">
        <f>VLOOKUP($B2138,[3]Taxonomy!$A:$K,2,)</f>
        <v>#N/A</v>
      </c>
      <c r="P2138" t="e">
        <f>VLOOKUP($B2138,[3]Taxonomy!$A:$K,3,)</f>
        <v>#N/A</v>
      </c>
      <c r="Q2138" t="e">
        <f>VLOOKUP($B2138,[3]Taxonomy!$A:$K,4,)</f>
        <v>#N/A</v>
      </c>
      <c r="R2138" t="e">
        <f>VLOOKUP($B2138,[3]Taxonomy!$A:$K,5,)</f>
        <v>#N/A</v>
      </c>
      <c r="S2138" t="e">
        <f>VLOOKUP($B2138,[3]Taxonomy!$A:$K,6,)</f>
        <v>#N/A</v>
      </c>
      <c r="T2138" t="e">
        <f>VLOOKUP($B2138,[3]Taxonomy!$A:$K,7,)</f>
        <v>#N/A</v>
      </c>
      <c r="U2138" t="e">
        <f>VLOOKUP($B2138,[3]Taxonomy!$A:$K,8,)</f>
        <v>#N/A</v>
      </c>
      <c r="V2138" t="e">
        <f>VLOOKUP($B2138,[3]Taxonomy!$A:$K,9,)</f>
        <v>#N/A</v>
      </c>
      <c r="W2138" t="e">
        <f>VLOOKUP($B2138,[3]Taxonomy!$A:$K,10,)</f>
        <v>#N/A</v>
      </c>
      <c r="X2138" t="e">
        <f>VLOOKUP($B2138,[3]Taxonomy!$A:$K,11,)</f>
        <v>#N/A</v>
      </c>
      <c r="Y2138" t="e">
        <f>VLOOKUP($B2138,[3]Taxonomy!$A:$K,12,)</f>
        <v>#N/A</v>
      </c>
      <c r="Z2138" t="e">
        <f>VLOOKUP($B2138,[3]Taxonomy!$A:$K,13,)</f>
        <v>#N/A</v>
      </c>
    </row>
    <row r="2139" spans="1:26" x14ac:dyDescent="0.25">
      <c r="A2139" t="s">
        <v>4514</v>
      </c>
      <c r="B2139" t="s">
        <v>4515</v>
      </c>
      <c r="C2139" t="s">
        <v>4483</v>
      </c>
      <c r="O2139" t="e">
        <f>VLOOKUP($B2139,[3]Taxonomy!$A:$K,2,)</f>
        <v>#N/A</v>
      </c>
      <c r="P2139" t="e">
        <f>VLOOKUP($B2139,[3]Taxonomy!$A:$K,3,)</f>
        <v>#N/A</v>
      </c>
      <c r="Q2139" t="e">
        <f>VLOOKUP($B2139,[3]Taxonomy!$A:$K,4,)</f>
        <v>#N/A</v>
      </c>
      <c r="R2139" t="e">
        <f>VLOOKUP($B2139,[3]Taxonomy!$A:$K,5,)</f>
        <v>#N/A</v>
      </c>
      <c r="S2139" t="e">
        <f>VLOOKUP($B2139,[3]Taxonomy!$A:$K,6,)</f>
        <v>#N/A</v>
      </c>
      <c r="T2139" t="e">
        <f>VLOOKUP($B2139,[3]Taxonomy!$A:$K,7,)</f>
        <v>#N/A</v>
      </c>
      <c r="U2139" t="e">
        <f>VLOOKUP($B2139,[3]Taxonomy!$A:$K,8,)</f>
        <v>#N/A</v>
      </c>
      <c r="V2139" t="e">
        <f>VLOOKUP($B2139,[3]Taxonomy!$A:$K,9,)</f>
        <v>#N/A</v>
      </c>
      <c r="W2139" t="e">
        <f>VLOOKUP($B2139,[3]Taxonomy!$A:$K,10,)</f>
        <v>#N/A</v>
      </c>
      <c r="X2139" t="e">
        <f>VLOOKUP($B2139,[3]Taxonomy!$A:$K,11,)</f>
        <v>#N/A</v>
      </c>
      <c r="Y2139" t="e">
        <f>VLOOKUP($B2139,[3]Taxonomy!$A:$K,12,)</f>
        <v>#N/A</v>
      </c>
      <c r="Z2139" t="e">
        <f>VLOOKUP($B2139,[3]Taxonomy!$A:$K,13,)</f>
        <v>#N/A</v>
      </c>
    </row>
    <row r="2140" spans="1:26" x14ac:dyDescent="0.25">
      <c r="A2140" t="s">
        <v>4516</v>
      </c>
      <c r="B2140" t="s">
        <v>4517</v>
      </c>
      <c r="C2140" t="s">
        <v>4483</v>
      </c>
      <c r="O2140" t="e">
        <f>VLOOKUP($B2140,[3]Taxonomy!$A:$K,2,)</f>
        <v>#N/A</v>
      </c>
      <c r="P2140" t="e">
        <f>VLOOKUP($B2140,[3]Taxonomy!$A:$K,3,)</f>
        <v>#N/A</v>
      </c>
      <c r="Q2140" t="e">
        <f>VLOOKUP($B2140,[3]Taxonomy!$A:$K,4,)</f>
        <v>#N/A</v>
      </c>
      <c r="R2140" t="e">
        <f>VLOOKUP($B2140,[3]Taxonomy!$A:$K,5,)</f>
        <v>#N/A</v>
      </c>
      <c r="S2140" t="e">
        <f>VLOOKUP($B2140,[3]Taxonomy!$A:$K,6,)</f>
        <v>#N/A</v>
      </c>
      <c r="T2140" t="e">
        <f>VLOOKUP($B2140,[3]Taxonomy!$A:$K,7,)</f>
        <v>#N/A</v>
      </c>
      <c r="U2140" t="e">
        <f>VLOOKUP($B2140,[3]Taxonomy!$A:$K,8,)</f>
        <v>#N/A</v>
      </c>
      <c r="V2140" t="e">
        <f>VLOOKUP($B2140,[3]Taxonomy!$A:$K,9,)</f>
        <v>#N/A</v>
      </c>
      <c r="W2140" t="e">
        <f>VLOOKUP($B2140,[3]Taxonomy!$A:$K,10,)</f>
        <v>#N/A</v>
      </c>
      <c r="X2140" t="e">
        <f>VLOOKUP($B2140,[3]Taxonomy!$A:$K,11,)</f>
        <v>#N/A</v>
      </c>
      <c r="Y2140" t="e">
        <f>VLOOKUP($B2140,[3]Taxonomy!$A:$K,12,)</f>
        <v>#N/A</v>
      </c>
      <c r="Z2140" t="e">
        <f>VLOOKUP($B2140,[3]Taxonomy!$A:$K,13,)</f>
        <v>#N/A</v>
      </c>
    </row>
    <row r="2141" spans="1:26" x14ac:dyDescent="0.25">
      <c r="A2141" t="s">
        <v>4518</v>
      </c>
      <c r="B2141" t="s">
        <v>4519</v>
      </c>
      <c r="C2141" t="s">
        <v>4483</v>
      </c>
      <c r="O2141" t="e">
        <f>VLOOKUP($B2141,[3]Taxonomy!$A:$K,2,)</f>
        <v>#N/A</v>
      </c>
      <c r="P2141" t="e">
        <f>VLOOKUP($B2141,[3]Taxonomy!$A:$K,3,)</f>
        <v>#N/A</v>
      </c>
      <c r="Q2141" t="e">
        <f>VLOOKUP($B2141,[3]Taxonomy!$A:$K,4,)</f>
        <v>#N/A</v>
      </c>
      <c r="R2141" t="e">
        <f>VLOOKUP($B2141,[3]Taxonomy!$A:$K,5,)</f>
        <v>#N/A</v>
      </c>
      <c r="S2141" t="e">
        <f>VLOOKUP($B2141,[3]Taxonomy!$A:$K,6,)</f>
        <v>#N/A</v>
      </c>
      <c r="T2141" t="e">
        <f>VLOOKUP($B2141,[3]Taxonomy!$A:$K,7,)</f>
        <v>#N/A</v>
      </c>
      <c r="U2141" t="e">
        <f>VLOOKUP($B2141,[3]Taxonomy!$A:$K,8,)</f>
        <v>#N/A</v>
      </c>
      <c r="V2141" t="e">
        <f>VLOOKUP($B2141,[3]Taxonomy!$A:$K,9,)</f>
        <v>#N/A</v>
      </c>
      <c r="W2141" t="e">
        <f>VLOOKUP($B2141,[3]Taxonomy!$A:$K,10,)</f>
        <v>#N/A</v>
      </c>
      <c r="X2141" t="e">
        <f>VLOOKUP($B2141,[3]Taxonomy!$A:$K,11,)</f>
        <v>#N/A</v>
      </c>
      <c r="Y2141" t="e">
        <f>VLOOKUP($B2141,[3]Taxonomy!$A:$K,12,)</f>
        <v>#N/A</v>
      </c>
      <c r="Z2141" t="e">
        <f>VLOOKUP($B2141,[3]Taxonomy!$A:$K,13,)</f>
        <v>#N/A</v>
      </c>
    </row>
    <row r="2142" spans="1:26" x14ac:dyDescent="0.25">
      <c r="A2142" t="s">
        <v>4520</v>
      </c>
      <c r="B2142" t="s">
        <v>4521</v>
      </c>
      <c r="C2142" t="s">
        <v>4483</v>
      </c>
      <c r="O2142" t="e">
        <f>VLOOKUP($B2142,[3]Taxonomy!$A:$K,2,)</f>
        <v>#N/A</v>
      </c>
      <c r="P2142" t="e">
        <f>VLOOKUP($B2142,[3]Taxonomy!$A:$K,3,)</f>
        <v>#N/A</v>
      </c>
      <c r="Q2142" t="e">
        <f>VLOOKUP($B2142,[3]Taxonomy!$A:$K,4,)</f>
        <v>#N/A</v>
      </c>
      <c r="R2142" t="e">
        <f>VLOOKUP($B2142,[3]Taxonomy!$A:$K,5,)</f>
        <v>#N/A</v>
      </c>
      <c r="S2142" t="e">
        <f>VLOOKUP($B2142,[3]Taxonomy!$A:$K,6,)</f>
        <v>#N/A</v>
      </c>
      <c r="T2142" t="e">
        <f>VLOOKUP($B2142,[3]Taxonomy!$A:$K,7,)</f>
        <v>#N/A</v>
      </c>
      <c r="U2142" t="e">
        <f>VLOOKUP($B2142,[3]Taxonomy!$A:$K,8,)</f>
        <v>#N/A</v>
      </c>
      <c r="V2142" t="e">
        <f>VLOOKUP($B2142,[3]Taxonomy!$A:$K,9,)</f>
        <v>#N/A</v>
      </c>
      <c r="W2142" t="e">
        <f>VLOOKUP($B2142,[3]Taxonomy!$A:$K,10,)</f>
        <v>#N/A</v>
      </c>
      <c r="X2142" t="e">
        <f>VLOOKUP($B2142,[3]Taxonomy!$A:$K,11,)</f>
        <v>#N/A</v>
      </c>
      <c r="Y2142" t="e">
        <f>VLOOKUP($B2142,[3]Taxonomy!$A:$K,12,)</f>
        <v>#N/A</v>
      </c>
      <c r="Z2142" t="e">
        <f>VLOOKUP($B2142,[3]Taxonomy!$A:$K,13,)</f>
        <v>#N/A</v>
      </c>
    </row>
    <row r="2143" spans="1:26" x14ac:dyDescent="0.25">
      <c r="A2143" t="s">
        <v>4522</v>
      </c>
      <c r="B2143" t="s">
        <v>4523</v>
      </c>
      <c r="C2143" t="s">
        <v>4483</v>
      </c>
      <c r="O2143" t="e">
        <f>VLOOKUP($B2143,[3]Taxonomy!$A:$K,2,)</f>
        <v>#N/A</v>
      </c>
      <c r="P2143" t="e">
        <f>VLOOKUP($B2143,[3]Taxonomy!$A:$K,3,)</f>
        <v>#N/A</v>
      </c>
      <c r="Q2143" t="e">
        <f>VLOOKUP($B2143,[3]Taxonomy!$A:$K,4,)</f>
        <v>#N/A</v>
      </c>
      <c r="R2143" t="e">
        <f>VLOOKUP($B2143,[3]Taxonomy!$A:$K,5,)</f>
        <v>#N/A</v>
      </c>
      <c r="S2143" t="e">
        <f>VLOOKUP($B2143,[3]Taxonomy!$A:$K,6,)</f>
        <v>#N/A</v>
      </c>
      <c r="T2143" t="e">
        <f>VLOOKUP($B2143,[3]Taxonomy!$A:$K,7,)</f>
        <v>#N/A</v>
      </c>
      <c r="U2143" t="e">
        <f>VLOOKUP($B2143,[3]Taxonomy!$A:$K,8,)</f>
        <v>#N/A</v>
      </c>
      <c r="V2143" t="e">
        <f>VLOOKUP($B2143,[3]Taxonomy!$A:$K,9,)</f>
        <v>#N/A</v>
      </c>
      <c r="W2143" t="e">
        <f>VLOOKUP($B2143,[3]Taxonomy!$A:$K,10,)</f>
        <v>#N/A</v>
      </c>
      <c r="X2143" t="e">
        <f>VLOOKUP($B2143,[3]Taxonomy!$A:$K,11,)</f>
        <v>#N/A</v>
      </c>
      <c r="Y2143" t="e">
        <f>VLOOKUP($B2143,[3]Taxonomy!$A:$K,12,)</f>
        <v>#N/A</v>
      </c>
      <c r="Z2143" t="e">
        <f>VLOOKUP($B2143,[3]Taxonomy!$A:$K,13,)</f>
        <v>#N/A</v>
      </c>
    </row>
    <row r="2144" spans="1:26" x14ac:dyDescent="0.25">
      <c r="A2144" t="s">
        <v>4524</v>
      </c>
      <c r="B2144" t="s">
        <v>4525</v>
      </c>
      <c r="C2144" t="s">
        <v>4483</v>
      </c>
      <c r="O2144" t="e">
        <f>VLOOKUP($B2144,[3]Taxonomy!$A:$K,2,)</f>
        <v>#N/A</v>
      </c>
      <c r="P2144" t="e">
        <f>VLOOKUP($B2144,[3]Taxonomy!$A:$K,3,)</f>
        <v>#N/A</v>
      </c>
      <c r="Q2144" t="e">
        <f>VLOOKUP($B2144,[3]Taxonomy!$A:$K,4,)</f>
        <v>#N/A</v>
      </c>
      <c r="R2144" t="e">
        <f>VLOOKUP($B2144,[3]Taxonomy!$A:$K,5,)</f>
        <v>#N/A</v>
      </c>
      <c r="S2144" t="e">
        <f>VLOOKUP($B2144,[3]Taxonomy!$A:$K,6,)</f>
        <v>#N/A</v>
      </c>
      <c r="T2144" t="e">
        <f>VLOOKUP($B2144,[3]Taxonomy!$A:$K,7,)</f>
        <v>#N/A</v>
      </c>
      <c r="U2144" t="e">
        <f>VLOOKUP($B2144,[3]Taxonomy!$A:$K,8,)</f>
        <v>#N/A</v>
      </c>
      <c r="V2144" t="e">
        <f>VLOOKUP($B2144,[3]Taxonomy!$A:$K,9,)</f>
        <v>#N/A</v>
      </c>
      <c r="W2144" t="e">
        <f>VLOOKUP($B2144,[3]Taxonomy!$A:$K,10,)</f>
        <v>#N/A</v>
      </c>
      <c r="X2144" t="e">
        <f>VLOOKUP($B2144,[3]Taxonomy!$A:$K,11,)</f>
        <v>#N/A</v>
      </c>
      <c r="Y2144" t="e">
        <f>VLOOKUP($B2144,[3]Taxonomy!$A:$K,12,)</f>
        <v>#N/A</v>
      </c>
      <c r="Z2144" t="e">
        <f>VLOOKUP($B2144,[3]Taxonomy!$A:$K,13,)</f>
        <v>#N/A</v>
      </c>
    </row>
    <row r="2145" spans="1:26" x14ac:dyDescent="0.25">
      <c r="A2145" t="s">
        <v>4526</v>
      </c>
      <c r="B2145" t="s">
        <v>4527</v>
      </c>
      <c r="C2145" t="s">
        <v>4483</v>
      </c>
      <c r="O2145" t="e">
        <f>VLOOKUP($B2145,[3]Taxonomy!$A:$K,2,)</f>
        <v>#N/A</v>
      </c>
      <c r="P2145" t="e">
        <f>VLOOKUP($B2145,[3]Taxonomy!$A:$K,3,)</f>
        <v>#N/A</v>
      </c>
      <c r="Q2145" t="e">
        <f>VLOOKUP($B2145,[3]Taxonomy!$A:$K,4,)</f>
        <v>#N/A</v>
      </c>
      <c r="R2145" t="e">
        <f>VLOOKUP($B2145,[3]Taxonomy!$A:$K,5,)</f>
        <v>#N/A</v>
      </c>
      <c r="S2145" t="e">
        <f>VLOOKUP($B2145,[3]Taxonomy!$A:$K,6,)</f>
        <v>#N/A</v>
      </c>
      <c r="T2145" t="e">
        <f>VLOOKUP($B2145,[3]Taxonomy!$A:$K,7,)</f>
        <v>#N/A</v>
      </c>
      <c r="U2145" t="e">
        <f>VLOOKUP($B2145,[3]Taxonomy!$A:$K,8,)</f>
        <v>#N/A</v>
      </c>
      <c r="V2145" t="e">
        <f>VLOOKUP($B2145,[3]Taxonomy!$A:$K,9,)</f>
        <v>#N/A</v>
      </c>
      <c r="W2145" t="e">
        <f>VLOOKUP($B2145,[3]Taxonomy!$A:$K,10,)</f>
        <v>#N/A</v>
      </c>
      <c r="X2145" t="e">
        <f>VLOOKUP($B2145,[3]Taxonomy!$A:$K,11,)</f>
        <v>#N/A</v>
      </c>
      <c r="Y2145" t="e">
        <f>VLOOKUP($B2145,[3]Taxonomy!$A:$K,12,)</f>
        <v>#N/A</v>
      </c>
      <c r="Z2145" t="e">
        <f>VLOOKUP($B2145,[3]Taxonomy!$A:$K,13,)</f>
        <v>#N/A</v>
      </c>
    </row>
    <row r="2146" spans="1:26" x14ac:dyDescent="0.25">
      <c r="A2146" t="s">
        <v>4528</v>
      </c>
      <c r="B2146" t="s">
        <v>4529</v>
      </c>
      <c r="C2146" t="s">
        <v>4483</v>
      </c>
      <c r="O2146" t="e">
        <f>VLOOKUP($B2146,[3]Taxonomy!$A:$K,2,)</f>
        <v>#N/A</v>
      </c>
      <c r="P2146" t="e">
        <f>VLOOKUP($B2146,[3]Taxonomy!$A:$K,3,)</f>
        <v>#N/A</v>
      </c>
      <c r="Q2146" t="e">
        <f>VLOOKUP($B2146,[3]Taxonomy!$A:$K,4,)</f>
        <v>#N/A</v>
      </c>
      <c r="R2146" t="e">
        <f>VLOOKUP($B2146,[3]Taxonomy!$A:$K,5,)</f>
        <v>#N/A</v>
      </c>
      <c r="S2146" t="e">
        <f>VLOOKUP($B2146,[3]Taxonomy!$A:$K,6,)</f>
        <v>#N/A</v>
      </c>
      <c r="T2146" t="e">
        <f>VLOOKUP($B2146,[3]Taxonomy!$A:$K,7,)</f>
        <v>#N/A</v>
      </c>
      <c r="U2146" t="e">
        <f>VLOOKUP($B2146,[3]Taxonomy!$A:$K,8,)</f>
        <v>#N/A</v>
      </c>
      <c r="V2146" t="e">
        <f>VLOOKUP($B2146,[3]Taxonomy!$A:$K,9,)</f>
        <v>#N/A</v>
      </c>
      <c r="W2146" t="e">
        <f>VLOOKUP($B2146,[3]Taxonomy!$A:$K,10,)</f>
        <v>#N/A</v>
      </c>
      <c r="X2146" t="e">
        <f>VLOOKUP($B2146,[3]Taxonomy!$A:$K,11,)</f>
        <v>#N/A</v>
      </c>
      <c r="Y2146" t="e">
        <f>VLOOKUP($B2146,[3]Taxonomy!$A:$K,12,)</f>
        <v>#N/A</v>
      </c>
      <c r="Z2146" t="e">
        <f>VLOOKUP($B2146,[3]Taxonomy!$A:$K,13,)</f>
        <v>#N/A</v>
      </c>
    </row>
    <row r="2147" spans="1:26" x14ac:dyDescent="0.25">
      <c r="A2147" t="s">
        <v>4530</v>
      </c>
      <c r="B2147" t="s">
        <v>4531</v>
      </c>
      <c r="C2147" t="s">
        <v>4483</v>
      </c>
      <c r="O2147" t="e">
        <f>VLOOKUP($B2147,[3]Taxonomy!$A:$K,2,)</f>
        <v>#N/A</v>
      </c>
      <c r="P2147" t="e">
        <f>VLOOKUP($B2147,[3]Taxonomy!$A:$K,3,)</f>
        <v>#N/A</v>
      </c>
      <c r="Q2147" t="e">
        <f>VLOOKUP($B2147,[3]Taxonomy!$A:$K,4,)</f>
        <v>#N/A</v>
      </c>
      <c r="R2147" t="e">
        <f>VLOOKUP($B2147,[3]Taxonomy!$A:$K,5,)</f>
        <v>#N/A</v>
      </c>
      <c r="S2147" t="e">
        <f>VLOOKUP($B2147,[3]Taxonomy!$A:$K,6,)</f>
        <v>#N/A</v>
      </c>
      <c r="T2147" t="e">
        <f>VLOOKUP($B2147,[3]Taxonomy!$A:$K,7,)</f>
        <v>#N/A</v>
      </c>
      <c r="U2147" t="e">
        <f>VLOOKUP($B2147,[3]Taxonomy!$A:$K,8,)</f>
        <v>#N/A</v>
      </c>
      <c r="V2147" t="e">
        <f>VLOOKUP($B2147,[3]Taxonomy!$A:$K,9,)</f>
        <v>#N/A</v>
      </c>
      <c r="W2147" t="e">
        <f>VLOOKUP($B2147,[3]Taxonomy!$A:$K,10,)</f>
        <v>#N/A</v>
      </c>
      <c r="X2147" t="e">
        <f>VLOOKUP($B2147,[3]Taxonomy!$A:$K,11,)</f>
        <v>#N/A</v>
      </c>
      <c r="Y2147" t="e">
        <f>VLOOKUP($B2147,[3]Taxonomy!$A:$K,12,)</f>
        <v>#N/A</v>
      </c>
      <c r="Z2147" t="e">
        <f>VLOOKUP($B2147,[3]Taxonomy!$A:$K,13,)</f>
        <v>#N/A</v>
      </c>
    </row>
    <row r="2148" spans="1:26" x14ac:dyDescent="0.25">
      <c r="A2148" t="s">
        <v>4532</v>
      </c>
      <c r="B2148" t="s">
        <v>4533</v>
      </c>
      <c r="C2148" t="s">
        <v>4483</v>
      </c>
      <c r="O2148" t="e">
        <f>VLOOKUP($B2148,[3]Taxonomy!$A:$K,2,)</f>
        <v>#N/A</v>
      </c>
      <c r="P2148" t="e">
        <f>VLOOKUP($B2148,[3]Taxonomy!$A:$K,3,)</f>
        <v>#N/A</v>
      </c>
      <c r="Q2148" t="e">
        <f>VLOOKUP($B2148,[3]Taxonomy!$A:$K,4,)</f>
        <v>#N/A</v>
      </c>
      <c r="R2148" t="e">
        <f>VLOOKUP($B2148,[3]Taxonomy!$A:$K,5,)</f>
        <v>#N/A</v>
      </c>
      <c r="S2148" t="e">
        <f>VLOOKUP($B2148,[3]Taxonomy!$A:$K,6,)</f>
        <v>#N/A</v>
      </c>
      <c r="T2148" t="e">
        <f>VLOOKUP($B2148,[3]Taxonomy!$A:$K,7,)</f>
        <v>#N/A</v>
      </c>
      <c r="U2148" t="e">
        <f>VLOOKUP($B2148,[3]Taxonomy!$A:$K,8,)</f>
        <v>#N/A</v>
      </c>
      <c r="V2148" t="e">
        <f>VLOOKUP($B2148,[3]Taxonomy!$A:$K,9,)</f>
        <v>#N/A</v>
      </c>
      <c r="W2148" t="e">
        <f>VLOOKUP($B2148,[3]Taxonomy!$A:$K,10,)</f>
        <v>#N/A</v>
      </c>
      <c r="X2148" t="e">
        <f>VLOOKUP($B2148,[3]Taxonomy!$A:$K,11,)</f>
        <v>#N/A</v>
      </c>
      <c r="Y2148" t="e">
        <f>VLOOKUP($B2148,[3]Taxonomy!$A:$K,12,)</f>
        <v>#N/A</v>
      </c>
      <c r="Z2148" t="e">
        <f>VLOOKUP($B2148,[3]Taxonomy!$A:$K,13,)</f>
        <v>#N/A</v>
      </c>
    </row>
    <row r="2149" spans="1:26" x14ac:dyDescent="0.25">
      <c r="A2149" t="s">
        <v>4534</v>
      </c>
      <c r="B2149" t="s">
        <v>4535</v>
      </c>
      <c r="C2149" t="s">
        <v>4483</v>
      </c>
      <c r="O2149" t="e">
        <f>VLOOKUP($B2149,[3]Taxonomy!$A:$K,2,)</f>
        <v>#N/A</v>
      </c>
      <c r="P2149" t="e">
        <f>VLOOKUP($B2149,[3]Taxonomy!$A:$K,3,)</f>
        <v>#N/A</v>
      </c>
      <c r="Q2149" t="e">
        <f>VLOOKUP($B2149,[3]Taxonomy!$A:$K,4,)</f>
        <v>#N/A</v>
      </c>
      <c r="R2149" t="e">
        <f>VLOOKUP($B2149,[3]Taxonomy!$A:$K,5,)</f>
        <v>#N/A</v>
      </c>
      <c r="S2149" t="e">
        <f>VLOOKUP($B2149,[3]Taxonomy!$A:$K,6,)</f>
        <v>#N/A</v>
      </c>
      <c r="T2149" t="e">
        <f>VLOOKUP($B2149,[3]Taxonomy!$A:$K,7,)</f>
        <v>#N/A</v>
      </c>
      <c r="U2149" t="e">
        <f>VLOOKUP($B2149,[3]Taxonomy!$A:$K,8,)</f>
        <v>#N/A</v>
      </c>
      <c r="V2149" t="e">
        <f>VLOOKUP($B2149,[3]Taxonomy!$A:$K,9,)</f>
        <v>#N/A</v>
      </c>
      <c r="W2149" t="e">
        <f>VLOOKUP($B2149,[3]Taxonomy!$A:$K,10,)</f>
        <v>#N/A</v>
      </c>
      <c r="X2149" t="e">
        <f>VLOOKUP($B2149,[3]Taxonomy!$A:$K,11,)</f>
        <v>#N/A</v>
      </c>
      <c r="Y2149" t="e">
        <f>VLOOKUP($B2149,[3]Taxonomy!$A:$K,12,)</f>
        <v>#N/A</v>
      </c>
      <c r="Z2149" t="e">
        <f>VLOOKUP($B2149,[3]Taxonomy!$A:$K,13,)</f>
        <v>#N/A</v>
      </c>
    </row>
    <row r="2150" spans="1:26" x14ac:dyDescent="0.25">
      <c r="A2150" t="s">
        <v>4536</v>
      </c>
      <c r="B2150" t="s">
        <v>4537</v>
      </c>
      <c r="C2150" t="s">
        <v>4483</v>
      </c>
      <c r="O2150" t="e">
        <f>VLOOKUP($B2150,[3]Taxonomy!$A:$K,2,)</f>
        <v>#N/A</v>
      </c>
      <c r="P2150" t="e">
        <f>VLOOKUP($B2150,[3]Taxonomy!$A:$K,3,)</f>
        <v>#N/A</v>
      </c>
      <c r="Q2150" t="e">
        <f>VLOOKUP($B2150,[3]Taxonomy!$A:$K,4,)</f>
        <v>#N/A</v>
      </c>
      <c r="R2150" t="e">
        <f>VLOOKUP($B2150,[3]Taxonomy!$A:$K,5,)</f>
        <v>#N/A</v>
      </c>
      <c r="S2150" t="e">
        <f>VLOOKUP($B2150,[3]Taxonomy!$A:$K,6,)</f>
        <v>#N/A</v>
      </c>
      <c r="T2150" t="e">
        <f>VLOOKUP($B2150,[3]Taxonomy!$A:$K,7,)</f>
        <v>#N/A</v>
      </c>
      <c r="U2150" t="e">
        <f>VLOOKUP($B2150,[3]Taxonomy!$A:$K,8,)</f>
        <v>#N/A</v>
      </c>
      <c r="V2150" t="e">
        <f>VLOOKUP($B2150,[3]Taxonomy!$A:$K,9,)</f>
        <v>#N/A</v>
      </c>
      <c r="W2150" t="e">
        <f>VLOOKUP($B2150,[3]Taxonomy!$A:$K,10,)</f>
        <v>#N/A</v>
      </c>
      <c r="X2150" t="e">
        <f>VLOOKUP($B2150,[3]Taxonomy!$A:$K,11,)</f>
        <v>#N/A</v>
      </c>
      <c r="Y2150" t="e">
        <f>VLOOKUP($B2150,[3]Taxonomy!$A:$K,12,)</f>
        <v>#N/A</v>
      </c>
      <c r="Z2150" t="e">
        <f>VLOOKUP($B2150,[3]Taxonomy!$A:$K,13,)</f>
        <v>#N/A</v>
      </c>
    </row>
    <row r="2151" spans="1:26" x14ac:dyDescent="0.25">
      <c r="A2151" t="s">
        <v>4538</v>
      </c>
      <c r="B2151" t="s">
        <v>4539</v>
      </c>
      <c r="C2151" t="s">
        <v>4483</v>
      </c>
      <c r="O2151" t="e">
        <f>VLOOKUP($B2151,[3]Taxonomy!$A:$K,2,)</f>
        <v>#N/A</v>
      </c>
      <c r="P2151" t="e">
        <f>VLOOKUP($B2151,[3]Taxonomy!$A:$K,3,)</f>
        <v>#N/A</v>
      </c>
      <c r="Q2151" t="e">
        <f>VLOOKUP($B2151,[3]Taxonomy!$A:$K,4,)</f>
        <v>#N/A</v>
      </c>
      <c r="R2151" t="e">
        <f>VLOOKUP($B2151,[3]Taxonomy!$A:$K,5,)</f>
        <v>#N/A</v>
      </c>
      <c r="S2151" t="e">
        <f>VLOOKUP($B2151,[3]Taxonomy!$A:$K,6,)</f>
        <v>#N/A</v>
      </c>
      <c r="T2151" t="e">
        <f>VLOOKUP($B2151,[3]Taxonomy!$A:$K,7,)</f>
        <v>#N/A</v>
      </c>
      <c r="U2151" t="e">
        <f>VLOOKUP($B2151,[3]Taxonomy!$A:$K,8,)</f>
        <v>#N/A</v>
      </c>
      <c r="V2151" t="e">
        <f>VLOOKUP($B2151,[3]Taxonomy!$A:$K,9,)</f>
        <v>#N/A</v>
      </c>
      <c r="W2151" t="e">
        <f>VLOOKUP($B2151,[3]Taxonomy!$A:$K,10,)</f>
        <v>#N/A</v>
      </c>
      <c r="X2151" t="e">
        <f>VLOOKUP($B2151,[3]Taxonomy!$A:$K,11,)</f>
        <v>#N/A</v>
      </c>
      <c r="Y2151" t="e">
        <f>VLOOKUP($B2151,[3]Taxonomy!$A:$K,12,)</f>
        <v>#N/A</v>
      </c>
      <c r="Z2151" t="e">
        <f>VLOOKUP($B2151,[3]Taxonomy!$A:$K,13,)</f>
        <v>#N/A</v>
      </c>
    </row>
    <row r="2152" spans="1:26" x14ac:dyDescent="0.25">
      <c r="A2152" t="s">
        <v>4540</v>
      </c>
      <c r="B2152" t="s">
        <v>4541</v>
      </c>
      <c r="C2152" t="s">
        <v>4483</v>
      </c>
      <c r="O2152" t="e">
        <f>VLOOKUP($B2152,[3]Taxonomy!$A:$K,2,)</f>
        <v>#N/A</v>
      </c>
      <c r="P2152" t="e">
        <f>VLOOKUP($B2152,[3]Taxonomy!$A:$K,3,)</f>
        <v>#N/A</v>
      </c>
      <c r="Q2152" t="e">
        <f>VLOOKUP($B2152,[3]Taxonomy!$A:$K,4,)</f>
        <v>#N/A</v>
      </c>
      <c r="R2152" t="e">
        <f>VLOOKUP($B2152,[3]Taxonomy!$A:$K,5,)</f>
        <v>#N/A</v>
      </c>
      <c r="S2152" t="e">
        <f>VLOOKUP($B2152,[3]Taxonomy!$A:$K,6,)</f>
        <v>#N/A</v>
      </c>
      <c r="T2152" t="e">
        <f>VLOOKUP($B2152,[3]Taxonomy!$A:$K,7,)</f>
        <v>#N/A</v>
      </c>
      <c r="U2152" t="e">
        <f>VLOOKUP($B2152,[3]Taxonomy!$A:$K,8,)</f>
        <v>#N/A</v>
      </c>
      <c r="V2152" t="e">
        <f>VLOOKUP($B2152,[3]Taxonomy!$A:$K,9,)</f>
        <v>#N/A</v>
      </c>
      <c r="W2152" t="e">
        <f>VLOOKUP($B2152,[3]Taxonomy!$A:$K,10,)</f>
        <v>#N/A</v>
      </c>
      <c r="X2152" t="e">
        <f>VLOOKUP($B2152,[3]Taxonomy!$A:$K,11,)</f>
        <v>#N/A</v>
      </c>
      <c r="Y2152" t="e">
        <f>VLOOKUP($B2152,[3]Taxonomy!$A:$K,12,)</f>
        <v>#N/A</v>
      </c>
      <c r="Z2152" t="e">
        <f>VLOOKUP($B2152,[3]Taxonomy!$A:$K,13,)</f>
        <v>#N/A</v>
      </c>
    </row>
    <row r="2153" spans="1:26" x14ac:dyDescent="0.25">
      <c r="A2153" t="s">
        <v>4542</v>
      </c>
      <c r="B2153" t="s">
        <v>4543</v>
      </c>
      <c r="C2153" t="s">
        <v>4483</v>
      </c>
      <c r="O2153" t="e">
        <f>VLOOKUP($B2153,[3]Taxonomy!$A:$K,2,)</f>
        <v>#N/A</v>
      </c>
      <c r="P2153" t="e">
        <f>VLOOKUP($B2153,[3]Taxonomy!$A:$K,3,)</f>
        <v>#N/A</v>
      </c>
      <c r="Q2153" t="e">
        <f>VLOOKUP($B2153,[3]Taxonomy!$A:$K,4,)</f>
        <v>#N/A</v>
      </c>
      <c r="R2153" t="e">
        <f>VLOOKUP($B2153,[3]Taxonomy!$A:$K,5,)</f>
        <v>#N/A</v>
      </c>
      <c r="S2153" t="e">
        <f>VLOOKUP($B2153,[3]Taxonomy!$A:$K,6,)</f>
        <v>#N/A</v>
      </c>
      <c r="T2153" t="e">
        <f>VLOOKUP($B2153,[3]Taxonomy!$A:$K,7,)</f>
        <v>#N/A</v>
      </c>
      <c r="U2153" t="e">
        <f>VLOOKUP($B2153,[3]Taxonomy!$A:$K,8,)</f>
        <v>#N/A</v>
      </c>
      <c r="V2153" t="e">
        <f>VLOOKUP($B2153,[3]Taxonomy!$A:$K,9,)</f>
        <v>#N/A</v>
      </c>
      <c r="W2153" t="e">
        <f>VLOOKUP($B2153,[3]Taxonomy!$A:$K,10,)</f>
        <v>#N/A</v>
      </c>
      <c r="X2153" t="e">
        <f>VLOOKUP($B2153,[3]Taxonomy!$A:$K,11,)</f>
        <v>#N/A</v>
      </c>
      <c r="Y2153" t="e">
        <f>VLOOKUP($B2153,[3]Taxonomy!$A:$K,12,)</f>
        <v>#N/A</v>
      </c>
      <c r="Z2153" t="e">
        <f>VLOOKUP($B2153,[3]Taxonomy!$A:$K,13,)</f>
        <v>#N/A</v>
      </c>
    </row>
    <row r="2154" spans="1:26" x14ac:dyDescent="0.25">
      <c r="A2154" t="s">
        <v>4544</v>
      </c>
      <c r="B2154" t="s">
        <v>4545</v>
      </c>
      <c r="C2154" t="s">
        <v>4483</v>
      </c>
      <c r="O2154" t="e">
        <f>VLOOKUP($B2154,[3]Taxonomy!$A:$K,2,)</f>
        <v>#N/A</v>
      </c>
      <c r="P2154" t="e">
        <f>VLOOKUP($B2154,[3]Taxonomy!$A:$K,3,)</f>
        <v>#N/A</v>
      </c>
      <c r="Q2154" t="e">
        <f>VLOOKUP($B2154,[3]Taxonomy!$A:$K,4,)</f>
        <v>#N/A</v>
      </c>
      <c r="R2154" t="e">
        <f>VLOOKUP($B2154,[3]Taxonomy!$A:$K,5,)</f>
        <v>#N/A</v>
      </c>
      <c r="S2154" t="e">
        <f>VLOOKUP($B2154,[3]Taxonomy!$A:$K,6,)</f>
        <v>#N/A</v>
      </c>
      <c r="T2154" t="e">
        <f>VLOOKUP($B2154,[3]Taxonomy!$A:$K,7,)</f>
        <v>#N/A</v>
      </c>
      <c r="U2154" t="e">
        <f>VLOOKUP($B2154,[3]Taxonomy!$A:$K,8,)</f>
        <v>#N/A</v>
      </c>
      <c r="V2154" t="e">
        <f>VLOOKUP($B2154,[3]Taxonomy!$A:$K,9,)</f>
        <v>#N/A</v>
      </c>
      <c r="W2154" t="e">
        <f>VLOOKUP($B2154,[3]Taxonomy!$A:$K,10,)</f>
        <v>#N/A</v>
      </c>
      <c r="X2154" t="e">
        <f>VLOOKUP($B2154,[3]Taxonomy!$A:$K,11,)</f>
        <v>#N/A</v>
      </c>
      <c r="Y2154" t="e">
        <f>VLOOKUP($B2154,[3]Taxonomy!$A:$K,12,)</f>
        <v>#N/A</v>
      </c>
      <c r="Z2154" t="e">
        <f>VLOOKUP($B2154,[3]Taxonomy!$A:$K,13,)</f>
        <v>#N/A</v>
      </c>
    </row>
    <row r="2155" spans="1:26" x14ac:dyDescent="0.25">
      <c r="A2155" t="s">
        <v>4546</v>
      </c>
      <c r="B2155" t="s">
        <v>4547</v>
      </c>
      <c r="C2155" t="s">
        <v>4483</v>
      </c>
      <c r="O2155" t="e">
        <f>VLOOKUP($B2155,[3]Taxonomy!$A:$K,2,)</f>
        <v>#N/A</v>
      </c>
      <c r="P2155" t="e">
        <f>VLOOKUP($B2155,[3]Taxonomy!$A:$K,3,)</f>
        <v>#N/A</v>
      </c>
      <c r="Q2155" t="e">
        <f>VLOOKUP($B2155,[3]Taxonomy!$A:$K,4,)</f>
        <v>#N/A</v>
      </c>
      <c r="R2155" t="e">
        <f>VLOOKUP($B2155,[3]Taxonomy!$A:$K,5,)</f>
        <v>#N/A</v>
      </c>
      <c r="S2155" t="e">
        <f>VLOOKUP($B2155,[3]Taxonomy!$A:$K,6,)</f>
        <v>#N/A</v>
      </c>
      <c r="T2155" t="e">
        <f>VLOOKUP($B2155,[3]Taxonomy!$A:$K,7,)</f>
        <v>#N/A</v>
      </c>
      <c r="U2155" t="e">
        <f>VLOOKUP($B2155,[3]Taxonomy!$A:$K,8,)</f>
        <v>#N/A</v>
      </c>
      <c r="V2155" t="e">
        <f>VLOOKUP($B2155,[3]Taxonomy!$A:$K,9,)</f>
        <v>#N/A</v>
      </c>
      <c r="W2155" t="e">
        <f>VLOOKUP($B2155,[3]Taxonomy!$A:$K,10,)</f>
        <v>#N/A</v>
      </c>
      <c r="X2155" t="e">
        <f>VLOOKUP($B2155,[3]Taxonomy!$A:$K,11,)</f>
        <v>#N/A</v>
      </c>
      <c r="Y2155" t="e">
        <f>VLOOKUP($B2155,[3]Taxonomy!$A:$K,12,)</f>
        <v>#N/A</v>
      </c>
      <c r="Z2155" t="e">
        <f>VLOOKUP($B2155,[3]Taxonomy!$A:$K,13,)</f>
        <v>#N/A</v>
      </c>
    </row>
    <row r="2156" spans="1:26" x14ac:dyDescent="0.25">
      <c r="A2156" t="s">
        <v>4548</v>
      </c>
      <c r="B2156" t="s">
        <v>4549</v>
      </c>
      <c r="C2156" t="s">
        <v>4483</v>
      </c>
      <c r="O2156" t="e">
        <f>VLOOKUP($B2156,[3]Taxonomy!$A:$K,2,)</f>
        <v>#N/A</v>
      </c>
      <c r="P2156" t="e">
        <f>VLOOKUP($B2156,[3]Taxonomy!$A:$K,3,)</f>
        <v>#N/A</v>
      </c>
      <c r="Q2156" t="e">
        <f>VLOOKUP($B2156,[3]Taxonomy!$A:$K,4,)</f>
        <v>#N/A</v>
      </c>
      <c r="R2156" t="e">
        <f>VLOOKUP($B2156,[3]Taxonomy!$A:$K,5,)</f>
        <v>#N/A</v>
      </c>
      <c r="S2156" t="e">
        <f>VLOOKUP($B2156,[3]Taxonomy!$A:$K,6,)</f>
        <v>#N/A</v>
      </c>
      <c r="T2156" t="e">
        <f>VLOOKUP($B2156,[3]Taxonomy!$A:$K,7,)</f>
        <v>#N/A</v>
      </c>
      <c r="U2156" t="e">
        <f>VLOOKUP($B2156,[3]Taxonomy!$A:$K,8,)</f>
        <v>#N/A</v>
      </c>
      <c r="V2156" t="e">
        <f>VLOOKUP($B2156,[3]Taxonomy!$A:$K,9,)</f>
        <v>#N/A</v>
      </c>
      <c r="W2156" t="e">
        <f>VLOOKUP($B2156,[3]Taxonomy!$A:$K,10,)</f>
        <v>#N/A</v>
      </c>
      <c r="X2156" t="e">
        <f>VLOOKUP($B2156,[3]Taxonomy!$A:$K,11,)</f>
        <v>#N/A</v>
      </c>
      <c r="Y2156" t="e">
        <f>VLOOKUP($B2156,[3]Taxonomy!$A:$K,12,)</f>
        <v>#N/A</v>
      </c>
      <c r="Z2156" t="e">
        <f>VLOOKUP($B2156,[3]Taxonomy!$A:$K,13,)</f>
        <v>#N/A</v>
      </c>
    </row>
    <row r="2157" spans="1:26" x14ac:dyDescent="0.25">
      <c r="A2157" t="s">
        <v>4550</v>
      </c>
      <c r="B2157" t="s">
        <v>4551</v>
      </c>
      <c r="C2157" t="s">
        <v>4483</v>
      </c>
      <c r="O2157" t="e">
        <f>VLOOKUP($B2157,[3]Taxonomy!$A:$K,2,)</f>
        <v>#N/A</v>
      </c>
      <c r="P2157" t="e">
        <f>VLOOKUP($B2157,[3]Taxonomy!$A:$K,3,)</f>
        <v>#N/A</v>
      </c>
      <c r="Q2157" t="e">
        <f>VLOOKUP($B2157,[3]Taxonomy!$A:$K,4,)</f>
        <v>#N/A</v>
      </c>
      <c r="R2157" t="e">
        <f>VLOOKUP($B2157,[3]Taxonomy!$A:$K,5,)</f>
        <v>#N/A</v>
      </c>
      <c r="S2157" t="e">
        <f>VLOOKUP($B2157,[3]Taxonomy!$A:$K,6,)</f>
        <v>#N/A</v>
      </c>
      <c r="T2157" t="e">
        <f>VLOOKUP($B2157,[3]Taxonomy!$A:$K,7,)</f>
        <v>#N/A</v>
      </c>
      <c r="U2157" t="e">
        <f>VLOOKUP($B2157,[3]Taxonomy!$A:$K,8,)</f>
        <v>#N/A</v>
      </c>
      <c r="V2157" t="e">
        <f>VLOOKUP($B2157,[3]Taxonomy!$A:$K,9,)</f>
        <v>#N/A</v>
      </c>
      <c r="W2157" t="e">
        <f>VLOOKUP($B2157,[3]Taxonomy!$A:$K,10,)</f>
        <v>#N/A</v>
      </c>
      <c r="X2157" t="e">
        <f>VLOOKUP($B2157,[3]Taxonomy!$A:$K,11,)</f>
        <v>#N/A</v>
      </c>
      <c r="Y2157" t="e">
        <f>VLOOKUP($B2157,[3]Taxonomy!$A:$K,12,)</f>
        <v>#N/A</v>
      </c>
      <c r="Z2157" t="e">
        <f>VLOOKUP($B2157,[3]Taxonomy!$A:$K,13,)</f>
        <v>#N/A</v>
      </c>
    </row>
    <row r="2158" spans="1:26" x14ac:dyDescent="0.25">
      <c r="A2158" t="s">
        <v>4552</v>
      </c>
      <c r="B2158" t="s">
        <v>4553</v>
      </c>
      <c r="C2158" t="s">
        <v>4483</v>
      </c>
      <c r="O2158" t="e">
        <f>VLOOKUP($B2158,[3]Taxonomy!$A:$K,2,)</f>
        <v>#N/A</v>
      </c>
      <c r="P2158" t="e">
        <f>VLOOKUP($B2158,[3]Taxonomy!$A:$K,3,)</f>
        <v>#N/A</v>
      </c>
      <c r="Q2158" t="e">
        <f>VLOOKUP($B2158,[3]Taxonomy!$A:$K,4,)</f>
        <v>#N/A</v>
      </c>
      <c r="R2158" t="e">
        <f>VLOOKUP($B2158,[3]Taxonomy!$A:$K,5,)</f>
        <v>#N/A</v>
      </c>
      <c r="S2158" t="e">
        <f>VLOOKUP($B2158,[3]Taxonomy!$A:$K,6,)</f>
        <v>#N/A</v>
      </c>
      <c r="T2158" t="e">
        <f>VLOOKUP($B2158,[3]Taxonomy!$A:$K,7,)</f>
        <v>#N/A</v>
      </c>
      <c r="U2158" t="e">
        <f>VLOOKUP($B2158,[3]Taxonomy!$A:$K,8,)</f>
        <v>#N/A</v>
      </c>
      <c r="V2158" t="e">
        <f>VLOOKUP($B2158,[3]Taxonomy!$A:$K,9,)</f>
        <v>#N/A</v>
      </c>
      <c r="W2158" t="e">
        <f>VLOOKUP($B2158,[3]Taxonomy!$A:$K,10,)</f>
        <v>#N/A</v>
      </c>
      <c r="X2158" t="e">
        <f>VLOOKUP($B2158,[3]Taxonomy!$A:$K,11,)</f>
        <v>#N/A</v>
      </c>
      <c r="Y2158" t="e">
        <f>VLOOKUP($B2158,[3]Taxonomy!$A:$K,12,)</f>
        <v>#N/A</v>
      </c>
      <c r="Z2158" t="e">
        <f>VLOOKUP($B2158,[3]Taxonomy!$A:$K,13,)</f>
        <v>#N/A</v>
      </c>
    </row>
    <row r="2159" spans="1:26" x14ac:dyDescent="0.25">
      <c r="A2159" t="s">
        <v>4554</v>
      </c>
      <c r="B2159" t="s">
        <v>4555</v>
      </c>
      <c r="C2159" t="s">
        <v>4483</v>
      </c>
      <c r="O2159" t="e">
        <f>VLOOKUP($B2159,[3]Taxonomy!$A:$K,2,)</f>
        <v>#N/A</v>
      </c>
      <c r="P2159" t="e">
        <f>VLOOKUP($B2159,[3]Taxonomy!$A:$K,3,)</f>
        <v>#N/A</v>
      </c>
      <c r="Q2159" t="e">
        <f>VLOOKUP($B2159,[3]Taxonomy!$A:$K,4,)</f>
        <v>#N/A</v>
      </c>
      <c r="R2159" t="e">
        <f>VLOOKUP($B2159,[3]Taxonomy!$A:$K,5,)</f>
        <v>#N/A</v>
      </c>
      <c r="S2159" t="e">
        <f>VLOOKUP($B2159,[3]Taxonomy!$A:$K,6,)</f>
        <v>#N/A</v>
      </c>
      <c r="T2159" t="e">
        <f>VLOOKUP($B2159,[3]Taxonomy!$A:$K,7,)</f>
        <v>#N/A</v>
      </c>
      <c r="U2159" t="e">
        <f>VLOOKUP($B2159,[3]Taxonomy!$A:$K,8,)</f>
        <v>#N/A</v>
      </c>
      <c r="V2159" t="e">
        <f>VLOOKUP($B2159,[3]Taxonomy!$A:$K,9,)</f>
        <v>#N/A</v>
      </c>
      <c r="W2159" t="e">
        <f>VLOOKUP($B2159,[3]Taxonomy!$A:$K,10,)</f>
        <v>#N/A</v>
      </c>
      <c r="X2159" t="e">
        <f>VLOOKUP($B2159,[3]Taxonomy!$A:$K,11,)</f>
        <v>#N/A</v>
      </c>
      <c r="Y2159" t="e">
        <f>VLOOKUP($B2159,[3]Taxonomy!$A:$K,12,)</f>
        <v>#N/A</v>
      </c>
      <c r="Z2159" t="e">
        <f>VLOOKUP($B2159,[3]Taxonomy!$A:$K,13,)</f>
        <v>#N/A</v>
      </c>
    </row>
    <row r="2160" spans="1:26" x14ac:dyDescent="0.25">
      <c r="A2160" t="s">
        <v>4556</v>
      </c>
      <c r="B2160" t="s">
        <v>4557</v>
      </c>
      <c r="C2160" t="s">
        <v>4483</v>
      </c>
      <c r="O2160" t="e">
        <f>VLOOKUP($B2160,[3]Taxonomy!$A:$K,2,)</f>
        <v>#N/A</v>
      </c>
      <c r="P2160" t="e">
        <f>VLOOKUP($B2160,[3]Taxonomy!$A:$K,3,)</f>
        <v>#N/A</v>
      </c>
      <c r="Q2160" t="e">
        <f>VLOOKUP($B2160,[3]Taxonomy!$A:$K,4,)</f>
        <v>#N/A</v>
      </c>
      <c r="R2160" t="e">
        <f>VLOOKUP($B2160,[3]Taxonomy!$A:$K,5,)</f>
        <v>#N/A</v>
      </c>
      <c r="S2160" t="e">
        <f>VLOOKUP($B2160,[3]Taxonomy!$A:$K,6,)</f>
        <v>#N/A</v>
      </c>
      <c r="T2160" t="e">
        <f>VLOOKUP($B2160,[3]Taxonomy!$A:$K,7,)</f>
        <v>#N/A</v>
      </c>
      <c r="U2160" t="e">
        <f>VLOOKUP($B2160,[3]Taxonomy!$A:$K,8,)</f>
        <v>#N/A</v>
      </c>
      <c r="V2160" t="e">
        <f>VLOOKUP($B2160,[3]Taxonomy!$A:$K,9,)</f>
        <v>#N/A</v>
      </c>
      <c r="W2160" t="e">
        <f>VLOOKUP($B2160,[3]Taxonomy!$A:$K,10,)</f>
        <v>#N/A</v>
      </c>
      <c r="X2160" t="e">
        <f>VLOOKUP($B2160,[3]Taxonomy!$A:$K,11,)</f>
        <v>#N/A</v>
      </c>
      <c r="Y2160" t="e">
        <f>VLOOKUP($B2160,[3]Taxonomy!$A:$K,12,)</f>
        <v>#N/A</v>
      </c>
      <c r="Z2160" t="e">
        <f>VLOOKUP($B2160,[3]Taxonomy!$A:$K,13,)</f>
        <v>#N/A</v>
      </c>
    </row>
    <row r="2161" spans="1:26" x14ac:dyDescent="0.25">
      <c r="A2161" t="s">
        <v>4558</v>
      </c>
      <c r="B2161" t="s">
        <v>4559</v>
      </c>
      <c r="C2161" t="s">
        <v>4483</v>
      </c>
      <c r="O2161" t="e">
        <f>VLOOKUP($B2161,[3]Taxonomy!$A:$K,2,)</f>
        <v>#N/A</v>
      </c>
      <c r="P2161" t="e">
        <f>VLOOKUP($B2161,[3]Taxonomy!$A:$K,3,)</f>
        <v>#N/A</v>
      </c>
      <c r="Q2161" t="e">
        <f>VLOOKUP($B2161,[3]Taxonomy!$A:$K,4,)</f>
        <v>#N/A</v>
      </c>
      <c r="R2161" t="e">
        <f>VLOOKUP($B2161,[3]Taxonomy!$A:$K,5,)</f>
        <v>#N/A</v>
      </c>
      <c r="S2161" t="e">
        <f>VLOOKUP($B2161,[3]Taxonomy!$A:$K,6,)</f>
        <v>#N/A</v>
      </c>
      <c r="T2161" t="e">
        <f>VLOOKUP($B2161,[3]Taxonomy!$A:$K,7,)</f>
        <v>#N/A</v>
      </c>
      <c r="U2161" t="e">
        <f>VLOOKUP($B2161,[3]Taxonomy!$A:$K,8,)</f>
        <v>#N/A</v>
      </c>
      <c r="V2161" t="e">
        <f>VLOOKUP($B2161,[3]Taxonomy!$A:$K,9,)</f>
        <v>#N/A</v>
      </c>
      <c r="W2161" t="e">
        <f>VLOOKUP($B2161,[3]Taxonomy!$A:$K,10,)</f>
        <v>#N/A</v>
      </c>
      <c r="X2161" t="e">
        <f>VLOOKUP($B2161,[3]Taxonomy!$A:$K,11,)</f>
        <v>#N/A</v>
      </c>
      <c r="Y2161" t="e">
        <f>VLOOKUP($B2161,[3]Taxonomy!$A:$K,12,)</f>
        <v>#N/A</v>
      </c>
      <c r="Z2161" t="e">
        <f>VLOOKUP($B2161,[3]Taxonomy!$A:$K,13,)</f>
        <v>#N/A</v>
      </c>
    </row>
    <row r="2162" spans="1:26" x14ac:dyDescent="0.25">
      <c r="A2162" t="s">
        <v>4560</v>
      </c>
      <c r="B2162" t="s">
        <v>4561</v>
      </c>
      <c r="C2162" t="s">
        <v>4483</v>
      </c>
      <c r="O2162" t="e">
        <f>VLOOKUP($B2162,[3]Taxonomy!$A:$K,2,)</f>
        <v>#N/A</v>
      </c>
      <c r="P2162" t="e">
        <f>VLOOKUP($B2162,[3]Taxonomy!$A:$K,3,)</f>
        <v>#N/A</v>
      </c>
      <c r="Q2162" t="e">
        <f>VLOOKUP($B2162,[3]Taxonomy!$A:$K,4,)</f>
        <v>#N/A</v>
      </c>
      <c r="R2162" t="e">
        <f>VLOOKUP($B2162,[3]Taxonomy!$A:$K,5,)</f>
        <v>#N/A</v>
      </c>
      <c r="S2162" t="e">
        <f>VLOOKUP($B2162,[3]Taxonomy!$A:$K,6,)</f>
        <v>#N/A</v>
      </c>
      <c r="T2162" t="e">
        <f>VLOOKUP($B2162,[3]Taxonomy!$A:$K,7,)</f>
        <v>#N/A</v>
      </c>
      <c r="U2162" t="e">
        <f>VLOOKUP($B2162,[3]Taxonomy!$A:$K,8,)</f>
        <v>#N/A</v>
      </c>
      <c r="V2162" t="e">
        <f>VLOOKUP($B2162,[3]Taxonomy!$A:$K,9,)</f>
        <v>#N/A</v>
      </c>
      <c r="W2162" t="e">
        <f>VLOOKUP($B2162,[3]Taxonomy!$A:$K,10,)</f>
        <v>#N/A</v>
      </c>
      <c r="X2162" t="e">
        <f>VLOOKUP($B2162,[3]Taxonomy!$A:$K,11,)</f>
        <v>#N/A</v>
      </c>
      <c r="Y2162" t="e">
        <f>VLOOKUP($B2162,[3]Taxonomy!$A:$K,12,)</f>
        <v>#N/A</v>
      </c>
      <c r="Z2162" t="e">
        <f>VLOOKUP($B2162,[3]Taxonomy!$A:$K,13,)</f>
        <v>#N/A</v>
      </c>
    </row>
    <row r="2163" spans="1:26" x14ac:dyDescent="0.25">
      <c r="A2163" t="s">
        <v>4562</v>
      </c>
      <c r="B2163" t="s">
        <v>4563</v>
      </c>
      <c r="C2163" t="s">
        <v>4483</v>
      </c>
      <c r="O2163" t="e">
        <f>VLOOKUP($B2163,[3]Taxonomy!$A:$K,2,)</f>
        <v>#N/A</v>
      </c>
      <c r="P2163" t="e">
        <f>VLOOKUP($B2163,[3]Taxonomy!$A:$K,3,)</f>
        <v>#N/A</v>
      </c>
      <c r="Q2163" t="e">
        <f>VLOOKUP($B2163,[3]Taxonomy!$A:$K,4,)</f>
        <v>#N/A</v>
      </c>
      <c r="R2163" t="e">
        <f>VLOOKUP($B2163,[3]Taxonomy!$A:$K,5,)</f>
        <v>#N/A</v>
      </c>
      <c r="S2163" t="e">
        <f>VLOOKUP($B2163,[3]Taxonomy!$A:$K,6,)</f>
        <v>#N/A</v>
      </c>
      <c r="T2163" t="e">
        <f>VLOOKUP($B2163,[3]Taxonomy!$A:$K,7,)</f>
        <v>#N/A</v>
      </c>
      <c r="U2163" t="e">
        <f>VLOOKUP($B2163,[3]Taxonomy!$A:$K,8,)</f>
        <v>#N/A</v>
      </c>
      <c r="V2163" t="e">
        <f>VLOOKUP($B2163,[3]Taxonomy!$A:$K,9,)</f>
        <v>#N/A</v>
      </c>
      <c r="W2163" t="e">
        <f>VLOOKUP($B2163,[3]Taxonomy!$A:$K,10,)</f>
        <v>#N/A</v>
      </c>
      <c r="X2163" t="e">
        <f>VLOOKUP($B2163,[3]Taxonomy!$A:$K,11,)</f>
        <v>#N/A</v>
      </c>
      <c r="Y2163" t="e">
        <f>VLOOKUP($B2163,[3]Taxonomy!$A:$K,12,)</f>
        <v>#N/A</v>
      </c>
      <c r="Z2163" t="e">
        <f>VLOOKUP($B2163,[3]Taxonomy!$A:$K,13,)</f>
        <v>#N/A</v>
      </c>
    </row>
    <row r="2164" spans="1:26" x14ac:dyDescent="0.25">
      <c r="A2164" t="s">
        <v>4564</v>
      </c>
      <c r="B2164" t="s">
        <v>4565</v>
      </c>
      <c r="C2164" t="s">
        <v>4483</v>
      </c>
      <c r="O2164" t="e">
        <f>VLOOKUP($B2164,[3]Taxonomy!$A:$K,2,)</f>
        <v>#N/A</v>
      </c>
      <c r="P2164" t="e">
        <f>VLOOKUP($B2164,[3]Taxonomy!$A:$K,3,)</f>
        <v>#N/A</v>
      </c>
      <c r="Q2164" t="e">
        <f>VLOOKUP($B2164,[3]Taxonomy!$A:$K,4,)</f>
        <v>#N/A</v>
      </c>
      <c r="R2164" t="e">
        <f>VLOOKUP($B2164,[3]Taxonomy!$A:$K,5,)</f>
        <v>#N/A</v>
      </c>
      <c r="S2164" t="e">
        <f>VLOOKUP($B2164,[3]Taxonomy!$A:$K,6,)</f>
        <v>#N/A</v>
      </c>
      <c r="T2164" t="e">
        <f>VLOOKUP($B2164,[3]Taxonomy!$A:$K,7,)</f>
        <v>#N/A</v>
      </c>
      <c r="U2164" t="e">
        <f>VLOOKUP($B2164,[3]Taxonomy!$A:$K,8,)</f>
        <v>#N/A</v>
      </c>
      <c r="V2164" t="e">
        <f>VLOOKUP($B2164,[3]Taxonomy!$A:$K,9,)</f>
        <v>#N/A</v>
      </c>
      <c r="W2164" t="e">
        <f>VLOOKUP($B2164,[3]Taxonomy!$A:$K,10,)</f>
        <v>#N/A</v>
      </c>
      <c r="X2164" t="e">
        <f>VLOOKUP($B2164,[3]Taxonomy!$A:$K,11,)</f>
        <v>#N/A</v>
      </c>
      <c r="Y2164" t="e">
        <f>VLOOKUP($B2164,[3]Taxonomy!$A:$K,12,)</f>
        <v>#N/A</v>
      </c>
      <c r="Z2164" t="e">
        <f>VLOOKUP($B2164,[3]Taxonomy!$A:$K,13,)</f>
        <v>#N/A</v>
      </c>
    </row>
    <row r="2165" spans="1:26" x14ac:dyDescent="0.25">
      <c r="A2165" t="s">
        <v>4566</v>
      </c>
      <c r="B2165" t="s">
        <v>4567</v>
      </c>
      <c r="C2165" t="s">
        <v>4483</v>
      </c>
      <c r="O2165" t="e">
        <f>VLOOKUP($B2165,[3]Taxonomy!$A:$K,2,)</f>
        <v>#N/A</v>
      </c>
      <c r="P2165" t="e">
        <f>VLOOKUP($B2165,[3]Taxonomy!$A:$K,3,)</f>
        <v>#N/A</v>
      </c>
      <c r="Q2165" t="e">
        <f>VLOOKUP($B2165,[3]Taxonomy!$A:$K,4,)</f>
        <v>#N/A</v>
      </c>
      <c r="R2165" t="e">
        <f>VLOOKUP($B2165,[3]Taxonomy!$A:$K,5,)</f>
        <v>#N/A</v>
      </c>
      <c r="S2165" t="e">
        <f>VLOOKUP($B2165,[3]Taxonomy!$A:$K,6,)</f>
        <v>#N/A</v>
      </c>
      <c r="T2165" t="e">
        <f>VLOOKUP($B2165,[3]Taxonomy!$A:$K,7,)</f>
        <v>#N/A</v>
      </c>
      <c r="U2165" t="e">
        <f>VLOOKUP($B2165,[3]Taxonomy!$A:$K,8,)</f>
        <v>#N/A</v>
      </c>
      <c r="V2165" t="e">
        <f>VLOOKUP($B2165,[3]Taxonomy!$A:$K,9,)</f>
        <v>#N/A</v>
      </c>
      <c r="W2165" t="e">
        <f>VLOOKUP($B2165,[3]Taxonomy!$A:$K,10,)</f>
        <v>#N/A</v>
      </c>
      <c r="X2165" t="e">
        <f>VLOOKUP($B2165,[3]Taxonomy!$A:$K,11,)</f>
        <v>#N/A</v>
      </c>
      <c r="Y2165" t="e">
        <f>VLOOKUP($B2165,[3]Taxonomy!$A:$K,12,)</f>
        <v>#N/A</v>
      </c>
      <c r="Z2165" t="e">
        <f>VLOOKUP($B2165,[3]Taxonomy!$A:$K,13,)</f>
        <v>#N/A</v>
      </c>
    </row>
    <row r="2166" spans="1:26" x14ac:dyDescent="0.25">
      <c r="A2166" t="s">
        <v>4568</v>
      </c>
      <c r="B2166" t="s">
        <v>4569</v>
      </c>
      <c r="C2166" t="s">
        <v>4483</v>
      </c>
      <c r="O2166" t="e">
        <f>VLOOKUP($B2166,[3]Taxonomy!$A:$K,2,)</f>
        <v>#N/A</v>
      </c>
      <c r="P2166" t="e">
        <f>VLOOKUP($B2166,[3]Taxonomy!$A:$K,3,)</f>
        <v>#N/A</v>
      </c>
      <c r="Q2166" t="e">
        <f>VLOOKUP($B2166,[3]Taxonomy!$A:$K,4,)</f>
        <v>#N/A</v>
      </c>
      <c r="R2166" t="e">
        <f>VLOOKUP($B2166,[3]Taxonomy!$A:$K,5,)</f>
        <v>#N/A</v>
      </c>
      <c r="S2166" t="e">
        <f>VLOOKUP($B2166,[3]Taxonomy!$A:$K,6,)</f>
        <v>#N/A</v>
      </c>
      <c r="T2166" t="e">
        <f>VLOOKUP($B2166,[3]Taxonomy!$A:$K,7,)</f>
        <v>#N/A</v>
      </c>
      <c r="U2166" t="e">
        <f>VLOOKUP($B2166,[3]Taxonomy!$A:$K,8,)</f>
        <v>#N/A</v>
      </c>
      <c r="V2166" t="e">
        <f>VLOOKUP($B2166,[3]Taxonomy!$A:$K,9,)</f>
        <v>#N/A</v>
      </c>
      <c r="W2166" t="e">
        <f>VLOOKUP($B2166,[3]Taxonomy!$A:$K,10,)</f>
        <v>#N/A</v>
      </c>
      <c r="X2166" t="e">
        <f>VLOOKUP($B2166,[3]Taxonomy!$A:$K,11,)</f>
        <v>#N/A</v>
      </c>
      <c r="Y2166" t="e">
        <f>VLOOKUP($B2166,[3]Taxonomy!$A:$K,12,)</f>
        <v>#N/A</v>
      </c>
      <c r="Z2166" t="e">
        <f>VLOOKUP($B2166,[3]Taxonomy!$A:$K,13,)</f>
        <v>#N/A</v>
      </c>
    </row>
    <row r="2167" spans="1:26" x14ac:dyDescent="0.25">
      <c r="A2167" t="s">
        <v>4570</v>
      </c>
      <c r="B2167" t="s">
        <v>4571</v>
      </c>
      <c r="C2167" t="s">
        <v>4483</v>
      </c>
      <c r="O2167" t="e">
        <f>VLOOKUP($B2167,[3]Taxonomy!$A:$K,2,)</f>
        <v>#N/A</v>
      </c>
      <c r="P2167" t="e">
        <f>VLOOKUP($B2167,[3]Taxonomy!$A:$K,3,)</f>
        <v>#N/A</v>
      </c>
      <c r="Q2167" t="e">
        <f>VLOOKUP($B2167,[3]Taxonomy!$A:$K,4,)</f>
        <v>#N/A</v>
      </c>
      <c r="R2167" t="e">
        <f>VLOOKUP($B2167,[3]Taxonomy!$A:$K,5,)</f>
        <v>#N/A</v>
      </c>
      <c r="S2167" t="e">
        <f>VLOOKUP($B2167,[3]Taxonomy!$A:$K,6,)</f>
        <v>#N/A</v>
      </c>
      <c r="T2167" t="e">
        <f>VLOOKUP($B2167,[3]Taxonomy!$A:$K,7,)</f>
        <v>#N/A</v>
      </c>
      <c r="U2167" t="e">
        <f>VLOOKUP($B2167,[3]Taxonomy!$A:$K,8,)</f>
        <v>#N/A</v>
      </c>
      <c r="V2167" t="e">
        <f>VLOOKUP($B2167,[3]Taxonomy!$A:$K,9,)</f>
        <v>#N/A</v>
      </c>
      <c r="W2167" t="e">
        <f>VLOOKUP($B2167,[3]Taxonomy!$A:$K,10,)</f>
        <v>#N/A</v>
      </c>
      <c r="X2167" t="e">
        <f>VLOOKUP($B2167,[3]Taxonomy!$A:$K,11,)</f>
        <v>#N/A</v>
      </c>
      <c r="Y2167" t="e">
        <f>VLOOKUP($B2167,[3]Taxonomy!$A:$K,12,)</f>
        <v>#N/A</v>
      </c>
      <c r="Z2167" t="e">
        <f>VLOOKUP($B2167,[3]Taxonomy!$A:$K,13,)</f>
        <v>#N/A</v>
      </c>
    </row>
    <row r="2168" spans="1:26" x14ac:dyDescent="0.25">
      <c r="A2168" t="s">
        <v>4572</v>
      </c>
      <c r="B2168" t="s">
        <v>4573</v>
      </c>
      <c r="C2168" t="s">
        <v>4483</v>
      </c>
      <c r="O2168" t="e">
        <f>VLOOKUP($B2168,[3]Taxonomy!$A:$K,2,)</f>
        <v>#N/A</v>
      </c>
      <c r="P2168" t="e">
        <f>VLOOKUP($B2168,[3]Taxonomy!$A:$K,3,)</f>
        <v>#N/A</v>
      </c>
      <c r="Q2168" t="e">
        <f>VLOOKUP($B2168,[3]Taxonomy!$A:$K,4,)</f>
        <v>#N/A</v>
      </c>
      <c r="R2168" t="e">
        <f>VLOOKUP($B2168,[3]Taxonomy!$A:$K,5,)</f>
        <v>#N/A</v>
      </c>
      <c r="S2168" t="e">
        <f>VLOOKUP($B2168,[3]Taxonomy!$A:$K,6,)</f>
        <v>#N/A</v>
      </c>
      <c r="T2168" t="e">
        <f>VLOOKUP($B2168,[3]Taxonomy!$A:$K,7,)</f>
        <v>#N/A</v>
      </c>
      <c r="U2168" t="e">
        <f>VLOOKUP($B2168,[3]Taxonomy!$A:$K,8,)</f>
        <v>#N/A</v>
      </c>
      <c r="V2168" t="e">
        <f>VLOOKUP($B2168,[3]Taxonomy!$A:$K,9,)</f>
        <v>#N/A</v>
      </c>
      <c r="W2168" t="e">
        <f>VLOOKUP($B2168,[3]Taxonomy!$A:$K,10,)</f>
        <v>#N/A</v>
      </c>
      <c r="X2168" t="e">
        <f>VLOOKUP($B2168,[3]Taxonomy!$A:$K,11,)</f>
        <v>#N/A</v>
      </c>
      <c r="Y2168" t="e">
        <f>VLOOKUP($B2168,[3]Taxonomy!$A:$K,12,)</f>
        <v>#N/A</v>
      </c>
      <c r="Z2168" t="e">
        <f>VLOOKUP($B2168,[3]Taxonomy!$A:$K,13,)</f>
        <v>#N/A</v>
      </c>
    </row>
    <row r="2169" spans="1:26" x14ac:dyDescent="0.25">
      <c r="A2169" t="s">
        <v>4574</v>
      </c>
      <c r="B2169" t="s">
        <v>4575</v>
      </c>
      <c r="C2169" t="s">
        <v>4483</v>
      </c>
      <c r="O2169" t="e">
        <f>VLOOKUP($B2169,[3]Taxonomy!$A:$K,2,)</f>
        <v>#N/A</v>
      </c>
      <c r="P2169" t="e">
        <f>VLOOKUP($B2169,[3]Taxonomy!$A:$K,3,)</f>
        <v>#N/A</v>
      </c>
      <c r="Q2169" t="e">
        <f>VLOOKUP($B2169,[3]Taxonomy!$A:$K,4,)</f>
        <v>#N/A</v>
      </c>
      <c r="R2169" t="e">
        <f>VLOOKUP($B2169,[3]Taxonomy!$A:$K,5,)</f>
        <v>#N/A</v>
      </c>
      <c r="S2169" t="e">
        <f>VLOOKUP($B2169,[3]Taxonomy!$A:$K,6,)</f>
        <v>#N/A</v>
      </c>
      <c r="T2169" t="e">
        <f>VLOOKUP($B2169,[3]Taxonomy!$A:$K,7,)</f>
        <v>#N/A</v>
      </c>
      <c r="U2169" t="e">
        <f>VLOOKUP($B2169,[3]Taxonomy!$A:$K,8,)</f>
        <v>#N/A</v>
      </c>
      <c r="V2169" t="e">
        <f>VLOOKUP($B2169,[3]Taxonomy!$A:$K,9,)</f>
        <v>#N/A</v>
      </c>
      <c r="W2169" t="e">
        <f>VLOOKUP($B2169,[3]Taxonomy!$A:$K,10,)</f>
        <v>#N/A</v>
      </c>
      <c r="X2169" t="e">
        <f>VLOOKUP($B2169,[3]Taxonomy!$A:$K,11,)</f>
        <v>#N/A</v>
      </c>
      <c r="Y2169" t="e">
        <f>VLOOKUP($B2169,[3]Taxonomy!$A:$K,12,)</f>
        <v>#N/A</v>
      </c>
      <c r="Z2169" t="e">
        <f>VLOOKUP($B2169,[3]Taxonomy!$A:$K,13,)</f>
        <v>#N/A</v>
      </c>
    </row>
    <row r="2170" spans="1:26" x14ac:dyDescent="0.25">
      <c r="A2170" t="s">
        <v>4576</v>
      </c>
      <c r="B2170" t="s">
        <v>4577</v>
      </c>
      <c r="C2170" t="s">
        <v>4483</v>
      </c>
      <c r="O2170" t="e">
        <f>VLOOKUP($B2170,[3]Taxonomy!$A:$K,2,)</f>
        <v>#N/A</v>
      </c>
      <c r="P2170" t="e">
        <f>VLOOKUP($B2170,[3]Taxonomy!$A:$K,3,)</f>
        <v>#N/A</v>
      </c>
      <c r="Q2170" t="e">
        <f>VLOOKUP($B2170,[3]Taxonomy!$A:$K,4,)</f>
        <v>#N/A</v>
      </c>
      <c r="R2170" t="e">
        <f>VLOOKUP($B2170,[3]Taxonomy!$A:$K,5,)</f>
        <v>#N/A</v>
      </c>
      <c r="S2170" t="e">
        <f>VLOOKUP($B2170,[3]Taxonomy!$A:$K,6,)</f>
        <v>#N/A</v>
      </c>
      <c r="T2170" t="e">
        <f>VLOOKUP($B2170,[3]Taxonomy!$A:$K,7,)</f>
        <v>#N/A</v>
      </c>
      <c r="U2170" t="e">
        <f>VLOOKUP($B2170,[3]Taxonomy!$A:$K,8,)</f>
        <v>#N/A</v>
      </c>
      <c r="V2170" t="e">
        <f>VLOOKUP($B2170,[3]Taxonomy!$A:$K,9,)</f>
        <v>#N/A</v>
      </c>
      <c r="W2170" t="e">
        <f>VLOOKUP($B2170,[3]Taxonomy!$A:$K,10,)</f>
        <v>#N/A</v>
      </c>
      <c r="X2170" t="e">
        <f>VLOOKUP($B2170,[3]Taxonomy!$A:$K,11,)</f>
        <v>#N/A</v>
      </c>
      <c r="Y2170" t="e">
        <f>VLOOKUP($B2170,[3]Taxonomy!$A:$K,12,)</f>
        <v>#N/A</v>
      </c>
      <c r="Z2170" t="e">
        <f>VLOOKUP($B2170,[3]Taxonomy!$A:$K,13,)</f>
        <v>#N/A</v>
      </c>
    </row>
    <row r="2171" spans="1:26" x14ac:dyDescent="0.25">
      <c r="A2171" t="s">
        <v>4578</v>
      </c>
      <c r="B2171" t="s">
        <v>4579</v>
      </c>
      <c r="C2171" t="s">
        <v>4483</v>
      </c>
      <c r="O2171" t="e">
        <f>VLOOKUP($B2171,[3]Taxonomy!$A:$K,2,)</f>
        <v>#N/A</v>
      </c>
      <c r="P2171" t="e">
        <f>VLOOKUP($B2171,[3]Taxonomy!$A:$K,3,)</f>
        <v>#N/A</v>
      </c>
      <c r="Q2171" t="e">
        <f>VLOOKUP($B2171,[3]Taxonomy!$A:$K,4,)</f>
        <v>#N/A</v>
      </c>
      <c r="R2171" t="e">
        <f>VLOOKUP($B2171,[3]Taxonomy!$A:$K,5,)</f>
        <v>#N/A</v>
      </c>
      <c r="S2171" t="e">
        <f>VLOOKUP($B2171,[3]Taxonomy!$A:$K,6,)</f>
        <v>#N/A</v>
      </c>
      <c r="T2171" t="e">
        <f>VLOOKUP($B2171,[3]Taxonomy!$A:$K,7,)</f>
        <v>#N/A</v>
      </c>
      <c r="U2171" t="e">
        <f>VLOOKUP($B2171,[3]Taxonomy!$A:$K,8,)</f>
        <v>#N/A</v>
      </c>
      <c r="V2171" t="e">
        <f>VLOOKUP($B2171,[3]Taxonomy!$A:$K,9,)</f>
        <v>#N/A</v>
      </c>
      <c r="W2171" t="e">
        <f>VLOOKUP($B2171,[3]Taxonomy!$A:$K,10,)</f>
        <v>#N/A</v>
      </c>
      <c r="X2171" t="e">
        <f>VLOOKUP($B2171,[3]Taxonomy!$A:$K,11,)</f>
        <v>#N/A</v>
      </c>
      <c r="Y2171" t="e">
        <f>VLOOKUP($B2171,[3]Taxonomy!$A:$K,12,)</f>
        <v>#N/A</v>
      </c>
      <c r="Z2171" t="e">
        <f>VLOOKUP($B2171,[3]Taxonomy!$A:$K,13,)</f>
        <v>#N/A</v>
      </c>
    </row>
    <row r="2172" spans="1:26" x14ac:dyDescent="0.25">
      <c r="A2172" t="s">
        <v>4580</v>
      </c>
      <c r="B2172" t="s">
        <v>4581</v>
      </c>
      <c r="C2172" t="s">
        <v>4483</v>
      </c>
      <c r="O2172" t="e">
        <f>VLOOKUP($B2172,[3]Taxonomy!$A:$K,2,)</f>
        <v>#N/A</v>
      </c>
      <c r="P2172" t="e">
        <f>VLOOKUP($B2172,[3]Taxonomy!$A:$K,3,)</f>
        <v>#N/A</v>
      </c>
      <c r="Q2172" t="e">
        <f>VLOOKUP($B2172,[3]Taxonomy!$A:$K,4,)</f>
        <v>#N/A</v>
      </c>
      <c r="R2172" t="e">
        <f>VLOOKUP($B2172,[3]Taxonomy!$A:$K,5,)</f>
        <v>#N/A</v>
      </c>
      <c r="S2172" t="e">
        <f>VLOOKUP($B2172,[3]Taxonomy!$A:$K,6,)</f>
        <v>#N/A</v>
      </c>
      <c r="T2172" t="e">
        <f>VLOOKUP($B2172,[3]Taxonomy!$A:$K,7,)</f>
        <v>#N/A</v>
      </c>
      <c r="U2172" t="e">
        <f>VLOOKUP($B2172,[3]Taxonomy!$A:$K,8,)</f>
        <v>#N/A</v>
      </c>
      <c r="V2172" t="e">
        <f>VLOOKUP($B2172,[3]Taxonomy!$A:$K,9,)</f>
        <v>#N/A</v>
      </c>
      <c r="W2172" t="e">
        <f>VLOOKUP($B2172,[3]Taxonomy!$A:$K,10,)</f>
        <v>#N/A</v>
      </c>
      <c r="X2172" t="e">
        <f>VLOOKUP($B2172,[3]Taxonomy!$A:$K,11,)</f>
        <v>#N/A</v>
      </c>
      <c r="Y2172" t="e">
        <f>VLOOKUP($B2172,[3]Taxonomy!$A:$K,12,)</f>
        <v>#N/A</v>
      </c>
      <c r="Z2172" t="e">
        <f>VLOOKUP($B2172,[3]Taxonomy!$A:$K,13,)</f>
        <v>#N/A</v>
      </c>
    </row>
    <row r="2173" spans="1:26" x14ac:dyDescent="0.25">
      <c r="A2173" t="s">
        <v>4582</v>
      </c>
      <c r="B2173" t="s">
        <v>4583</v>
      </c>
      <c r="C2173" t="s">
        <v>4483</v>
      </c>
      <c r="O2173" t="e">
        <f>VLOOKUP($B2173,[3]Taxonomy!$A:$K,2,)</f>
        <v>#N/A</v>
      </c>
      <c r="P2173" t="e">
        <f>VLOOKUP($B2173,[3]Taxonomy!$A:$K,3,)</f>
        <v>#N/A</v>
      </c>
      <c r="Q2173" t="e">
        <f>VLOOKUP($B2173,[3]Taxonomy!$A:$K,4,)</f>
        <v>#N/A</v>
      </c>
      <c r="R2173" t="e">
        <f>VLOOKUP($B2173,[3]Taxonomy!$A:$K,5,)</f>
        <v>#N/A</v>
      </c>
      <c r="S2173" t="e">
        <f>VLOOKUP($B2173,[3]Taxonomy!$A:$K,6,)</f>
        <v>#N/A</v>
      </c>
      <c r="T2173" t="e">
        <f>VLOOKUP($B2173,[3]Taxonomy!$A:$K,7,)</f>
        <v>#N/A</v>
      </c>
      <c r="U2173" t="e">
        <f>VLOOKUP($B2173,[3]Taxonomy!$A:$K,8,)</f>
        <v>#N/A</v>
      </c>
      <c r="V2173" t="e">
        <f>VLOOKUP($B2173,[3]Taxonomy!$A:$K,9,)</f>
        <v>#N/A</v>
      </c>
      <c r="W2173" t="e">
        <f>VLOOKUP($B2173,[3]Taxonomy!$A:$K,10,)</f>
        <v>#N/A</v>
      </c>
      <c r="X2173" t="e">
        <f>VLOOKUP($B2173,[3]Taxonomy!$A:$K,11,)</f>
        <v>#N/A</v>
      </c>
      <c r="Y2173" t="e">
        <f>VLOOKUP($B2173,[3]Taxonomy!$A:$K,12,)</f>
        <v>#N/A</v>
      </c>
      <c r="Z2173" t="e">
        <f>VLOOKUP($B2173,[3]Taxonomy!$A:$K,13,)</f>
        <v>#N/A</v>
      </c>
    </row>
    <row r="2174" spans="1:26" x14ac:dyDescent="0.25">
      <c r="A2174" t="s">
        <v>4584</v>
      </c>
      <c r="B2174" t="s">
        <v>4585</v>
      </c>
      <c r="C2174" t="s">
        <v>4483</v>
      </c>
      <c r="O2174" t="e">
        <f>VLOOKUP($B2174,[3]Taxonomy!$A:$K,2,)</f>
        <v>#N/A</v>
      </c>
      <c r="P2174" t="e">
        <f>VLOOKUP($B2174,[3]Taxonomy!$A:$K,3,)</f>
        <v>#N/A</v>
      </c>
      <c r="Q2174" t="e">
        <f>VLOOKUP($B2174,[3]Taxonomy!$A:$K,4,)</f>
        <v>#N/A</v>
      </c>
      <c r="R2174" t="e">
        <f>VLOOKUP($B2174,[3]Taxonomy!$A:$K,5,)</f>
        <v>#N/A</v>
      </c>
      <c r="S2174" t="e">
        <f>VLOOKUP($B2174,[3]Taxonomy!$A:$K,6,)</f>
        <v>#N/A</v>
      </c>
      <c r="T2174" t="e">
        <f>VLOOKUP($B2174,[3]Taxonomy!$A:$K,7,)</f>
        <v>#N/A</v>
      </c>
      <c r="U2174" t="e">
        <f>VLOOKUP($B2174,[3]Taxonomy!$A:$K,8,)</f>
        <v>#N/A</v>
      </c>
      <c r="V2174" t="e">
        <f>VLOOKUP($B2174,[3]Taxonomy!$A:$K,9,)</f>
        <v>#N/A</v>
      </c>
      <c r="W2174" t="e">
        <f>VLOOKUP($B2174,[3]Taxonomy!$A:$K,10,)</f>
        <v>#N/A</v>
      </c>
      <c r="X2174" t="e">
        <f>VLOOKUP($B2174,[3]Taxonomy!$A:$K,11,)</f>
        <v>#N/A</v>
      </c>
      <c r="Y2174" t="e">
        <f>VLOOKUP($B2174,[3]Taxonomy!$A:$K,12,)</f>
        <v>#N/A</v>
      </c>
      <c r="Z2174" t="e">
        <f>VLOOKUP($B2174,[3]Taxonomy!$A:$K,13,)</f>
        <v>#N/A</v>
      </c>
    </row>
    <row r="2175" spans="1:26" x14ac:dyDescent="0.25">
      <c r="A2175" t="s">
        <v>4586</v>
      </c>
      <c r="B2175" t="s">
        <v>4587</v>
      </c>
      <c r="C2175" t="s">
        <v>4483</v>
      </c>
      <c r="O2175" t="e">
        <f>VLOOKUP($B2175,[3]Taxonomy!$A:$K,2,)</f>
        <v>#N/A</v>
      </c>
      <c r="P2175" t="e">
        <f>VLOOKUP($B2175,[3]Taxonomy!$A:$K,3,)</f>
        <v>#N/A</v>
      </c>
      <c r="Q2175" t="e">
        <f>VLOOKUP($B2175,[3]Taxonomy!$A:$K,4,)</f>
        <v>#N/A</v>
      </c>
      <c r="R2175" t="e">
        <f>VLOOKUP($B2175,[3]Taxonomy!$A:$K,5,)</f>
        <v>#N/A</v>
      </c>
      <c r="S2175" t="e">
        <f>VLOOKUP($B2175,[3]Taxonomy!$A:$K,6,)</f>
        <v>#N/A</v>
      </c>
      <c r="T2175" t="e">
        <f>VLOOKUP($B2175,[3]Taxonomy!$A:$K,7,)</f>
        <v>#N/A</v>
      </c>
      <c r="U2175" t="e">
        <f>VLOOKUP($B2175,[3]Taxonomy!$A:$K,8,)</f>
        <v>#N/A</v>
      </c>
      <c r="V2175" t="e">
        <f>VLOOKUP($B2175,[3]Taxonomy!$A:$K,9,)</f>
        <v>#N/A</v>
      </c>
      <c r="W2175" t="e">
        <f>VLOOKUP($B2175,[3]Taxonomy!$A:$K,10,)</f>
        <v>#N/A</v>
      </c>
      <c r="X2175" t="e">
        <f>VLOOKUP($B2175,[3]Taxonomy!$A:$K,11,)</f>
        <v>#N/A</v>
      </c>
      <c r="Y2175" t="e">
        <f>VLOOKUP($B2175,[3]Taxonomy!$A:$K,12,)</f>
        <v>#N/A</v>
      </c>
      <c r="Z2175" t="e">
        <f>VLOOKUP($B2175,[3]Taxonomy!$A:$K,13,)</f>
        <v>#N/A</v>
      </c>
    </row>
    <row r="2176" spans="1:26" x14ac:dyDescent="0.25">
      <c r="A2176" t="s">
        <v>4588</v>
      </c>
      <c r="B2176" t="s">
        <v>4589</v>
      </c>
      <c r="C2176" t="s">
        <v>4483</v>
      </c>
      <c r="M2176" t="str">
        <f>VLOOKUP(B2176,'[3]Lab Sheet'!$C:$E,3,)</f>
        <v>BOLD:AAB7124</v>
      </c>
      <c r="O2176" t="str">
        <f>VLOOKUP($B2176,[3]Taxonomy!$A:$K,2,)</f>
        <v>Arthropoda</v>
      </c>
    </row>
    <row r="2177" spans="1:26" x14ac:dyDescent="0.25">
      <c r="A2177" t="s">
        <v>4590</v>
      </c>
      <c r="B2177" t="s">
        <v>4591</v>
      </c>
      <c r="C2177" t="s">
        <v>4483</v>
      </c>
      <c r="M2177" t="s">
        <v>6208</v>
      </c>
      <c r="N2177" t="s">
        <v>6209</v>
      </c>
      <c r="O2177" t="s">
        <v>6083</v>
      </c>
      <c r="P2177" t="s">
        <v>6084</v>
      </c>
      <c r="Q2177" t="s">
        <v>6190</v>
      </c>
      <c r="R2177" t="s">
        <v>6191</v>
      </c>
      <c r="S2177" t="s">
        <v>6192</v>
      </c>
      <c r="T2177" t="s">
        <v>6193</v>
      </c>
      <c r="U2177" t="s">
        <v>6210</v>
      </c>
      <c r="V2177" t="s">
        <v>6209</v>
      </c>
      <c r="W2177">
        <v>0</v>
      </c>
      <c r="X2177" t="s">
        <v>6195</v>
      </c>
      <c r="Y2177" t="s">
        <v>6196</v>
      </c>
      <c r="Z2177" t="e">
        <v>#REF!</v>
      </c>
    </row>
    <row r="2178" spans="1:26" x14ac:dyDescent="0.25">
      <c r="A2178" t="s">
        <v>4592</v>
      </c>
      <c r="B2178" t="s">
        <v>4593</v>
      </c>
      <c r="C2178" t="s">
        <v>4483</v>
      </c>
      <c r="M2178" t="s">
        <v>6208</v>
      </c>
      <c r="N2178" t="s">
        <v>6209</v>
      </c>
      <c r="O2178" t="s">
        <v>6083</v>
      </c>
      <c r="P2178" t="s">
        <v>6084</v>
      </c>
      <c r="Q2178" t="s">
        <v>6190</v>
      </c>
      <c r="R2178" t="s">
        <v>6191</v>
      </c>
      <c r="S2178" t="s">
        <v>6192</v>
      </c>
      <c r="T2178" t="s">
        <v>6193</v>
      </c>
      <c r="U2178" t="s">
        <v>6210</v>
      </c>
      <c r="V2178" t="s">
        <v>6209</v>
      </c>
      <c r="W2178">
        <v>0</v>
      </c>
      <c r="X2178" t="s">
        <v>6195</v>
      </c>
      <c r="Y2178" t="s">
        <v>6196</v>
      </c>
      <c r="Z2178" t="e">
        <v>#REF!</v>
      </c>
    </row>
    <row r="2179" spans="1:26" x14ac:dyDescent="0.25">
      <c r="A2179" t="s">
        <v>4594</v>
      </c>
      <c r="B2179" t="s">
        <v>4595</v>
      </c>
      <c r="C2179" t="s">
        <v>4483</v>
      </c>
      <c r="M2179" t="s">
        <v>6208</v>
      </c>
      <c r="N2179" t="s">
        <v>6209</v>
      </c>
      <c r="O2179" t="s">
        <v>6083</v>
      </c>
      <c r="P2179" t="s">
        <v>6084</v>
      </c>
      <c r="Q2179" t="s">
        <v>6190</v>
      </c>
      <c r="R2179" t="s">
        <v>6191</v>
      </c>
      <c r="S2179" t="s">
        <v>6192</v>
      </c>
      <c r="T2179" t="s">
        <v>6193</v>
      </c>
      <c r="U2179" t="s">
        <v>6210</v>
      </c>
      <c r="V2179" t="s">
        <v>6209</v>
      </c>
      <c r="W2179">
        <v>0</v>
      </c>
      <c r="X2179" t="s">
        <v>6195</v>
      </c>
      <c r="Y2179" t="s">
        <v>6196</v>
      </c>
      <c r="Z2179" t="e">
        <v>#REF!</v>
      </c>
    </row>
    <row r="2180" spans="1:26" x14ac:dyDescent="0.25">
      <c r="A2180" t="s">
        <v>4596</v>
      </c>
      <c r="B2180" t="s">
        <v>4597</v>
      </c>
      <c r="C2180" t="s">
        <v>4483</v>
      </c>
      <c r="M2180" t="str">
        <f>VLOOKUP(B2180,'[3]Lab Sheet'!$C:$E,3,)</f>
        <v>BOLD:AAB7124</v>
      </c>
      <c r="O2180" t="str">
        <f>VLOOKUP($B2180,[3]Taxonomy!$A:$K,2,)</f>
        <v>Arthropoda</v>
      </c>
    </row>
    <row r="2181" spans="1:26" x14ac:dyDescent="0.25">
      <c r="A2181" t="s">
        <v>4598</v>
      </c>
      <c r="B2181" t="s">
        <v>4599</v>
      </c>
      <c r="C2181" t="s">
        <v>4483</v>
      </c>
      <c r="M2181" t="s">
        <v>6208</v>
      </c>
      <c r="N2181" t="s">
        <v>6209</v>
      </c>
      <c r="O2181" t="s">
        <v>6083</v>
      </c>
      <c r="P2181" t="s">
        <v>6084</v>
      </c>
      <c r="Q2181" t="s">
        <v>6190</v>
      </c>
      <c r="R2181" t="s">
        <v>6191</v>
      </c>
      <c r="S2181" t="s">
        <v>6192</v>
      </c>
      <c r="T2181" t="s">
        <v>6193</v>
      </c>
      <c r="U2181" t="s">
        <v>6210</v>
      </c>
      <c r="V2181" t="s">
        <v>6209</v>
      </c>
      <c r="W2181">
        <v>0</v>
      </c>
      <c r="X2181" t="s">
        <v>6195</v>
      </c>
      <c r="Y2181" t="s">
        <v>6196</v>
      </c>
      <c r="Z2181" t="e">
        <v>#REF!</v>
      </c>
    </row>
    <row r="2182" spans="1:26" x14ac:dyDescent="0.25">
      <c r="A2182" t="s">
        <v>4600</v>
      </c>
      <c r="B2182" t="s">
        <v>4601</v>
      </c>
      <c r="C2182" t="s">
        <v>4483</v>
      </c>
      <c r="M2182" t="s">
        <v>6208</v>
      </c>
      <c r="N2182" t="s">
        <v>6209</v>
      </c>
      <c r="O2182" t="s">
        <v>6083</v>
      </c>
      <c r="P2182" t="s">
        <v>6084</v>
      </c>
      <c r="Q2182" t="s">
        <v>6190</v>
      </c>
      <c r="R2182" t="s">
        <v>6191</v>
      </c>
      <c r="S2182" t="s">
        <v>6192</v>
      </c>
      <c r="T2182" t="s">
        <v>6193</v>
      </c>
      <c r="U2182" t="s">
        <v>6210</v>
      </c>
      <c r="V2182" t="s">
        <v>6209</v>
      </c>
      <c r="W2182">
        <v>0</v>
      </c>
      <c r="X2182" t="s">
        <v>6195</v>
      </c>
      <c r="Y2182" t="s">
        <v>6196</v>
      </c>
      <c r="Z2182" t="e">
        <v>#REF!</v>
      </c>
    </row>
    <row r="2183" spans="1:26" x14ac:dyDescent="0.25">
      <c r="A2183" t="s">
        <v>4602</v>
      </c>
      <c r="B2183" t="s">
        <v>4603</v>
      </c>
      <c r="C2183" t="s">
        <v>4483</v>
      </c>
      <c r="M2183" t="str">
        <f>VLOOKUP(B2183,'[3]Lab Sheet'!$C:$E,3,)</f>
        <v>BOLD:AAB7124</v>
      </c>
      <c r="O2183" t="str">
        <f>VLOOKUP($B2183,[3]Taxonomy!$A:$K,2,)</f>
        <v>Arthropoda</v>
      </c>
    </row>
    <row r="2184" spans="1:26" x14ac:dyDescent="0.25">
      <c r="A2184" t="s">
        <v>4604</v>
      </c>
      <c r="B2184" t="s">
        <v>4605</v>
      </c>
      <c r="C2184" t="s">
        <v>4483</v>
      </c>
      <c r="M2184" t="s">
        <v>6208</v>
      </c>
      <c r="N2184" t="s">
        <v>6209</v>
      </c>
      <c r="O2184" t="s">
        <v>6083</v>
      </c>
      <c r="P2184" t="s">
        <v>6084</v>
      </c>
      <c r="Q2184" t="s">
        <v>6190</v>
      </c>
      <c r="R2184" t="s">
        <v>6191</v>
      </c>
      <c r="S2184" t="s">
        <v>6192</v>
      </c>
      <c r="T2184" t="s">
        <v>6193</v>
      </c>
      <c r="U2184" t="s">
        <v>6210</v>
      </c>
      <c r="V2184" t="s">
        <v>6209</v>
      </c>
      <c r="W2184">
        <v>0</v>
      </c>
      <c r="X2184" t="s">
        <v>6195</v>
      </c>
      <c r="Y2184" t="s">
        <v>6196</v>
      </c>
      <c r="Z2184" t="e">
        <v>#REF!</v>
      </c>
    </row>
    <row r="2185" spans="1:26" x14ac:dyDescent="0.25">
      <c r="A2185" t="s">
        <v>4606</v>
      </c>
      <c r="B2185" t="s">
        <v>4607</v>
      </c>
      <c r="C2185" t="s">
        <v>4483</v>
      </c>
      <c r="M2185" t="s">
        <v>6208</v>
      </c>
      <c r="N2185" t="s">
        <v>6209</v>
      </c>
      <c r="O2185" t="s">
        <v>6083</v>
      </c>
      <c r="P2185" t="s">
        <v>6084</v>
      </c>
      <c r="Q2185" t="s">
        <v>6190</v>
      </c>
      <c r="R2185" t="s">
        <v>6191</v>
      </c>
      <c r="S2185" t="s">
        <v>6192</v>
      </c>
      <c r="T2185" t="s">
        <v>6193</v>
      </c>
      <c r="U2185" t="s">
        <v>6210</v>
      </c>
      <c r="V2185" t="s">
        <v>6209</v>
      </c>
      <c r="W2185">
        <v>0</v>
      </c>
      <c r="X2185" t="s">
        <v>6195</v>
      </c>
      <c r="Y2185" t="s">
        <v>6196</v>
      </c>
      <c r="Z2185" t="e">
        <v>#REF!</v>
      </c>
    </row>
    <row r="2186" spans="1:26" x14ac:dyDescent="0.25">
      <c r="A2186" t="s">
        <v>4608</v>
      </c>
      <c r="B2186" t="s">
        <v>4609</v>
      </c>
      <c r="C2186" t="s">
        <v>4483</v>
      </c>
      <c r="M2186" t="str">
        <f>VLOOKUP(B2186,'[3]Lab Sheet'!$C:$E,3,)</f>
        <v>BOLD:AAB7124</v>
      </c>
      <c r="O2186" t="str">
        <f>VLOOKUP($B2186,[3]Taxonomy!$A:$K,2,)</f>
        <v>Arthropoda</v>
      </c>
    </row>
    <row r="2187" spans="1:26" x14ac:dyDescent="0.25">
      <c r="A2187" t="s">
        <v>4610</v>
      </c>
      <c r="B2187" t="s">
        <v>4611</v>
      </c>
      <c r="C2187" t="s">
        <v>4483</v>
      </c>
      <c r="M2187">
        <f>VLOOKUP(B2187,'[3]Lab Sheet'!$C:$E,3,)</f>
        <v>0</v>
      </c>
      <c r="O2187" t="str">
        <f>VLOOKUP($B2187,[3]Taxonomy!$A:$K,2,)</f>
        <v>Arthropoda</v>
      </c>
    </row>
    <row r="2188" spans="1:26" x14ac:dyDescent="0.25">
      <c r="A2188" t="s">
        <v>4612</v>
      </c>
      <c r="B2188" t="s">
        <v>4613</v>
      </c>
      <c r="C2188" t="s">
        <v>4483</v>
      </c>
      <c r="M2188">
        <f>VLOOKUP(B2188,'[3]Lab Sheet'!$C:$E,3,)</f>
        <v>0</v>
      </c>
      <c r="O2188" t="str">
        <f>VLOOKUP($B2188,[3]Taxonomy!$A:$K,2,)</f>
        <v>Arthropoda</v>
      </c>
    </row>
    <row r="2189" spans="1:26" x14ac:dyDescent="0.25">
      <c r="A2189" t="s">
        <v>4614</v>
      </c>
      <c r="B2189" t="s">
        <v>4615</v>
      </c>
      <c r="C2189" t="s">
        <v>4483</v>
      </c>
      <c r="M2189">
        <f>VLOOKUP(B2189,'[3]Lab Sheet'!$C:$E,3,)</f>
        <v>0</v>
      </c>
      <c r="O2189" t="str">
        <f>VLOOKUP($B2189,[3]Taxonomy!$A:$K,2,)</f>
        <v>Arthropoda</v>
      </c>
    </row>
    <row r="2190" spans="1:26" x14ac:dyDescent="0.25">
      <c r="A2190" t="s">
        <v>4616</v>
      </c>
      <c r="B2190" t="s">
        <v>4617</v>
      </c>
      <c r="C2190" t="s">
        <v>4483</v>
      </c>
      <c r="M2190">
        <f>VLOOKUP(B2190,'[3]Lab Sheet'!$C:$E,3,)</f>
        <v>0</v>
      </c>
      <c r="O2190" t="str">
        <f>VLOOKUP($B2190,[3]Taxonomy!$A:$K,2,)</f>
        <v>Arthropoda</v>
      </c>
    </row>
    <row r="2191" spans="1:26" x14ac:dyDescent="0.25">
      <c r="A2191" t="s">
        <v>4618</v>
      </c>
      <c r="B2191" t="s">
        <v>4619</v>
      </c>
      <c r="C2191" t="s">
        <v>4483</v>
      </c>
      <c r="M2191">
        <f>VLOOKUP(B2191,'[3]Lab Sheet'!$C:$E,3,)</f>
        <v>0</v>
      </c>
      <c r="O2191" t="str">
        <f>VLOOKUP($B2191,[3]Taxonomy!$A:$K,2,)</f>
        <v>Arthropoda</v>
      </c>
    </row>
    <row r="2192" spans="1:26" x14ac:dyDescent="0.25">
      <c r="A2192" t="s">
        <v>4620</v>
      </c>
      <c r="B2192" t="s">
        <v>4621</v>
      </c>
      <c r="C2192" t="s">
        <v>4483</v>
      </c>
      <c r="M2192">
        <f>VLOOKUP(B2192,'[3]Lab Sheet'!$C:$E,3,)</f>
        <v>0</v>
      </c>
      <c r="O2192" t="str">
        <f>VLOOKUP($B2192,[3]Taxonomy!$A:$K,2,)</f>
        <v>Arthropoda</v>
      </c>
    </row>
    <row r="2193" spans="1:26" x14ac:dyDescent="0.25">
      <c r="A2193" t="s">
        <v>4622</v>
      </c>
      <c r="B2193" t="s">
        <v>4623</v>
      </c>
      <c r="C2193" t="s">
        <v>4483</v>
      </c>
      <c r="M2193">
        <f>VLOOKUP(B2193,'[3]Lab Sheet'!$C:$E,3,)</f>
        <v>0</v>
      </c>
      <c r="O2193" t="str">
        <f>VLOOKUP($B2193,[3]Taxonomy!$A:$K,2,)</f>
        <v>Arthropoda</v>
      </c>
    </row>
    <row r="2194" spans="1:26" x14ac:dyDescent="0.25">
      <c r="A2194" t="s">
        <v>4624</v>
      </c>
      <c r="B2194" t="s">
        <v>4625</v>
      </c>
      <c r="C2194" t="s">
        <v>4626</v>
      </c>
      <c r="O2194" t="e">
        <f>VLOOKUP($B2194,[3]Taxonomy!$A:$K,2,)</f>
        <v>#N/A</v>
      </c>
      <c r="P2194" t="e">
        <f>VLOOKUP($B2194,[3]Taxonomy!$A:$K,3,)</f>
        <v>#N/A</v>
      </c>
      <c r="Q2194" t="e">
        <f>VLOOKUP($B2194,[3]Taxonomy!$A:$K,4,)</f>
        <v>#N/A</v>
      </c>
      <c r="R2194" t="e">
        <f>VLOOKUP($B2194,[3]Taxonomy!$A:$K,5,)</f>
        <v>#N/A</v>
      </c>
      <c r="S2194" t="e">
        <f>VLOOKUP($B2194,[3]Taxonomy!$A:$K,6,)</f>
        <v>#N/A</v>
      </c>
      <c r="T2194" t="e">
        <f>VLOOKUP($B2194,[3]Taxonomy!$A:$K,7,)</f>
        <v>#N/A</v>
      </c>
      <c r="U2194" t="e">
        <f>VLOOKUP($B2194,[3]Taxonomy!$A:$K,8,)</f>
        <v>#N/A</v>
      </c>
      <c r="V2194" t="e">
        <f>VLOOKUP($B2194,[3]Taxonomy!$A:$K,9,)</f>
        <v>#N/A</v>
      </c>
      <c r="W2194" t="e">
        <f>VLOOKUP($B2194,[3]Taxonomy!$A:$K,10,)</f>
        <v>#N/A</v>
      </c>
      <c r="X2194" t="e">
        <f>VLOOKUP($B2194,[3]Taxonomy!$A:$K,11,)</f>
        <v>#N/A</v>
      </c>
      <c r="Y2194" t="e">
        <f>VLOOKUP($B2194,[3]Taxonomy!$A:$K,12,)</f>
        <v>#N/A</v>
      </c>
      <c r="Z2194" t="e">
        <f>VLOOKUP($B2194,[3]Taxonomy!$A:$K,13,)</f>
        <v>#N/A</v>
      </c>
    </row>
    <row r="2195" spans="1:26" x14ac:dyDescent="0.25">
      <c r="A2195" t="s">
        <v>4627</v>
      </c>
      <c r="B2195" t="s">
        <v>4628</v>
      </c>
      <c r="C2195" t="s">
        <v>4626</v>
      </c>
      <c r="O2195" t="e">
        <f>VLOOKUP($B2195,[3]Taxonomy!$A:$K,2,)</f>
        <v>#N/A</v>
      </c>
      <c r="P2195" t="e">
        <f>VLOOKUP($B2195,[3]Taxonomy!$A:$K,3,)</f>
        <v>#N/A</v>
      </c>
      <c r="Q2195" t="e">
        <f>VLOOKUP($B2195,[3]Taxonomy!$A:$K,4,)</f>
        <v>#N/A</v>
      </c>
      <c r="R2195" t="e">
        <f>VLOOKUP($B2195,[3]Taxonomy!$A:$K,5,)</f>
        <v>#N/A</v>
      </c>
      <c r="S2195" t="e">
        <f>VLOOKUP($B2195,[3]Taxonomy!$A:$K,6,)</f>
        <v>#N/A</v>
      </c>
      <c r="T2195" t="e">
        <f>VLOOKUP($B2195,[3]Taxonomy!$A:$K,7,)</f>
        <v>#N/A</v>
      </c>
      <c r="U2195" t="e">
        <f>VLOOKUP($B2195,[3]Taxonomy!$A:$K,8,)</f>
        <v>#N/A</v>
      </c>
      <c r="V2195" t="e">
        <f>VLOOKUP($B2195,[3]Taxonomy!$A:$K,9,)</f>
        <v>#N/A</v>
      </c>
      <c r="W2195" t="e">
        <f>VLOOKUP($B2195,[3]Taxonomy!$A:$K,10,)</f>
        <v>#N/A</v>
      </c>
      <c r="X2195" t="e">
        <f>VLOOKUP($B2195,[3]Taxonomy!$A:$K,11,)</f>
        <v>#N/A</v>
      </c>
      <c r="Y2195" t="e">
        <f>VLOOKUP($B2195,[3]Taxonomy!$A:$K,12,)</f>
        <v>#N/A</v>
      </c>
      <c r="Z2195" t="e">
        <f>VLOOKUP($B2195,[3]Taxonomy!$A:$K,13,)</f>
        <v>#N/A</v>
      </c>
    </row>
    <row r="2196" spans="1:26" x14ac:dyDescent="0.25">
      <c r="A2196" t="s">
        <v>4629</v>
      </c>
      <c r="B2196" t="s">
        <v>4630</v>
      </c>
      <c r="C2196" t="s">
        <v>4626</v>
      </c>
      <c r="O2196" t="e">
        <f>VLOOKUP($B2196,[3]Taxonomy!$A:$K,2,)</f>
        <v>#N/A</v>
      </c>
      <c r="P2196" t="e">
        <f>VLOOKUP($B2196,[3]Taxonomy!$A:$K,3,)</f>
        <v>#N/A</v>
      </c>
      <c r="Q2196" t="e">
        <f>VLOOKUP($B2196,[3]Taxonomy!$A:$K,4,)</f>
        <v>#N/A</v>
      </c>
      <c r="R2196" t="e">
        <f>VLOOKUP($B2196,[3]Taxonomy!$A:$K,5,)</f>
        <v>#N/A</v>
      </c>
      <c r="S2196" t="e">
        <f>VLOOKUP($B2196,[3]Taxonomy!$A:$K,6,)</f>
        <v>#N/A</v>
      </c>
      <c r="T2196" t="e">
        <f>VLOOKUP($B2196,[3]Taxonomy!$A:$K,7,)</f>
        <v>#N/A</v>
      </c>
      <c r="U2196" t="e">
        <f>VLOOKUP($B2196,[3]Taxonomy!$A:$K,8,)</f>
        <v>#N/A</v>
      </c>
      <c r="V2196" t="e">
        <f>VLOOKUP($B2196,[3]Taxonomy!$A:$K,9,)</f>
        <v>#N/A</v>
      </c>
      <c r="W2196" t="e">
        <f>VLOOKUP($B2196,[3]Taxonomy!$A:$K,10,)</f>
        <v>#N/A</v>
      </c>
      <c r="X2196" t="e">
        <f>VLOOKUP($B2196,[3]Taxonomy!$A:$K,11,)</f>
        <v>#N/A</v>
      </c>
      <c r="Y2196" t="e">
        <f>VLOOKUP($B2196,[3]Taxonomy!$A:$K,12,)</f>
        <v>#N/A</v>
      </c>
      <c r="Z2196" t="e">
        <f>VLOOKUP($B2196,[3]Taxonomy!$A:$K,13,)</f>
        <v>#N/A</v>
      </c>
    </row>
    <row r="2197" spans="1:26" x14ac:dyDescent="0.25">
      <c r="A2197" t="s">
        <v>4631</v>
      </c>
      <c r="B2197" t="s">
        <v>4632</v>
      </c>
      <c r="C2197" t="s">
        <v>4626</v>
      </c>
      <c r="O2197" t="e">
        <f>VLOOKUP($B2197,[3]Taxonomy!$A:$K,2,)</f>
        <v>#N/A</v>
      </c>
      <c r="P2197" t="e">
        <f>VLOOKUP($B2197,[3]Taxonomy!$A:$K,3,)</f>
        <v>#N/A</v>
      </c>
      <c r="Q2197" t="e">
        <f>VLOOKUP($B2197,[3]Taxonomy!$A:$K,4,)</f>
        <v>#N/A</v>
      </c>
      <c r="R2197" t="e">
        <f>VLOOKUP($B2197,[3]Taxonomy!$A:$K,5,)</f>
        <v>#N/A</v>
      </c>
      <c r="S2197" t="e">
        <f>VLOOKUP($B2197,[3]Taxonomy!$A:$K,6,)</f>
        <v>#N/A</v>
      </c>
      <c r="T2197" t="e">
        <f>VLOOKUP($B2197,[3]Taxonomy!$A:$K,7,)</f>
        <v>#N/A</v>
      </c>
      <c r="U2197" t="e">
        <f>VLOOKUP($B2197,[3]Taxonomy!$A:$K,8,)</f>
        <v>#N/A</v>
      </c>
      <c r="V2197" t="e">
        <f>VLOOKUP($B2197,[3]Taxonomy!$A:$K,9,)</f>
        <v>#N/A</v>
      </c>
      <c r="W2197" t="e">
        <f>VLOOKUP($B2197,[3]Taxonomy!$A:$K,10,)</f>
        <v>#N/A</v>
      </c>
      <c r="X2197" t="e">
        <f>VLOOKUP($B2197,[3]Taxonomy!$A:$K,11,)</f>
        <v>#N/A</v>
      </c>
      <c r="Y2197" t="e">
        <f>VLOOKUP($B2197,[3]Taxonomy!$A:$K,12,)</f>
        <v>#N/A</v>
      </c>
      <c r="Z2197" t="e">
        <f>VLOOKUP($B2197,[3]Taxonomy!$A:$K,13,)</f>
        <v>#N/A</v>
      </c>
    </row>
    <row r="2198" spans="1:26" x14ac:dyDescent="0.25">
      <c r="A2198" t="s">
        <v>4633</v>
      </c>
      <c r="B2198" t="s">
        <v>4634</v>
      </c>
      <c r="C2198" t="s">
        <v>4635</v>
      </c>
      <c r="O2198" t="e">
        <f>VLOOKUP($B2198,[3]Taxonomy!$A:$K,2,)</f>
        <v>#N/A</v>
      </c>
      <c r="P2198" t="e">
        <f>VLOOKUP($B2198,[3]Taxonomy!$A:$K,3,)</f>
        <v>#N/A</v>
      </c>
      <c r="Q2198" t="e">
        <f>VLOOKUP($B2198,[3]Taxonomy!$A:$K,4,)</f>
        <v>#N/A</v>
      </c>
      <c r="R2198" t="e">
        <f>VLOOKUP($B2198,[3]Taxonomy!$A:$K,5,)</f>
        <v>#N/A</v>
      </c>
      <c r="S2198" t="e">
        <f>VLOOKUP($B2198,[3]Taxonomy!$A:$K,6,)</f>
        <v>#N/A</v>
      </c>
      <c r="T2198" t="e">
        <f>VLOOKUP($B2198,[3]Taxonomy!$A:$K,7,)</f>
        <v>#N/A</v>
      </c>
      <c r="U2198" t="e">
        <f>VLOOKUP($B2198,[3]Taxonomy!$A:$K,8,)</f>
        <v>#N/A</v>
      </c>
      <c r="V2198" t="e">
        <f>VLOOKUP($B2198,[3]Taxonomy!$A:$K,9,)</f>
        <v>#N/A</v>
      </c>
      <c r="W2198" t="e">
        <f>VLOOKUP($B2198,[3]Taxonomy!$A:$K,10,)</f>
        <v>#N/A</v>
      </c>
      <c r="X2198" t="e">
        <f>VLOOKUP($B2198,[3]Taxonomy!$A:$K,11,)</f>
        <v>#N/A</v>
      </c>
      <c r="Y2198" t="e">
        <f>VLOOKUP($B2198,[3]Taxonomy!$A:$K,12,)</f>
        <v>#N/A</v>
      </c>
      <c r="Z2198" t="e">
        <f>VLOOKUP($B2198,[3]Taxonomy!$A:$K,13,)</f>
        <v>#N/A</v>
      </c>
    </row>
    <row r="2199" spans="1:26" x14ac:dyDescent="0.25">
      <c r="A2199" t="s">
        <v>4636</v>
      </c>
      <c r="B2199" t="s">
        <v>4637</v>
      </c>
      <c r="C2199" t="s">
        <v>4635</v>
      </c>
      <c r="O2199" t="e">
        <f>VLOOKUP($B2199,[3]Taxonomy!$A:$K,2,)</f>
        <v>#N/A</v>
      </c>
      <c r="P2199" t="e">
        <f>VLOOKUP($B2199,[3]Taxonomy!$A:$K,3,)</f>
        <v>#N/A</v>
      </c>
      <c r="Q2199" t="e">
        <f>VLOOKUP($B2199,[3]Taxonomy!$A:$K,4,)</f>
        <v>#N/A</v>
      </c>
      <c r="R2199" t="e">
        <f>VLOOKUP($B2199,[3]Taxonomy!$A:$K,5,)</f>
        <v>#N/A</v>
      </c>
      <c r="S2199" t="e">
        <f>VLOOKUP($B2199,[3]Taxonomy!$A:$K,6,)</f>
        <v>#N/A</v>
      </c>
      <c r="T2199" t="e">
        <f>VLOOKUP($B2199,[3]Taxonomy!$A:$K,7,)</f>
        <v>#N/A</v>
      </c>
      <c r="U2199" t="e">
        <f>VLOOKUP($B2199,[3]Taxonomy!$A:$K,8,)</f>
        <v>#N/A</v>
      </c>
      <c r="V2199" t="e">
        <f>VLOOKUP($B2199,[3]Taxonomy!$A:$K,9,)</f>
        <v>#N/A</v>
      </c>
      <c r="W2199" t="e">
        <f>VLOOKUP($B2199,[3]Taxonomy!$A:$K,10,)</f>
        <v>#N/A</v>
      </c>
      <c r="X2199" t="e">
        <f>VLOOKUP($B2199,[3]Taxonomy!$A:$K,11,)</f>
        <v>#N/A</v>
      </c>
      <c r="Y2199" t="e">
        <f>VLOOKUP($B2199,[3]Taxonomy!$A:$K,12,)</f>
        <v>#N/A</v>
      </c>
      <c r="Z2199" t="e">
        <f>VLOOKUP($B2199,[3]Taxonomy!$A:$K,13,)</f>
        <v>#N/A</v>
      </c>
    </row>
    <row r="2200" spans="1:26" x14ac:dyDescent="0.25">
      <c r="A2200" t="s">
        <v>4638</v>
      </c>
      <c r="B2200" t="s">
        <v>4639</v>
      </c>
      <c r="C2200" t="s">
        <v>4635</v>
      </c>
      <c r="O2200" t="e">
        <f>VLOOKUP($B2200,[3]Taxonomy!$A:$K,2,)</f>
        <v>#N/A</v>
      </c>
      <c r="P2200" t="e">
        <f>VLOOKUP($B2200,[3]Taxonomy!$A:$K,3,)</f>
        <v>#N/A</v>
      </c>
      <c r="Q2200" t="e">
        <f>VLOOKUP($B2200,[3]Taxonomy!$A:$K,4,)</f>
        <v>#N/A</v>
      </c>
      <c r="R2200" t="e">
        <f>VLOOKUP($B2200,[3]Taxonomy!$A:$K,5,)</f>
        <v>#N/A</v>
      </c>
      <c r="S2200" t="e">
        <f>VLOOKUP($B2200,[3]Taxonomy!$A:$K,6,)</f>
        <v>#N/A</v>
      </c>
      <c r="T2200" t="e">
        <f>VLOOKUP($B2200,[3]Taxonomy!$A:$K,7,)</f>
        <v>#N/A</v>
      </c>
      <c r="U2200" t="e">
        <f>VLOOKUP($B2200,[3]Taxonomy!$A:$K,8,)</f>
        <v>#N/A</v>
      </c>
      <c r="V2200" t="e">
        <f>VLOOKUP($B2200,[3]Taxonomy!$A:$K,9,)</f>
        <v>#N/A</v>
      </c>
      <c r="W2200" t="e">
        <f>VLOOKUP($B2200,[3]Taxonomy!$A:$K,10,)</f>
        <v>#N/A</v>
      </c>
      <c r="X2200" t="e">
        <f>VLOOKUP($B2200,[3]Taxonomy!$A:$K,11,)</f>
        <v>#N/A</v>
      </c>
      <c r="Y2200" t="e">
        <f>VLOOKUP($B2200,[3]Taxonomy!$A:$K,12,)</f>
        <v>#N/A</v>
      </c>
      <c r="Z2200" t="e">
        <f>VLOOKUP($B2200,[3]Taxonomy!$A:$K,13,)</f>
        <v>#N/A</v>
      </c>
    </row>
    <row r="2201" spans="1:26" x14ac:dyDescent="0.25">
      <c r="A2201" t="s">
        <v>4640</v>
      </c>
      <c r="B2201" t="s">
        <v>4641</v>
      </c>
      <c r="C2201" t="s">
        <v>4626</v>
      </c>
      <c r="O2201" t="e">
        <f>VLOOKUP($B2201,[3]Taxonomy!$A:$K,2,)</f>
        <v>#N/A</v>
      </c>
      <c r="P2201" t="e">
        <f>VLOOKUP($B2201,[3]Taxonomy!$A:$K,3,)</f>
        <v>#N/A</v>
      </c>
      <c r="Q2201" t="e">
        <f>VLOOKUP($B2201,[3]Taxonomy!$A:$K,4,)</f>
        <v>#N/A</v>
      </c>
      <c r="R2201" t="e">
        <f>VLOOKUP($B2201,[3]Taxonomy!$A:$K,5,)</f>
        <v>#N/A</v>
      </c>
      <c r="S2201" t="e">
        <f>VLOOKUP($B2201,[3]Taxonomy!$A:$K,6,)</f>
        <v>#N/A</v>
      </c>
      <c r="T2201" t="e">
        <f>VLOOKUP($B2201,[3]Taxonomy!$A:$K,7,)</f>
        <v>#N/A</v>
      </c>
      <c r="U2201" t="e">
        <f>VLOOKUP($B2201,[3]Taxonomy!$A:$K,8,)</f>
        <v>#N/A</v>
      </c>
      <c r="V2201" t="e">
        <f>VLOOKUP($B2201,[3]Taxonomy!$A:$K,9,)</f>
        <v>#N/A</v>
      </c>
      <c r="W2201" t="e">
        <f>VLOOKUP($B2201,[3]Taxonomy!$A:$K,10,)</f>
        <v>#N/A</v>
      </c>
      <c r="X2201" t="e">
        <f>VLOOKUP($B2201,[3]Taxonomy!$A:$K,11,)</f>
        <v>#N/A</v>
      </c>
      <c r="Y2201" t="e">
        <f>VLOOKUP($B2201,[3]Taxonomy!$A:$K,12,)</f>
        <v>#N/A</v>
      </c>
      <c r="Z2201" t="e">
        <f>VLOOKUP($B2201,[3]Taxonomy!$A:$K,13,)</f>
        <v>#N/A</v>
      </c>
    </row>
    <row r="2202" spans="1:26" x14ac:dyDescent="0.25">
      <c r="A2202" t="s">
        <v>4642</v>
      </c>
      <c r="B2202" t="s">
        <v>4643</v>
      </c>
      <c r="C2202" t="s">
        <v>4626</v>
      </c>
      <c r="O2202" t="e">
        <f>VLOOKUP($B2202,[3]Taxonomy!$A:$K,2,)</f>
        <v>#N/A</v>
      </c>
      <c r="P2202" t="e">
        <f>VLOOKUP($B2202,[3]Taxonomy!$A:$K,3,)</f>
        <v>#N/A</v>
      </c>
      <c r="Q2202" t="e">
        <f>VLOOKUP($B2202,[3]Taxonomy!$A:$K,4,)</f>
        <v>#N/A</v>
      </c>
      <c r="R2202" t="e">
        <f>VLOOKUP($B2202,[3]Taxonomy!$A:$K,5,)</f>
        <v>#N/A</v>
      </c>
      <c r="S2202" t="e">
        <f>VLOOKUP($B2202,[3]Taxonomy!$A:$K,6,)</f>
        <v>#N/A</v>
      </c>
      <c r="T2202" t="e">
        <f>VLOOKUP($B2202,[3]Taxonomy!$A:$K,7,)</f>
        <v>#N/A</v>
      </c>
      <c r="U2202" t="e">
        <f>VLOOKUP($B2202,[3]Taxonomy!$A:$K,8,)</f>
        <v>#N/A</v>
      </c>
      <c r="V2202" t="e">
        <f>VLOOKUP($B2202,[3]Taxonomy!$A:$K,9,)</f>
        <v>#N/A</v>
      </c>
      <c r="W2202" t="e">
        <f>VLOOKUP($B2202,[3]Taxonomy!$A:$K,10,)</f>
        <v>#N/A</v>
      </c>
      <c r="X2202" t="e">
        <f>VLOOKUP($B2202,[3]Taxonomy!$A:$K,11,)</f>
        <v>#N/A</v>
      </c>
      <c r="Y2202" t="e">
        <f>VLOOKUP($B2202,[3]Taxonomy!$A:$K,12,)</f>
        <v>#N/A</v>
      </c>
      <c r="Z2202" t="e">
        <f>VLOOKUP($B2202,[3]Taxonomy!$A:$K,13,)</f>
        <v>#N/A</v>
      </c>
    </row>
    <row r="2203" spans="1:26" x14ac:dyDescent="0.25">
      <c r="A2203" t="s">
        <v>4644</v>
      </c>
      <c r="B2203" t="s">
        <v>4645</v>
      </c>
      <c r="C2203" t="s">
        <v>4626</v>
      </c>
      <c r="M2203">
        <f>VLOOKUP(B2203,'[3]Lab Sheet'!$C:$E,3,)</f>
        <v>0</v>
      </c>
      <c r="O2203" t="str">
        <f>VLOOKUP($B2203,[3]Taxonomy!$A:$K,2,)</f>
        <v>Arthropoda</v>
      </c>
    </row>
    <row r="2204" spans="1:26" x14ac:dyDescent="0.25">
      <c r="A2204" t="s">
        <v>4646</v>
      </c>
      <c r="B2204" t="s">
        <v>4647</v>
      </c>
      <c r="C2204" t="s">
        <v>4635</v>
      </c>
      <c r="M2204">
        <f>VLOOKUP(B2204,'[3]Lab Sheet'!$C:$E,3,)</f>
        <v>0</v>
      </c>
      <c r="O2204" t="str">
        <f>VLOOKUP($B2204,[3]Taxonomy!$A:$K,2,)</f>
        <v>Arthropoda</v>
      </c>
    </row>
    <row r="2205" spans="1:26" x14ac:dyDescent="0.25">
      <c r="A2205" t="s">
        <v>4648</v>
      </c>
      <c r="B2205" t="s">
        <v>4649</v>
      </c>
      <c r="C2205" t="s">
        <v>4635</v>
      </c>
      <c r="M2205">
        <f>VLOOKUP(B2205,'[3]Lab Sheet'!$C:$E,3,)</f>
        <v>0</v>
      </c>
      <c r="O2205" t="str">
        <f>VLOOKUP($B2205,[3]Taxonomy!$A:$K,2,)</f>
        <v>Arthropoda</v>
      </c>
    </row>
    <row r="2206" spans="1:26" x14ac:dyDescent="0.25">
      <c r="A2206" t="s">
        <v>4650</v>
      </c>
      <c r="B2206" t="s">
        <v>4651</v>
      </c>
      <c r="C2206" t="s">
        <v>4652</v>
      </c>
      <c r="O2206" t="e">
        <f>VLOOKUP($B2206,[3]Taxonomy!$A:$K,2,)</f>
        <v>#N/A</v>
      </c>
      <c r="P2206" t="e">
        <f>VLOOKUP($B2206,[3]Taxonomy!$A:$K,3,)</f>
        <v>#N/A</v>
      </c>
      <c r="Q2206" t="e">
        <f>VLOOKUP($B2206,[3]Taxonomy!$A:$K,4,)</f>
        <v>#N/A</v>
      </c>
      <c r="R2206" t="e">
        <f>VLOOKUP($B2206,[3]Taxonomy!$A:$K,5,)</f>
        <v>#N/A</v>
      </c>
      <c r="S2206" t="e">
        <f>VLOOKUP($B2206,[3]Taxonomy!$A:$K,6,)</f>
        <v>#N/A</v>
      </c>
      <c r="T2206" t="e">
        <f>VLOOKUP($B2206,[3]Taxonomy!$A:$K,7,)</f>
        <v>#N/A</v>
      </c>
      <c r="U2206" t="e">
        <f>VLOOKUP($B2206,[3]Taxonomy!$A:$K,8,)</f>
        <v>#N/A</v>
      </c>
      <c r="V2206" t="e">
        <f>VLOOKUP($B2206,[3]Taxonomy!$A:$K,9,)</f>
        <v>#N/A</v>
      </c>
      <c r="W2206" t="e">
        <f>VLOOKUP($B2206,[3]Taxonomy!$A:$K,10,)</f>
        <v>#N/A</v>
      </c>
      <c r="X2206" t="e">
        <f>VLOOKUP($B2206,[3]Taxonomy!$A:$K,11,)</f>
        <v>#N/A</v>
      </c>
      <c r="Y2206" t="e">
        <f>VLOOKUP($B2206,[3]Taxonomy!$A:$K,12,)</f>
        <v>#N/A</v>
      </c>
      <c r="Z2206" t="e">
        <f>VLOOKUP($B2206,[3]Taxonomy!$A:$K,13,)</f>
        <v>#N/A</v>
      </c>
    </row>
    <row r="2207" spans="1:26" x14ac:dyDescent="0.25">
      <c r="A2207" t="s">
        <v>4653</v>
      </c>
      <c r="B2207" t="s">
        <v>4654</v>
      </c>
      <c r="C2207" t="s">
        <v>4652</v>
      </c>
      <c r="O2207" t="e">
        <f>VLOOKUP($B2207,[3]Taxonomy!$A:$K,2,)</f>
        <v>#N/A</v>
      </c>
      <c r="P2207" t="e">
        <f>VLOOKUP($B2207,[3]Taxonomy!$A:$K,3,)</f>
        <v>#N/A</v>
      </c>
      <c r="Q2207" t="e">
        <f>VLOOKUP($B2207,[3]Taxonomy!$A:$K,4,)</f>
        <v>#N/A</v>
      </c>
      <c r="R2207" t="e">
        <f>VLOOKUP($B2207,[3]Taxonomy!$A:$K,5,)</f>
        <v>#N/A</v>
      </c>
      <c r="S2207" t="e">
        <f>VLOOKUP($B2207,[3]Taxonomy!$A:$K,6,)</f>
        <v>#N/A</v>
      </c>
      <c r="T2207" t="e">
        <f>VLOOKUP($B2207,[3]Taxonomy!$A:$K,7,)</f>
        <v>#N/A</v>
      </c>
      <c r="U2207" t="e">
        <f>VLOOKUP($B2207,[3]Taxonomy!$A:$K,8,)</f>
        <v>#N/A</v>
      </c>
      <c r="V2207" t="e">
        <f>VLOOKUP($B2207,[3]Taxonomy!$A:$K,9,)</f>
        <v>#N/A</v>
      </c>
      <c r="W2207" t="e">
        <f>VLOOKUP($B2207,[3]Taxonomy!$A:$K,10,)</f>
        <v>#N/A</v>
      </c>
      <c r="X2207" t="e">
        <f>VLOOKUP($B2207,[3]Taxonomy!$A:$K,11,)</f>
        <v>#N/A</v>
      </c>
      <c r="Y2207" t="e">
        <f>VLOOKUP($B2207,[3]Taxonomy!$A:$K,12,)</f>
        <v>#N/A</v>
      </c>
      <c r="Z2207" t="e">
        <f>VLOOKUP($B2207,[3]Taxonomy!$A:$K,13,)</f>
        <v>#N/A</v>
      </c>
    </row>
    <row r="2208" spans="1:26" x14ac:dyDescent="0.25">
      <c r="A2208" t="s">
        <v>4655</v>
      </c>
      <c r="B2208" t="s">
        <v>4656</v>
      </c>
      <c r="C2208" t="s">
        <v>4652</v>
      </c>
      <c r="O2208" t="e">
        <f>VLOOKUP($B2208,[3]Taxonomy!$A:$K,2,)</f>
        <v>#N/A</v>
      </c>
      <c r="P2208" t="e">
        <f>VLOOKUP($B2208,[3]Taxonomy!$A:$K,3,)</f>
        <v>#N/A</v>
      </c>
      <c r="Q2208" t="e">
        <f>VLOOKUP($B2208,[3]Taxonomy!$A:$K,4,)</f>
        <v>#N/A</v>
      </c>
      <c r="R2208" t="e">
        <f>VLOOKUP($B2208,[3]Taxonomy!$A:$K,5,)</f>
        <v>#N/A</v>
      </c>
      <c r="S2208" t="e">
        <f>VLOOKUP($B2208,[3]Taxonomy!$A:$K,6,)</f>
        <v>#N/A</v>
      </c>
      <c r="T2208" t="e">
        <f>VLOOKUP($B2208,[3]Taxonomy!$A:$K,7,)</f>
        <v>#N/A</v>
      </c>
      <c r="U2208" t="e">
        <f>VLOOKUP($B2208,[3]Taxonomy!$A:$K,8,)</f>
        <v>#N/A</v>
      </c>
      <c r="V2208" t="e">
        <f>VLOOKUP($B2208,[3]Taxonomy!$A:$K,9,)</f>
        <v>#N/A</v>
      </c>
      <c r="W2208" t="e">
        <f>VLOOKUP($B2208,[3]Taxonomy!$A:$K,10,)</f>
        <v>#N/A</v>
      </c>
      <c r="X2208" t="e">
        <f>VLOOKUP($B2208,[3]Taxonomy!$A:$K,11,)</f>
        <v>#N/A</v>
      </c>
      <c r="Y2208" t="e">
        <f>VLOOKUP($B2208,[3]Taxonomy!$A:$K,12,)</f>
        <v>#N/A</v>
      </c>
      <c r="Z2208" t="e">
        <f>VLOOKUP($B2208,[3]Taxonomy!$A:$K,13,)</f>
        <v>#N/A</v>
      </c>
    </row>
    <row r="2209" spans="1:26" x14ac:dyDescent="0.25">
      <c r="A2209" t="s">
        <v>4657</v>
      </c>
      <c r="B2209" t="s">
        <v>4658</v>
      </c>
      <c r="C2209" t="s">
        <v>4652</v>
      </c>
      <c r="O2209" t="e">
        <f>VLOOKUP($B2209,[3]Taxonomy!$A:$K,2,)</f>
        <v>#N/A</v>
      </c>
      <c r="P2209" t="e">
        <f>VLOOKUP($B2209,[3]Taxonomy!$A:$K,3,)</f>
        <v>#N/A</v>
      </c>
      <c r="Q2209" t="e">
        <f>VLOOKUP($B2209,[3]Taxonomy!$A:$K,4,)</f>
        <v>#N/A</v>
      </c>
      <c r="R2209" t="e">
        <f>VLOOKUP($B2209,[3]Taxonomy!$A:$K,5,)</f>
        <v>#N/A</v>
      </c>
      <c r="S2209" t="e">
        <f>VLOOKUP($B2209,[3]Taxonomy!$A:$K,6,)</f>
        <v>#N/A</v>
      </c>
      <c r="T2209" t="e">
        <f>VLOOKUP($B2209,[3]Taxonomy!$A:$K,7,)</f>
        <v>#N/A</v>
      </c>
      <c r="U2209" t="e">
        <f>VLOOKUP($B2209,[3]Taxonomy!$A:$K,8,)</f>
        <v>#N/A</v>
      </c>
      <c r="V2209" t="e">
        <f>VLOOKUP($B2209,[3]Taxonomy!$A:$K,9,)</f>
        <v>#N/A</v>
      </c>
      <c r="W2209" t="e">
        <f>VLOOKUP($B2209,[3]Taxonomy!$A:$K,10,)</f>
        <v>#N/A</v>
      </c>
      <c r="X2209" t="e">
        <f>VLOOKUP($B2209,[3]Taxonomy!$A:$K,11,)</f>
        <v>#N/A</v>
      </c>
      <c r="Y2209" t="e">
        <f>VLOOKUP($B2209,[3]Taxonomy!$A:$K,12,)</f>
        <v>#N/A</v>
      </c>
      <c r="Z2209" t="e">
        <f>VLOOKUP($B2209,[3]Taxonomy!$A:$K,13,)</f>
        <v>#N/A</v>
      </c>
    </row>
    <row r="2210" spans="1:26" x14ac:dyDescent="0.25">
      <c r="A2210" t="s">
        <v>4659</v>
      </c>
      <c r="B2210" t="s">
        <v>4660</v>
      </c>
      <c r="C2210" t="s">
        <v>4652</v>
      </c>
      <c r="O2210" t="e">
        <f>VLOOKUP($B2210,[3]Taxonomy!$A:$K,2,)</f>
        <v>#N/A</v>
      </c>
      <c r="P2210" t="e">
        <f>VLOOKUP($B2210,[3]Taxonomy!$A:$K,3,)</f>
        <v>#N/A</v>
      </c>
      <c r="Q2210" t="e">
        <f>VLOOKUP($B2210,[3]Taxonomy!$A:$K,4,)</f>
        <v>#N/A</v>
      </c>
      <c r="R2210" t="e">
        <f>VLOOKUP($B2210,[3]Taxonomy!$A:$K,5,)</f>
        <v>#N/A</v>
      </c>
      <c r="S2210" t="e">
        <f>VLOOKUP($B2210,[3]Taxonomy!$A:$K,6,)</f>
        <v>#N/A</v>
      </c>
      <c r="T2210" t="e">
        <f>VLOOKUP($B2210,[3]Taxonomy!$A:$K,7,)</f>
        <v>#N/A</v>
      </c>
      <c r="U2210" t="e">
        <f>VLOOKUP($B2210,[3]Taxonomy!$A:$K,8,)</f>
        <v>#N/A</v>
      </c>
      <c r="V2210" t="e">
        <f>VLOOKUP($B2210,[3]Taxonomy!$A:$K,9,)</f>
        <v>#N/A</v>
      </c>
      <c r="W2210" t="e">
        <f>VLOOKUP($B2210,[3]Taxonomy!$A:$K,10,)</f>
        <v>#N/A</v>
      </c>
      <c r="X2210" t="e">
        <f>VLOOKUP($B2210,[3]Taxonomy!$A:$K,11,)</f>
        <v>#N/A</v>
      </c>
      <c r="Y2210" t="e">
        <f>VLOOKUP($B2210,[3]Taxonomy!$A:$K,12,)</f>
        <v>#N/A</v>
      </c>
      <c r="Z2210" t="e">
        <f>VLOOKUP($B2210,[3]Taxonomy!$A:$K,13,)</f>
        <v>#N/A</v>
      </c>
    </row>
    <row r="2211" spans="1:26" x14ac:dyDescent="0.25">
      <c r="A2211" t="s">
        <v>4661</v>
      </c>
      <c r="B2211" t="s">
        <v>4662</v>
      </c>
      <c r="C2211" t="s">
        <v>4652</v>
      </c>
      <c r="O2211" t="e">
        <f>VLOOKUP($B2211,[3]Taxonomy!$A:$K,2,)</f>
        <v>#N/A</v>
      </c>
      <c r="P2211" t="e">
        <f>VLOOKUP($B2211,[3]Taxonomy!$A:$K,3,)</f>
        <v>#N/A</v>
      </c>
      <c r="Q2211" t="e">
        <f>VLOOKUP($B2211,[3]Taxonomy!$A:$K,4,)</f>
        <v>#N/A</v>
      </c>
      <c r="R2211" t="e">
        <f>VLOOKUP($B2211,[3]Taxonomy!$A:$K,5,)</f>
        <v>#N/A</v>
      </c>
      <c r="S2211" t="e">
        <f>VLOOKUP($B2211,[3]Taxonomy!$A:$K,6,)</f>
        <v>#N/A</v>
      </c>
      <c r="T2211" t="e">
        <f>VLOOKUP($B2211,[3]Taxonomy!$A:$K,7,)</f>
        <v>#N/A</v>
      </c>
      <c r="U2211" t="e">
        <f>VLOOKUP($B2211,[3]Taxonomy!$A:$K,8,)</f>
        <v>#N/A</v>
      </c>
      <c r="V2211" t="e">
        <f>VLOOKUP($B2211,[3]Taxonomy!$A:$K,9,)</f>
        <v>#N/A</v>
      </c>
      <c r="W2211" t="e">
        <f>VLOOKUP($B2211,[3]Taxonomy!$A:$K,10,)</f>
        <v>#N/A</v>
      </c>
      <c r="X2211" t="e">
        <f>VLOOKUP($B2211,[3]Taxonomy!$A:$K,11,)</f>
        <v>#N/A</v>
      </c>
      <c r="Y2211" t="e">
        <f>VLOOKUP($B2211,[3]Taxonomy!$A:$K,12,)</f>
        <v>#N/A</v>
      </c>
      <c r="Z2211" t="e">
        <f>VLOOKUP($B2211,[3]Taxonomy!$A:$K,13,)</f>
        <v>#N/A</v>
      </c>
    </row>
    <row r="2212" spans="1:26" x14ac:dyDescent="0.25">
      <c r="A2212" t="s">
        <v>4663</v>
      </c>
      <c r="B2212" t="s">
        <v>4664</v>
      </c>
      <c r="C2212" t="s">
        <v>4652</v>
      </c>
      <c r="O2212" t="e">
        <f>VLOOKUP($B2212,[3]Taxonomy!$A:$K,2,)</f>
        <v>#N/A</v>
      </c>
      <c r="P2212" t="e">
        <f>VLOOKUP($B2212,[3]Taxonomy!$A:$K,3,)</f>
        <v>#N/A</v>
      </c>
      <c r="Q2212" t="e">
        <f>VLOOKUP($B2212,[3]Taxonomy!$A:$K,4,)</f>
        <v>#N/A</v>
      </c>
      <c r="R2212" t="e">
        <f>VLOOKUP($B2212,[3]Taxonomy!$A:$K,5,)</f>
        <v>#N/A</v>
      </c>
      <c r="S2212" t="e">
        <f>VLOOKUP($B2212,[3]Taxonomy!$A:$K,6,)</f>
        <v>#N/A</v>
      </c>
      <c r="T2212" t="e">
        <f>VLOOKUP($B2212,[3]Taxonomy!$A:$K,7,)</f>
        <v>#N/A</v>
      </c>
      <c r="U2212" t="e">
        <f>VLOOKUP($B2212,[3]Taxonomy!$A:$K,8,)</f>
        <v>#N/A</v>
      </c>
      <c r="V2212" t="e">
        <f>VLOOKUP($B2212,[3]Taxonomy!$A:$K,9,)</f>
        <v>#N/A</v>
      </c>
      <c r="W2212" t="e">
        <f>VLOOKUP($B2212,[3]Taxonomy!$A:$K,10,)</f>
        <v>#N/A</v>
      </c>
      <c r="X2212" t="e">
        <f>VLOOKUP($B2212,[3]Taxonomy!$A:$K,11,)</f>
        <v>#N/A</v>
      </c>
      <c r="Y2212" t="e">
        <f>VLOOKUP($B2212,[3]Taxonomy!$A:$K,12,)</f>
        <v>#N/A</v>
      </c>
      <c r="Z2212" t="e">
        <f>VLOOKUP($B2212,[3]Taxonomy!$A:$K,13,)</f>
        <v>#N/A</v>
      </c>
    </row>
    <row r="2213" spans="1:26" x14ac:dyDescent="0.25">
      <c r="A2213" t="s">
        <v>4665</v>
      </c>
      <c r="B2213" t="s">
        <v>4666</v>
      </c>
      <c r="C2213" t="s">
        <v>4652</v>
      </c>
      <c r="O2213" t="e">
        <f>VLOOKUP($B2213,[3]Taxonomy!$A:$K,2,)</f>
        <v>#N/A</v>
      </c>
      <c r="P2213" t="e">
        <f>VLOOKUP($B2213,[3]Taxonomy!$A:$K,3,)</f>
        <v>#N/A</v>
      </c>
      <c r="Q2213" t="e">
        <f>VLOOKUP($B2213,[3]Taxonomy!$A:$K,4,)</f>
        <v>#N/A</v>
      </c>
      <c r="R2213" t="e">
        <f>VLOOKUP($B2213,[3]Taxonomy!$A:$K,5,)</f>
        <v>#N/A</v>
      </c>
      <c r="S2213" t="e">
        <f>VLOOKUP($B2213,[3]Taxonomy!$A:$K,6,)</f>
        <v>#N/A</v>
      </c>
      <c r="T2213" t="e">
        <f>VLOOKUP($B2213,[3]Taxonomy!$A:$K,7,)</f>
        <v>#N/A</v>
      </c>
      <c r="U2213" t="e">
        <f>VLOOKUP($B2213,[3]Taxonomy!$A:$K,8,)</f>
        <v>#N/A</v>
      </c>
      <c r="V2213" t="e">
        <f>VLOOKUP($B2213,[3]Taxonomy!$A:$K,9,)</f>
        <v>#N/A</v>
      </c>
      <c r="W2213" t="e">
        <f>VLOOKUP($B2213,[3]Taxonomy!$A:$K,10,)</f>
        <v>#N/A</v>
      </c>
      <c r="X2213" t="e">
        <f>VLOOKUP($B2213,[3]Taxonomy!$A:$K,11,)</f>
        <v>#N/A</v>
      </c>
      <c r="Y2213" t="e">
        <f>VLOOKUP($B2213,[3]Taxonomy!$A:$K,12,)</f>
        <v>#N/A</v>
      </c>
      <c r="Z2213" t="e">
        <f>VLOOKUP($B2213,[3]Taxonomy!$A:$K,13,)</f>
        <v>#N/A</v>
      </c>
    </row>
    <row r="2214" spans="1:26" x14ac:dyDescent="0.25">
      <c r="A2214" t="s">
        <v>4667</v>
      </c>
      <c r="B2214" t="s">
        <v>4668</v>
      </c>
      <c r="C2214" t="s">
        <v>4652</v>
      </c>
      <c r="O2214" t="e">
        <f>VLOOKUP($B2214,[3]Taxonomy!$A:$K,2,)</f>
        <v>#N/A</v>
      </c>
      <c r="P2214" t="e">
        <f>VLOOKUP($B2214,[3]Taxonomy!$A:$K,3,)</f>
        <v>#N/A</v>
      </c>
      <c r="Q2214" t="e">
        <f>VLOOKUP($B2214,[3]Taxonomy!$A:$K,4,)</f>
        <v>#N/A</v>
      </c>
      <c r="R2214" t="e">
        <f>VLOOKUP($B2214,[3]Taxonomy!$A:$K,5,)</f>
        <v>#N/A</v>
      </c>
      <c r="S2214" t="e">
        <f>VLOOKUP($B2214,[3]Taxonomy!$A:$K,6,)</f>
        <v>#N/A</v>
      </c>
      <c r="T2214" t="e">
        <f>VLOOKUP($B2214,[3]Taxonomy!$A:$K,7,)</f>
        <v>#N/A</v>
      </c>
      <c r="U2214" t="e">
        <f>VLOOKUP($B2214,[3]Taxonomy!$A:$K,8,)</f>
        <v>#N/A</v>
      </c>
      <c r="V2214" t="e">
        <f>VLOOKUP($B2214,[3]Taxonomy!$A:$K,9,)</f>
        <v>#N/A</v>
      </c>
      <c r="W2214" t="e">
        <f>VLOOKUP($B2214,[3]Taxonomy!$A:$K,10,)</f>
        <v>#N/A</v>
      </c>
      <c r="X2214" t="e">
        <f>VLOOKUP($B2214,[3]Taxonomy!$A:$K,11,)</f>
        <v>#N/A</v>
      </c>
      <c r="Y2214" t="e">
        <f>VLOOKUP($B2214,[3]Taxonomy!$A:$K,12,)</f>
        <v>#N/A</v>
      </c>
      <c r="Z2214" t="e">
        <f>VLOOKUP($B2214,[3]Taxonomy!$A:$K,13,)</f>
        <v>#N/A</v>
      </c>
    </row>
    <row r="2215" spans="1:26" x14ac:dyDescent="0.25">
      <c r="A2215" t="s">
        <v>4669</v>
      </c>
      <c r="B2215" t="s">
        <v>4670</v>
      </c>
      <c r="C2215" t="s">
        <v>4652</v>
      </c>
      <c r="O2215" t="e">
        <f>VLOOKUP($B2215,[3]Taxonomy!$A:$K,2,)</f>
        <v>#N/A</v>
      </c>
      <c r="P2215" t="e">
        <f>VLOOKUP($B2215,[3]Taxonomy!$A:$K,3,)</f>
        <v>#N/A</v>
      </c>
      <c r="Q2215" t="e">
        <f>VLOOKUP($B2215,[3]Taxonomy!$A:$K,4,)</f>
        <v>#N/A</v>
      </c>
      <c r="R2215" t="e">
        <f>VLOOKUP($B2215,[3]Taxonomy!$A:$K,5,)</f>
        <v>#N/A</v>
      </c>
      <c r="S2215" t="e">
        <f>VLOOKUP($B2215,[3]Taxonomy!$A:$K,6,)</f>
        <v>#N/A</v>
      </c>
      <c r="T2215" t="e">
        <f>VLOOKUP($B2215,[3]Taxonomy!$A:$K,7,)</f>
        <v>#N/A</v>
      </c>
      <c r="U2215" t="e">
        <f>VLOOKUP($B2215,[3]Taxonomy!$A:$K,8,)</f>
        <v>#N/A</v>
      </c>
      <c r="V2215" t="e">
        <f>VLOOKUP($B2215,[3]Taxonomy!$A:$K,9,)</f>
        <v>#N/A</v>
      </c>
      <c r="W2215" t="e">
        <f>VLOOKUP($B2215,[3]Taxonomy!$A:$K,10,)</f>
        <v>#N/A</v>
      </c>
      <c r="X2215" t="e">
        <f>VLOOKUP($B2215,[3]Taxonomy!$A:$K,11,)</f>
        <v>#N/A</v>
      </c>
      <c r="Y2215" t="e">
        <f>VLOOKUP($B2215,[3]Taxonomy!$A:$K,12,)</f>
        <v>#N/A</v>
      </c>
      <c r="Z2215" t="e">
        <f>VLOOKUP($B2215,[3]Taxonomy!$A:$K,13,)</f>
        <v>#N/A</v>
      </c>
    </row>
    <row r="2216" spans="1:26" x14ac:dyDescent="0.25">
      <c r="A2216" t="s">
        <v>4671</v>
      </c>
      <c r="B2216" t="s">
        <v>4672</v>
      </c>
      <c r="C2216" t="s">
        <v>4652</v>
      </c>
      <c r="O2216" t="e">
        <f>VLOOKUP($B2216,[3]Taxonomy!$A:$K,2,)</f>
        <v>#N/A</v>
      </c>
      <c r="P2216" t="e">
        <f>VLOOKUP($B2216,[3]Taxonomy!$A:$K,3,)</f>
        <v>#N/A</v>
      </c>
      <c r="Q2216" t="e">
        <f>VLOOKUP($B2216,[3]Taxonomy!$A:$K,4,)</f>
        <v>#N/A</v>
      </c>
      <c r="R2216" t="e">
        <f>VLOOKUP($B2216,[3]Taxonomy!$A:$K,5,)</f>
        <v>#N/A</v>
      </c>
      <c r="S2216" t="e">
        <f>VLOOKUP($B2216,[3]Taxonomy!$A:$K,6,)</f>
        <v>#N/A</v>
      </c>
      <c r="T2216" t="e">
        <f>VLOOKUP($B2216,[3]Taxonomy!$A:$K,7,)</f>
        <v>#N/A</v>
      </c>
      <c r="U2216" t="e">
        <f>VLOOKUP($B2216,[3]Taxonomy!$A:$K,8,)</f>
        <v>#N/A</v>
      </c>
      <c r="V2216" t="e">
        <f>VLOOKUP($B2216,[3]Taxonomy!$A:$K,9,)</f>
        <v>#N/A</v>
      </c>
      <c r="W2216" t="e">
        <f>VLOOKUP($B2216,[3]Taxonomy!$A:$K,10,)</f>
        <v>#N/A</v>
      </c>
      <c r="X2216" t="e">
        <f>VLOOKUP($B2216,[3]Taxonomy!$A:$K,11,)</f>
        <v>#N/A</v>
      </c>
      <c r="Y2216" t="e">
        <f>VLOOKUP($B2216,[3]Taxonomy!$A:$K,12,)</f>
        <v>#N/A</v>
      </c>
      <c r="Z2216" t="e">
        <f>VLOOKUP($B2216,[3]Taxonomy!$A:$K,13,)</f>
        <v>#N/A</v>
      </c>
    </row>
    <row r="2217" spans="1:26" x14ac:dyDescent="0.25">
      <c r="A2217" t="s">
        <v>4673</v>
      </c>
      <c r="B2217" t="s">
        <v>4674</v>
      </c>
      <c r="C2217" t="s">
        <v>4652</v>
      </c>
      <c r="O2217" t="e">
        <f>VLOOKUP($B2217,[3]Taxonomy!$A:$K,2,)</f>
        <v>#N/A</v>
      </c>
      <c r="P2217" t="e">
        <f>VLOOKUP($B2217,[3]Taxonomy!$A:$K,3,)</f>
        <v>#N/A</v>
      </c>
      <c r="Q2217" t="e">
        <f>VLOOKUP($B2217,[3]Taxonomy!$A:$K,4,)</f>
        <v>#N/A</v>
      </c>
      <c r="R2217" t="e">
        <f>VLOOKUP($B2217,[3]Taxonomy!$A:$K,5,)</f>
        <v>#N/A</v>
      </c>
      <c r="S2217" t="e">
        <f>VLOOKUP($B2217,[3]Taxonomy!$A:$K,6,)</f>
        <v>#N/A</v>
      </c>
      <c r="T2217" t="e">
        <f>VLOOKUP($B2217,[3]Taxonomy!$A:$K,7,)</f>
        <v>#N/A</v>
      </c>
      <c r="U2217" t="e">
        <f>VLOOKUP($B2217,[3]Taxonomy!$A:$K,8,)</f>
        <v>#N/A</v>
      </c>
      <c r="V2217" t="e">
        <f>VLOOKUP($B2217,[3]Taxonomy!$A:$K,9,)</f>
        <v>#N/A</v>
      </c>
      <c r="W2217" t="e">
        <f>VLOOKUP($B2217,[3]Taxonomy!$A:$K,10,)</f>
        <v>#N/A</v>
      </c>
      <c r="X2217" t="e">
        <f>VLOOKUP($B2217,[3]Taxonomy!$A:$K,11,)</f>
        <v>#N/A</v>
      </c>
      <c r="Y2217" t="e">
        <f>VLOOKUP($B2217,[3]Taxonomy!$A:$K,12,)</f>
        <v>#N/A</v>
      </c>
      <c r="Z2217" t="e">
        <f>VLOOKUP($B2217,[3]Taxonomy!$A:$K,13,)</f>
        <v>#N/A</v>
      </c>
    </row>
    <row r="2218" spans="1:26" x14ac:dyDescent="0.25">
      <c r="A2218" t="s">
        <v>4675</v>
      </c>
      <c r="B2218" t="s">
        <v>4676</v>
      </c>
      <c r="C2218" t="s">
        <v>4652</v>
      </c>
      <c r="O2218" t="e">
        <f>VLOOKUP($B2218,[3]Taxonomy!$A:$K,2,)</f>
        <v>#N/A</v>
      </c>
      <c r="P2218" t="e">
        <f>VLOOKUP($B2218,[3]Taxonomy!$A:$K,3,)</f>
        <v>#N/A</v>
      </c>
      <c r="Q2218" t="e">
        <f>VLOOKUP($B2218,[3]Taxonomy!$A:$K,4,)</f>
        <v>#N/A</v>
      </c>
      <c r="R2218" t="e">
        <f>VLOOKUP($B2218,[3]Taxonomy!$A:$K,5,)</f>
        <v>#N/A</v>
      </c>
      <c r="S2218" t="e">
        <f>VLOOKUP($B2218,[3]Taxonomy!$A:$K,6,)</f>
        <v>#N/A</v>
      </c>
      <c r="T2218" t="e">
        <f>VLOOKUP($B2218,[3]Taxonomy!$A:$K,7,)</f>
        <v>#N/A</v>
      </c>
      <c r="U2218" t="e">
        <f>VLOOKUP($B2218,[3]Taxonomy!$A:$K,8,)</f>
        <v>#N/A</v>
      </c>
      <c r="V2218" t="e">
        <f>VLOOKUP($B2218,[3]Taxonomy!$A:$K,9,)</f>
        <v>#N/A</v>
      </c>
      <c r="W2218" t="e">
        <f>VLOOKUP($B2218,[3]Taxonomy!$A:$K,10,)</f>
        <v>#N/A</v>
      </c>
      <c r="X2218" t="e">
        <f>VLOOKUP($B2218,[3]Taxonomy!$A:$K,11,)</f>
        <v>#N/A</v>
      </c>
      <c r="Y2218" t="e">
        <f>VLOOKUP($B2218,[3]Taxonomy!$A:$K,12,)</f>
        <v>#N/A</v>
      </c>
      <c r="Z2218" t="e">
        <f>VLOOKUP($B2218,[3]Taxonomy!$A:$K,13,)</f>
        <v>#N/A</v>
      </c>
    </row>
    <row r="2219" spans="1:26" x14ac:dyDescent="0.25">
      <c r="A2219" t="s">
        <v>4677</v>
      </c>
      <c r="B2219" t="s">
        <v>4678</v>
      </c>
      <c r="C2219" t="s">
        <v>4652</v>
      </c>
      <c r="O2219" t="e">
        <f>VLOOKUP($B2219,[3]Taxonomy!$A:$K,2,)</f>
        <v>#N/A</v>
      </c>
      <c r="P2219" t="e">
        <f>VLOOKUP($B2219,[3]Taxonomy!$A:$K,3,)</f>
        <v>#N/A</v>
      </c>
      <c r="Q2219" t="e">
        <f>VLOOKUP($B2219,[3]Taxonomy!$A:$K,4,)</f>
        <v>#N/A</v>
      </c>
      <c r="R2219" t="e">
        <f>VLOOKUP($B2219,[3]Taxonomy!$A:$K,5,)</f>
        <v>#N/A</v>
      </c>
      <c r="S2219" t="e">
        <f>VLOOKUP($B2219,[3]Taxonomy!$A:$K,6,)</f>
        <v>#N/A</v>
      </c>
      <c r="T2219" t="e">
        <f>VLOOKUP($B2219,[3]Taxonomy!$A:$K,7,)</f>
        <v>#N/A</v>
      </c>
      <c r="U2219" t="e">
        <f>VLOOKUP($B2219,[3]Taxonomy!$A:$K,8,)</f>
        <v>#N/A</v>
      </c>
      <c r="V2219" t="e">
        <f>VLOOKUP($B2219,[3]Taxonomy!$A:$K,9,)</f>
        <v>#N/A</v>
      </c>
      <c r="W2219" t="e">
        <f>VLOOKUP($B2219,[3]Taxonomy!$A:$K,10,)</f>
        <v>#N/A</v>
      </c>
      <c r="X2219" t="e">
        <f>VLOOKUP($B2219,[3]Taxonomy!$A:$K,11,)</f>
        <v>#N/A</v>
      </c>
      <c r="Y2219" t="e">
        <f>VLOOKUP($B2219,[3]Taxonomy!$A:$K,12,)</f>
        <v>#N/A</v>
      </c>
      <c r="Z2219" t="e">
        <f>VLOOKUP($B2219,[3]Taxonomy!$A:$K,13,)</f>
        <v>#N/A</v>
      </c>
    </row>
    <row r="2220" spans="1:26" x14ac:dyDescent="0.25">
      <c r="A2220" t="s">
        <v>4679</v>
      </c>
      <c r="B2220" t="s">
        <v>4680</v>
      </c>
      <c r="C2220" t="s">
        <v>4652</v>
      </c>
      <c r="O2220" t="e">
        <f>VLOOKUP($B2220,[3]Taxonomy!$A:$K,2,)</f>
        <v>#N/A</v>
      </c>
      <c r="P2220" t="e">
        <f>VLOOKUP($B2220,[3]Taxonomy!$A:$K,3,)</f>
        <v>#N/A</v>
      </c>
      <c r="Q2220" t="e">
        <f>VLOOKUP($B2220,[3]Taxonomy!$A:$K,4,)</f>
        <v>#N/A</v>
      </c>
      <c r="R2220" t="e">
        <f>VLOOKUP($B2220,[3]Taxonomy!$A:$K,5,)</f>
        <v>#N/A</v>
      </c>
      <c r="S2220" t="e">
        <f>VLOOKUP($B2220,[3]Taxonomy!$A:$K,6,)</f>
        <v>#N/A</v>
      </c>
      <c r="T2220" t="e">
        <f>VLOOKUP($B2220,[3]Taxonomy!$A:$K,7,)</f>
        <v>#N/A</v>
      </c>
      <c r="U2220" t="e">
        <f>VLOOKUP($B2220,[3]Taxonomy!$A:$K,8,)</f>
        <v>#N/A</v>
      </c>
      <c r="V2220" t="e">
        <f>VLOOKUP($B2220,[3]Taxonomy!$A:$K,9,)</f>
        <v>#N/A</v>
      </c>
      <c r="W2220" t="e">
        <f>VLOOKUP($B2220,[3]Taxonomy!$A:$K,10,)</f>
        <v>#N/A</v>
      </c>
      <c r="X2220" t="e">
        <f>VLOOKUP($B2220,[3]Taxonomy!$A:$K,11,)</f>
        <v>#N/A</v>
      </c>
      <c r="Y2220" t="e">
        <f>VLOOKUP($B2220,[3]Taxonomy!$A:$K,12,)</f>
        <v>#N/A</v>
      </c>
      <c r="Z2220" t="e">
        <f>VLOOKUP($B2220,[3]Taxonomy!$A:$K,13,)</f>
        <v>#N/A</v>
      </c>
    </row>
    <row r="2221" spans="1:26" x14ac:dyDescent="0.25">
      <c r="A2221" t="s">
        <v>4681</v>
      </c>
      <c r="B2221" t="s">
        <v>4682</v>
      </c>
      <c r="C2221" t="s">
        <v>4652</v>
      </c>
      <c r="O2221" t="e">
        <f>VLOOKUP($B2221,[3]Taxonomy!$A:$K,2,)</f>
        <v>#N/A</v>
      </c>
      <c r="P2221" t="e">
        <f>VLOOKUP($B2221,[3]Taxonomy!$A:$K,3,)</f>
        <v>#N/A</v>
      </c>
      <c r="Q2221" t="e">
        <f>VLOOKUP($B2221,[3]Taxonomy!$A:$K,4,)</f>
        <v>#N/A</v>
      </c>
      <c r="R2221" t="e">
        <f>VLOOKUP($B2221,[3]Taxonomy!$A:$K,5,)</f>
        <v>#N/A</v>
      </c>
      <c r="S2221" t="e">
        <f>VLOOKUP($B2221,[3]Taxonomy!$A:$K,6,)</f>
        <v>#N/A</v>
      </c>
      <c r="T2221" t="e">
        <f>VLOOKUP($B2221,[3]Taxonomy!$A:$K,7,)</f>
        <v>#N/A</v>
      </c>
      <c r="U2221" t="e">
        <f>VLOOKUP($B2221,[3]Taxonomy!$A:$K,8,)</f>
        <v>#N/A</v>
      </c>
      <c r="V2221" t="e">
        <f>VLOOKUP($B2221,[3]Taxonomy!$A:$K,9,)</f>
        <v>#N/A</v>
      </c>
      <c r="W2221" t="e">
        <f>VLOOKUP($B2221,[3]Taxonomy!$A:$K,10,)</f>
        <v>#N/A</v>
      </c>
      <c r="X2221" t="e">
        <f>VLOOKUP($B2221,[3]Taxonomy!$A:$K,11,)</f>
        <v>#N/A</v>
      </c>
      <c r="Y2221" t="e">
        <f>VLOOKUP($B2221,[3]Taxonomy!$A:$K,12,)</f>
        <v>#N/A</v>
      </c>
      <c r="Z2221" t="e">
        <f>VLOOKUP($B2221,[3]Taxonomy!$A:$K,13,)</f>
        <v>#N/A</v>
      </c>
    </row>
    <row r="2222" spans="1:26" x14ac:dyDescent="0.25">
      <c r="A2222" t="s">
        <v>4683</v>
      </c>
      <c r="B2222" t="s">
        <v>4684</v>
      </c>
      <c r="C2222" t="s">
        <v>4652</v>
      </c>
      <c r="O2222" t="e">
        <f>VLOOKUP($B2222,[3]Taxonomy!$A:$K,2,)</f>
        <v>#N/A</v>
      </c>
      <c r="P2222" t="e">
        <f>VLOOKUP($B2222,[3]Taxonomy!$A:$K,3,)</f>
        <v>#N/A</v>
      </c>
      <c r="Q2222" t="e">
        <f>VLOOKUP($B2222,[3]Taxonomy!$A:$K,4,)</f>
        <v>#N/A</v>
      </c>
      <c r="R2222" t="e">
        <f>VLOOKUP($B2222,[3]Taxonomy!$A:$K,5,)</f>
        <v>#N/A</v>
      </c>
      <c r="S2222" t="e">
        <f>VLOOKUP($B2222,[3]Taxonomy!$A:$K,6,)</f>
        <v>#N/A</v>
      </c>
      <c r="T2222" t="e">
        <f>VLOOKUP($B2222,[3]Taxonomy!$A:$K,7,)</f>
        <v>#N/A</v>
      </c>
      <c r="U2222" t="e">
        <f>VLOOKUP($B2222,[3]Taxonomy!$A:$K,8,)</f>
        <v>#N/A</v>
      </c>
      <c r="V2222" t="e">
        <f>VLOOKUP($B2222,[3]Taxonomy!$A:$K,9,)</f>
        <v>#N/A</v>
      </c>
      <c r="W2222" t="e">
        <f>VLOOKUP($B2222,[3]Taxonomy!$A:$K,10,)</f>
        <v>#N/A</v>
      </c>
      <c r="X2222" t="e">
        <f>VLOOKUP($B2222,[3]Taxonomy!$A:$K,11,)</f>
        <v>#N/A</v>
      </c>
      <c r="Y2222" t="e">
        <f>VLOOKUP($B2222,[3]Taxonomy!$A:$K,12,)</f>
        <v>#N/A</v>
      </c>
      <c r="Z2222" t="e">
        <f>VLOOKUP($B2222,[3]Taxonomy!$A:$K,13,)</f>
        <v>#N/A</v>
      </c>
    </row>
    <row r="2223" spans="1:26" x14ac:dyDescent="0.25">
      <c r="A2223" t="s">
        <v>4685</v>
      </c>
      <c r="B2223" t="s">
        <v>4686</v>
      </c>
      <c r="C2223" t="s">
        <v>4652</v>
      </c>
      <c r="O2223" t="e">
        <f>VLOOKUP($B2223,[3]Taxonomy!$A:$K,2,)</f>
        <v>#N/A</v>
      </c>
      <c r="P2223" t="e">
        <f>VLOOKUP($B2223,[3]Taxonomy!$A:$K,3,)</f>
        <v>#N/A</v>
      </c>
      <c r="Q2223" t="e">
        <f>VLOOKUP($B2223,[3]Taxonomy!$A:$K,4,)</f>
        <v>#N/A</v>
      </c>
      <c r="R2223" t="e">
        <f>VLOOKUP($B2223,[3]Taxonomy!$A:$K,5,)</f>
        <v>#N/A</v>
      </c>
      <c r="S2223" t="e">
        <f>VLOOKUP($B2223,[3]Taxonomy!$A:$K,6,)</f>
        <v>#N/A</v>
      </c>
      <c r="T2223" t="e">
        <f>VLOOKUP($B2223,[3]Taxonomy!$A:$K,7,)</f>
        <v>#N/A</v>
      </c>
      <c r="U2223" t="e">
        <f>VLOOKUP($B2223,[3]Taxonomy!$A:$K,8,)</f>
        <v>#N/A</v>
      </c>
      <c r="V2223" t="e">
        <f>VLOOKUP($B2223,[3]Taxonomy!$A:$K,9,)</f>
        <v>#N/A</v>
      </c>
      <c r="W2223" t="e">
        <f>VLOOKUP($B2223,[3]Taxonomy!$A:$K,10,)</f>
        <v>#N/A</v>
      </c>
      <c r="X2223" t="e">
        <f>VLOOKUP($B2223,[3]Taxonomy!$A:$K,11,)</f>
        <v>#N/A</v>
      </c>
      <c r="Y2223" t="e">
        <f>VLOOKUP($B2223,[3]Taxonomy!$A:$K,12,)</f>
        <v>#N/A</v>
      </c>
      <c r="Z2223" t="e">
        <f>VLOOKUP($B2223,[3]Taxonomy!$A:$K,13,)</f>
        <v>#N/A</v>
      </c>
    </row>
    <row r="2224" spans="1:26" x14ac:dyDescent="0.25">
      <c r="A2224" t="s">
        <v>4687</v>
      </c>
      <c r="B2224" t="s">
        <v>4688</v>
      </c>
      <c r="C2224" t="s">
        <v>4652</v>
      </c>
      <c r="O2224" t="e">
        <f>VLOOKUP($B2224,[3]Taxonomy!$A:$K,2,)</f>
        <v>#N/A</v>
      </c>
      <c r="P2224" t="e">
        <f>VLOOKUP($B2224,[3]Taxonomy!$A:$K,3,)</f>
        <v>#N/A</v>
      </c>
      <c r="Q2224" t="e">
        <f>VLOOKUP($B2224,[3]Taxonomy!$A:$K,4,)</f>
        <v>#N/A</v>
      </c>
      <c r="R2224" t="e">
        <f>VLOOKUP($B2224,[3]Taxonomy!$A:$K,5,)</f>
        <v>#N/A</v>
      </c>
      <c r="S2224" t="e">
        <f>VLOOKUP($B2224,[3]Taxonomy!$A:$K,6,)</f>
        <v>#N/A</v>
      </c>
      <c r="T2224" t="e">
        <f>VLOOKUP($B2224,[3]Taxonomy!$A:$K,7,)</f>
        <v>#N/A</v>
      </c>
      <c r="U2224" t="e">
        <f>VLOOKUP($B2224,[3]Taxonomy!$A:$K,8,)</f>
        <v>#N/A</v>
      </c>
      <c r="V2224" t="e">
        <f>VLOOKUP($B2224,[3]Taxonomy!$A:$K,9,)</f>
        <v>#N/A</v>
      </c>
      <c r="W2224" t="e">
        <f>VLOOKUP($B2224,[3]Taxonomy!$A:$K,10,)</f>
        <v>#N/A</v>
      </c>
      <c r="X2224" t="e">
        <f>VLOOKUP($B2224,[3]Taxonomy!$A:$K,11,)</f>
        <v>#N/A</v>
      </c>
      <c r="Y2224" t="e">
        <f>VLOOKUP($B2224,[3]Taxonomy!$A:$K,12,)</f>
        <v>#N/A</v>
      </c>
      <c r="Z2224" t="e">
        <f>VLOOKUP($B2224,[3]Taxonomy!$A:$K,13,)</f>
        <v>#N/A</v>
      </c>
    </row>
    <row r="2225" spans="1:26" x14ac:dyDescent="0.25">
      <c r="A2225" t="s">
        <v>4689</v>
      </c>
      <c r="B2225" t="s">
        <v>4690</v>
      </c>
      <c r="C2225" t="s">
        <v>4652</v>
      </c>
      <c r="O2225" t="e">
        <f>VLOOKUP($B2225,[3]Taxonomy!$A:$K,2,)</f>
        <v>#N/A</v>
      </c>
      <c r="P2225" t="e">
        <f>VLOOKUP($B2225,[3]Taxonomy!$A:$K,3,)</f>
        <v>#N/A</v>
      </c>
      <c r="Q2225" t="e">
        <f>VLOOKUP($B2225,[3]Taxonomy!$A:$K,4,)</f>
        <v>#N/A</v>
      </c>
      <c r="R2225" t="e">
        <f>VLOOKUP($B2225,[3]Taxonomy!$A:$K,5,)</f>
        <v>#N/A</v>
      </c>
      <c r="S2225" t="e">
        <f>VLOOKUP($B2225,[3]Taxonomy!$A:$K,6,)</f>
        <v>#N/A</v>
      </c>
      <c r="T2225" t="e">
        <f>VLOOKUP($B2225,[3]Taxonomy!$A:$K,7,)</f>
        <v>#N/A</v>
      </c>
      <c r="U2225" t="e">
        <f>VLOOKUP($B2225,[3]Taxonomy!$A:$K,8,)</f>
        <v>#N/A</v>
      </c>
      <c r="V2225" t="e">
        <f>VLOOKUP($B2225,[3]Taxonomy!$A:$K,9,)</f>
        <v>#N/A</v>
      </c>
      <c r="W2225" t="e">
        <f>VLOOKUP($B2225,[3]Taxonomy!$A:$K,10,)</f>
        <v>#N/A</v>
      </c>
      <c r="X2225" t="e">
        <f>VLOOKUP($B2225,[3]Taxonomy!$A:$K,11,)</f>
        <v>#N/A</v>
      </c>
      <c r="Y2225" t="e">
        <f>VLOOKUP($B2225,[3]Taxonomy!$A:$K,12,)</f>
        <v>#N/A</v>
      </c>
      <c r="Z2225" t="e">
        <f>VLOOKUP($B2225,[3]Taxonomy!$A:$K,13,)</f>
        <v>#N/A</v>
      </c>
    </row>
    <row r="2226" spans="1:26" x14ac:dyDescent="0.25">
      <c r="A2226" t="s">
        <v>4691</v>
      </c>
      <c r="B2226" t="s">
        <v>4692</v>
      </c>
      <c r="C2226" t="s">
        <v>4652</v>
      </c>
      <c r="O2226" t="e">
        <f>VLOOKUP($B2226,[3]Taxonomy!$A:$K,2,)</f>
        <v>#N/A</v>
      </c>
      <c r="P2226" t="e">
        <f>VLOOKUP($B2226,[3]Taxonomy!$A:$K,3,)</f>
        <v>#N/A</v>
      </c>
      <c r="Q2226" t="e">
        <f>VLOOKUP($B2226,[3]Taxonomy!$A:$K,4,)</f>
        <v>#N/A</v>
      </c>
      <c r="R2226" t="e">
        <f>VLOOKUP($B2226,[3]Taxonomy!$A:$K,5,)</f>
        <v>#N/A</v>
      </c>
      <c r="S2226" t="e">
        <f>VLOOKUP($B2226,[3]Taxonomy!$A:$K,6,)</f>
        <v>#N/A</v>
      </c>
      <c r="T2226" t="e">
        <f>VLOOKUP($B2226,[3]Taxonomy!$A:$K,7,)</f>
        <v>#N/A</v>
      </c>
      <c r="U2226" t="e">
        <f>VLOOKUP($B2226,[3]Taxonomy!$A:$K,8,)</f>
        <v>#N/A</v>
      </c>
      <c r="V2226" t="e">
        <f>VLOOKUP($B2226,[3]Taxonomy!$A:$K,9,)</f>
        <v>#N/A</v>
      </c>
      <c r="W2226" t="e">
        <f>VLOOKUP($B2226,[3]Taxonomy!$A:$K,10,)</f>
        <v>#N/A</v>
      </c>
      <c r="X2226" t="e">
        <f>VLOOKUP($B2226,[3]Taxonomy!$A:$K,11,)</f>
        <v>#N/A</v>
      </c>
      <c r="Y2226" t="e">
        <f>VLOOKUP($B2226,[3]Taxonomy!$A:$K,12,)</f>
        <v>#N/A</v>
      </c>
      <c r="Z2226" t="e">
        <f>VLOOKUP($B2226,[3]Taxonomy!$A:$K,13,)</f>
        <v>#N/A</v>
      </c>
    </row>
    <row r="2227" spans="1:26" x14ac:dyDescent="0.25">
      <c r="A2227" t="s">
        <v>4693</v>
      </c>
      <c r="B2227" t="s">
        <v>4694</v>
      </c>
      <c r="C2227" t="s">
        <v>4652</v>
      </c>
      <c r="O2227" t="e">
        <f>VLOOKUP($B2227,[3]Taxonomy!$A:$K,2,)</f>
        <v>#N/A</v>
      </c>
      <c r="P2227" t="e">
        <f>VLOOKUP($B2227,[3]Taxonomy!$A:$K,3,)</f>
        <v>#N/A</v>
      </c>
      <c r="Q2227" t="e">
        <f>VLOOKUP($B2227,[3]Taxonomy!$A:$K,4,)</f>
        <v>#N/A</v>
      </c>
      <c r="R2227" t="e">
        <f>VLOOKUP($B2227,[3]Taxonomy!$A:$K,5,)</f>
        <v>#N/A</v>
      </c>
      <c r="S2227" t="e">
        <f>VLOOKUP($B2227,[3]Taxonomy!$A:$K,6,)</f>
        <v>#N/A</v>
      </c>
      <c r="T2227" t="e">
        <f>VLOOKUP($B2227,[3]Taxonomy!$A:$K,7,)</f>
        <v>#N/A</v>
      </c>
      <c r="U2227" t="e">
        <f>VLOOKUP($B2227,[3]Taxonomy!$A:$K,8,)</f>
        <v>#N/A</v>
      </c>
      <c r="V2227" t="e">
        <f>VLOOKUP($B2227,[3]Taxonomy!$A:$K,9,)</f>
        <v>#N/A</v>
      </c>
      <c r="W2227" t="e">
        <f>VLOOKUP($B2227,[3]Taxonomy!$A:$K,10,)</f>
        <v>#N/A</v>
      </c>
      <c r="X2227" t="e">
        <f>VLOOKUP($B2227,[3]Taxonomy!$A:$K,11,)</f>
        <v>#N/A</v>
      </c>
      <c r="Y2227" t="e">
        <f>VLOOKUP($B2227,[3]Taxonomy!$A:$K,12,)</f>
        <v>#N/A</v>
      </c>
      <c r="Z2227" t="e">
        <f>VLOOKUP($B2227,[3]Taxonomy!$A:$K,13,)</f>
        <v>#N/A</v>
      </c>
    </row>
    <row r="2228" spans="1:26" x14ac:dyDescent="0.25">
      <c r="A2228" t="s">
        <v>4695</v>
      </c>
      <c r="B2228" t="s">
        <v>4696</v>
      </c>
      <c r="C2228" t="s">
        <v>4652</v>
      </c>
      <c r="O2228" t="e">
        <f>VLOOKUP($B2228,[3]Taxonomy!$A:$K,2,)</f>
        <v>#N/A</v>
      </c>
      <c r="P2228" t="e">
        <f>VLOOKUP($B2228,[3]Taxonomy!$A:$K,3,)</f>
        <v>#N/A</v>
      </c>
      <c r="Q2228" t="e">
        <f>VLOOKUP($B2228,[3]Taxonomy!$A:$K,4,)</f>
        <v>#N/A</v>
      </c>
      <c r="R2228" t="e">
        <f>VLOOKUP($B2228,[3]Taxonomy!$A:$K,5,)</f>
        <v>#N/A</v>
      </c>
      <c r="S2228" t="e">
        <f>VLOOKUP($B2228,[3]Taxonomy!$A:$K,6,)</f>
        <v>#N/A</v>
      </c>
      <c r="T2228" t="e">
        <f>VLOOKUP($B2228,[3]Taxonomy!$A:$K,7,)</f>
        <v>#N/A</v>
      </c>
      <c r="U2228" t="e">
        <f>VLOOKUP($B2228,[3]Taxonomy!$A:$K,8,)</f>
        <v>#N/A</v>
      </c>
      <c r="V2228" t="e">
        <f>VLOOKUP($B2228,[3]Taxonomy!$A:$K,9,)</f>
        <v>#N/A</v>
      </c>
      <c r="W2228" t="e">
        <f>VLOOKUP($B2228,[3]Taxonomy!$A:$K,10,)</f>
        <v>#N/A</v>
      </c>
      <c r="X2228" t="e">
        <f>VLOOKUP($B2228,[3]Taxonomy!$A:$K,11,)</f>
        <v>#N/A</v>
      </c>
      <c r="Y2228" t="e">
        <f>VLOOKUP($B2228,[3]Taxonomy!$A:$K,12,)</f>
        <v>#N/A</v>
      </c>
      <c r="Z2228" t="e">
        <f>VLOOKUP($B2228,[3]Taxonomy!$A:$K,13,)</f>
        <v>#N/A</v>
      </c>
    </row>
    <row r="2229" spans="1:26" x14ac:dyDescent="0.25">
      <c r="A2229" t="s">
        <v>4697</v>
      </c>
      <c r="B2229" t="s">
        <v>4698</v>
      </c>
      <c r="C2229" t="s">
        <v>4652</v>
      </c>
      <c r="O2229" t="e">
        <f>VLOOKUP($B2229,[3]Taxonomy!$A:$K,2,)</f>
        <v>#N/A</v>
      </c>
      <c r="P2229" t="e">
        <f>VLOOKUP($B2229,[3]Taxonomy!$A:$K,3,)</f>
        <v>#N/A</v>
      </c>
      <c r="Q2229" t="e">
        <f>VLOOKUP($B2229,[3]Taxonomy!$A:$K,4,)</f>
        <v>#N/A</v>
      </c>
      <c r="R2229" t="e">
        <f>VLOOKUP($B2229,[3]Taxonomy!$A:$K,5,)</f>
        <v>#N/A</v>
      </c>
      <c r="S2229" t="e">
        <f>VLOOKUP($B2229,[3]Taxonomy!$A:$K,6,)</f>
        <v>#N/A</v>
      </c>
      <c r="T2229" t="e">
        <f>VLOOKUP($B2229,[3]Taxonomy!$A:$K,7,)</f>
        <v>#N/A</v>
      </c>
      <c r="U2229" t="e">
        <f>VLOOKUP($B2229,[3]Taxonomy!$A:$K,8,)</f>
        <v>#N/A</v>
      </c>
      <c r="V2229" t="e">
        <f>VLOOKUP($B2229,[3]Taxonomy!$A:$K,9,)</f>
        <v>#N/A</v>
      </c>
      <c r="W2229" t="e">
        <f>VLOOKUP($B2229,[3]Taxonomy!$A:$K,10,)</f>
        <v>#N/A</v>
      </c>
      <c r="X2229" t="e">
        <f>VLOOKUP($B2229,[3]Taxonomy!$A:$K,11,)</f>
        <v>#N/A</v>
      </c>
      <c r="Y2229" t="e">
        <f>VLOOKUP($B2229,[3]Taxonomy!$A:$K,12,)</f>
        <v>#N/A</v>
      </c>
      <c r="Z2229" t="e">
        <f>VLOOKUP($B2229,[3]Taxonomy!$A:$K,13,)</f>
        <v>#N/A</v>
      </c>
    </row>
    <row r="2230" spans="1:26" x14ac:dyDescent="0.25">
      <c r="A2230" t="s">
        <v>4699</v>
      </c>
      <c r="B2230" t="s">
        <v>4700</v>
      </c>
      <c r="C2230" t="s">
        <v>4652</v>
      </c>
      <c r="O2230" t="e">
        <f>VLOOKUP($B2230,[3]Taxonomy!$A:$K,2,)</f>
        <v>#N/A</v>
      </c>
      <c r="P2230" t="e">
        <f>VLOOKUP($B2230,[3]Taxonomy!$A:$K,3,)</f>
        <v>#N/A</v>
      </c>
      <c r="Q2230" t="e">
        <f>VLOOKUP($B2230,[3]Taxonomy!$A:$K,4,)</f>
        <v>#N/A</v>
      </c>
      <c r="R2230" t="e">
        <f>VLOOKUP($B2230,[3]Taxonomy!$A:$K,5,)</f>
        <v>#N/A</v>
      </c>
      <c r="S2230" t="e">
        <f>VLOOKUP($B2230,[3]Taxonomy!$A:$K,6,)</f>
        <v>#N/A</v>
      </c>
      <c r="T2230" t="e">
        <f>VLOOKUP($B2230,[3]Taxonomy!$A:$K,7,)</f>
        <v>#N/A</v>
      </c>
      <c r="U2230" t="e">
        <f>VLOOKUP($B2230,[3]Taxonomy!$A:$K,8,)</f>
        <v>#N/A</v>
      </c>
      <c r="V2230" t="e">
        <f>VLOOKUP($B2230,[3]Taxonomy!$A:$K,9,)</f>
        <v>#N/A</v>
      </c>
      <c r="W2230" t="e">
        <f>VLOOKUP($B2230,[3]Taxonomy!$A:$K,10,)</f>
        <v>#N/A</v>
      </c>
      <c r="X2230" t="e">
        <f>VLOOKUP($B2230,[3]Taxonomy!$A:$K,11,)</f>
        <v>#N/A</v>
      </c>
      <c r="Y2230" t="e">
        <f>VLOOKUP($B2230,[3]Taxonomy!$A:$K,12,)</f>
        <v>#N/A</v>
      </c>
      <c r="Z2230" t="e">
        <f>VLOOKUP($B2230,[3]Taxonomy!$A:$K,13,)</f>
        <v>#N/A</v>
      </c>
    </row>
    <row r="2231" spans="1:26" x14ac:dyDescent="0.25">
      <c r="A2231" t="s">
        <v>4701</v>
      </c>
      <c r="B2231" t="s">
        <v>4702</v>
      </c>
      <c r="C2231" t="s">
        <v>4652</v>
      </c>
      <c r="O2231" t="e">
        <f>VLOOKUP($B2231,[3]Taxonomy!$A:$K,2,)</f>
        <v>#N/A</v>
      </c>
      <c r="P2231" t="e">
        <f>VLOOKUP($B2231,[3]Taxonomy!$A:$K,3,)</f>
        <v>#N/A</v>
      </c>
      <c r="Q2231" t="e">
        <f>VLOOKUP($B2231,[3]Taxonomy!$A:$K,4,)</f>
        <v>#N/A</v>
      </c>
      <c r="R2231" t="e">
        <f>VLOOKUP($B2231,[3]Taxonomy!$A:$K,5,)</f>
        <v>#N/A</v>
      </c>
      <c r="S2231" t="e">
        <f>VLOOKUP($B2231,[3]Taxonomy!$A:$K,6,)</f>
        <v>#N/A</v>
      </c>
      <c r="T2231" t="e">
        <f>VLOOKUP($B2231,[3]Taxonomy!$A:$K,7,)</f>
        <v>#N/A</v>
      </c>
      <c r="U2231" t="e">
        <f>VLOOKUP($B2231,[3]Taxonomy!$A:$K,8,)</f>
        <v>#N/A</v>
      </c>
      <c r="V2231" t="e">
        <f>VLOOKUP($B2231,[3]Taxonomy!$A:$K,9,)</f>
        <v>#N/A</v>
      </c>
      <c r="W2231" t="e">
        <f>VLOOKUP($B2231,[3]Taxonomy!$A:$K,10,)</f>
        <v>#N/A</v>
      </c>
      <c r="X2231" t="e">
        <f>VLOOKUP($B2231,[3]Taxonomy!$A:$K,11,)</f>
        <v>#N/A</v>
      </c>
      <c r="Y2231" t="e">
        <f>VLOOKUP($B2231,[3]Taxonomy!$A:$K,12,)</f>
        <v>#N/A</v>
      </c>
      <c r="Z2231" t="e">
        <f>VLOOKUP($B2231,[3]Taxonomy!$A:$K,13,)</f>
        <v>#N/A</v>
      </c>
    </row>
    <row r="2232" spans="1:26" x14ac:dyDescent="0.25">
      <c r="A2232" t="s">
        <v>4703</v>
      </c>
      <c r="B2232" t="s">
        <v>4704</v>
      </c>
      <c r="C2232" t="s">
        <v>4652</v>
      </c>
      <c r="O2232" t="e">
        <f>VLOOKUP($B2232,[3]Taxonomy!$A:$K,2,)</f>
        <v>#N/A</v>
      </c>
      <c r="P2232" t="e">
        <f>VLOOKUP($B2232,[3]Taxonomy!$A:$K,3,)</f>
        <v>#N/A</v>
      </c>
      <c r="Q2232" t="e">
        <f>VLOOKUP($B2232,[3]Taxonomy!$A:$K,4,)</f>
        <v>#N/A</v>
      </c>
      <c r="R2232" t="e">
        <f>VLOOKUP($B2232,[3]Taxonomy!$A:$K,5,)</f>
        <v>#N/A</v>
      </c>
      <c r="S2232" t="e">
        <f>VLOOKUP($B2232,[3]Taxonomy!$A:$K,6,)</f>
        <v>#N/A</v>
      </c>
      <c r="T2232" t="e">
        <f>VLOOKUP($B2232,[3]Taxonomy!$A:$K,7,)</f>
        <v>#N/A</v>
      </c>
      <c r="U2232" t="e">
        <f>VLOOKUP($B2232,[3]Taxonomy!$A:$K,8,)</f>
        <v>#N/A</v>
      </c>
      <c r="V2232" t="e">
        <f>VLOOKUP($B2232,[3]Taxonomy!$A:$K,9,)</f>
        <v>#N/A</v>
      </c>
      <c r="W2232" t="e">
        <f>VLOOKUP($B2232,[3]Taxonomy!$A:$K,10,)</f>
        <v>#N/A</v>
      </c>
      <c r="X2232" t="e">
        <f>VLOOKUP($B2232,[3]Taxonomy!$A:$K,11,)</f>
        <v>#N/A</v>
      </c>
      <c r="Y2232" t="e">
        <f>VLOOKUP($B2232,[3]Taxonomy!$A:$K,12,)</f>
        <v>#N/A</v>
      </c>
      <c r="Z2232" t="e">
        <f>VLOOKUP($B2232,[3]Taxonomy!$A:$K,13,)</f>
        <v>#N/A</v>
      </c>
    </row>
    <row r="2233" spans="1:26" x14ac:dyDescent="0.25">
      <c r="A2233" t="s">
        <v>4705</v>
      </c>
      <c r="B2233" t="s">
        <v>4706</v>
      </c>
      <c r="C2233" t="s">
        <v>4652</v>
      </c>
      <c r="O2233" t="e">
        <f>VLOOKUP($B2233,[3]Taxonomy!$A:$K,2,)</f>
        <v>#N/A</v>
      </c>
      <c r="P2233" t="e">
        <f>VLOOKUP($B2233,[3]Taxonomy!$A:$K,3,)</f>
        <v>#N/A</v>
      </c>
      <c r="Q2233" t="e">
        <f>VLOOKUP($B2233,[3]Taxonomy!$A:$K,4,)</f>
        <v>#N/A</v>
      </c>
      <c r="R2233" t="e">
        <f>VLOOKUP($B2233,[3]Taxonomy!$A:$K,5,)</f>
        <v>#N/A</v>
      </c>
      <c r="S2233" t="e">
        <f>VLOOKUP($B2233,[3]Taxonomy!$A:$K,6,)</f>
        <v>#N/A</v>
      </c>
      <c r="T2233" t="e">
        <f>VLOOKUP($B2233,[3]Taxonomy!$A:$K,7,)</f>
        <v>#N/A</v>
      </c>
      <c r="U2233" t="e">
        <f>VLOOKUP($B2233,[3]Taxonomy!$A:$K,8,)</f>
        <v>#N/A</v>
      </c>
      <c r="V2233" t="e">
        <f>VLOOKUP($B2233,[3]Taxonomy!$A:$K,9,)</f>
        <v>#N/A</v>
      </c>
      <c r="W2233" t="e">
        <f>VLOOKUP($B2233,[3]Taxonomy!$A:$K,10,)</f>
        <v>#N/A</v>
      </c>
      <c r="X2233" t="e">
        <f>VLOOKUP($B2233,[3]Taxonomy!$A:$K,11,)</f>
        <v>#N/A</v>
      </c>
      <c r="Y2233" t="e">
        <f>VLOOKUP($B2233,[3]Taxonomy!$A:$K,12,)</f>
        <v>#N/A</v>
      </c>
      <c r="Z2233" t="e">
        <f>VLOOKUP($B2233,[3]Taxonomy!$A:$K,13,)</f>
        <v>#N/A</v>
      </c>
    </row>
    <row r="2234" spans="1:26" x14ac:dyDescent="0.25">
      <c r="A2234" t="s">
        <v>4707</v>
      </c>
      <c r="B2234" t="s">
        <v>4708</v>
      </c>
      <c r="C2234" t="s">
        <v>4652</v>
      </c>
      <c r="O2234" t="e">
        <f>VLOOKUP($B2234,[3]Taxonomy!$A:$K,2,)</f>
        <v>#N/A</v>
      </c>
      <c r="P2234" t="e">
        <f>VLOOKUP($B2234,[3]Taxonomy!$A:$K,3,)</f>
        <v>#N/A</v>
      </c>
      <c r="Q2234" t="e">
        <f>VLOOKUP($B2234,[3]Taxonomy!$A:$K,4,)</f>
        <v>#N/A</v>
      </c>
      <c r="R2234" t="e">
        <f>VLOOKUP($B2234,[3]Taxonomy!$A:$K,5,)</f>
        <v>#N/A</v>
      </c>
      <c r="S2234" t="e">
        <f>VLOOKUP($B2234,[3]Taxonomy!$A:$K,6,)</f>
        <v>#N/A</v>
      </c>
      <c r="T2234" t="e">
        <f>VLOOKUP($B2234,[3]Taxonomy!$A:$K,7,)</f>
        <v>#N/A</v>
      </c>
      <c r="U2234" t="e">
        <f>VLOOKUP($B2234,[3]Taxonomy!$A:$K,8,)</f>
        <v>#N/A</v>
      </c>
      <c r="V2234" t="e">
        <f>VLOOKUP($B2234,[3]Taxonomy!$A:$K,9,)</f>
        <v>#N/A</v>
      </c>
      <c r="W2234" t="e">
        <f>VLOOKUP($B2234,[3]Taxonomy!$A:$K,10,)</f>
        <v>#N/A</v>
      </c>
      <c r="X2234" t="e">
        <f>VLOOKUP($B2234,[3]Taxonomy!$A:$K,11,)</f>
        <v>#N/A</v>
      </c>
      <c r="Y2234" t="e">
        <f>VLOOKUP($B2234,[3]Taxonomy!$A:$K,12,)</f>
        <v>#N/A</v>
      </c>
      <c r="Z2234" t="e">
        <f>VLOOKUP($B2234,[3]Taxonomy!$A:$K,13,)</f>
        <v>#N/A</v>
      </c>
    </row>
    <row r="2235" spans="1:26" x14ac:dyDescent="0.25">
      <c r="A2235" t="s">
        <v>4709</v>
      </c>
      <c r="B2235" t="s">
        <v>4710</v>
      </c>
      <c r="C2235" t="s">
        <v>4652</v>
      </c>
      <c r="O2235" t="e">
        <f>VLOOKUP($B2235,[3]Taxonomy!$A:$K,2,)</f>
        <v>#N/A</v>
      </c>
      <c r="P2235" t="e">
        <f>VLOOKUP($B2235,[3]Taxonomy!$A:$K,3,)</f>
        <v>#N/A</v>
      </c>
      <c r="Q2235" t="e">
        <f>VLOOKUP($B2235,[3]Taxonomy!$A:$K,4,)</f>
        <v>#N/A</v>
      </c>
      <c r="R2235" t="e">
        <f>VLOOKUP($B2235,[3]Taxonomy!$A:$K,5,)</f>
        <v>#N/A</v>
      </c>
      <c r="S2235" t="e">
        <f>VLOOKUP($B2235,[3]Taxonomy!$A:$K,6,)</f>
        <v>#N/A</v>
      </c>
      <c r="T2235" t="e">
        <f>VLOOKUP($B2235,[3]Taxonomy!$A:$K,7,)</f>
        <v>#N/A</v>
      </c>
      <c r="U2235" t="e">
        <f>VLOOKUP($B2235,[3]Taxonomy!$A:$K,8,)</f>
        <v>#N/A</v>
      </c>
      <c r="V2235" t="e">
        <f>VLOOKUP($B2235,[3]Taxonomy!$A:$K,9,)</f>
        <v>#N/A</v>
      </c>
      <c r="W2235" t="e">
        <f>VLOOKUP($B2235,[3]Taxonomy!$A:$K,10,)</f>
        <v>#N/A</v>
      </c>
      <c r="X2235" t="e">
        <f>VLOOKUP($B2235,[3]Taxonomy!$A:$K,11,)</f>
        <v>#N/A</v>
      </c>
      <c r="Y2235" t="e">
        <f>VLOOKUP($B2235,[3]Taxonomy!$A:$K,12,)</f>
        <v>#N/A</v>
      </c>
      <c r="Z2235" t="e">
        <f>VLOOKUP($B2235,[3]Taxonomy!$A:$K,13,)</f>
        <v>#N/A</v>
      </c>
    </row>
    <row r="2236" spans="1:26" x14ac:dyDescent="0.25">
      <c r="A2236" t="s">
        <v>4711</v>
      </c>
      <c r="B2236" t="s">
        <v>4712</v>
      </c>
      <c r="C2236" t="s">
        <v>4652</v>
      </c>
      <c r="O2236" t="e">
        <f>VLOOKUP($B2236,[3]Taxonomy!$A:$K,2,)</f>
        <v>#N/A</v>
      </c>
      <c r="P2236" t="e">
        <f>VLOOKUP($B2236,[3]Taxonomy!$A:$K,3,)</f>
        <v>#N/A</v>
      </c>
      <c r="Q2236" t="e">
        <f>VLOOKUP($B2236,[3]Taxonomy!$A:$K,4,)</f>
        <v>#N/A</v>
      </c>
      <c r="R2236" t="e">
        <f>VLOOKUP($B2236,[3]Taxonomy!$A:$K,5,)</f>
        <v>#N/A</v>
      </c>
      <c r="S2236" t="e">
        <f>VLOOKUP($B2236,[3]Taxonomy!$A:$K,6,)</f>
        <v>#N/A</v>
      </c>
      <c r="T2236" t="e">
        <f>VLOOKUP($B2236,[3]Taxonomy!$A:$K,7,)</f>
        <v>#N/A</v>
      </c>
      <c r="U2236" t="e">
        <f>VLOOKUP($B2236,[3]Taxonomy!$A:$K,8,)</f>
        <v>#N/A</v>
      </c>
      <c r="V2236" t="e">
        <f>VLOOKUP($B2236,[3]Taxonomy!$A:$K,9,)</f>
        <v>#N/A</v>
      </c>
      <c r="W2236" t="e">
        <f>VLOOKUP($B2236,[3]Taxonomy!$A:$K,10,)</f>
        <v>#N/A</v>
      </c>
      <c r="X2236" t="e">
        <f>VLOOKUP($B2236,[3]Taxonomy!$A:$K,11,)</f>
        <v>#N/A</v>
      </c>
      <c r="Y2236" t="e">
        <f>VLOOKUP($B2236,[3]Taxonomy!$A:$K,12,)</f>
        <v>#N/A</v>
      </c>
      <c r="Z2236" t="e">
        <f>VLOOKUP($B2236,[3]Taxonomy!$A:$K,13,)</f>
        <v>#N/A</v>
      </c>
    </row>
    <row r="2237" spans="1:26" x14ac:dyDescent="0.25">
      <c r="A2237" t="s">
        <v>4713</v>
      </c>
      <c r="B2237" t="s">
        <v>4714</v>
      </c>
      <c r="C2237" t="s">
        <v>4652</v>
      </c>
      <c r="O2237" t="e">
        <f>VLOOKUP($B2237,[3]Taxonomy!$A:$K,2,)</f>
        <v>#N/A</v>
      </c>
      <c r="P2237" t="e">
        <f>VLOOKUP($B2237,[3]Taxonomy!$A:$K,3,)</f>
        <v>#N/A</v>
      </c>
      <c r="Q2237" t="e">
        <f>VLOOKUP($B2237,[3]Taxonomy!$A:$K,4,)</f>
        <v>#N/A</v>
      </c>
      <c r="R2237" t="e">
        <f>VLOOKUP($B2237,[3]Taxonomy!$A:$K,5,)</f>
        <v>#N/A</v>
      </c>
      <c r="S2237" t="e">
        <f>VLOOKUP($B2237,[3]Taxonomy!$A:$K,6,)</f>
        <v>#N/A</v>
      </c>
      <c r="T2237" t="e">
        <f>VLOOKUP($B2237,[3]Taxonomy!$A:$K,7,)</f>
        <v>#N/A</v>
      </c>
      <c r="U2237" t="e">
        <f>VLOOKUP($B2237,[3]Taxonomy!$A:$K,8,)</f>
        <v>#N/A</v>
      </c>
      <c r="V2237" t="e">
        <f>VLOOKUP($B2237,[3]Taxonomy!$A:$K,9,)</f>
        <v>#N/A</v>
      </c>
      <c r="W2237" t="e">
        <f>VLOOKUP($B2237,[3]Taxonomy!$A:$K,10,)</f>
        <v>#N/A</v>
      </c>
      <c r="X2237" t="e">
        <f>VLOOKUP($B2237,[3]Taxonomy!$A:$K,11,)</f>
        <v>#N/A</v>
      </c>
      <c r="Y2237" t="e">
        <f>VLOOKUP($B2237,[3]Taxonomy!$A:$K,12,)</f>
        <v>#N/A</v>
      </c>
      <c r="Z2237" t="e">
        <f>VLOOKUP($B2237,[3]Taxonomy!$A:$K,13,)</f>
        <v>#N/A</v>
      </c>
    </row>
    <row r="2238" spans="1:26" x14ac:dyDescent="0.25">
      <c r="A2238" t="s">
        <v>4715</v>
      </c>
      <c r="B2238" t="s">
        <v>4716</v>
      </c>
      <c r="C2238" t="s">
        <v>4652</v>
      </c>
      <c r="O2238" t="e">
        <f>VLOOKUP($B2238,[3]Taxonomy!$A:$K,2,)</f>
        <v>#N/A</v>
      </c>
      <c r="P2238" t="e">
        <f>VLOOKUP($B2238,[3]Taxonomy!$A:$K,3,)</f>
        <v>#N/A</v>
      </c>
      <c r="Q2238" t="e">
        <f>VLOOKUP($B2238,[3]Taxonomy!$A:$K,4,)</f>
        <v>#N/A</v>
      </c>
      <c r="R2238" t="e">
        <f>VLOOKUP($B2238,[3]Taxonomy!$A:$K,5,)</f>
        <v>#N/A</v>
      </c>
      <c r="S2238" t="e">
        <f>VLOOKUP($B2238,[3]Taxonomy!$A:$K,6,)</f>
        <v>#N/A</v>
      </c>
      <c r="T2238" t="e">
        <f>VLOOKUP($B2238,[3]Taxonomy!$A:$K,7,)</f>
        <v>#N/A</v>
      </c>
      <c r="U2238" t="e">
        <f>VLOOKUP($B2238,[3]Taxonomy!$A:$K,8,)</f>
        <v>#N/A</v>
      </c>
      <c r="V2238" t="e">
        <f>VLOOKUP($B2238,[3]Taxonomy!$A:$K,9,)</f>
        <v>#N/A</v>
      </c>
      <c r="W2238" t="e">
        <f>VLOOKUP($B2238,[3]Taxonomy!$A:$K,10,)</f>
        <v>#N/A</v>
      </c>
      <c r="X2238" t="e">
        <f>VLOOKUP($B2238,[3]Taxonomy!$A:$K,11,)</f>
        <v>#N/A</v>
      </c>
      <c r="Y2238" t="e">
        <f>VLOOKUP($B2238,[3]Taxonomy!$A:$K,12,)</f>
        <v>#N/A</v>
      </c>
      <c r="Z2238" t="e">
        <f>VLOOKUP($B2238,[3]Taxonomy!$A:$K,13,)</f>
        <v>#N/A</v>
      </c>
    </row>
    <row r="2239" spans="1:26" x14ac:dyDescent="0.25">
      <c r="A2239" t="s">
        <v>4717</v>
      </c>
      <c r="B2239" t="s">
        <v>4718</v>
      </c>
      <c r="C2239" t="s">
        <v>4652</v>
      </c>
      <c r="O2239" t="e">
        <f>VLOOKUP($B2239,[3]Taxonomy!$A:$K,2,)</f>
        <v>#N/A</v>
      </c>
      <c r="P2239" t="e">
        <f>VLOOKUP($B2239,[3]Taxonomy!$A:$K,3,)</f>
        <v>#N/A</v>
      </c>
      <c r="Q2239" t="e">
        <f>VLOOKUP($B2239,[3]Taxonomy!$A:$K,4,)</f>
        <v>#N/A</v>
      </c>
      <c r="R2239" t="e">
        <f>VLOOKUP($B2239,[3]Taxonomy!$A:$K,5,)</f>
        <v>#N/A</v>
      </c>
      <c r="S2239" t="e">
        <f>VLOOKUP($B2239,[3]Taxonomy!$A:$K,6,)</f>
        <v>#N/A</v>
      </c>
      <c r="T2239" t="e">
        <f>VLOOKUP($B2239,[3]Taxonomy!$A:$K,7,)</f>
        <v>#N/A</v>
      </c>
      <c r="U2239" t="e">
        <f>VLOOKUP($B2239,[3]Taxonomy!$A:$K,8,)</f>
        <v>#N/A</v>
      </c>
      <c r="V2239" t="e">
        <f>VLOOKUP($B2239,[3]Taxonomy!$A:$K,9,)</f>
        <v>#N/A</v>
      </c>
      <c r="W2239" t="e">
        <f>VLOOKUP($B2239,[3]Taxonomy!$A:$K,10,)</f>
        <v>#N/A</v>
      </c>
      <c r="X2239" t="e">
        <f>VLOOKUP($B2239,[3]Taxonomy!$A:$K,11,)</f>
        <v>#N/A</v>
      </c>
      <c r="Y2239" t="e">
        <f>VLOOKUP($B2239,[3]Taxonomy!$A:$K,12,)</f>
        <v>#N/A</v>
      </c>
      <c r="Z2239" t="e">
        <f>VLOOKUP($B2239,[3]Taxonomy!$A:$K,13,)</f>
        <v>#N/A</v>
      </c>
    </row>
    <row r="2240" spans="1:26" x14ac:dyDescent="0.25">
      <c r="A2240" t="s">
        <v>4719</v>
      </c>
      <c r="B2240" t="s">
        <v>4720</v>
      </c>
      <c r="C2240" t="s">
        <v>4652</v>
      </c>
      <c r="O2240" t="e">
        <f>VLOOKUP($B2240,[3]Taxonomy!$A:$K,2,)</f>
        <v>#N/A</v>
      </c>
      <c r="P2240" t="e">
        <f>VLOOKUP($B2240,[3]Taxonomy!$A:$K,3,)</f>
        <v>#N/A</v>
      </c>
      <c r="Q2240" t="e">
        <f>VLOOKUP($B2240,[3]Taxonomy!$A:$K,4,)</f>
        <v>#N/A</v>
      </c>
      <c r="R2240" t="e">
        <f>VLOOKUP($B2240,[3]Taxonomy!$A:$K,5,)</f>
        <v>#N/A</v>
      </c>
      <c r="S2240" t="e">
        <f>VLOOKUP($B2240,[3]Taxonomy!$A:$K,6,)</f>
        <v>#N/A</v>
      </c>
      <c r="T2240" t="e">
        <f>VLOOKUP($B2240,[3]Taxonomy!$A:$K,7,)</f>
        <v>#N/A</v>
      </c>
      <c r="U2240" t="e">
        <f>VLOOKUP($B2240,[3]Taxonomy!$A:$K,8,)</f>
        <v>#N/A</v>
      </c>
      <c r="V2240" t="e">
        <f>VLOOKUP($B2240,[3]Taxonomy!$A:$K,9,)</f>
        <v>#N/A</v>
      </c>
      <c r="W2240" t="e">
        <f>VLOOKUP($B2240,[3]Taxonomy!$A:$K,10,)</f>
        <v>#N/A</v>
      </c>
      <c r="X2240" t="e">
        <f>VLOOKUP($B2240,[3]Taxonomy!$A:$K,11,)</f>
        <v>#N/A</v>
      </c>
      <c r="Y2240" t="e">
        <f>VLOOKUP($B2240,[3]Taxonomy!$A:$K,12,)</f>
        <v>#N/A</v>
      </c>
      <c r="Z2240" t="e">
        <f>VLOOKUP($B2240,[3]Taxonomy!$A:$K,13,)</f>
        <v>#N/A</v>
      </c>
    </row>
    <row r="2241" spans="1:26" x14ac:dyDescent="0.25">
      <c r="A2241" t="s">
        <v>4721</v>
      </c>
      <c r="B2241" t="s">
        <v>4722</v>
      </c>
      <c r="C2241" t="s">
        <v>4652</v>
      </c>
      <c r="O2241" t="e">
        <f>VLOOKUP($B2241,[3]Taxonomy!$A:$K,2,)</f>
        <v>#N/A</v>
      </c>
      <c r="P2241" t="e">
        <f>VLOOKUP($B2241,[3]Taxonomy!$A:$K,3,)</f>
        <v>#N/A</v>
      </c>
      <c r="Q2241" t="e">
        <f>VLOOKUP($B2241,[3]Taxonomy!$A:$K,4,)</f>
        <v>#N/A</v>
      </c>
      <c r="R2241" t="e">
        <f>VLOOKUP($B2241,[3]Taxonomy!$A:$K,5,)</f>
        <v>#N/A</v>
      </c>
      <c r="S2241" t="e">
        <f>VLOOKUP($B2241,[3]Taxonomy!$A:$K,6,)</f>
        <v>#N/A</v>
      </c>
      <c r="T2241" t="e">
        <f>VLOOKUP($B2241,[3]Taxonomy!$A:$K,7,)</f>
        <v>#N/A</v>
      </c>
      <c r="U2241" t="e">
        <f>VLOOKUP($B2241,[3]Taxonomy!$A:$K,8,)</f>
        <v>#N/A</v>
      </c>
      <c r="V2241" t="e">
        <f>VLOOKUP($B2241,[3]Taxonomy!$A:$K,9,)</f>
        <v>#N/A</v>
      </c>
      <c r="W2241" t="e">
        <f>VLOOKUP($B2241,[3]Taxonomy!$A:$K,10,)</f>
        <v>#N/A</v>
      </c>
      <c r="X2241" t="e">
        <f>VLOOKUP($B2241,[3]Taxonomy!$A:$K,11,)</f>
        <v>#N/A</v>
      </c>
      <c r="Y2241" t="e">
        <f>VLOOKUP($B2241,[3]Taxonomy!$A:$K,12,)</f>
        <v>#N/A</v>
      </c>
      <c r="Z2241" t="e">
        <f>VLOOKUP($B2241,[3]Taxonomy!$A:$K,13,)</f>
        <v>#N/A</v>
      </c>
    </row>
    <row r="2242" spans="1:26" x14ac:dyDescent="0.25">
      <c r="A2242" t="s">
        <v>4723</v>
      </c>
      <c r="B2242" t="s">
        <v>4724</v>
      </c>
      <c r="C2242" t="s">
        <v>4652</v>
      </c>
      <c r="O2242" t="e">
        <f>VLOOKUP($B2242,[3]Taxonomy!$A:$K,2,)</f>
        <v>#N/A</v>
      </c>
      <c r="P2242" t="e">
        <f>VLOOKUP($B2242,[3]Taxonomy!$A:$K,3,)</f>
        <v>#N/A</v>
      </c>
      <c r="Q2242" t="e">
        <f>VLOOKUP($B2242,[3]Taxonomy!$A:$K,4,)</f>
        <v>#N/A</v>
      </c>
      <c r="R2242" t="e">
        <f>VLOOKUP($B2242,[3]Taxonomy!$A:$K,5,)</f>
        <v>#N/A</v>
      </c>
      <c r="S2242" t="e">
        <f>VLOOKUP($B2242,[3]Taxonomy!$A:$K,6,)</f>
        <v>#N/A</v>
      </c>
      <c r="T2242" t="e">
        <f>VLOOKUP($B2242,[3]Taxonomy!$A:$K,7,)</f>
        <v>#N/A</v>
      </c>
      <c r="U2242" t="e">
        <f>VLOOKUP($B2242,[3]Taxonomy!$A:$K,8,)</f>
        <v>#N/A</v>
      </c>
      <c r="V2242" t="e">
        <f>VLOOKUP($B2242,[3]Taxonomy!$A:$K,9,)</f>
        <v>#N/A</v>
      </c>
      <c r="W2242" t="e">
        <f>VLOOKUP($B2242,[3]Taxonomy!$A:$K,10,)</f>
        <v>#N/A</v>
      </c>
      <c r="X2242" t="e">
        <f>VLOOKUP($B2242,[3]Taxonomy!$A:$K,11,)</f>
        <v>#N/A</v>
      </c>
      <c r="Y2242" t="e">
        <f>VLOOKUP($B2242,[3]Taxonomy!$A:$K,12,)</f>
        <v>#N/A</v>
      </c>
      <c r="Z2242" t="e">
        <f>VLOOKUP($B2242,[3]Taxonomy!$A:$K,13,)</f>
        <v>#N/A</v>
      </c>
    </row>
    <row r="2243" spans="1:26" x14ac:dyDescent="0.25">
      <c r="A2243" t="s">
        <v>4725</v>
      </c>
      <c r="B2243" t="s">
        <v>4726</v>
      </c>
      <c r="C2243" t="s">
        <v>4652</v>
      </c>
      <c r="O2243" t="e">
        <f>VLOOKUP($B2243,[3]Taxonomy!$A:$K,2,)</f>
        <v>#N/A</v>
      </c>
      <c r="P2243" t="e">
        <f>VLOOKUP($B2243,[3]Taxonomy!$A:$K,3,)</f>
        <v>#N/A</v>
      </c>
      <c r="Q2243" t="e">
        <f>VLOOKUP($B2243,[3]Taxonomy!$A:$K,4,)</f>
        <v>#N/A</v>
      </c>
      <c r="R2243" t="e">
        <f>VLOOKUP($B2243,[3]Taxonomy!$A:$K,5,)</f>
        <v>#N/A</v>
      </c>
      <c r="S2243" t="e">
        <f>VLOOKUP($B2243,[3]Taxonomy!$A:$K,6,)</f>
        <v>#N/A</v>
      </c>
      <c r="T2243" t="e">
        <f>VLOOKUP($B2243,[3]Taxonomy!$A:$K,7,)</f>
        <v>#N/A</v>
      </c>
      <c r="U2243" t="e">
        <f>VLOOKUP($B2243,[3]Taxonomy!$A:$K,8,)</f>
        <v>#N/A</v>
      </c>
      <c r="V2243" t="e">
        <f>VLOOKUP($B2243,[3]Taxonomy!$A:$K,9,)</f>
        <v>#N/A</v>
      </c>
      <c r="W2243" t="e">
        <f>VLOOKUP($B2243,[3]Taxonomy!$A:$K,10,)</f>
        <v>#N/A</v>
      </c>
      <c r="X2243" t="e">
        <f>VLOOKUP($B2243,[3]Taxonomy!$A:$K,11,)</f>
        <v>#N/A</v>
      </c>
      <c r="Y2243" t="e">
        <f>VLOOKUP($B2243,[3]Taxonomy!$A:$K,12,)</f>
        <v>#N/A</v>
      </c>
      <c r="Z2243" t="e">
        <f>VLOOKUP($B2243,[3]Taxonomy!$A:$K,13,)</f>
        <v>#N/A</v>
      </c>
    </row>
    <row r="2244" spans="1:26" x14ac:dyDescent="0.25">
      <c r="A2244" t="s">
        <v>4727</v>
      </c>
      <c r="B2244" t="s">
        <v>4728</v>
      </c>
      <c r="C2244" t="s">
        <v>4652</v>
      </c>
      <c r="O2244" t="e">
        <f>VLOOKUP($B2244,[3]Taxonomy!$A:$K,2,)</f>
        <v>#N/A</v>
      </c>
      <c r="P2244" t="e">
        <f>VLOOKUP($B2244,[3]Taxonomy!$A:$K,3,)</f>
        <v>#N/A</v>
      </c>
      <c r="Q2244" t="e">
        <f>VLOOKUP($B2244,[3]Taxonomy!$A:$K,4,)</f>
        <v>#N/A</v>
      </c>
      <c r="R2244" t="e">
        <f>VLOOKUP($B2244,[3]Taxonomy!$A:$K,5,)</f>
        <v>#N/A</v>
      </c>
      <c r="S2244" t="e">
        <f>VLOOKUP($B2244,[3]Taxonomy!$A:$K,6,)</f>
        <v>#N/A</v>
      </c>
      <c r="T2244" t="e">
        <f>VLOOKUP($B2244,[3]Taxonomy!$A:$K,7,)</f>
        <v>#N/A</v>
      </c>
      <c r="U2244" t="e">
        <f>VLOOKUP($B2244,[3]Taxonomy!$A:$K,8,)</f>
        <v>#N/A</v>
      </c>
      <c r="V2244" t="e">
        <f>VLOOKUP($B2244,[3]Taxonomy!$A:$K,9,)</f>
        <v>#N/A</v>
      </c>
      <c r="W2244" t="e">
        <f>VLOOKUP($B2244,[3]Taxonomy!$A:$K,10,)</f>
        <v>#N/A</v>
      </c>
      <c r="X2244" t="e">
        <f>VLOOKUP($B2244,[3]Taxonomy!$A:$K,11,)</f>
        <v>#N/A</v>
      </c>
      <c r="Y2244" t="e">
        <f>VLOOKUP($B2244,[3]Taxonomy!$A:$K,12,)</f>
        <v>#N/A</v>
      </c>
      <c r="Z2244" t="e">
        <f>VLOOKUP($B2244,[3]Taxonomy!$A:$K,13,)</f>
        <v>#N/A</v>
      </c>
    </row>
    <row r="2245" spans="1:26" x14ac:dyDescent="0.25">
      <c r="A2245" t="s">
        <v>4729</v>
      </c>
      <c r="B2245" t="s">
        <v>4730</v>
      </c>
      <c r="C2245" t="s">
        <v>4652</v>
      </c>
      <c r="O2245" t="e">
        <f>VLOOKUP($B2245,[3]Taxonomy!$A:$K,2,)</f>
        <v>#N/A</v>
      </c>
      <c r="P2245" t="e">
        <f>VLOOKUP($B2245,[3]Taxonomy!$A:$K,3,)</f>
        <v>#N/A</v>
      </c>
      <c r="Q2245" t="e">
        <f>VLOOKUP($B2245,[3]Taxonomy!$A:$K,4,)</f>
        <v>#N/A</v>
      </c>
      <c r="R2245" t="e">
        <f>VLOOKUP($B2245,[3]Taxonomy!$A:$K,5,)</f>
        <v>#N/A</v>
      </c>
      <c r="S2245" t="e">
        <f>VLOOKUP($B2245,[3]Taxonomy!$A:$K,6,)</f>
        <v>#N/A</v>
      </c>
      <c r="T2245" t="e">
        <f>VLOOKUP($B2245,[3]Taxonomy!$A:$K,7,)</f>
        <v>#N/A</v>
      </c>
      <c r="U2245" t="e">
        <f>VLOOKUP($B2245,[3]Taxonomy!$A:$K,8,)</f>
        <v>#N/A</v>
      </c>
      <c r="V2245" t="e">
        <f>VLOOKUP($B2245,[3]Taxonomy!$A:$K,9,)</f>
        <v>#N/A</v>
      </c>
      <c r="W2245" t="e">
        <f>VLOOKUP($B2245,[3]Taxonomy!$A:$K,10,)</f>
        <v>#N/A</v>
      </c>
      <c r="X2245" t="e">
        <f>VLOOKUP($B2245,[3]Taxonomy!$A:$K,11,)</f>
        <v>#N/A</v>
      </c>
      <c r="Y2245" t="e">
        <f>VLOOKUP($B2245,[3]Taxonomy!$A:$K,12,)</f>
        <v>#N/A</v>
      </c>
      <c r="Z2245" t="e">
        <f>VLOOKUP($B2245,[3]Taxonomy!$A:$K,13,)</f>
        <v>#N/A</v>
      </c>
    </row>
    <row r="2246" spans="1:26" x14ac:dyDescent="0.25">
      <c r="A2246" t="s">
        <v>4731</v>
      </c>
      <c r="B2246" t="s">
        <v>4732</v>
      </c>
      <c r="C2246" t="s">
        <v>4652</v>
      </c>
      <c r="O2246" t="e">
        <f>VLOOKUP($B2246,[3]Taxonomy!$A:$K,2,)</f>
        <v>#N/A</v>
      </c>
      <c r="P2246" t="e">
        <f>VLOOKUP($B2246,[3]Taxonomy!$A:$K,3,)</f>
        <v>#N/A</v>
      </c>
      <c r="Q2246" t="e">
        <f>VLOOKUP($B2246,[3]Taxonomy!$A:$K,4,)</f>
        <v>#N/A</v>
      </c>
      <c r="R2246" t="e">
        <f>VLOOKUP($B2246,[3]Taxonomy!$A:$K,5,)</f>
        <v>#N/A</v>
      </c>
      <c r="S2246" t="e">
        <f>VLOOKUP($B2246,[3]Taxonomy!$A:$K,6,)</f>
        <v>#N/A</v>
      </c>
      <c r="T2246" t="e">
        <f>VLOOKUP($B2246,[3]Taxonomy!$A:$K,7,)</f>
        <v>#N/A</v>
      </c>
      <c r="U2246" t="e">
        <f>VLOOKUP($B2246,[3]Taxonomy!$A:$K,8,)</f>
        <v>#N/A</v>
      </c>
      <c r="V2246" t="e">
        <f>VLOOKUP($B2246,[3]Taxonomy!$A:$K,9,)</f>
        <v>#N/A</v>
      </c>
      <c r="W2246" t="e">
        <f>VLOOKUP($B2246,[3]Taxonomy!$A:$K,10,)</f>
        <v>#N/A</v>
      </c>
      <c r="X2246" t="e">
        <f>VLOOKUP($B2246,[3]Taxonomy!$A:$K,11,)</f>
        <v>#N/A</v>
      </c>
      <c r="Y2246" t="e">
        <f>VLOOKUP($B2246,[3]Taxonomy!$A:$K,12,)</f>
        <v>#N/A</v>
      </c>
      <c r="Z2246" t="e">
        <f>VLOOKUP($B2246,[3]Taxonomy!$A:$K,13,)</f>
        <v>#N/A</v>
      </c>
    </row>
    <row r="2247" spans="1:26" x14ac:dyDescent="0.25">
      <c r="A2247" t="s">
        <v>4733</v>
      </c>
      <c r="B2247" t="s">
        <v>4734</v>
      </c>
      <c r="C2247" t="s">
        <v>4652</v>
      </c>
      <c r="O2247" t="e">
        <f>VLOOKUP($B2247,[3]Taxonomy!$A:$K,2,)</f>
        <v>#N/A</v>
      </c>
      <c r="P2247" t="e">
        <f>VLOOKUP($B2247,[3]Taxonomy!$A:$K,3,)</f>
        <v>#N/A</v>
      </c>
      <c r="Q2247" t="e">
        <f>VLOOKUP($B2247,[3]Taxonomy!$A:$K,4,)</f>
        <v>#N/A</v>
      </c>
      <c r="R2247" t="e">
        <f>VLOOKUP($B2247,[3]Taxonomy!$A:$K,5,)</f>
        <v>#N/A</v>
      </c>
      <c r="S2247" t="e">
        <f>VLOOKUP($B2247,[3]Taxonomy!$A:$K,6,)</f>
        <v>#N/A</v>
      </c>
      <c r="T2247" t="e">
        <f>VLOOKUP($B2247,[3]Taxonomy!$A:$K,7,)</f>
        <v>#N/A</v>
      </c>
      <c r="U2247" t="e">
        <f>VLOOKUP($B2247,[3]Taxonomy!$A:$K,8,)</f>
        <v>#N/A</v>
      </c>
      <c r="V2247" t="e">
        <f>VLOOKUP($B2247,[3]Taxonomy!$A:$K,9,)</f>
        <v>#N/A</v>
      </c>
      <c r="W2247" t="e">
        <f>VLOOKUP($B2247,[3]Taxonomy!$A:$K,10,)</f>
        <v>#N/A</v>
      </c>
      <c r="X2247" t="e">
        <f>VLOOKUP($B2247,[3]Taxonomy!$A:$K,11,)</f>
        <v>#N/A</v>
      </c>
      <c r="Y2247" t="e">
        <f>VLOOKUP($B2247,[3]Taxonomy!$A:$K,12,)</f>
        <v>#N/A</v>
      </c>
      <c r="Z2247" t="e">
        <f>VLOOKUP($B2247,[3]Taxonomy!$A:$K,13,)</f>
        <v>#N/A</v>
      </c>
    </row>
    <row r="2248" spans="1:26" x14ac:dyDescent="0.25">
      <c r="A2248" t="s">
        <v>4735</v>
      </c>
      <c r="B2248" t="s">
        <v>4736</v>
      </c>
      <c r="C2248" t="s">
        <v>4652</v>
      </c>
      <c r="O2248" t="e">
        <f>VLOOKUP($B2248,[3]Taxonomy!$A:$K,2,)</f>
        <v>#N/A</v>
      </c>
      <c r="P2248" t="e">
        <f>VLOOKUP($B2248,[3]Taxonomy!$A:$K,3,)</f>
        <v>#N/A</v>
      </c>
      <c r="Q2248" t="e">
        <f>VLOOKUP($B2248,[3]Taxonomy!$A:$K,4,)</f>
        <v>#N/A</v>
      </c>
      <c r="R2248" t="e">
        <f>VLOOKUP($B2248,[3]Taxonomy!$A:$K,5,)</f>
        <v>#N/A</v>
      </c>
      <c r="S2248" t="e">
        <f>VLOOKUP($B2248,[3]Taxonomy!$A:$K,6,)</f>
        <v>#N/A</v>
      </c>
      <c r="T2248" t="e">
        <f>VLOOKUP($B2248,[3]Taxonomy!$A:$K,7,)</f>
        <v>#N/A</v>
      </c>
      <c r="U2248" t="e">
        <f>VLOOKUP($B2248,[3]Taxonomy!$A:$K,8,)</f>
        <v>#N/A</v>
      </c>
      <c r="V2248" t="e">
        <f>VLOOKUP($B2248,[3]Taxonomy!$A:$K,9,)</f>
        <v>#N/A</v>
      </c>
      <c r="W2248" t="e">
        <f>VLOOKUP($B2248,[3]Taxonomy!$A:$K,10,)</f>
        <v>#N/A</v>
      </c>
      <c r="X2248" t="e">
        <f>VLOOKUP($B2248,[3]Taxonomy!$A:$K,11,)</f>
        <v>#N/A</v>
      </c>
      <c r="Y2248" t="e">
        <f>VLOOKUP($B2248,[3]Taxonomy!$A:$K,12,)</f>
        <v>#N/A</v>
      </c>
      <c r="Z2248" t="e">
        <f>VLOOKUP($B2248,[3]Taxonomy!$A:$K,13,)</f>
        <v>#N/A</v>
      </c>
    </row>
    <row r="2249" spans="1:26" x14ac:dyDescent="0.25">
      <c r="A2249" t="s">
        <v>4737</v>
      </c>
      <c r="B2249" t="s">
        <v>4738</v>
      </c>
      <c r="C2249" t="s">
        <v>4652</v>
      </c>
      <c r="O2249" t="e">
        <f>VLOOKUP($B2249,[3]Taxonomy!$A:$K,2,)</f>
        <v>#N/A</v>
      </c>
      <c r="P2249" t="e">
        <f>VLOOKUP($B2249,[3]Taxonomy!$A:$K,3,)</f>
        <v>#N/A</v>
      </c>
      <c r="Q2249" t="e">
        <f>VLOOKUP($B2249,[3]Taxonomy!$A:$K,4,)</f>
        <v>#N/A</v>
      </c>
      <c r="R2249" t="e">
        <f>VLOOKUP($B2249,[3]Taxonomy!$A:$K,5,)</f>
        <v>#N/A</v>
      </c>
      <c r="S2249" t="e">
        <f>VLOOKUP($B2249,[3]Taxonomy!$A:$K,6,)</f>
        <v>#N/A</v>
      </c>
      <c r="T2249" t="e">
        <f>VLOOKUP($B2249,[3]Taxonomy!$A:$K,7,)</f>
        <v>#N/A</v>
      </c>
      <c r="U2249" t="e">
        <f>VLOOKUP($B2249,[3]Taxonomy!$A:$K,8,)</f>
        <v>#N/A</v>
      </c>
      <c r="V2249" t="e">
        <f>VLOOKUP($B2249,[3]Taxonomy!$A:$K,9,)</f>
        <v>#N/A</v>
      </c>
      <c r="W2249" t="e">
        <f>VLOOKUP($B2249,[3]Taxonomy!$A:$K,10,)</f>
        <v>#N/A</v>
      </c>
      <c r="X2249" t="e">
        <f>VLOOKUP($B2249,[3]Taxonomy!$A:$K,11,)</f>
        <v>#N/A</v>
      </c>
      <c r="Y2249" t="e">
        <f>VLOOKUP($B2249,[3]Taxonomy!$A:$K,12,)</f>
        <v>#N/A</v>
      </c>
      <c r="Z2249" t="e">
        <f>VLOOKUP($B2249,[3]Taxonomy!$A:$K,13,)</f>
        <v>#N/A</v>
      </c>
    </row>
    <row r="2250" spans="1:26" x14ac:dyDescent="0.25">
      <c r="A2250" t="s">
        <v>4739</v>
      </c>
      <c r="B2250" t="s">
        <v>4740</v>
      </c>
      <c r="C2250" t="s">
        <v>4652</v>
      </c>
      <c r="O2250" t="e">
        <f>VLOOKUP($B2250,[3]Taxonomy!$A:$K,2,)</f>
        <v>#N/A</v>
      </c>
      <c r="P2250" t="e">
        <f>VLOOKUP($B2250,[3]Taxonomy!$A:$K,3,)</f>
        <v>#N/A</v>
      </c>
      <c r="Q2250" t="e">
        <f>VLOOKUP($B2250,[3]Taxonomy!$A:$K,4,)</f>
        <v>#N/A</v>
      </c>
      <c r="R2250" t="e">
        <f>VLOOKUP($B2250,[3]Taxonomy!$A:$K,5,)</f>
        <v>#N/A</v>
      </c>
      <c r="S2250" t="e">
        <f>VLOOKUP($B2250,[3]Taxonomy!$A:$K,6,)</f>
        <v>#N/A</v>
      </c>
      <c r="T2250" t="e">
        <f>VLOOKUP($B2250,[3]Taxonomy!$A:$K,7,)</f>
        <v>#N/A</v>
      </c>
      <c r="U2250" t="e">
        <f>VLOOKUP($B2250,[3]Taxonomy!$A:$K,8,)</f>
        <v>#N/A</v>
      </c>
      <c r="V2250" t="e">
        <f>VLOOKUP($B2250,[3]Taxonomy!$A:$K,9,)</f>
        <v>#N/A</v>
      </c>
      <c r="W2250" t="e">
        <f>VLOOKUP($B2250,[3]Taxonomy!$A:$K,10,)</f>
        <v>#N/A</v>
      </c>
      <c r="X2250" t="e">
        <f>VLOOKUP($B2250,[3]Taxonomy!$A:$K,11,)</f>
        <v>#N/A</v>
      </c>
      <c r="Y2250" t="e">
        <f>VLOOKUP($B2250,[3]Taxonomy!$A:$K,12,)</f>
        <v>#N/A</v>
      </c>
      <c r="Z2250" t="e">
        <f>VLOOKUP($B2250,[3]Taxonomy!$A:$K,13,)</f>
        <v>#N/A</v>
      </c>
    </row>
    <row r="2251" spans="1:26" x14ac:dyDescent="0.25">
      <c r="A2251" t="s">
        <v>4741</v>
      </c>
      <c r="B2251" t="s">
        <v>4742</v>
      </c>
      <c r="C2251" t="s">
        <v>4652</v>
      </c>
      <c r="O2251" t="e">
        <f>VLOOKUP($B2251,[3]Taxonomy!$A:$K,2,)</f>
        <v>#N/A</v>
      </c>
      <c r="P2251" t="e">
        <f>VLOOKUP($B2251,[3]Taxonomy!$A:$K,3,)</f>
        <v>#N/A</v>
      </c>
      <c r="Q2251" t="e">
        <f>VLOOKUP($B2251,[3]Taxonomy!$A:$K,4,)</f>
        <v>#N/A</v>
      </c>
      <c r="R2251" t="e">
        <f>VLOOKUP($B2251,[3]Taxonomy!$A:$K,5,)</f>
        <v>#N/A</v>
      </c>
      <c r="S2251" t="e">
        <f>VLOOKUP($B2251,[3]Taxonomy!$A:$K,6,)</f>
        <v>#N/A</v>
      </c>
      <c r="T2251" t="e">
        <f>VLOOKUP($B2251,[3]Taxonomy!$A:$K,7,)</f>
        <v>#N/A</v>
      </c>
      <c r="U2251" t="e">
        <f>VLOOKUP($B2251,[3]Taxonomy!$A:$K,8,)</f>
        <v>#N/A</v>
      </c>
      <c r="V2251" t="e">
        <f>VLOOKUP($B2251,[3]Taxonomy!$A:$K,9,)</f>
        <v>#N/A</v>
      </c>
      <c r="W2251" t="e">
        <f>VLOOKUP($B2251,[3]Taxonomy!$A:$K,10,)</f>
        <v>#N/A</v>
      </c>
      <c r="X2251" t="e">
        <f>VLOOKUP($B2251,[3]Taxonomy!$A:$K,11,)</f>
        <v>#N/A</v>
      </c>
      <c r="Y2251" t="e">
        <f>VLOOKUP($B2251,[3]Taxonomy!$A:$K,12,)</f>
        <v>#N/A</v>
      </c>
      <c r="Z2251" t="e">
        <f>VLOOKUP($B2251,[3]Taxonomy!$A:$K,13,)</f>
        <v>#N/A</v>
      </c>
    </row>
    <row r="2252" spans="1:26" x14ac:dyDescent="0.25">
      <c r="A2252" t="s">
        <v>4743</v>
      </c>
      <c r="B2252" t="s">
        <v>4744</v>
      </c>
      <c r="C2252" t="s">
        <v>4652</v>
      </c>
      <c r="O2252" t="e">
        <f>VLOOKUP($B2252,[3]Taxonomy!$A:$K,2,)</f>
        <v>#N/A</v>
      </c>
      <c r="P2252" t="e">
        <f>VLOOKUP($B2252,[3]Taxonomy!$A:$K,3,)</f>
        <v>#N/A</v>
      </c>
      <c r="Q2252" t="e">
        <f>VLOOKUP($B2252,[3]Taxonomy!$A:$K,4,)</f>
        <v>#N/A</v>
      </c>
      <c r="R2252" t="e">
        <f>VLOOKUP($B2252,[3]Taxonomy!$A:$K,5,)</f>
        <v>#N/A</v>
      </c>
      <c r="S2252" t="e">
        <f>VLOOKUP($B2252,[3]Taxonomy!$A:$K,6,)</f>
        <v>#N/A</v>
      </c>
      <c r="T2252" t="e">
        <f>VLOOKUP($B2252,[3]Taxonomy!$A:$K,7,)</f>
        <v>#N/A</v>
      </c>
      <c r="U2252" t="e">
        <f>VLOOKUP($B2252,[3]Taxonomy!$A:$K,8,)</f>
        <v>#N/A</v>
      </c>
      <c r="V2252" t="e">
        <f>VLOOKUP($B2252,[3]Taxonomy!$A:$K,9,)</f>
        <v>#N/A</v>
      </c>
      <c r="W2252" t="e">
        <f>VLOOKUP($B2252,[3]Taxonomy!$A:$K,10,)</f>
        <v>#N/A</v>
      </c>
      <c r="X2252" t="e">
        <f>VLOOKUP($B2252,[3]Taxonomy!$A:$K,11,)</f>
        <v>#N/A</v>
      </c>
      <c r="Y2252" t="e">
        <f>VLOOKUP($B2252,[3]Taxonomy!$A:$K,12,)</f>
        <v>#N/A</v>
      </c>
      <c r="Z2252" t="e">
        <f>VLOOKUP($B2252,[3]Taxonomy!$A:$K,13,)</f>
        <v>#N/A</v>
      </c>
    </row>
    <row r="2253" spans="1:26" x14ac:dyDescent="0.25">
      <c r="A2253" t="s">
        <v>4745</v>
      </c>
      <c r="B2253" t="s">
        <v>4746</v>
      </c>
      <c r="C2253" t="s">
        <v>4652</v>
      </c>
      <c r="O2253" t="e">
        <f>VLOOKUP($B2253,[3]Taxonomy!$A:$K,2,)</f>
        <v>#N/A</v>
      </c>
      <c r="P2253" t="e">
        <f>VLOOKUP($B2253,[3]Taxonomy!$A:$K,3,)</f>
        <v>#N/A</v>
      </c>
      <c r="Q2253" t="e">
        <f>VLOOKUP($B2253,[3]Taxonomy!$A:$K,4,)</f>
        <v>#N/A</v>
      </c>
      <c r="R2253" t="e">
        <f>VLOOKUP($B2253,[3]Taxonomy!$A:$K,5,)</f>
        <v>#N/A</v>
      </c>
      <c r="S2253" t="e">
        <f>VLOOKUP($B2253,[3]Taxonomy!$A:$K,6,)</f>
        <v>#N/A</v>
      </c>
      <c r="T2253" t="e">
        <f>VLOOKUP($B2253,[3]Taxonomy!$A:$K,7,)</f>
        <v>#N/A</v>
      </c>
      <c r="U2253" t="e">
        <f>VLOOKUP($B2253,[3]Taxonomy!$A:$K,8,)</f>
        <v>#N/A</v>
      </c>
      <c r="V2253" t="e">
        <f>VLOOKUP($B2253,[3]Taxonomy!$A:$K,9,)</f>
        <v>#N/A</v>
      </c>
      <c r="W2253" t="e">
        <f>VLOOKUP($B2253,[3]Taxonomy!$A:$K,10,)</f>
        <v>#N/A</v>
      </c>
      <c r="X2253" t="e">
        <f>VLOOKUP($B2253,[3]Taxonomy!$A:$K,11,)</f>
        <v>#N/A</v>
      </c>
      <c r="Y2253" t="e">
        <f>VLOOKUP($B2253,[3]Taxonomy!$A:$K,12,)</f>
        <v>#N/A</v>
      </c>
      <c r="Z2253" t="e">
        <f>VLOOKUP($B2253,[3]Taxonomy!$A:$K,13,)</f>
        <v>#N/A</v>
      </c>
    </row>
    <row r="2254" spans="1:26" x14ac:dyDescent="0.25">
      <c r="A2254" t="s">
        <v>4747</v>
      </c>
      <c r="B2254" t="s">
        <v>4748</v>
      </c>
      <c r="C2254" t="s">
        <v>4652</v>
      </c>
      <c r="O2254" t="e">
        <f>VLOOKUP($B2254,[3]Taxonomy!$A:$K,2,)</f>
        <v>#N/A</v>
      </c>
      <c r="P2254" t="e">
        <f>VLOOKUP($B2254,[3]Taxonomy!$A:$K,3,)</f>
        <v>#N/A</v>
      </c>
      <c r="Q2254" t="e">
        <f>VLOOKUP($B2254,[3]Taxonomy!$A:$K,4,)</f>
        <v>#N/A</v>
      </c>
      <c r="R2254" t="e">
        <f>VLOOKUP($B2254,[3]Taxonomy!$A:$K,5,)</f>
        <v>#N/A</v>
      </c>
      <c r="S2254" t="e">
        <f>VLOOKUP($B2254,[3]Taxonomy!$A:$K,6,)</f>
        <v>#N/A</v>
      </c>
      <c r="T2254" t="e">
        <f>VLOOKUP($B2254,[3]Taxonomy!$A:$K,7,)</f>
        <v>#N/A</v>
      </c>
      <c r="U2254" t="e">
        <f>VLOOKUP($B2254,[3]Taxonomy!$A:$K,8,)</f>
        <v>#N/A</v>
      </c>
      <c r="V2254" t="e">
        <f>VLOOKUP($B2254,[3]Taxonomy!$A:$K,9,)</f>
        <v>#N/A</v>
      </c>
      <c r="W2254" t="e">
        <f>VLOOKUP($B2254,[3]Taxonomy!$A:$K,10,)</f>
        <v>#N/A</v>
      </c>
      <c r="X2254" t="e">
        <f>VLOOKUP($B2254,[3]Taxonomy!$A:$K,11,)</f>
        <v>#N/A</v>
      </c>
      <c r="Y2254" t="e">
        <f>VLOOKUP($B2254,[3]Taxonomy!$A:$K,12,)</f>
        <v>#N/A</v>
      </c>
      <c r="Z2254" t="e">
        <f>VLOOKUP($B2254,[3]Taxonomy!$A:$K,13,)</f>
        <v>#N/A</v>
      </c>
    </row>
    <row r="2255" spans="1:26" x14ac:dyDescent="0.25">
      <c r="A2255" t="s">
        <v>4749</v>
      </c>
      <c r="B2255" t="s">
        <v>4750</v>
      </c>
      <c r="C2255" t="s">
        <v>4652</v>
      </c>
      <c r="O2255" t="e">
        <f>VLOOKUP($B2255,[3]Taxonomy!$A:$K,2,)</f>
        <v>#N/A</v>
      </c>
      <c r="P2255" t="e">
        <f>VLOOKUP($B2255,[3]Taxonomy!$A:$K,3,)</f>
        <v>#N/A</v>
      </c>
      <c r="Q2255" t="e">
        <f>VLOOKUP($B2255,[3]Taxonomy!$A:$K,4,)</f>
        <v>#N/A</v>
      </c>
      <c r="R2255" t="e">
        <f>VLOOKUP($B2255,[3]Taxonomy!$A:$K,5,)</f>
        <v>#N/A</v>
      </c>
      <c r="S2255" t="e">
        <f>VLOOKUP($B2255,[3]Taxonomy!$A:$K,6,)</f>
        <v>#N/A</v>
      </c>
      <c r="T2255" t="e">
        <f>VLOOKUP($B2255,[3]Taxonomy!$A:$K,7,)</f>
        <v>#N/A</v>
      </c>
      <c r="U2255" t="e">
        <f>VLOOKUP($B2255,[3]Taxonomy!$A:$K,8,)</f>
        <v>#N/A</v>
      </c>
      <c r="V2255" t="e">
        <f>VLOOKUP($B2255,[3]Taxonomy!$A:$K,9,)</f>
        <v>#N/A</v>
      </c>
      <c r="W2255" t="e">
        <f>VLOOKUP($B2255,[3]Taxonomy!$A:$K,10,)</f>
        <v>#N/A</v>
      </c>
      <c r="X2255" t="e">
        <f>VLOOKUP($B2255,[3]Taxonomy!$A:$K,11,)</f>
        <v>#N/A</v>
      </c>
      <c r="Y2255" t="e">
        <f>VLOOKUP($B2255,[3]Taxonomy!$A:$K,12,)</f>
        <v>#N/A</v>
      </c>
      <c r="Z2255" t="e">
        <f>VLOOKUP($B2255,[3]Taxonomy!$A:$K,13,)</f>
        <v>#N/A</v>
      </c>
    </row>
    <row r="2256" spans="1:26" x14ac:dyDescent="0.25">
      <c r="A2256" t="s">
        <v>4751</v>
      </c>
      <c r="B2256" t="s">
        <v>4752</v>
      </c>
      <c r="C2256" t="s">
        <v>4652</v>
      </c>
      <c r="O2256" t="e">
        <f>VLOOKUP($B2256,[3]Taxonomy!$A:$K,2,)</f>
        <v>#N/A</v>
      </c>
      <c r="P2256" t="e">
        <f>VLOOKUP($B2256,[3]Taxonomy!$A:$K,3,)</f>
        <v>#N/A</v>
      </c>
      <c r="Q2256" t="e">
        <f>VLOOKUP($B2256,[3]Taxonomy!$A:$K,4,)</f>
        <v>#N/A</v>
      </c>
      <c r="R2256" t="e">
        <f>VLOOKUP($B2256,[3]Taxonomy!$A:$K,5,)</f>
        <v>#N/A</v>
      </c>
      <c r="S2256" t="e">
        <f>VLOOKUP($B2256,[3]Taxonomy!$A:$K,6,)</f>
        <v>#N/A</v>
      </c>
      <c r="T2256" t="e">
        <f>VLOOKUP($B2256,[3]Taxonomy!$A:$K,7,)</f>
        <v>#N/A</v>
      </c>
      <c r="U2256" t="e">
        <f>VLOOKUP($B2256,[3]Taxonomy!$A:$K,8,)</f>
        <v>#N/A</v>
      </c>
      <c r="V2256" t="e">
        <f>VLOOKUP($B2256,[3]Taxonomy!$A:$K,9,)</f>
        <v>#N/A</v>
      </c>
      <c r="W2256" t="e">
        <f>VLOOKUP($B2256,[3]Taxonomy!$A:$K,10,)</f>
        <v>#N/A</v>
      </c>
      <c r="X2256" t="e">
        <f>VLOOKUP($B2256,[3]Taxonomy!$A:$K,11,)</f>
        <v>#N/A</v>
      </c>
      <c r="Y2256" t="e">
        <f>VLOOKUP($B2256,[3]Taxonomy!$A:$K,12,)</f>
        <v>#N/A</v>
      </c>
      <c r="Z2256" t="e">
        <f>VLOOKUP($B2256,[3]Taxonomy!$A:$K,13,)</f>
        <v>#N/A</v>
      </c>
    </row>
    <row r="2257" spans="1:26" x14ac:dyDescent="0.25">
      <c r="A2257" t="s">
        <v>4753</v>
      </c>
      <c r="B2257" t="s">
        <v>4754</v>
      </c>
      <c r="C2257" t="s">
        <v>4652</v>
      </c>
      <c r="O2257" t="e">
        <f>VLOOKUP($B2257,[3]Taxonomy!$A:$K,2,)</f>
        <v>#N/A</v>
      </c>
      <c r="P2257" t="e">
        <f>VLOOKUP($B2257,[3]Taxonomy!$A:$K,3,)</f>
        <v>#N/A</v>
      </c>
      <c r="Q2257" t="e">
        <f>VLOOKUP($B2257,[3]Taxonomy!$A:$K,4,)</f>
        <v>#N/A</v>
      </c>
      <c r="R2257" t="e">
        <f>VLOOKUP($B2257,[3]Taxonomy!$A:$K,5,)</f>
        <v>#N/A</v>
      </c>
      <c r="S2257" t="e">
        <f>VLOOKUP($B2257,[3]Taxonomy!$A:$K,6,)</f>
        <v>#N/A</v>
      </c>
      <c r="T2257" t="e">
        <f>VLOOKUP($B2257,[3]Taxonomy!$A:$K,7,)</f>
        <v>#N/A</v>
      </c>
      <c r="U2257" t="e">
        <f>VLOOKUP($B2257,[3]Taxonomy!$A:$K,8,)</f>
        <v>#N/A</v>
      </c>
      <c r="V2257" t="e">
        <f>VLOOKUP($B2257,[3]Taxonomy!$A:$K,9,)</f>
        <v>#N/A</v>
      </c>
      <c r="W2257" t="e">
        <f>VLOOKUP($B2257,[3]Taxonomy!$A:$K,10,)</f>
        <v>#N/A</v>
      </c>
      <c r="X2257" t="e">
        <f>VLOOKUP($B2257,[3]Taxonomy!$A:$K,11,)</f>
        <v>#N/A</v>
      </c>
      <c r="Y2257" t="e">
        <f>VLOOKUP($B2257,[3]Taxonomy!$A:$K,12,)</f>
        <v>#N/A</v>
      </c>
      <c r="Z2257" t="e">
        <f>VLOOKUP($B2257,[3]Taxonomy!$A:$K,13,)</f>
        <v>#N/A</v>
      </c>
    </row>
    <row r="2258" spans="1:26" x14ac:dyDescent="0.25">
      <c r="A2258" t="s">
        <v>4755</v>
      </c>
      <c r="B2258" t="s">
        <v>4756</v>
      </c>
      <c r="C2258" t="s">
        <v>4652</v>
      </c>
      <c r="O2258" t="e">
        <f>VLOOKUP($B2258,[3]Taxonomy!$A:$K,2,)</f>
        <v>#N/A</v>
      </c>
      <c r="P2258" t="e">
        <f>VLOOKUP($B2258,[3]Taxonomy!$A:$K,3,)</f>
        <v>#N/A</v>
      </c>
      <c r="Q2258" t="e">
        <f>VLOOKUP($B2258,[3]Taxonomy!$A:$K,4,)</f>
        <v>#N/A</v>
      </c>
      <c r="R2258" t="e">
        <f>VLOOKUP($B2258,[3]Taxonomy!$A:$K,5,)</f>
        <v>#N/A</v>
      </c>
      <c r="S2258" t="e">
        <f>VLOOKUP($B2258,[3]Taxonomy!$A:$K,6,)</f>
        <v>#N/A</v>
      </c>
      <c r="T2258" t="e">
        <f>VLOOKUP($B2258,[3]Taxonomy!$A:$K,7,)</f>
        <v>#N/A</v>
      </c>
      <c r="U2258" t="e">
        <f>VLOOKUP($B2258,[3]Taxonomy!$A:$K,8,)</f>
        <v>#N/A</v>
      </c>
      <c r="V2258" t="e">
        <f>VLOOKUP($B2258,[3]Taxonomy!$A:$K,9,)</f>
        <v>#N/A</v>
      </c>
      <c r="W2258" t="e">
        <f>VLOOKUP($B2258,[3]Taxonomy!$A:$K,10,)</f>
        <v>#N/A</v>
      </c>
      <c r="X2258" t="e">
        <f>VLOOKUP($B2258,[3]Taxonomy!$A:$K,11,)</f>
        <v>#N/A</v>
      </c>
      <c r="Y2258" t="e">
        <f>VLOOKUP($B2258,[3]Taxonomy!$A:$K,12,)</f>
        <v>#N/A</v>
      </c>
      <c r="Z2258" t="e">
        <f>VLOOKUP($B2258,[3]Taxonomy!$A:$K,13,)</f>
        <v>#N/A</v>
      </c>
    </row>
    <row r="2259" spans="1:26" x14ac:dyDescent="0.25">
      <c r="A2259" t="s">
        <v>4757</v>
      </c>
      <c r="B2259" t="s">
        <v>4758</v>
      </c>
      <c r="C2259" t="s">
        <v>4652</v>
      </c>
      <c r="O2259" t="e">
        <f>VLOOKUP($B2259,[3]Taxonomy!$A:$K,2,)</f>
        <v>#N/A</v>
      </c>
      <c r="P2259" t="e">
        <f>VLOOKUP($B2259,[3]Taxonomy!$A:$K,3,)</f>
        <v>#N/A</v>
      </c>
      <c r="Q2259" t="e">
        <f>VLOOKUP($B2259,[3]Taxonomy!$A:$K,4,)</f>
        <v>#N/A</v>
      </c>
      <c r="R2259" t="e">
        <f>VLOOKUP($B2259,[3]Taxonomy!$A:$K,5,)</f>
        <v>#N/A</v>
      </c>
      <c r="S2259" t="e">
        <f>VLOOKUP($B2259,[3]Taxonomy!$A:$K,6,)</f>
        <v>#N/A</v>
      </c>
      <c r="T2259" t="e">
        <f>VLOOKUP($B2259,[3]Taxonomy!$A:$K,7,)</f>
        <v>#N/A</v>
      </c>
      <c r="U2259" t="e">
        <f>VLOOKUP($B2259,[3]Taxonomy!$A:$K,8,)</f>
        <v>#N/A</v>
      </c>
      <c r="V2259" t="e">
        <f>VLOOKUP($B2259,[3]Taxonomy!$A:$K,9,)</f>
        <v>#N/A</v>
      </c>
      <c r="W2259" t="e">
        <f>VLOOKUP($B2259,[3]Taxonomy!$A:$K,10,)</f>
        <v>#N/A</v>
      </c>
      <c r="X2259" t="e">
        <f>VLOOKUP($B2259,[3]Taxonomy!$A:$K,11,)</f>
        <v>#N/A</v>
      </c>
      <c r="Y2259" t="e">
        <f>VLOOKUP($B2259,[3]Taxonomy!$A:$K,12,)</f>
        <v>#N/A</v>
      </c>
      <c r="Z2259" t="e">
        <f>VLOOKUP($B2259,[3]Taxonomy!$A:$K,13,)</f>
        <v>#N/A</v>
      </c>
    </row>
    <row r="2260" spans="1:26" x14ac:dyDescent="0.25">
      <c r="A2260" t="s">
        <v>4759</v>
      </c>
      <c r="B2260" t="s">
        <v>4760</v>
      </c>
      <c r="C2260" t="s">
        <v>4652</v>
      </c>
      <c r="O2260" t="e">
        <f>VLOOKUP($B2260,[3]Taxonomy!$A:$K,2,)</f>
        <v>#N/A</v>
      </c>
      <c r="P2260" t="e">
        <f>VLOOKUP($B2260,[3]Taxonomy!$A:$K,3,)</f>
        <v>#N/A</v>
      </c>
      <c r="Q2260" t="e">
        <f>VLOOKUP($B2260,[3]Taxonomy!$A:$K,4,)</f>
        <v>#N/A</v>
      </c>
      <c r="R2260" t="e">
        <f>VLOOKUP($B2260,[3]Taxonomy!$A:$K,5,)</f>
        <v>#N/A</v>
      </c>
      <c r="S2260" t="e">
        <f>VLOOKUP($B2260,[3]Taxonomy!$A:$K,6,)</f>
        <v>#N/A</v>
      </c>
      <c r="T2260" t="e">
        <f>VLOOKUP($B2260,[3]Taxonomy!$A:$K,7,)</f>
        <v>#N/A</v>
      </c>
      <c r="U2260" t="e">
        <f>VLOOKUP($B2260,[3]Taxonomy!$A:$K,8,)</f>
        <v>#N/A</v>
      </c>
      <c r="V2260" t="e">
        <f>VLOOKUP($B2260,[3]Taxonomy!$A:$K,9,)</f>
        <v>#N/A</v>
      </c>
      <c r="W2260" t="e">
        <f>VLOOKUP($B2260,[3]Taxonomy!$A:$K,10,)</f>
        <v>#N/A</v>
      </c>
      <c r="X2260" t="e">
        <f>VLOOKUP($B2260,[3]Taxonomy!$A:$K,11,)</f>
        <v>#N/A</v>
      </c>
      <c r="Y2260" t="e">
        <f>VLOOKUP($B2260,[3]Taxonomy!$A:$K,12,)</f>
        <v>#N/A</v>
      </c>
      <c r="Z2260" t="e">
        <f>VLOOKUP($B2260,[3]Taxonomy!$A:$K,13,)</f>
        <v>#N/A</v>
      </c>
    </row>
    <row r="2261" spans="1:26" x14ac:dyDescent="0.25">
      <c r="A2261" t="s">
        <v>4761</v>
      </c>
      <c r="B2261" t="s">
        <v>4762</v>
      </c>
      <c r="C2261" t="s">
        <v>4652</v>
      </c>
      <c r="O2261" t="e">
        <f>VLOOKUP($B2261,[3]Taxonomy!$A:$K,2,)</f>
        <v>#N/A</v>
      </c>
      <c r="P2261" t="e">
        <f>VLOOKUP($B2261,[3]Taxonomy!$A:$K,3,)</f>
        <v>#N/A</v>
      </c>
      <c r="Q2261" t="e">
        <f>VLOOKUP($B2261,[3]Taxonomy!$A:$K,4,)</f>
        <v>#N/A</v>
      </c>
      <c r="R2261" t="e">
        <f>VLOOKUP($B2261,[3]Taxonomy!$A:$K,5,)</f>
        <v>#N/A</v>
      </c>
      <c r="S2261" t="e">
        <f>VLOOKUP($B2261,[3]Taxonomy!$A:$K,6,)</f>
        <v>#N/A</v>
      </c>
      <c r="T2261" t="e">
        <f>VLOOKUP($B2261,[3]Taxonomy!$A:$K,7,)</f>
        <v>#N/A</v>
      </c>
      <c r="U2261" t="e">
        <f>VLOOKUP($B2261,[3]Taxonomy!$A:$K,8,)</f>
        <v>#N/A</v>
      </c>
      <c r="V2261" t="e">
        <f>VLOOKUP($B2261,[3]Taxonomy!$A:$K,9,)</f>
        <v>#N/A</v>
      </c>
      <c r="W2261" t="e">
        <f>VLOOKUP($B2261,[3]Taxonomy!$A:$K,10,)</f>
        <v>#N/A</v>
      </c>
      <c r="X2261" t="e">
        <f>VLOOKUP($B2261,[3]Taxonomy!$A:$K,11,)</f>
        <v>#N/A</v>
      </c>
      <c r="Y2261" t="e">
        <f>VLOOKUP($B2261,[3]Taxonomy!$A:$K,12,)</f>
        <v>#N/A</v>
      </c>
      <c r="Z2261" t="e">
        <f>VLOOKUP($B2261,[3]Taxonomy!$A:$K,13,)</f>
        <v>#N/A</v>
      </c>
    </row>
    <row r="2262" spans="1:26" x14ac:dyDescent="0.25">
      <c r="A2262" t="s">
        <v>4763</v>
      </c>
      <c r="B2262" t="s">
        <v>4764</v>
      </c>
      <c r="C2262" t="s">
        <v>4652</v>
      </c>
      <c r="O2262" t="e">
        <f>VLOOKUP($B2262,[3]Taxonomy!$A:$K,2,)</f>
        <v>#N/A</v>
      </c>
      <c r="P2262" t="e">
        <f>VLOOKUP($B2262,[3]Taxonomy!$A:$K,3,)</f>
        <v>#N/A</v>
      </c>
      <c r="Q2262" t="e">
        <f>VLOOKUP($B2262,[3]Taxonomy!$A:$K,4,)</f>
        <v>#N/A</v>
      </c>
      <c r="R2262" t="e">
        <f>VLOOKUP($B2262,[3]Taxonomy!$A:$K,5,)</f>
        <v>#N/A</v>
      </c>
      <c r="S2262" t="e">
        <f>VLOOKUP($B2262,[3]Taxonomy!$A:$K,6,)</f>
        <v>#N/A</v>
      </c>
      <c r="T2262" t="e">
        <f>VLOOKUP($B2262,[3]Taxonomy!$A:$K,7,)</f>
        <v>#N/A</v>
      </c>
      <c r="U2262" t="e">
        <f>VLOOKUP($B2262,[3]Taxonomy!$A:$K,8,)</f>
        <v>#N/A</v>
      </c>
      <c r="V2262" t="e">
        <f>VLOOKUP($B2262,[3]Taxonomy!$A:$K,9,)</f>
        <v>#N/A</v>
      </c>
      <c r="W2262" t="e">
        <f>VLOOKUP($B2262,[3]Taxonomy!$A:$K,10,)</f>
        <v>#N/A</v>
      </c>
      <c r="X2262" t="e">
        <f>VLOOKUP($B2262,[3]Taxonomy!$A:$K,11,)</f>
        <v>#N/A</v>
      </c>
      <c r="Y2262" t="e">
        <f>VLOOKUP($B2262,[3]Taxonomy!$A:$K,12,)</f>
        <v>#N/A</v>
      </c>
      <c r="Z2262" t="e">
        <f>VLOOKUP($B2262,[3]Taxonomy!$A:$K,13,)</f>
        <v>#N/A</v>
      </c>
    </row>
    <row r="2263" spans="1:26" x14ac:dyDescent="0.25">
      <c r="A2263" t="s">
        <v>4765</v>
      </c>
      <c r="B2263" t="s">
        <v>4766</v>
      </c>
      <c r="C2263" t="s">
        <v>4652</v>
      </c>
      <c r="O2263" t="e">
        <f>VLOOKUP($B2263,[3]Taxonomy!$A:$K,2,)</f>
        <v>#N/A</v>
      </c>
      <c r="P2263" t="e">
        <f>VLOOKUP($B2263,[3]Taxonomy!$A:$K,3,)</f>
        <v>#N/A</v>
      </c>
      <c r="Q2263" t="e">
        <f>VLOOKUP($B2263,[3]Taxonomy!$A:$K,4,)</f>
        <v>#N/A</v>
      </c>
      <c r="R2263" t="e">
        <f>VLOOKUP($B2263,[3]Taxonomy!$A:$K,5,)</f>
        <v>#N/A</v>
      </c>
      <c r="S2263" t="e">
        <f>VLOOKUP($B2263,[3]Taxonomy!$A:$K,6,)</f>
        <v>#N/A</v>
      </c>
      <c r="T2263" t="e">
        <f>VLOOKUP($B2263,[3]Taxonomy!$A:$K,7,)</f>
        <v>#N/A</v>
      </c>
      <c r="U2263" t="e">
        <f>VLOOKUP($B2263,[3]Taxonomy!$A:$K,8,)</f>
        <v>#N/A</v>
      </c>
      <c r="V2263" t="e">
        <f>VLOOKUP($B2263,[3]Taxonomy!$A:$K,9,)</f>
        <v>#N/A</v>
      </c>
      <c r="W2263" t="e">
        <f>VLOOKUP($B2263,[3]Taxonomy!$A:$K,10,)</f>
        <v>#N/A</v>
      </c>
      <c r="X2263" t="e">
        <f>VLOOKUP($B2263,[3]Taxonomy!$A:$K,11,)</f>
        <v>#N/A</v>
      </c>
      <c r="Y2263" t="e">
        <f>VLOOKUP($B2263,[3]Taxonomy!$A:$K,12,)</f>
        <v>#N/A</v>
      </c>
      <c r="Z2263" t="e">
        <f>VLOOKUP($B2263,[3]Taxonomy!$A:$K,13,)</f>
        <v>#N/A</v>
      </c>
    </row>
    <row r="2264" spans="1:26" x14ac:dyDescent="0.25">
      <c r="A2264" t="s">
        <v>4767</v>
      </c>
      <c r="B2264" t="s">
        <v>4768</v>
      </c>
      <c r="C2264" t="s">
        <v>4652</v>
      </c>
      <c r="O2264" t="e">
        <f>VLOOKUP($B2264,[3]Taxonomy!$A:$K,2,)</f>
        <v>#N/A</v>
      </c>
      <c r="P2264" t="e">
        <f>VLOOKUP($B2264,[3]Taxonomy!$A:$K,3,)</f>
        <v>#N/A</v>
      </c>
      <c r="Q2264" t="e">
        <f>VLOOKUP($B2264,[3]Taxonomy!$A:$K,4,)</f>
        <v>#N/A</v>
      </c>
      <c r="R2264" t="e">
        <f>VLOOKUP($B2264,[3]Taxonomy!$A:$K,5,)</f>
        <v>#N/A</v>
      </c>
      <c r="S2264" t="e">
        <f>VLOOKUP($B2264,[3]Taxonomy!$A:$K,6,)</f>
        <v>#N/A</v>
      </c>
      <c r="T2264" t="e">
        <f>VLOOKUP($B2264,[3]Taxonomy!$A:$K,7,)</f>
        <v>#N/A</v>
      </c>
      <c r="U2264" t="e">
        <f>VLOOKUP($B2264,[3]Taxonomy!$A:$K,8,)</f>
        <v>#N/A</v>
      </c>
      <c r="V2264" t="e">
        <f>VLOOKUP($B2264,[3]Taxonomy!$A:$K,9,)</f>
        <v>#N/A</v>
      </c>
      <c r="W2264" t="e">
        <f>VLOOKUP($B2264,[3]Taxonomy!$A:$K,10,)</f>
        <v>#N/A</v>
      </c>
      <c r="X2264" t="e">
        <f>VLOOKUP($B2264,[3]Taxonomy!$A:$K,11,)</f>
        <v>#N/A</v>
      </c>
      <c r="Y2264" t="e">
        <f>VLOOKUP($B2264,[3]Taxonomy!$A:$K,12,)</f>
        <v>#N/A</v>
      </c>
      <c r="Z2264" t="e">
        <f>VLOOKUP($B2264,[3]Taxonomy!$A:$K,13,)</f>
        <v>#N/A</v>
      </c>
    </row>
    <row r="2265" spans="1:26" x14ac:dyDescent="0.25">
      <c r="A2265" t="s">
        <v>4769</v>
      </c>
      <c r="B2265" t="s">
        <v>4770</v>
      </c>
      <c r="C2265" t="s">
        <v>4652</v>
      </c>
      <c r="O2265" t="e">
        <f>VLOOKUP($B2265,[3]Taxonomy!$A:$K,2,)</f>
        <v>#N/A</v>
      </c>
      <c r="P2265" t="e">
        <f>VLOOKUP($B2265,[3]Taxonomy!$A:$K,3,)</f>
        <v>#N/A</v>
      </c>
      <c r="Q2265" t="e">
        <f>VLOOKUP($B2265,[3]Taxonomy!$A:$K,4,)</f>
        <v>#N/A</v>
      </c>
      <c r="R2265" t="e">
        <f>VLOOKUP($B2265,[3]Taxonomy!$A:$K,5,)</f>
        <v>#N/A</v>
      </c>
      <c r="S2265" t="e">
        <f>VLOOKUP($B2265,[3]Taxonomy!$A:$K,6,)</f>
        <v>#N/A</v>
      </c>
      <c r="T2265" t="e">
        <f>VLOOKUP($B2265,[3]Taxonomy!$A:$K,7,)</f>
        <v>#N/A</v>
      </c>
      <c r="U2265" t="e">
        <f>VLOOKUP($B2265,[3]Taxonomy!$A:$K,8,)</f>
        <v>#N/A</v>
      </c>
      <c r="V2265" t="e">
        <f>VLOOKUP($B2265,[3]Taxonomy!$A:$K,9,)</f>
        <v>#N/A</v>
      </c>
      <c r="W2265" t="e">
        <f>VLOOKUP($B2265,[3]Taxonomy!$A:$K,10,)</f>
        <v>#N/A</v>
      </c>
      <c r="X2265" t="e">
        <f>VLOOKUP($B2265,[3]Taxonomy!$A:$K,11,)</f>
        <v>#N/A</v>
      </c>
      <c r="Y2265" t="e">
        <f>VLOOKUP($B2265,[3]Taxonomy!$A:$K,12,)</f>
        <v>#N/A</v>
      </c>
      <c r="Z2265" t="e">
        <f>VLOOKUP($B2265,[3]Taxonomy!$A:$K,13,)</f>
        <v>#N/A</v>
      </c>
    </row>
    <row r="2266" spans="1:26" x14ac:dyDescent="0.25">
      <c r="A2266" t="s">
        <v>4771</v>
      </c>
      <c r="B2266" t="s">
        <v>4772</v>
      </c>
      <c r="C2266" t="s">
        <v>4652</v>
      </c>
      <c r="O2266" t="e">
        <f>VLOOKUP($B2266,[3]Taxonomy!$A:$K,2,)</f>
        <v>#N/A</v>
      </c>
      <c r="P2266" t="e">
        <f>VLOOKUP($B2266,[3]Taxonomy!$A:$K,3,)</f>
        <v>#N/A</v>
      </c>
      <c r="Q2266" t="e">
        <f>VLOOKUP($B2266,[3]Taxonomy!$A:$K,4,)</f>
        <v>#N/A</v>
      </c>
      <c r="R2266" t="e">
        <f>VLOOKUP($B2266,[3]Taxonomy!$A:$K,5,)</f>
        <v>#N/A</v>
      </c>
      <c r="S2266" t="e">
        <f>VLOOKUP($B2266,[3]Taxonomy!$A:$K,6,)</f>
        <v>#N/A</v>
      </c>
      <c r="T2266" t="e">
        <f>VLOOKUP($B2266,[3]Taxonomy!$A:$K,7,)</f>
        <v>#N/A</v>
      </c>
      <c r="U2266" t="e">
        <f>VLOOKUP($B2266,[3]Taxonomy!$A:$K,8,)</f>
        <v>#N/A</v>
      </c>
      <c r="V2266" t="e">
        <f>VLOOKUP($B2266,[3]Taxonomy!$A:$K,9,)</f>
        <v>#N/A</v>
      </c>
      <c r="W2266" t="e">
        <f>VLOOKUP($B2266,[3]Taxonomy!$A:$K,10,)</f>
        <v>#N/A</v>
      </c>
      <c r="X2266" t="e">
        <f>VLOOKUP($B2266,[3]Taxonomy!$A:$K,11,)</f>
        <v>#N/A</v>
      </c>
      <c r="Y2266" t="e">
        <f>VLOOKUP($B2266,[3]Taxonomy!$A:$K,12,)</f>
        <v>#N/A</v>
      </c>
      <c r="Z2266" t="e">
        <f>VLOOKUP($B2266,[3]Taxonomy!$A:$K,13,)</f>
        <v>#N/A</v>
      </c>
    </row>
    <row r="2267" spans="1:26" x14ac:dyDescent="0.25">
      <c r="A2267" t="s">
        <v>4773</v>
      </c>
      <c r="B2267" t="s">
        <v>4774</v>
      </c>
      <c r="C2267" t="s">
        <v>4652</v>
      </c>
      <c r="O2267" t="e">
        <f>VLOOKUP($B2267,[3]Taxonomy!$A:$K,2,)</f>
        <v>#N/A</v>
      </c>
      <c r="P2267" t="e">
        <f>VLOOKUP($B2267,[3]Taxonomy!$A:$K,3,)</f>
        <v>#N/A</v>
      </c>
      <c r="Q2267" t="e">
        <f>VLOOKUP($B2267,[3]Taxonomy!$A:$K,4,)</f>
        <v>#N/A</v>
      </c>
      <c r="R2267" t="e">
        <f>VLOOKUP($B2267,[3]Taxonomy!$A:$K,5,)</f>
        <v>#N/A</v>
      </c>
      <c r="S2267" t="e">
        <f>VLOOKUP($B2267,[3]Taxonomy!$A:$K,6,)</f>
        <v>#N/A</v>
      </c>
      <c r="T2267" t="e">
        <f>VLOOKUP($B2267,[3]Taxonomy!$A:$K,7,)</f>
        <v>#N/A</v>
      </c>
      <c r="U2267" t="e">
        <f>VLOOKUP($B2267,[3]Taxonomy!$A:$K,8,)</f>
        <v>#N/A</v>
      </c>
      <c r="V2267" t="e">
        <f>VLOOKUP($B2267,[3]Taxonomy!$A:$K,9,)</f>
        <v>#N/A</v>
      </c>
      <c r="W2267" t="e">
        <f>VLOOKUP($B2267,[3]Taxonomy!$A:$K,10,)</f>
        <v>#N/A</v>
      </c>
      <c r="X2267" t="e">
        <f>VLOOKUP($B2267,[3]Taxonomy!$A:$K,11,)</f>
        <v>#N/A</v>
      </c>
      <c r="Y2267" t="e">
        <f>VLOOKUP($B2267,[3]Taxonomy!$A:$K,12,)</f>
        <v>#N/A</v>
      </c>
      <c r="Z2267" t="e">
        <f>VLOOKUP($B2267,[3]Taxonomy!$A:$K,13,)</f>
        <v>#N/A</v>
      </c>
    </row>
    <row r="2268" spans="1:26" x14ac:dyDescent="0.25">
      <c r="A2268" t="s">
        <v>4775</v>
      </c>
      <c r="B2268" t="s">
        <v>4776</v>
      </c>
      <c r="C2268" t="s">
        <v>4652</v>
      </c>
      <c r="M2268" t="str">
        <f>VLOOKUP(B2268,[4]Sheet1!$C:$E,3,)</f>
        <v>BOLD:AAD3288</v>
      </c>
      <c r="O2268" t="e">
        <f>VLOOKUP($B2268,[3]Taxonomy!$A:$K,2,)</f>
        <v>#N/A</v>
      </c>
      <c r="P2268" t="e">
        <f>VLOOKUP($B2268,[3]Taxonomy!$A:$K,3,)</f>
        <v>#N/A</v>
      </c>
      <c r="Q2268" t="e">
        <f>VLOOKUP($B2268,[3]Taxonomy!$A:$K,4,)</f>
        <v>#N/A</v>
      </c>
      <c r="R2268" t="e">
        <f>VLOOKUP($B2268,[3]Taxonomy!$A:$K,5,)</f>
        <v>#N/A</v>
      </c>
      <c r="S2268" t="e">
        <f>VLOOKUP($B2268,[3]Taxonomy!$A:$K,6,)</f>
        <v>#N/A</v>
      </c>
      <c r="T2268" t="e">
        <f>VLOOKUP($B2268,[3]Taxonomy!$A:$K,7,)</f>
        <v>#N/A</v>
      </c>
      <c r="U2268" t="e">
        <f>VLOOKUP($B2268,[3]Taxonomy!$A:$K,8,)</f>
        <v>#N/A</v>
      </c>
      <c r="V2268" t="e">
        <f>VLOOKUP($B2268,[3]Taxonomy!$A:$K,9,)</f>
        <v>#N/A</v>
      </c>
      <c r="W2268" t="e">
        <f>VLOOKUP($B2268,[3]Taxonomy!$A:$K,10,)</f>
        <v>#N/A</v>
      </c>
      <c r="X2268" t="e">
        <f>VLOOKUP($B2268,[3]Taxonomy!$A:$K,11,)</f>
        <v>#N/A</v>
      </c>
      <c r="Y2268" t="e">
        <f>VLOOKUP($B2268,[3]Taxonomy!$A:$K,12,)</f>
        <v>#N/A</v>
      </c>
      <c r="Z2268" t="e">
        <f>VLOOKUP($B2268,[3]Taxonomy!$A:$K,13,)</f>
        <v>#N/A</v>
      </c>
    </row>
    <row r="2269" spans="1:26" x14ac:dyDescent="0.25">
      <c r="A2269" t="s">
        <v>4777</v>
      </c>
      <c r="B2269" t="s">
        <v>4778</v>
      </c>
      <c r="C2269" t="s">
        <v>4652</v>
      </c>
      <c r="M2269" t="str">
        <f>VLOOKUP(B2269,[4]Sheet1!$C:$E,3,)</f>
        <v>BOLD:AAD3288</v>
      </c>
      <c r="O2269" t="e">
        <f>VLOOKUP($B2269,[3]Taxonomy!$A:$K,2,)</f>
        <v>#N/A</v>
      </c>
      <c r="P2269" t="e">
        <f>VLOOKUP($B2269,[3]Taxonomy!$A:$K,3,)</f>
        <v>#N/A</v>
      </c>
      <c r="Q2269" t="e">
        <f>VLOOKUP($B2269,[3]Taxonomy!$A:$K,4,)</f>
        <v>#N/A</v>
      </c>
      <c r="R2269" t="e">
        <f>VLOOKUP($B2269,[3]Taxonomy!$A:$K,5,)</f>
        <v>#N/A</v>
      </c>
      <c r="S2269" t="e">
        <f>VLOOKUP($B2269,[3]Taxonomy!$A:$K,6,)</f>
        <v>#N/A</v>
      </c>
      <c r="T2269" t="e">
        <f>VLOOKUP($B2269,[3]Taxonomy!$A:$K,7,)</f>
        <v>#N/A</v>
      </c>
      <c r="U2269" t="e">
        <f>VLOOKUP($B2269,[3]Taxonomy!$A:$K,8,)</f>
        <v>#N/A</v>
      </c>
      <c r="V2269" t="e">
        <f>VLOOKUP($B2269,[3]Taxonomy!$A:$K,9,)</f>
        <v>#N/A</v>
      </c>
      <c r="W2269" t="e">
        <f>VLOOKUP($B2269,[3]Taxonomy!$A:$K,10,)</f>
        <v>#N/A</v>
      </c>
      <c r="X2269" t="e">
        <f>VLOOKUP($B2269,[3]Taxonomy!$A:$K,11,)</f>
        <v>#N/A</v>
      </c>
      <c r="Y2269" t="e">
        <f>VLOOKUP($B2269,[3]Taxonomy!$A:$K,12,)</f>
        <v>#N/A</v>
      </c>
      <c r="Z2269" t="e">
        <f>VLOOKUP($B2269,[3]Taxonomy!$A:$K,13,)</f>
        <v>#N/A</v>
      </c>
    </row>
    <row r="2270" spans="1:26" x14ac:dyDescent="0.25">
      <c r="A2270" t="s">
        <v>4779</v>
      </c>
      <c r="B2270" t="s">
        <v>4780</v>
      </c>
      <c r="C2270" t="s">
        <v>4652</v>
      </c>
      <c r="M2270" t="str">
        <f>VLOOKUP(B2270,[4]Sheet1!$C:$E,3,)</f>
        <v>BOLD:AAD3288</v>
      </c>
      <c r="O2270" t="e">
        <f>VLOOKUP($B2270,[3]Taxonomy!$A:$K,2,)</f>
        <v>#N/A</v>
      </c>
      <c r="P2270" t="e">
        <f>VLOOKUP($B2270,[3]Taxonomy!$A:$K,3,)</f>
        <v>#N/A</v>
      </c>
      <c r="Q2270" t="e">
        <f>VLOOKUP($B2270,[3]Taxonomy!$A:$K,4,)</f>
        <v>#N/A</v>
      </c>
      <c r="R2270" t="e">
        <f>VLOOKUP($B2270,[3]Taxonomy!$A:$K,5,)</f>
        <v>#N/A</v>
      </c>
      <c r="S2270" t="e">
        <f>VLOOKUP($B2270,[3]Taxonomy!$A:$K,6,)</f>
        <v>#N/A</v>
      </c>
      <c r="T2270" t="e">
        <f>VLOOKUP($B2270,[3]Taxonomy!$A:$K,7,)</f>
        <v>#N/A</v>
      </c>
      <c r="U2270" t="e">
        <f>VLOOKUP($B2270,[3]Taxonomy!$A:$K,8,)</f>
        <v>#N/A</v>
      </c>
      <c r="V2270" t="e">
        <f>VLOOKUP($B2270,[3]Taxonomy!$A:$K,9,)</f>
        <v>#N/A</v>
      </c>
      <c r="W2270" t="e">
        <f>VLOOKUP($B2270,[3]Taxonomy!$A:$K,10,)</f>
        <v>#N/A</v>
      </c>
      <c r="X2270" t="e">
        <f>VLOOKUP($B2270,[3]Taxonomy!$A:$K,11,)</f>
        <v>#N/A</v>
      </c>
      <c r="Y2270" t="e">
        <f>VLOOKUP($B2270,[3]Taxonomy!$A:$K,12,)</f>
        <v>#N/A</v>
      </c>
      <c r="Z2270" t="e">
        <f>VLOOKUP($B2270,[3]Taxonomy!$A:$K,13,)</f>
        <v>#N/A</v>
      </c>
    </row>
    <row r="2271" spans="1:26" x14ac:dyDescent="0.25">
      <c r="A2271" t="s">
        <v>4781</v>
      </c>
      <c r="B2271" t="s">
        <v>4782</v>
      </c>
      <c r="C2271" t="s">
        <v>4652</v>
      </c>
      <c r="M2271" t="str">
        <f>VLOOKUP(B2271,[4]Sheet1!$C:$E,3,)</f>
        <v>BOLD:AAD3288</v>
      </c>
      <c r="O2271" t="e">
        <f>VLOOKUP($B2271,[3]Taxonomy!$A:$K,2,)</f>
        <v>#N/A</v>
      </c>
      <c r="P2271" t="e">
        <f>VLOOKUP($B2271,[3]Taxonomy!$A:$K,3,)</f>
        <v>#N/A</v>
      </c>
      <c r="Q2271" t="e">
        <f>VLOOKUP($B2271,[3]Taxonomy!$A:$K,4,)</f>
        <v>#N/A</v>
      </c>
      <c r="R2271" t="e">
        <f>VLOOKUP($B2271,[3]Taxonomy!$A:$K,5,)</f>
        <v>#N/A</v>
      </c>
      <c r="S2271" t="e">
        <f>VLOOKUP($B2271,[3]Taxonomy!$A:$K,6,)</f>
        <v>#N/A</v>
      </c>
      <c r="T2271" t="e">
        <f>VLOOKUP($B2271,[3]Taxonomy!$A:$K,7,)</f>
        <v>#N/A</v>
      </c>
      <c r="U2271" t="e">
        <f>VLOOKUP($B2271,[3]Taxonomy!$A:$K,8,)</f>
        <v>#N/A</v>
      </c>
      <c r="V2271" t="e">
        <f>VLOOKUP($B2271,[3]Taxonomy!$A:$K,9,)</f>
        <v>#N/A</v>
      </c>
      <c r="W2271" t="e">
        <f>VLOOKUP($B2271,[3]Taxonomy!$A:$K,10,)</f>
        <v>#N/A</v>
      </c>
      <c r="X2271" t="e">
        <f>VLOOKUP($B2271,[3]Taxonomy!$A:$K,11,)</f>
        <v>#N/A</v>
      </c>
      <c r="Y2271" t="e">
        <f>VLOOKUP($B2271,[3]Taxonomy!$A:$K,12,)</f>
        <v>#N/A</v>
      </c>
      <c r="Z2271" t="e">
        <f>VLOOKUP($B2271,[3]Taxonomy!$A:$K,13,)</f>
        <v>#N/A</v>
      </c>
    </row>
    <row r="2272" spans="1:26" x14ac:dyDescent="0.25">
      <c r="A2272" t="s">
        <v>4783</v>
      </c>
      <c r="B2272" t="s">
        <v>4784</v>
      </c>
      <c r="C2272" t="s">
        <v>4652</v>
      </c>
      <c r="M2272" t="str">
        <f>VLOOKUP(B2272,[4]Sheet1!$C:$E,3,)</f>
        <v>BOLD:AAD3288</v>
      </c>
      <c r="O2272" t="e">
        <f>VLOOKUP($B2272,[3]Taxonomy!$A:$K,2,)</f>
        <v>#N/A</v>
      </c>
      <c r="P2272" t="e">
        <f>VLOOKUP($B2272,[3]Taxonomy!$A:$K,3,)</f>
        <v>#N/A</v>
      </c>
      <c r="Q2272" t="e">
        <f>VLOOKUP($B2272,[3]Taxonomy!$A:$K,4,)</f>
        <v>#N/A</v>
      </c>
      <c r="R2272" t="e">
        <f>VLOOKUP($B2272,[3]Taxonomy!$A:$K,5,)</f>
        <v>#N/A</v>
      </c>
      <c r="S2272" t="e">
        <f>VLOOKUP($B2272,[3]Taxonomy!$A:$K,6,)</f>
        <v>#N/A</v>
      </c>
      <c r="T2272" t="e">
        <f>VLOOKUP($B2272,[3]Taxonomy!$A:$K,7,)</f>
        <v>#N/A</v>
      </c>
      <c r="U2272" t="e">
        <f>VLOOKUP($B2272,[3]Taxonomy!$A:$K,8,)</f>
        <v>#N/A</v>
      </c>
      <c r="V2272" t="e">
        <f>VLOOKUP($B2272,[3]Taxonomy!$A:$K,9,)</f>
        <v>#N/A</v>
      </c>
      <c r="W2272" t="e">
        <f>VLOOKUP($B2272,[3]Taxonomy!$A:$K,10,)</f>
        <v>#N/A</v>
      </c>
      <c r="X2272" t="e">
        <f>VLOOKUP($B2272,[3]Taxonomy!$A:$K,11,)</f>
        <v>#N/A</v>
      </c>
      <c r="Y2272" t="e">
        <f>VLOOKUP($B2272,[3]Taxonomy!$A:$K,12,)</f>
        <v>#N/A</v>
      </c>
      <c r="Z2272" t="e">
        <f>VLOOKUP($B2272,[3]Taxonomy!$A:$K,13,)</f>
        <v>#N/A</v>
      </c>
    </row>
    <row r="2273" spans="1:26" x14ac:dyDescent="0.25">
      <c r="A2273" t="s">
        <v>4785</v>
      </c>
      <c r="B2273" t="s">
        <v>4786</v>
      </c>
      <c r="C2273" t="s">
        <v>4652</v>
      </c>
      <c r="M2273" t="str">
        <f>VLOOKUP(B2273,[4]Sheet1!$C:$E,3,)</f>
        <v>BOLD:AAD3288</v>
      </c>
      <c r="O2273" t="e">
        <f>VLOOKUP($B2273,[3]Taxonomy!$A:$K,2,)</f>
        <v>#N/A</v>
      </c>
      <c r="P2273" t="e">
        <f>VLOOKUP($B2273,[3]Taxonomy!$A:$K,3,)</f>
        <v>#N/A</v>
      </c>
      <c r="Q2273" t="e">
        <f>VLOOKUP($B2273,[3]Taxonomy!$A:$K,4,)</f>
        <v>#N/A</v>
      </c>
      <c r="R2273" t="e">
        <f>VLOOKUP($B2273,[3]Taxonomy!$A:$K,5,)</f>
        <v>#N/A</v>
      </c>
      <c r="S2273" t="e">
        <f>VLOOKUP($B2273,[3]Taxonomy!$A:$K,6,)</f>
        <v>#N/A</v>
      </c>
      <c r="T2273" t="e">
        <f>VLOOKUP($B2273,[3]Taxonomy!$A:$K,7,)</f>
        <v>#N/A</v>
      </c>
      <c r="U2273" t="e">
        <f>VLOOKUP($B2273,[3]Taxonomy!$A:$K,8,)</f>
        <v>#N/A</v>
      </c>
      <c r="V2273" t="e">
        <f>VLOOKUP($B2273,[3]Taxonomy!$A:$K,9,)</f>
        <v>#N/A</v>
      </c>
      <c r="W2273" t="e">
        <f>VLOOKUP($B2273,[3]Taxonomy!$A:$K,10,)</f>
        <v>#N/A</v>
      </c>
      <c r="X2273" t="e">
        <f>VLOOKUP($B2273,[3]Taxonomy!$A:$K,11,)</f>
        <v>#N/A</v>
      </c>
      <c r="Y2273" t="e">
        <f>VLOOKUP($B2273,[3]Taxonomy!$A:$K,12,)</f>
        <v>#N/A</v>
      </c>
      <c r="Z2273" t="e">
        <f>VLOOKUP($B2273,[3]Taxonomy!$A:$K,13,)</f>
        <v>#N/A</v>
      </c>
    </row>
    <row r="2274" spans="1:26" x14ac:dyDescent="0.25">
      <c r="A2274" t="s">
        <v>4787</v>
      </c>
      <c r="B2274" t="s">
        <v>4788</v>
      </c>
      <c r="C2274" t="s">
        <v>4652</v>
      </c>
      <c r="M2274" t="s">
        <v>6211</v>
      </c>
      <c r="N2274" t="s">
        <v>6212</v>
      </c>
      <c r="O2274" t="s">
        <v>6083</v>
      </c>
      <c r="P2274" t="s">
        <v>6084</v>
      </c>
      <c r="Q2274" t="s">
        <v>6190</v>
      </c>
      <c r="R2274" t="s">
        <v>6191</v>
      </c>
      <c r="S2274" t="s">
        <v>6201</v>
      </c>
      <c r="T2274" t="s">
        <v>6213</v>
      </c>
      <c r="U2274" t="s">
        <v>6214</v>
      </c>
      <c r="V2274" t="s">
        <v>6212</v>
      </c>
      <c r="W2274">
        <v>0</v>
      </c>
      <c r="X2274" t="s">
        <v>6195</v>
      </c>
      <c r="Y2274" t="s">
        <v>6196</v>
      </c>
      <c r="Z2274" t="e">
        <v>#REF!</v>
      </c>
    </row>
    <row r="2275" spans="1:26" x14ac:dyDescent="0.25">
      <c r="A2275" t="s">
        <v>4789</v>
      </c>
      <c r="B2275" t="s">
        <v>4790</v>
      </c>
      <c r="C2275" t="s">
        <v>4652</v>
      </c>
      <c r="M2275" t="s">
        <v>6211</v>
      </c>
      <c r="N2275" t="s">
        <v>6212</v>
      </c>
      <c r="O2275" t="s">
        <v>6083</v>
      </c>
      <c r="P2275" t="s">
        <v>6084</v>
      </c>
      <c r="Q2275" t="s">
        <v>6190</v>
      </c>
      <c r="R2275" t="s">
        <v>6191</v>
      </c>
      <c r="S2275" t="s">
        <v>6201</v>
      </c>
      <c r="T2275" t="s">
        <v>6213</v>
      </c>
      <c r="U2275" t="s">
        <v>6214</v>
      </c>
      <c r="V2275" t="s">
        <v>6212</v>
      </c>
      <c r="W2275">
        <v>0</v>
      </c>
      <c r="X2275" t="s">
        <v>6195</v>
      </c>
      <c r="Y2275" t="s">
        <v>6196</v>
      </c>
      <c r="Z2275" t="e">
        <v>#REF!</v>
      </c>
    </row>
    <row r="2276" spans="1:26" x14ac:dyDescent="0.25">
      <c r="A2276" t="s">
        <v>4791</v>
      </c>
      <c r="B2276" t="s">
        <v>4792</v>
      </c>
      <c r="C2276" t="s">
        <v>4652</v>
      </c>
      <c r="M2276" t="s">
        <v>6211</v>
      </c>
      <c r="N2276" t="s">
        <v>6212</v>
      </c>
      <c r="O2276" t="s">
        <v>6083</v>
      </c>
      <c r="P2276" t="s">
        <v>6084</v>
      </c>
      <c r="Q2276" t="s">
        <v>6190</v>
      </c>
      <c r="R2276" t="s">
        <v>6191</v>
      </c>
      <c r="S2276" t="s">
        <v>6201</v>
      </c>
      <c r="T2276" t="s">
        <v>6213</v>
      </c>
      <c r="U2276" t="s">
        <v>6214</v>
      </c>
      <c r="V2276" t="s">
        <v>6212</v>
      </c>
      <c r="W2276">
        <v>0</v>
      </c>
      <c r="X2276" t="s">
        <v>6195</v>
      </c>
      <c r="Y2276" t="s">
        <v>6196</v>
      </c>
      <c r="Z2276" t="e">
        <v>#REF!</v>
      </c>
    </row>
    <row r="2277" spans="1:26" x14ac:dyDescent="0.25">
      <c r="A2277" t="s">
        <v>4793</v>
      </c>
      <c r="B2277" t="s">
        <v>4794</v>
      </c>
      <c r="C2277" t="s">
        <v>4652</v>
      </c>
      <c r="M2277" t="s">
        <v>6211</v>
      </c>
      <c r="N2277" t="s">
        <v>6212</v>
      </c>
      <c r="O2277" t="s">
        <v>6083</v>
      </c>
      <c r="P2277" t="s">
        <v>6084</v>
      </c>
      <c r="Q2277" t="s">
        <v>6190</v>
      </c>
      <c r="R2277" t="s">
        <v>6191</v>
      </c>
      <c r="S2277" t="s">
        <v>6201</v>
      </c>
      <c r="T2277" t="s">
        <v>6213</v>
      </c>
      <c r="U2277" t="s">
        <v>6214</v>
      </c>
      <c r="V2277" t="s">
        <v>6212</v>
      </c>
      <c r="W2277">
        <v>0</v>
      </c>
      <c r="X2277" t="s">
        <v>6195</v>
      </c>
      <c r="Y2277" t="s">
        <v>6196</v>
      </c>
      <c r="Z2277" t="e">
        <v>#REF!</v>
      </c>
    </row>
    <row r="2278" spans="1:26" x14ac:dyDescent="0.25">
      <c r="A2278" t="s">
        <v>4795</v>
      </c>
      <c r="B2278" t="s">
        <v>4796</v>
      </c>
      <c r="C2278" t="s">
        <v>4652</v>
      </c>
      <c r="M2278" t="s">
        <v>6211</v>
      </c>
      <c r="N2278" t="s">
        <v>6212</v>
      </c>
      <c r="O2278" t="s">
        <v>6083</v>
      </c>
      <c r="P2278" t="s">
        <v>6084</v>
      </c>
      <c r="Q2278" t="s">
        <v>6190</v>
      </c>
      <c r="R2278" t="s">
        <v>6191</v>
      </c>
      <c r="S2278" t="s">
        <v>6201</v>
      </c>
      <c r="T2278" t="s">
        <v>6213</v>
      </c>
      <c r="U2278" t="s">
        <v>6214</v>
      </c>
      <c r="V2278" t="s">
        <v>6212</v>
      </c>
      <c r="W2278">
        <v>0</v>
      </c>
      <c r="X2278" t="s">
        <v>6195</v>
      </c>
      <c r="Y2278" t="s">
        <v>6196</v>
      </c>
      <c r="Z2278" t="e">
        <v>#REF!</v>
      </c>
    </row>
    <row r="2279" spans="1:26" x14ac:dyDescent="0.25">
      <c r="A2279" t="s">
        <v>4797</v>
      </c>
      <c r="B2279" t="s">
        <v>4798</v>
      </c>
      <c r="C2279" t="s">
        <v>4652</v>
      </c>
      <c r="M2279" t="s">
        <v>6211</v>
      </c>
      <c r="N2279" t="s">
        <v>6212</v>
      </c>
      <c r="O2279" t="s">
        <v>6083</v>
      </c>
      <c r="P2279" t="s">
        <v>6084</v>
      </c>
      <c r="Q2279" t="s">
        <v>6190</v>
      </c>
      <c r="R2279" t="s">
        <v>6191</v>
      </c>
      <c r="S2279" t="s">
        <v>6201</v>
      </c>
      <c r="T2279" t="s">
        <v>6213</v>
      </c>
      <c r="U2279" t="s">
        <v>6214</v>
      </c>
      <c r="V2279" t="s">
        <v>6212</v>
      </c>
      <c r="W2279">
        <v>0</v>
      </c>
      <c r="X2279" t="s">
        <v>6195</v>
      </c>
      <c r="Y2279" t="s">
        <v>6196</v>
      </c>
      <c r="Z2279" t="e">
        <v>#REF!</v>
      </c>
    </row>
    <row r="2280" spans="1:26" x14ac:dyDescent="0.25">
      <c r="A2280" t="s">
        <v>4799</v>
      </c>
      <c r="B2280" t="s">
        <v>4800</v>
      </c>
      <c r="C2280" t="s">
        <v>4652</v>
      </c>
      <c r="M2280" t="s">
        <v>6211</v>
      </c>
      <c r="N2280" t="s">
        <v>6212</v>
      </c>
      <c r="O2280" t="s">
        <v>6083</v>
      </c>
      <c r="P2280" t="s">
        <v>6084</v>
      </c>
      <c r="Q2280" t="s">
        <v>6190</v>
      </c>
      <c r="R2280" t="s">
        <v>6191</v>
      </c>
      <c r="S2280" t="s">
        <v>6201</v>
      </c>
      <c r="T2280" t="s">
        <v>6213</v>
      </c>
      <c r="U2280" t="s">
        <v>6214</v>
      </c>
      <c r="V2280" t="s">
        <v>6212</v>
      </c>
      <c r="W2280">
        <v>0</v>
      </c>
      <c r="X2280" t="s">
        <v>6195</v>
      </c>
      <c r="Y2280" t="s">
        <v>6196</v>
      </c>
      <c r="Z2280" t="e">
        <v>#REF!</v>
      </c>
    </row>
    <row r="2281" spans="1:26" x14ac:dyDescent="0.25">
      <c r="A2281" t="s">
        <v>4801</v>
      </c>
      <c r="B2281" t="s">
        <v>4802</v>
      </c>
      <c r="C2281" t="s">
        <v>4803</v>
      </c>
      <c r="O2281" t="e">
        <f>VLOOKUP($B2281,[3]Taxonomy!$A:$K,2,)</f>
        <v>#N/A</v>
      </c>
      <c r="P2281" t="e">
        <f>VLOOKUP($B2281,[3]Taxonomy!$A:$K,3,)</f>
        <v>#N/A</v>
      </c>
      <c r="Q2281" t="e">
        <f>VLOOKUP($B2281,[3]Taxonomy!$A:$K,4,)</f>
        <v>#N/A</v>
      </c>
      <c r="R2281" t="e">
        <f>VLOOKUP($B2281,[3]Taxonomy!$A:$K,5,)</f>
        <v>#N/A</v>
      </c>
      <c r="S2281" t="e">
        <f>VLOOKUP($B2281,[3]Taxonomy!$A:$K,6,)</f>
        <v>#N/A</v>
      </c>
      <c r="T2281" t="e">
        <f>VLOOKUP($B2281,[3]Taxonomy!$A:$K,7,)</f>
        <v>#N/A</v>
      </c>
      <c r="U2281" t="e">
        <f>VLOOKUP($B2281,[3]Taxonomy!$A:$K,8,)</f>
        <v>#N/A</v>
      </c>
      <c r="V2281" t="e">
        <f>VLOOKUP($B2281,[3]Taxonomy!$A:$K,9,)</f>
        <v>#N/A</v>
      </c>
      <c r="W2281" t="e">
        <f>VLOOKUP($B2281,[3]Taxonomy!$A:$K,10,)</f>
        <v>#N/A</v>
      </c>
      <c r="X2281" t="e">
        <f>VLOOKUP($B2281,[3]Taxonomy!$A:$K,11,)</f>
        <v>#N/A</v>
      </c>
      <c r="Y2281" t="e">
        <f>VLOOKUP($B2281,[3]Taxonomy!$A:$K,12,)</f>
        <v>#N/A</v>
      </c>
      <c r="Z2281" t="e">
        <f>VLOOKUP($B2281,[3]Taxonomy!$A:$K,13,)</f>
        <v>#N/A</v>
      </c>
    </row>
    <row r="2282" spans="1:26" x14ac:dyDescent="0.25">
      <c r="A2282" t="s">
        <v>4804</v>
      </c>
      <c r="B2282" t="s">
        <v>4805</v>
      </c>
      <c r="C2282" t="s">
        <v>4803</v>
      </c>
      <c r="M2282">
        <f>VLOOKUP(B2282,'[3]Lab Sheet'!$C:$E,3,)</f>
        <v>0</v>
      </c>
      <c r="O2282" t="str">
        <f>VLOOKUP($B2282,[3]Taxonomy!$A:$K,2,)</f>
        <v>Arthropoda</v>
      </c>
    </row>
    <row r="2283" spans="1:26" x14ac:dyDescent="0.25">
      <c r="A2283" t="s">
        <v>4806</v>
      </c>
      <c r="B2283" t="s">
        <v>4807</v>
      </c>
      <c r="C2283" t="s">
        <v>4808</v>
      </c>
      <c r="M2283">
        <f>VLOOKUP(B2283,'[3]Lab Sheet'!$C:$E,3,)</f>
        <v>0</v>
      </c>
      <c r="O2283" t="str">
        <f>VLOOKUP($B2283,[3]Taxonomy!$A:$K,2,)</f>
        <v>Arthropoda</v>
      </c>
    </row>
    <row r="2284" spans="1:26" x14ac:dyDescent="0.25">
      <c r="A2284" t="s">
        <v>4809</v>
      </c>
      <c r="B2284" t="s">
        <v>4810</v>
      </c>
      <c r="C2284" t="s">
        <v>4808</v>
      </c>
      <c r="M2284">
        <f>VLOOKUP(B2284,'[3]Lab Sheet'!$C:$E,3,)</f>
        <v>0</v>
      </c>
      <c r="O2284" t="str">
        <f>VLOOKUP($B2284,[3]Taxonomy!$A:$K,2,)</f>
        <v>Arthropoda</v>
      </c>
    </row>
    <row r="2285" spans="1:26" x14ac:dyDescent="0.25">
      <c r="A2285" t="s">
        <v>4811</v>
      </c>
      <c r="B2285" t="s">
        <v>4812</v>
      </c>
      <c r="C2285" t="s">
        <v>4808</v>
      </c>
      <c r="M2285">
        <f>VLOOKUP(B2285,'[3]Lab Sheet'!$C:$E,3,)</f>
        <v>0</v>
      </c>
      <c r="O2285" t="str">
        <f>VLOOKUP($B2285,[3]Taxonomy!$A:$K,2,)</f>
        <v>Arthropoda</v>
      </c>
    </row>
    <row r="2286" spans="1:26" x14ac:dyDescent="0.25">
      <c r="A2286" t="s">
        <v>4813</v>
      </c>
      <c r="B2286" t="s">
        <v>4814</v>
      </c>
      <c r="C2286" t="s">
        <v>4808</v>
      </c>
      <c r="M2286">
        <f>VLOOKUP(B2286,'[3]Lab Sheet'!$C:$E,3,)</f>
        <v>0</v>
      </c>
      <c r="O2286" t="str">
        <f>VLOOKUP($B2286,[3]Taxonomy!$A:$K,2,)</f>
        <v>Arthropoda</v>
      </c>
    </row>
    <row r="2287" spans="1:26" x14ac:dyDescent="0.25">
      <c r="A2287" t="s">
        <v>4815</v>
      </c>
      <c r="B2287" t="s">
        <v>4816</v>
      </c>
      <c r="C2287" t="s">
        <v>4808</v>
      </c>
      <c r="M2287">
        <f>VLOOKUP(B2287,'[3]Lab Sheet'!$C:$E,3,)</f>
        <v>0</v>
      </c>
      <c r="O2287" t="str">
        <f>VLOOKUP($B2287,[3]Taxonomy!$A:$K,2,)</f>
        <v>Arthropoda</v>
      </c>
    </row>
    <row r="2288" spans="1:26" x14ac:dyDescent="0.25">
      <c r="A2288" t="s">
        <v>4817</v>
      </c>
      <c r="B2288" t="s">
        <v>4818</v>
      </c>
      <c r="C2288" t="s">
        <v>4808</v>
      </c>
      <c r="M2288">
        <f>VLOOKUP(B2288,'[3]Lab Sheet'!$C:$E,3,)</f>
        <v>0</v>
      </c>
      <c r="O2288" t="str">
        <f>VLOOKUP($B2288,[3]Taxonomy!$A:$K,2,)</f>
        <v>Arthropoda</v>
      </c>
    </row>
    <row r="2289" spans="1:26" x14ac:dyDescent="0.25">
      <c r="A2289" t="s">
        <v>4819</v>
      </c>
      <c r="B2289" t="s">
        <v>4820</v>
      </c>
      <c r="C2289" t="s">
        <v>4821</v>
      </c>
      <c r="M2289">
        <f>VLOOKUP(B2289,'[3]Lab Sheet'!$C:$E,3,)</f>
        <v>0</v>
      </c>
      <c r="O2289" t="str">
        <f>VLOOKUP($B2289,[3]Taxonomy!$A:$K,2,)</f>
        <v>Arthropoda</v>
      </c>
    </row>
    <row r="2290" spans="1:26" x14ac:dyDescent="0.25">
      <c r="A2290" t="s">
        <v>4822</v>
      </c>
      <c r="B2290" t="s">
        <v>4823</v>
      </c>
      <c r="C2290" t="s">
        <v>4824</v>
      </c>
      <c r="M2290" t="s">
        <v>6215</v>
      </c>
      <c r="N2290" t="s">
        <v>6216</v>
      </c>
      <c r="O2290" t="s">
        <v>6083</v>
      </c>
      <c r="P2290" t="s">
        <v>6084</v>
      </c>
      <c r="Q2290" t="s">
        <v>6190</v>
      </c>
      <c r="R2290" t="s">
        <v>6191</v>
      </c>
      <c r="S2290" t="s">
        <v>6201</v>
      </c>
      <c r="T2290" t="s">
        <v>6213</v>
      </c>
      <c r="U2290" t="s">
        <v>6217</v>
      </c>
      <c r="V2290" t="s">
        <v>6216</v>
      </c>
      <c r="W2290">
        <v>0</v>
      </c>
      <c r="X2290" t="s">
        <v>6195</v>
      </c>
      <c r="Y2290" t="s">
        <v>6196</v>
      </c>
      <c r="Z2290" t="e">
        <v>#REF!</v>
      </c>
    </row>
    <row r="2291" spans="1:26" x14ac:dyDescent="0.25">
      <c r="A2291" t="s">
        <v>4825</v>
      </c>
      <c r="B2291" t="s">
        <v>4826</v>
      </c>
      <c r="C2291" t="s">
        <v>4824</v>
      </c>
      <c r="M2291" t="s">
        <v>6215</v>
      </c>
      <c r="N2291" t="s">
        <v>6216</v>
      </c>
      <c r="O2291" t="s">
        <v>6083</v>
      </c>
      <c r="P2291" t="s">
        <v>6084</v>
      </c>
      <c r="Q2291" t="s">
        <v>6190</v>
      </c>
      <c r="R2291" t="s">
        <v>6191</v>
      </c>
      <c r="S2291" t="s">
        <v>6201</v>
      </c>
      <c r="T2291" t="s">
        <v>6213</v>
      </c>
      <c r="U2291" t="s">
        <v>6217</v>
      </c>
      <c r="V2291" t="s">
        <v>6216</v>
      </c>
      <c r="W2291">
        <v>0</v>
      </c>
      <c r="X2291" t="s">
        <v>6195</v>
      </c>
      <c r="Y2291" t="s">
        <v>6196</v>
      </c>
      <c r="Z2291" t="e">
        <v>#REF!</v>
      </c>
    </row>
    <row r="2292" spans="1:26" x14ac:dyDescent="0.25">
      <c r="A2292" t="s">
        <v>4827</v>
      </c>
      <c r="B2292" t="s">
        <v>4828</v>
      </c>
      <c r="C2292" t="s">
        <v>4824</v>
      </c>
      <c r="M2292">
        <f>VLOOKUP(B2292,'[3]Lab Sheet'!$C:$E,3,)</f>
        <v>0</v>
      </c>
      <c r="O2292" t="str">
        <f>VLOOKUP($B2292,[3]Taxonomy!$A:$K,2,)</f>
        <v>Arthropoda</v>
      </c>
    </row>
    <row r="2293" spans="1:26" x14ac:dyDescent="0.25">
      <c r="A2293" t="s">
        <v>4829</v>
      </c>
      <c r="B2293" t="s">
        <v>4830</v>
      </c>
      <c r="C2293" t="s">
        <v>4831</v>
      </c>
      <c r="O2293" t="e">
        <f>VLOOKUP($B2293,[3]Taxonomy!$A:$K,2,)</f>
        <v>#N/A</v>
      </c>
      <c r="P2293" t="e">
        <f>VLOOKUP($B2293,[3]Taxonomy!$A:$K,3,)</f>
        <v>#N/A</v>
      </c>
      <c r="Q2293" t="e">
        <f>VLOOKUP($B2293,[3]Taxonomy!$A:$K,4,)</f>
        <v>#N/A</v>
      </c>
      <c r="R2293" t="e">
        <f>VLOOKUP($B2293,[3]Taxonomy!$A:$K,5,)</f>
        <v>#N/A</v>
      </c>
      <c r="S2293" t="e">
        <f>VLOOKUP($B2293,[3]Taxonomy!$A:$K,6,)</f>
        <v>#N/A</v>
      </c>
      <c r="T2293" t="e">
        <f>VLOOKUP($B2293,[3]Taxonomy!$A:$K,7,)</f>
        <v>#N/A</v>
      </c>
      <c r="U2293" t="e">
        <f>VLOOKUP($B2293,[3]Taxonomy!$A:$K,8,)</f>
        <v>#N/A</v>
      </c>
      <c r="V2293" t="e">
        <f>VLOOKUP($B2293,[3]Taxonomy!$A:$K,9,)</f>
        <v>#N/A</v>
      </c>
      <c r="W2293" t="e">
        <f>VLOOKUP($B2293,[3]Taxonomy!$A:$K,10,)</f>
        <v>#N/A</v>
      </c>
      <c r="X2293" t="e">
        <f>VLOOKUP($B2293,[3]Taxonomy!$A:$K,11,)</f>
        <v>#N/A</v>
      </c>
      <c r="Y2293" t="e">
        <f>VLOOKUP($B2293,[3]Taxonomy!$A:$K,12,)</f>
        <v>#N/A</v>
      </c>
      <c r="Z2293" t="e">
        <f>VLOOKUP($B2293,[3]Taxonomy!$A:$K,13,)</f>
        <v>#N/A</v>
      </c>
    </row>
    <row r="2294" spans="1:26" x14ac:dyDescent="0.25">
      <c r="A2294" t="s">
        <v>4832</v>
      </c>
      <c r="B2294" t="s">
        <v>4833</v>
      </c>
      <c r="C2294" t="s">
        <v>4831</v>
      </c>
      <c r="M2294" t="s">
        <v>6218</v>
      </c>
      <c r="N2294" t="s">
        <v>6219</v>
      </c>
      <c r="O2294" t="s">
        <v>6083</v>
      </c>
      <c r="P2294" t="s">
        <v>6084</v>
      </c>
      <c r="Q2294" t="s">
        <v>6190</v>
      </c>
      <c r="R2294" t="s">
        <v>6191</v>
      </c>
      <c r="S2294" t="s">
        <v>6201</v>
      </c>
      <c r="T2294" t="s">
        <v>6202</v>
      </c>
      <c r="U2294" t="s">
        <v>6203</v>
      </c>
      <c r="V2294" t="s">
        <v>6219</v>
      </c>
      <c r="W2294">
        <v>0</v>
      </c>
      <c r="X2294">
        <v>0</v>
      </c>
      <c r="Y2294">
        <v>0</v>
      </c>
      <c r="Z2294" t="e">
        <v>#REF!</v>
      </c>
    </row>
    <row r="2295" spans="1:26" x14ac:dyDescent="0.25">
      <c r="A2295" t="s">
        <v>4834</v>
      </c>
      <c r="B2295" t="s">
        <v>4835</v>
      </c>
      <c r="C2295" t="s">
        <v>4831</v>
      </c>
      <c r="M2295" t="s">
        <v>6218</v>
      </c>
      <c r="N2295" t="s">
        <v>6219</v>
      </c>
      <c r="O2295" t="s">
        <v>6083</v>
      </c>
      <c r="P2295" t="s">
        <v>6084</v>
      </c>
      <c r="Q2295" t="s">
        <v>6190</v>
      </c>
      <c r="R2295" t="s">
        <v>6191</v>
      </c>
      <c r="S2295" t="s">
        <v>6201</v>
      </c>
      <c r="T2295" t="s">
        <v>6202</v>
      </c>
      <c r="U2295" t="s">
        <v>6203</v>
      </c>
      <c r="V2295" t="s">
        <v>6219</v>
      </c>
      <c r="W2295">
        <v>0</v>
      </c>
      <c r="X2295" t="s">
        <v>6195</v>
      </c>
      <c r="Y2295" t="s">
        <v>6196</v>
      </c>
      <c r="Z2295" t="e">
        <v>#REF!</v>
      </c>
    </row>
    <row r="2296" spans="1:26" x14ac:dyDescent="0.25">
      <c r="A2296" t="s">
        <v>4836</v>
      </c>
      <c r="B2296" t="s">
        <v>4837</v>
      </c>
      <c r="C2296" t="s">
        <v>4838</v>
      </c>
      <c r="O2296" t="e">
        <f>VLOOKUP($B2296,[3]Taxonomy!$A:$K,2,)</f>
        <v>#N/A</v>
      </c>
      <c r="P2296" t="e">
        <f>VLOOKUP($B2296,[3]Taxonomy!$A:$K,3,)</f>
        <v>#N/A</v>
      </c>
      <c r="Q2296" t="e">
        <f>VLOOKUP($B2296,[3]Taxonomy!$A:$K,4,)</f>
        <v>#N/A</v>
      </c>
      <c r="R2296" t="e">
        <f>VLOOKUP($B2296,[3]Taxonomy!$A:$K,5,)</f>
        <v>#N/A</v>
      </c>
      <c r="S2296" t="e">
        <f>VLOOKUP($B2296,[3]Taxonomy!$A:$K,6,)</f>
        <v>#N/A</v>
      </c>
      <c r="T2296" t="e">
        <f>VLOOKUP($B2296,[3]Taxonomy!$A:$K,7,)</f>
        <v>#N/A</v>
      </c>
      <c r="U2296" t="e">
        <f>VLOOKUP($B2296,[3]Taxonomy!$A:$K,8,)</f>
        <v>#N/A</v>
      </c>
      <c r="V2296" t="e">
        <f>VLOOKUP($B2296,[3]Taxonomy!$A:$K,9,)</f>
        <v>#N/A</v>
      </c>
      <c r="W2296" t="e">
        <f>VLOOKUP($B2296,[3]Taxonomy!$A:$K,10,)</f>
        <v>#N/A</v>
      </c>
      <c r="X2296" t="e">
        <f>VLOOKUP($B2296,[3]Taxonomy!$A:$K,11,)</f>
        <v>#N/A</v>
      </c>
      <c r="Y2296" t="e">
        <f>VLOOKUP($B2296,[3]Taxonomy!$A:$K,12,)</f>
        <v>#N/A</v>
      </c>
      <c r="Z2296" t="e">
        <f>VLOOKUP($B2296,[3]Taxonomy!$A:$K,13,)</f>
        <v>#N/A</v>
      </c>
    </row>
    <row r="2297" spans="1:26" x14ac:dyDescent="0.25">
      <c r="A2297" t="s">
        <v>4839</v>
      </c>
      <c r="B2297" t="s">
        <v>4840</v>
      </c>
      <c r="C2297" t="s">
        <v>4838</v>
      </c>
      <c r="O2297" t="e">
        <f>VLOOKUP($B2297,[3]Taxonomy!$A:$K,2,)</f>
        <v>#N/A</v>
      </c>
      <c r="P2297" t="e">
        <f>VLOOKUP($B2297,[3]Taxonomy!$A:$K,3,)</f>
        <v>#N/A</v>
      </c>
      <c r="Q2297" t="e">
        <f>VLOOKUP($B2297,[3]Taxonomy!$A:$K,4,)</f>
        <v>#N/A</v>
      </c>
      <c r="R2297" t="e">
        <f>VLOOKUP($B2297,[3]Taxonomy!$A:$K,5,)</f>
        <v>#N/A</v>
      </c>
      <c r="S2297" t="e">
        <f>VLOOKUP($B2297,[3]Taxonomy!$A:$K,6,)</f>
        <v>#N/A</v>
      </c>
      <c r="T2297" t="e">
        <f>VLOOKUP($B2297,[3]Taxonomy!$A:$K,7,)</f>
        <v>#N/A</v>
      </c>
      <c r="U2297" t="e">
        <f>VLOOKUP($B2297,[3]Taxonomy!$A:$K,8,)</f>
        <v>#N/A</v>
      </c>
      <c r="V2297" t="e">
        <f>VLOOKUP($B2297,[3]Taxonomy!$A:$K,9,)</f>
        <v>#N/A</v>
      </c>
      <c r="W2297" t="e">
        <f>VLOOKUP($B2297,[3]Taxonomy!$A:$K,10,)</f>
        <v>#N/A</v>
      </c>
      <c r="X2297" t="e">
        <f>VLOOKUP($B2297,[3]Taxonomy!$A:$K,11,)</f>
        <v>#N/A</v>
      </c>
      <c r="Y2297" t="e">
        <f>VLOOKUP($B2297,[3]Taxonomy!$A:$K,12,)</f>
        <v>#N/A</v>
      </c>
      <c r="Z2297" t="e">
        <f>VLOOKUP($B2297,[3]Taxonomy!$A:$K,13,)</f>
        <v>#N/A</v>
      </c>
    </row>
    <row r="2298" spans="1:26" x14ac:dyDescent="0.25">
      <c r="A2298" t="s">
        <v>4841</v>
      </c>
      <c r="B2298" t="s">
        <v>4842</v>
      </c>
      <c r="C2298" t="s">
        <v>4838</v>
      </c>
      <c r="M2298" t="s">
        <v>6220</v>
      </c>
      <c r="N2298" t="s">
        <v>6221</v>
      </c>
      <c r="O2298" t="s">
        <v>6083</v>
      </c>
      <c r="P2298" t="s">
        <v>6084</v>
      </c>
      <c r="Q2298" t="s">
        <v>6190</v>
      </c>
      <c r="R2298" t="s">
        <v>6191</v>
      </c>
      <c r="S2298" t="s">
        <v>6201</v>
      </c>
      <c r="T2298" t="s">
        <v>6222</v>
      </c>
      <c r="U2298" t="s">
        <v>6223</v>
      </c>
      <c r="V2298" t="s">
        <v>6221</v>
      </c>
      <c r="W2298">
        <v>0</v>
      </c>
      <c r="X2298" t="s">
        <v>6195</v>
      </c>
      <c r="Y2298" t="s">
        <v>6196</v>
      </c>
      <c r="Z2298" t="e">
        <v>#REF!</v>
      </c>
    </row>
    <row r="2299" spans="1:26" x14ac:dyDescent="0.25">
      <c r="A2299" t="s">
        <v>4843</v>
      </c>
      <c r="B2299" t="s">
        <v>4844</v>
      </c>
      <c r="C2299" t="s">
        <v>4838</v>
      </c>
      <c r="M2299" t="s">
        <v>6220</v>
      </c>
      <c r="N2299" t="s">
        <v>6221</v>
      </c>
      <c r="O2299" t="s">
        <v>6083</v>
      </c>
      <c r="P2299" t="s">
        <v>6084</v>
      </c>
      <c r="Q2299" t="s">
        <v>6190</v>
      </c>
      <c r="R2299" t="s">
        <v>6191</v>
      </c>
      <c r="S2299" t="s">
        <v>6201</v>
      </c>
      <c r="T2299" t="s">
        <v>6222</v>
      </c>
      <c r="U2299" t="s">
        <v>6223</v>
      </c>
      <c r="V2299" t="s">
        <v>6221</v>
      </c>
      <c r="W2299">
        <v>0</v>
      </c>
      <c r="X2299" t="s">
        <v>6195</v>
      </c>
      <c r="Y2299" t="s">
        <v>6196</v>
      </c>
      <c r="Z2299" t="e">
        <v>#REF!</v>
      </c>
    </row>
    <row r="2300" spans="1:26" x14ac:dyDescent="0.25">
      <c r="A2300" t="s">
        <v>4845</v>
      </c>
      <c r="B2300" t="s">
        <v>4846</v>
      </c>
      <c r="C2300" t="s">
        <v>4838</v>
      </c>
      <c r="M2300">
        <f>VLOOKUP(B2300,'[3]Lab Sheet'!$C:$E,3,)</f>
        <v>0</v>
      </c>
      <c r="O2300" t="str">
        <f>VLOOKUP($B2300,[3]Taxonomy!$A:$K,2,)</f>
        <v>Arthropoda</v>
      </c>
    </row>
    <row r="2301" spans="1:26" x14ac:dyDescent="0.25">
      <c r="A2301" t="s">
        <v>4847</v>
      </c>
      <c r="B2301" t="s">
        <v>4848</v>
      </c>
      <c r="C2301" t="s">
        <v>4849</v>
      </c>
      <c r="M2301" t="s">
        <v>6224</v>
      </c>
      <c r="N2301" t="s">
        <v>6225</v>
      </c>
      <c r="O2301" t="s">
        <v>6083</v>
      </c>
      <c r="P2301" t="s">
        <v>6084</v>
      </c>
      <c r="Q2301" t="s">
        <v>6190</v>
      </c>
      <c r="R2301" t="s">
        <v>6191</v>
      </c>
      <c r="S2301" t="s">
        <v>6201</v>
      </c>
      <c r="T2301" t="s">
        <v>6213</v>
      </c>
      <c r="U2301" t="s">
        <v>6226</v>
      </c>
      <c r="V2301" t="s">
        <v>6225</v>
      </c>
      <c r="W2301">
        <v>0</v>
      </c>
      <c r="X2301" t="s">
        <v>6195</v>
      </c>
      <c r="Y2301" t="s">
        <v>6196</v>
      </c>
      <c r="Z2301" t="e">
        <v>#REF!</v>
      </c>
    </row>
    <row r="2302" spans="1:26" x14ac:dyDescent="0.25">
      <c r="A2302" t="s">
        <v>4850</v>
      </c>
      <c r="B2302" t="s">
        <v>4851</v>
      </c>
      <c r="C2302" t="s">
        <v>4849</v>
      </c>
      <c r="M2302" t="s">
        <v>6224</v>
      </c>
      <c r="N2302" t="s">
        <v>6225</v>
      </c>
      <c r="O2302" t="s">
        <v>6083</v>
      </c>
      <c r="P2302" t="s">
        <v>6084</v>
      </c>
      <c r="Q2302" t="s">
        <v>6190</v>
      </c>
      <c r="R2302" t="s">
        <v>6191</v>
      </c>
      <c r="S2302" t="s">
        <v>6201</v>
      </c>
      <c r="T2302" t="s">
        <v>6213</v>
      </c>
      <c r="U2302" t="s">
        <v>6226</v>
      </c>
      <c r="V2302" t="s">
        <v>6225</v>
      </c>
      <c r="W2302">
        <v>0</v>
      </c>
      <c r="X2302" t="s">
        <v>6195</v>
      </c>
      <c r="Y2302" t="s">
        <v>6196</v>
      </c>
      <c r="Z2302" t="e">
        <v>#REF!</v>
      </c>
    </row>
    <row r="2303" spans="1:26" x14ac:dyDescent="0.25">
      <c r="A2303" t="s">
        <v>4852</v>
      </c>
      <c r="B2303" t="s">
        <v>4853</v>
      </c>
      <c r="C2303" t="s">
        <v>4849</v>
      </c>
      <c r="M2303">
        <f>VLOOKUP(B2303,'[3]Lab Sheet'!$C:$E,3,)</f>
        <v>0</v>
      </c>
      <c r="O2303" t="str">
        <f>VLOOKUP($B2303,[3]Taxonomy!$A:$K,2,)</f>
        <v>Arthropoda</v>
      </c>
    </row>
    <row r="2304" spans="1:26" x14ac:dyDescent="0.25">
      <c r="A2304" t="s">
        <v>4854</v>
      </c>
      <c r="B2304" t="s">
        <v>4855</v>
      </c>
      <c r="C2304" t="s">
        <v>4849</v>
      </c>
      <c r="M2304">
        <f>VLOOKUP(B2304,'[3]Lab Sheet'!$C:$E,3,)</f>
        <v>0</v>
      </c>
      <c r="O2304" t="str">
        <f>VLOOKUP($B2304,[3]Taxonomy!$A:$K,2,)</f>
        <v>Arthropoda</v>
      </c>
    </row>
    <row r="2305" spans="1:26" x14ac:dyDescent="0.25">
      <c r="A2305" t="s">
        <v>4856</v>
      </c>
      <c r="B2305" t="s">
        <v>4857</v>
      </c>
      <c r="C2305" t="s">
        <v>4858</v>
      </c>
      <c r="M2305" t="s">
        <v>6227</v>
      </c>
      <c r="N2305" t="s">
        <v>6228</v>
      </c>
      <c r="O2305" t="s">
        <v>6083</v>
      </c>
      <c r="P2305" t="s">
        <v>6084</v>
      </c>
      <c r="Q2305" t="s">
        <v>6190</v>
      </c>
      <c r="R2305" t="s">
        <v>6191</v>
      </c>
      <c r="S2305" t="s">
        <v>6201</v>
      </c>
      <c r="T2305">
        <v>0</v>
      </c>
      <c r="U2305" t="s">
        <v>6229</v>
      </c>
      <c r="V2305" t="s">
        <v>6228</v>
      </c>
      <c r="W2305">
        <v>0</v>
      </c>
      <c r="X2305" t="s">
        <v>6195</v>
      </c>
      <c r="Y2305" t="s">
        <v>6196</v>
      </c>
      <c r="Z2305" t="e">
        <v>#REF!</v>
      </c>
    </row>
    <row r="2306" spans="1:26" x14ac:dyDescent="0.25">
      <c r="A2306" t="s">
        <v>4859</v>
      </c>
      <c r="B2306" t="s">
        <v>4860</v>
      </c>
      <c r="C2306" t="s">
        <v>4858</v>
      </c>
      <c r="M2306" t="s">
        <v>6227</v>
      </c>
      <c r="N2306" t="s">
        <v>6228</v>
      </c>
      <c r="O2306" t="s">
        <v>6083</v>
      </c>
      <c r="P2306" t="s">
        <v>6084</v>
      </c>
      <c r="Q2306" t="s">
        <v>6190</v>
      </c>
      <c r="R2306" t="s">
        <v>6191</v>
      </c>
      <c r="S2306" t="s">
        <v>6201</v>
      </c>
      <c r="T2306">
        <v>0</v>
      </c>
      <c r="U2306" t="s">
        <v>6229</v>
      </c>
      <c r="V2306" t="s">
        <v>6228</v>
      </c>
      <c r="W2306">
        <v>0</v>
      </c>
      <c r="X2306" t="s">
        <v>6195</v>
      </c>
      <c r="Y2306" t="s">
        <v>6196</v>
      </c>
      <c r="Z2306" t="e">
        <v>#REF!</v>
      </c>
    </row>
    <row r="2307" spans="1:26" x14ac:dyDescent="0.25">
      <c r="A2307" t="s">
        <v>4861</v>
      </c>
      <c r="B2307" t="s">
        <v>4862</v>
      </c>
      <c r="C2307" t="s">
        <v>4858</v>
      </c>
      <c r="M2307" t="s">
        <v>6227</v>
      </c>
      <c r="N2307" t="s">
        <v>6228</v>
      </c>
      <c r="O2307" t="s">
        <v>6083</v>
      </c>
      <c r="P2307" t="s">
        <v>6084</v>
      </c>
      <c r="Q2307" t="s">
        <v>6190</v>
      </c>
      <c r="R2307" t="s">
        <v>6191</v>
      </c>
      <c r="S2307" t="s">
        <v>6201</v>
      </c>
      <c r="T2307">
        <v>0</v>
      </c>
      <c r="U2307" t="s">
        <v>6229</v>
      </c>
      <c r="V2307" t="s">
        <v>6228</v>
      </c>
      <c r="W2307">
        <v>0</v>
      </c>
      <c r="X2307" t="s">
        <v>6195</v>
      </c>
      <c r="Y2307" t="s">
        <v>6196</v>
      </c>
      <c r="Z2307" t="e">
        <v>#REF!</v>
      </c>
    </row>
    <row r="2308" spans="1:26" x14ac:dyDescent="0.25">
      <c r="A2308" t="s">
        <v>4863</v>
      </c>
      <c r="B2308" t="s">
        <v>4864</v>
      </c>
      <c r="C2308" t="s">
        <v>4865</v>
      </c>
      <c r="M2308" t="s">
        <v>6230</v>
      </c>
      <c r="N2308" t="s">
        <v>6231</v>
      </c>
      <c r="O2308" t="s">
        <v>6083</v>
      </c>
      <c r="P2308" t="s">
        <v>6084</v>
      </c>
      <c r="Q2308" t="s">
        <v>6190</v>
      </c>
      <c r="R2308" t="s">
        <v>6191</v>
      </c>
      <c r="S2308" t="s">
        <v>6201</v>
      </c>
      <c r="T2308" t="s">
        <v>6213</v>
      </c>
      <c r="U2308" t="s">
        <v>6232</v>
      </c>
      <c r="V2308" t="s">
        <v>6231</v>
      </c>
      <c r="W2308">
        <v>0</v>
      </c>
      <c r="X2308" t="s">
        <v>6195</v>
      </c>
      <c r="Y2308" t="s">
        <v>6196</v>
      </c>
      <c r="Z2308" t="e">
        <v>#REF!</v>
      </c>
    </row>
    <row r="2309" spans="1:26" x14ac:dyDescent="0.25">
      <c r="A2309" t="s">
        <v>4866</v>
      </c>
      <c r="B2309" t="s">
        <v>4867</v>
      </c>
      <c r="C2309" t="s">
        <v>4868</v>
      </c>
      <c r="O2309" t="e">
        <f>VLOOKUP($B2309,[3]Taxonomy!$A:$K,2,)</f>
        <v>#N/A</v>
      </c>
      <c r="P2309" t="e">
        <f>VLOOKUP($B2309,[3]Taxonomy!$A:$K,3,)</f>
        <v>#N/A</v>
      </c>
      <c r="Q2309" t="e">
        <f>VLOOKUP($B2309,[3]Taxonomy!$A:$K,4,)</f>
        <v>#N/A</v>
      </c>
      <c r="R2309" t="e">
        <f>VLOOKUP($B2309,[3]Taxonomy!$A:$K,5,)</f>
        <v>#N/A</v>
      </c>
      <c r="S2309" t="e">
        <f>VLOOKUP($B2309,[3]Taxonomy!$A:$K,6,)</f>
        <v>#N/A</v>
      </c>
      <c r="T2309" t="e">
        <f>VLOOKUP($B2309,[3]Taxonomy!$A:$K,7,)</f>
        <v>#N/A</v>
      </c>
      <c r="U2309" t="e">
        <f>VLOOKUP($B2309,[3]Taxonomy!$A:$K,8,)</f>
        <v>#N/A</v>
      </c>
      <c r="V2309" t="e">
        <f>VLOOKUP($B2309,[3]Taxonomy!$A:$K,9,)</f>
        <v>#N/A</v>
      </c>
      <c r="W2309" t="e">
        <f>VLOOKUP($B2309,[3]Taxonomy!$A:$K,10,)</f>
        <v>#N/A</v>
      </c>
      <c r="X2309" t="e">
        <f>VLOOKUP($B2309,[3]Taxonomy!$A:$K,11,)</f>
        <v>#N/A</v>
      </c>
      <c r="Y2309" t="e">
        <f>VLOOKUP($B2309,[3]Taxonomy!$A:$K,12,)</f>
        <v>#N/A</v>
      </c>
      <c r="Z2309" t="e">
        <f>VLOOKUP($B2309,[3]Taxonomy!$A:$K,13,)</f>
        <v>#N/A</v>
      </c>
    </row>
    <row r="2310" spans="1:26" x14ac:dyDescent="0.25">
      <c r="A2310" t="s">
        <v>4869</v>
      </c>
      <c r="B2310" t="s">
        <v>4870</v>
      </c>
      <c r="C2310" t="s">
        <v>4871</v>
      </c>
      <c r="O2310" t="e">
        <f>VLOOKUP($B2310,[3]Taxonomy!$A:$K,2,)</f>
        <v>#N/A</v>
      </c>
      <c r="P2310" t="e">
        <f>VLOOKUP($B2310,[3]Taxonomy!$A:$K,3,)</f>
        <v>#N/A</v>
      </c>
      <c r="Q2310" t="e">
        <f>VLOOKUP($B2310,[3]Taxonomy!$A:$K,4,)</f>
        <v>#N/A</v>
      </c>
      <c r="R2310" t="e">
        <f>VLOOKUP($B2310,[3]Taxonomy!$A:$K,5,)</f>
        <v>#N/A</v>
      </c>
      <c r="S2310" t="e">
        <f>VLOOKUP($B2310,[3]Taxonomy!$A:$K,6,)</f>
        <v>#N/A</v>
      </c>
      <c r="T2310" t="e">
        <f>VLOOKUP($B2310,[3]Taxonomy!$A:$K,7,)</f>
        <v>#N/A</v>
      </c>
      <c r="U2310" t="e">
        <f>VLOOKUP($B2310,[3]Taxonomy!$A:$K,8,)</f>
        <v>#N/A</v>
      </c>
      <c r="V2310" t="e">
        <f>VLOOKUP($B2310,[3]Taxonomy!$A:$K,9,)</f>
        <v>#N/A</v>
      </c>
      <c r="W2310" t="e">
        <f>VLOOKUP($B2310,[3]Taxonomy!$A:$K,10,)</f>
        <v>#N/A</v>
      </c>
      <c r="X2310" t="e">
        <f>VLOOKUP($B2310,[3]Taxonomy!$A:$K,11,)</f>
        <v>#N/A</v>
      </c>
      <c r="Y2310" t="e">
        <f>VLOOKUP($B2310,[3]Taxonomy!$A:$K,12,)</f>
        <v>#N/A</v>
      </c>
      <c r="Z2310" t="e">
        <f>VLOOKUP($B2310,[3]Taxonomy!$A:$K,13,)</f>
        <v>#N/A</v>
      </c>
    </row>
    <row r="2311" spans="1:26" x14ac:dyDescent="0.25">
      <c r="A2311" t="s">
        <v>4872</v>
      </c>
      <c r="B2311" t="s">
        <v>4873</v>
      </c>
      <c r="C2311" t="s">
        <v>4871</v>
      </c>
      <c r="O2311" t="e">
        <f>VLOOKUP($B2311,[3]Taxonomy!$A:$K,2,)</f>
        <v>#N/A</v>
      </c>
      <c r="P2311" t="e">
        <f>VLOOKUP($B2311,[3]Taxonomy!$A:$K,3,)</f>
        <v>#N/A</v>
      </c>
      <c r="Q2311" t="e">
        <f>VLOOKUP($B2311,[3]Taxonomy!$A:$K,4,)</f>
        <v>#N/A</v>
      </c>
      <c r="R2311" t="e">
        <f>VLOOKUP($B2311,[3]Taxonomy!$A:$K,5,)</f>
        <v>#N/A</v>
      </c>
      <c r="S2311" t="e">
        <f>VLOOKUP($B2311,[3]Taxonomy!$A:$K,6,)</f>
        <v>#N/A</v>
      </c>
      <c r="T2311" t="e">
        <f>VLOOKUP($B2311,[3]Taxonomy!$A:$K,7,)</f>
        <v>#N/A</v>
      </c>
      <c r="U2311" t="e">
        <f>VLOOKUP($B2311,[3]Taxonomy!$A:$K,8,)</f>
        <v>#N/A</v>
      </c>
      <c r="V2311" t="e">
        <f>VLOOKUP($B2311,[3]Taxonomy!$A:$K,9,)</f>
        <v>#N/A</v>
      </c>
      <c r="W2311" t="e">
        <f>VLOOKUP($B2311,[3]Taxonomy!$A:$K,10,)</f>
        <v>#N/A</v>
      </c>
      <c r="X2311" t="e">
        <f>VLOOKUP($B2311,[3]Taxonomy!$A:$K,11,)</f>
        <v>#N/A</v>
      </c>
      <c r="Y2311" t="e">
        <f>VLOOKUP($B2311,[3]Taxonomy!$A:$K,12,)</f>
        <v>#N/A</v>
      </c>
      <c r="Z2311" t="e">
        <f>VLOOKUP($B2311,[3]Taxonomy!$A:$K,13,)</f>
        <v>#N/A</v>
      </c>
    </row>
    <row r="2312" spans="1:26" x14ac:dyDescent="0.25">
      <c r="A2312" t="s">
        <v>4874</v>
      </c>
      <c r="B2312" t="s">
        <v>4875</v>
      </c>
      <c r="C2312" t="s">
        <v>4871</v>
      </c>
      <c r="O2312" t="e">
        <f>VLOOKUP($B2312,[3]Taxonomy!$A:$K,2,)</f>
        <v>#N/A</v>
      </c>
      <c r="P2312" t="e">
        <f>VLOOKUP($B2312,[3]Taxonomy!$A:$K,3,)</f>
        <v>#N/A</v>
      </c>
      <c r="Q2312" t="e">
        <f>VLOOKUP($B2312,[3]Taxonomy!$A:$K,4,)</f>
        <v>#N/A</v>
      </c>
      <c r="R2312" t="e">
        <f>VLOOKUP($B2312,[3]Taxonomy!$A:$K,5,)</f>
        <v>#N/A</v>
      </c>
      <c r="S2312" t="e">
        <f>VLOOKUP($B2312,[3]Taxonomy!$A:$K,6,)</f>
        <v>#N/A</v>
      </c>
      <c r="T2312" t="e">
        <f>VLOOKUP($B2312,[3]Taxonomy!$A:$K,7,)</f>
        <v>#N/A</v>
      </c>
      <c r="U2312" t="e">
        <f>VLOOKUP($B2312,[3]Taxonomy!$A:$K,8,)</f>
        <v>#N/A</v>
      </c>
      <c r="V2312" t="e">
        <f>VLOOKUP($B2312,[3]Taxonomy!$A:$K,9,)</f>
        <v>#N/A</v>
      </c>
      <c r="W2312" t="e">
        <f>VLOOKUP($B2312,[3]Taxonomy!$A:$K,10,)</f>
        <v>#N/A</v>
      </c>
      <c r="X2312" t="e">
        <f>VLOOKUP($B2312,[3]Taxonomy!$A:$K,11,)</f>
        <v>#N/A</v>
      </c>
      <c r="Y2312" t="e">
        <f>VLOOKUP($B2312,[3]Taxonomy!$A:$K,12,)</f>
        <v>#N/A</v>
      </c>
      <c r="Z2312" t="e">
        <f>VLOOKUP($B2312,[3]Taxonomy!$A:$K,13,)</f>
        <v>#N/A</v>
      </c>
    </row>
    <row r="2313" spans="1:26" x14ac:dyDescent="0.25">
      <c r="A2313" t="s">
        <v>4876</v>
      </c>
      <c r="B2313" t="s">
        <v>4877</v>
      </c>
      <c r="C2313" t="s">
        <v>4871</v>
      </c>
      <c r="O2313" t="e">
        <f>VLOOKUP($B2313,[3]Taxonomy!$A:$K,2,)</f>
        <v>#N/A</v>
      </c>
      <c r="P2313" t="e">
        <f>VLOOKUP($B2313,[3]Taxonomy!$A:$K,3,)</f>
        <v>#N/A</v>
      </c>
      <c r="Q2313" t="e">
        <f>VLOOKUP($B2313,[3]Taxonomy!$A:$K,4,)</f>
        <v>#N/A</v>
      </c>
      <c r="R2313" t="e">
        <f>VLOOKUP($B2313,[3]Taxonomy!$A:$K,5,)</f>
        <v>#N/A</v>
      </c>
      <c r="S2313" t="e">
        <f>VLOOKUP($B2313,[3]Taxonomy!$A:$K,6,)</f>
        <v>#N/A</v>
      </c>
      <c r="T2313" t="e">
        <f>VLOOKUP($B2313,[3]Taxonomy!$A:$K,7,)</f>
        <v>#N/A</v>
      </c>
      <c r="U2313" t="e">
        <f>VLOOKUP($B2313,[3]Taxonomy!$A:$K,8,)</f>
        <v>#N/A</v>
      </c>
      <c r="V2313" t="e">
        <f>VLOOKUP($B2313,[3]Taxonomy!$A:$K,9,)</f>
        <v>#N/A</v>
      </c>
      <c r="W2313" t="e">
        <f>VLOOKUP($B2313,[3]Taxonomy!$A:$K,10,)</f>
        <v>#N/A</v>
      </c>
      <c r="X2313" t="e">
        <f>VLOOKUP($B2313,[3]Taxonomy!$A:$K,11,)</f>
        <v>#N/A</v>
      </c>
      <c r="Y2313" t="e">
        <f>VLOOKUP($B2313,[3]Taxonomy!$A:$K,12,)</f>
        <v>#N/A</v>
      </c>
      <c r="Z2313" t="e">
        <f>VLOOKUP($B2313,[3]Taxonomy!$A:$K,13,)</f>
        <v>#N/A</v>
      </c>
    </row>
    <row r="2314" spans="1:26" x14ac:dyDescent="0.25">
      <c r="A2314" t="s">
        <v>4878</v>
      </c>
      <c r="B2314" t="s">
        <v>4879</v>
      </c>
      <c r="C2314" t="s">
        <v>4871</v>
      </c>
      <c r="M2314" t="str">
        <f>VLOOKUP(B2314,[4]Sheet1!$C:$E,3,)</f>
        <v>BOLD:AAG2218</v>
      </c>
      <c r="O2314" t="e">
        <f>VLOOKUP($B2314,[3]Taxonomy!$A:$K,2,)</f>
        <v>#N/A</v>
      </c>
      <c r="P2314" t="e">
        <f>VLOOKUP($B2314,[3]Taxonomy!$A:$K,3,)</f>
        <v>#N/A</v>
      </c>
      <c r="Q2314" t="e">
        <f>VLOOKUP($B2314,[3]Taxonomy!$A:$K,4,)</f>
        <v>#N/A</v>
      </c>
      <c r="R2314" t="e">
        <f>VLOOKUP($B2314,[3]Taxonomy!$A:$K,5,)</f>
        <v>#N/A</v>
      </c>
      <c r="S2314" t="e">
        <f>VLOOKUP($B2314,[3]Taxonomy!$A:$K,6,)</f>
        <v>#N/A</v>
      </c>
      <c r="T2314" t="e">
        <f>VLOOKUP($B2314,[3]Taxonomy!$A:$K,7,)</f>
        <v>#N/A</v>
      </c>
      <c r="U2314" t="e">
        <f>VLOOKUP($B2314,[3]Taxonomy!$A:$K,8,)</f>
        <v>#N/A</v>
      </c>
      <c r="V2314" t="e">
        <f>VLOOKUP($B2314,[3]Taxonomy!$A:$K,9,)</f>
        <v>#N/A</v>
      </c>
      <c r="W2314" t="e">
        <f>VLOOKUP($B2314,[3]Taxonomy!$A:$K,10,)</f>
        <v>#N/A</v>
      </c>
      <c r="X2314" t="e">
        <f>VLOOKUP($B2314,[3]Taxonomy!$A:$K,11,)</f>
        <v>#N/A</v>
      </c>
      <c r="Y2314" t="e">
        <f>VLOOKUP($B2314,[3]Taxonomy!$A:$K,12,)</f>
        <v>#N/A</v>
      </c>
      <c r="Z2314" t="e">
        <f>VLOOKUP($B2314,[3]Taxonomy!$A:$K,13,)</f>
        <v>#N/A</v>
      </c>
    </row>
    <row r="2315" spans="1:26" x14ac:dyDescent="0.25">
      <c r="A2315" t="s">
        <v>4880</v>
      </c>
      <c r="B2315" t="s">
        <v>4881</v>
      </c>
      <c r="C2315" t="s">
        <v>4871</v>
      </c>
      <c r="M2315" t="str">
        <f>VLOOKUP(B2315,[4]Sheet1!$C:$E,3,)</f>
        <v>BOLD:AAG2218</v>
      </c>
      <c r="O2315" t="e">
        <f>VLOOKUP($B2315,[3]Taxonomy!$A:$K,2,)</f>
        <v>#N/A</v>
      </c>
      <c r="P2315" t="e">
        <f>VLOOKUP($B2315,[3]Taxonomy!$A:$K,3,)</f>
        <v>#N/A</v>
      </c>
      <c r="Q2315" t="e">
        <f>VLOOKUP($B2315,[3]Taxonomy!$A:$K,4,)</f>
        <v>#N/A</v>
      </c>
      <c r="R2315" t="e">
        <f>VLOOKUP($B2315,[3]Taxonomy!$A:$K,5,)</f>
        <v>#N/A</v>
      </c>
      <c r="S2315" t="e">
        <f>VLOOKUP($B2315,[3]Taxonomy!$A:$K,6,)</f>
        <v>#N/A</v>
      </c>
      <c r="T2315" t="e">
        <f>VLOOKUP($B2315,[3]Taxonomy!$A:$K,7,)</f>
        <v>#N/A</v>
      </c>
      <c r="U2315" t="e">
        <f>VLOOKUP($B2315,[3]Taxonomy!$A:$K,8,)</f>
        <v>#N/A</v>
      </c>
      <c r="V2315" t="e">
        <f>VLOOKUP($B2315,[3]Taxonomy!$A:$K,9,)</f>
        <v>#N/A</v>
      </c>
      <c r="W2315" t="e">
        <f>VLOOKUP($B2315,[3]Taxonomy!$A:$K,10,)</f>
        <v>#N/A</v>
      </c>
      <c r="X2315" t="e">
        <f>VLOOKUP($B2315,[3]Taxonomy!$A:$K,11,)</f>
        <v>#N/A</v>
      </c>
      <c r="Y2315" t="e">
        <f>VLOOKUP($B2315,[3]Taxonomy!$A:$K,12,)</f>
        <v>#N/A</v>
      </c>
      <c r="Z2315" t="e">
        <f>VLOOKUP($B2315,[3]Taxonomy!$A:$K,13,)</f>
        <v>#N/A</v>
      </c>
    </row>
    <row r="2316" spans="1:26" x14ac:dyDescent="0.25">
      <c r="A2316" t="s">
        <v>4882</v>
      </c>
      <c r="B2316" t="s">
        <v>4883</v>
      </c>
      <c r="C2316" t="s">
        <v>4871</v>
      </c>
      <c r="M2316" t="str">
        <f>VLOOKUP(B2316,[4]Sheet1!$C:$E,3,)</f>
        <v>BOLD:AAG2218</v>
      </c>
      <c r="O2316" t="e">
        <f>VLOOKUP($B2316,[3]Taxonomy!$A:$K,2,)</f>
        <v>#N/A</v>
      </c>
      <c r="P2316" t="e">
        <f>VLOOKUP($B2316,[3]Taxonomy!$A:$K,3,)</f>
        <v>#N/A</v>
      </c>
      <c r="Q2316" t="e">
        <f>VLOOKUP($B2316,[3]Taxonomy!$A:$K,4,)</f>
        <v>#N/A</v>
      </c>
      <c r="R2316" t="e">
        <f>VLOOKUP($B2316,[3]Taxonomy!$A:$K,5,)</f>
        <v>#N/A</v>
      </c>
      <c r="S2316" t="e">
        <f>VLOOKUP($B2316,[3]Taxonomy!$A:$K,6,)</f>
        <v>#N/A</v>
      </c>
      <c r="T2316" t="e">
        <f>VLOOKUP($B2316,[3]Taxonomy!$A:$K,7,)</f>
        <v>#N/A</v>
      </c>
      <c r="U2316" t="e">
        <f>VLOOKUP($B2316,[3]Taxonomy!$A:$K,8,)</f>
        <v>#N/A</v>
      </c>
      <c r="V2316" t="e">
        <f>VLOOKUP($B2316,[3]Taxonomy!$A:$K,9,)</f>
        <v>#N/A</v>
      </c>
      <c r="W2316" t="e">
        <f>VLOOKUP($B2316,[3]Taxonomy!$A:$K,10,)</f>
        <v>#N/A</v>
      </c>
      <c r="X2316" t="e">
        <f>VLOOKUP($B2316,[3]Taxonomy!$A:$K,11,)</f>
        <v>#N/A</v>
      </c>
      <c r="Y2316" t="e">
        <f>VLOOKUP($B2316,[3]Taxonomy!$A:$K,12,)</f>
        <v>#N/A</v>
      </c>
      <c r="Z2316" t="e">
        <f>VLOOKUP($B2316,[3]Taxonomy!$A:$K,13,)</f>
        <v>#N/A</v>
      </c>
    </row>
    <row r="2317" spans="1:26" x14ac:dyDescent="0.25">
      <c r="A2317" t="s">
        <v>4884</v>
      </c>
      <c r="B2317" t="s">
        <v>4885</v>
      </c>
      <c r="C2317" t="s">
        <v>4871</v>
      </c>
      <c r="M2317" t="str">
        <f>VLOOKUP(B2317,[4]Sheet1!$C:$E,3,)</f>
        <v>BOLD:AAG2218</v>
      </c>
      <c r="O2317" t="e">
        <f>VLOOKUP($B2317,[3]Taxonomy!$A:$K,2,)</f>
        <v>#N/A</v>
      </c>
      <c r="P2317" t="e">
        <f>VLOOKUP($B2317,[3]Taxonomy!$A:$K,3,)</f>
        <v>#N/A</v>
      </c>
      <c r="Q2317" t="e">
        <f>VLOOKUP($B2317,[3]Taxonomy!$A:$K,4,)</f>
        <v>#N/A</v>
      </c>
      <c r="R2317" t="e">
        <f>VLOOKUP($B2317,[3]Taxonomy!$A:$K,5,)</f>
        <v>#N/A</v>
      </c>
      <c r="S2317" t="e">
        <f>VLOOKUP($B2317,[3]Taxonomy!$A:$K,6,)</f>
        <v>#N/A</v>
      </c>
      <c r="T2317" t="e">
        <f>VLOOKUP($B2317,[3]Taxonomy!$A:$K,7,)</f>
        <v>#N/A</v>
      </c>
      <c r="U2317" t="e">
        <f>VLOOKUP($B2317,[3]Taxonomy!$A:$K,8,)</f>
        <v>#N/A</v>
      </c>
      <c r="V2317" t="e">
        <f>VLOOKUP($B2317,[3]Taxonomy!$A:$K,9,)</f>
        <v>#N/A</v>
      </c>
      <c r="W2317" t="e">
        <f>VLOOKUP($B2317,[3]Taxonomy!$A:$K,10,)</f>
        <v>#N/A</v>
      </c>
      <c r="X2317" t="e">
        <f>VLOOKUP($B2317,[3]Taxonomy!$A:$K,11,)</f>
        <v>#N/A</v>
      </c>
      <c r="Y2317" t="e">
        <f>VLOOKUP($B2317,[3]Taxonomy!$A:$K,12,)</f>
        <v>#N/A</v>
      </c>
      <c r="Z2317" t="e">
        <f>VLOOKUP($B2317,[3]Taxonomy!$A:$K,13,)</f>
        <v>#N/A</v>
      </c>
    </row>
    <row r="2318" spans="1:26" x14ac:dyDescent="0.25">
      <c r="A2318" t="s">
        <v>4886</v>
      </c>
      <c r="B2318" t="s">
        <v>4887</v>
      </c>
      <c r="C2318" t="s">
        <v>4871</v>
      </c>
      <c r="M2318" t="str">
        <f>VLOOKUP(B2318,[4]Sheet1!$C:$E,3,)</f>
        <v>BOLD:AAG2218</v>
      </c>
      <c r="O2318" t="e">
        <f>VLOOKUP($B2318,[3]Taxonomy!$A:$K,2,)</f>
        <v>#N/A</v>
      </c>
      <c r="P2318" t="e">
        <f>VLOOKUP($B2318,[3]Taxonomy!$A:$K,3,)</f>
        <v>#N/A</v>
      </c>
      <c r="Q2318" t="e">
        <f>VLOOKUP($B2318,[3]Taxonomy!$A:$K,4,)</f>
        <v>#N/A</v>
      </c>
      <c r="R2318" t="e">
        <f>VLOOKUP($B2318,[3]Taxonomy!$A:$K,5,)</f>
        <v>#N/A</v>
      </c>
      <c r="S2318" t="e">
        <f>VLOOKUP($B2318,[3]Taxonomy!$A:$K,6,)</f>
        <v>#N/A</v>
      </c>
      <c r="T2318" t="e">
        <f>VLOOKUP($B2318,[3]Taxonomy!$A:$K,7,)</f>
        <v>#N/A</v>
      </c>
      <c r="U2318" t="e">
        <f>VLOOKUP($B2318,[3]Taxonomy!$A:$K,8,)</f>
        <v>#N/A</v>
      </c>
      <c r="V2318" t="e">
        <f>VLOOKUP($B2318,[3]Taxonomy!$A:$K,9,)</f>
        <v>#N/A</v>
      </c>
      <c r="W2318" t="e">
        <f>VLOOKUP($B2318,[3]Taxonomy!$A:$K,10,)</f>
        <v>#N/A</v>
      </c>
      <c r="X2318" t="e">
        <f>VLOOKUP($B2318,[3]Taxonomy!$A:$K,11,)</f>
        <v>#N/A</v>
      </c>
      <c r="Y2318" t="e">
        <f>VLOOKUP($B2318,[3]Taxonomy!$A:$K,12,)</f>
        <v>#N/A</v>
      </c>
      <c r="Z2318" t="e">
        <f>VLOOKUP($B2318,[3]Taxonomy!$A:$K,13,)</f>
        <v>#N/A</v>
      </c>
    </row>
    <row r="2319" spans="1:26" x14ac:dyDescent="0.25">
      <c r="A2319" t="s">
        <v>4888</v>
      </c>
      <c r="B2319" t="s">
        <v>4889</v>
      </c>
      <c r="C2319" t="s">
        <v>4871</v>
      </c>
      <c r="M2319" t="str">
        <f>VLOOKUP(B2319,[4]Sheet1!$C:$E,3,)</f>
        <v>BOLD:AAG2218</v>
      </c>
      <c r="O2319" t="e">
        <f>VLOOKUP($B2319,[3]Taxonomy!$A:$K,2,)</f>
        <v>#N/A</v>
      </c>
      <c r="P2319" t="e">
        <f>VLOOKUP($B2319,[3]Taxonomy!$A:$K,3,)</f>
        <v>#N/A</v>
      </c>
      <c r="Q2319" t="e">
        <f>VLOOKUP($B2319,[3]Taxonomy!$A:$K,4,)</f>
        <v>#N/A</v>
      </c>
      <c r="R2319" t="e">
        <f>VLOOKUP($B2319,[3]Taxonomy!$A:$K,5,)</f>
        <v>#N/A</v>
      </c>
      <c r="S2319" t="e">
        <f>VLOOKUP($B2319,[3]Taxonomy!$A:$K,6,)</f>
        <v>#N/A</v>
      </c>
      <c r="T2319" t="e">
        <f>VLOOKUP($B2319,[3]Taxonomy!$A:$K,7,)</f>
        <v>#N/A</v>
      </c>
      <c r="U2319" t="e">
        <f>VLOOKUP($B2319,[3]Taxonomy!$A:$K,8,)</f>
        <v>#N/A</v>
      </c>
      <c r="V2319" t="e">
        <f>VLOOKUP($B2319,[3]Taxonomy!$A:$K,9,)</f>
        <v>#N/A</v>
      </c>
      <c r="W2319" t="e">
        <f>VLOOKUP($B2319,[3]Taxonomy!$A:$K,10,)</f>
        <v>#N/A</v>
      </c>
      <c r="X2319" t="e">
        <f>VLOOKUP($B2319,[3]Taxonomy!$A:$K,11,)</f>
        <v>#N/A</v>
      </c>
      <c r="Y2319" t="e">
        <f>VLOOKUP($B2319,[3]Taxonomy!$A:$K,12,)</f>
        <v>#N/A</v>
      </c>
      <c r="Z2319" t="e">
        <f>VLOOKUP($B2319,[3]Taxonomy!$A:$K,13,)</f>
        <v>#N/A</v>
      </c>
    </row>
    <row r="2320" spans="1:26" x14ac:dyDescent="0.25">
      <c r="A2320" t="s">
        <v>4890</v>
      </c>
      <c r="B2320" t="s">
        <v>4891</v>
      </c>
      <c r="C2320" t="s">
        <v>4871</v>
      </c>
      <c r="M2320" t="str">
        <f>VLOOKUP(B2320,[4]Sheet1!$C:$E,3,)</f>
        <v>BOLD:AAG2218</v>
      </c>
      <c r="O2320" t="e">
        <f>VLOOKUP($B2320,[3]Taxonomy!$A:$K,2,)</f>
        <v>#N/A</v>
      </c>
      <c r="P2320" t="e">
        <f>VLOOKUP($B2320,[3]Taxonomy!$A:$K,3,)</f>
        <v>#N/A</v>
      </c>
      <c r="Q2320" t="e">
        <f>VLOOKUP($B2320,[3]Taxonomy!$A:$K,4,)</f>
        <v>#N/A</v>
      </c>
      <c r="R2320" t="e">
        <f>VLOOKUP($B2320,[3]Taxonomy!$A:$K,5,)</f>
        <v>#N/A</v>
      </c>
      <c r="S2320" t="e">
        <f>VLOOKUP($B2320,[3]Taxonomy!$A:$K,6,)</f>
        <v>#N/A</v>
      </c>
      <c r="T2320" t="e">
        <f>VLOOKUP($B2320,[3]Taxonomy!$A:$K,7,)</f>
        <v>#N/A</v>
      </c>
      <c r="U2320" t="e">
        <f>VLOOKUP($B2320,[3]Taxonomy!$A:$K,8,)</f>
        <v>#N/A</v>
      </c>
      <c r="V2320" t="e">
        <f>VLOOKUP($B2320,[3]Taxonomy!$A:$K,9,)</f>
        <v>#N/A</v>
      </c>
      <c r="W2320" t="e">
        <f>VLOOKUP($B2320,[3]Taxonomy!$A:$K,10,)</f>
        <v>#N/A</v>
      </c>
      <c r="X2320" t="e">
        <f>VLOOKUP($B2320,[3]Taxonomy!$A:$K,11,)</f>
        <v>#N/A</v>
      </c>
      <c r="Y2320" t="e">
        <f>VLOOKUP($B2320,[3]Taxonomy!$A:$K,12,)</f>
        <v>#N/A</v>
      </c>
      <c r="Z2320" t="e">
        <f>VLOOKUP($B2320,[3]Taxonomy!$A:$K,13,)</f>
        <v>#N/A</v>
      </c>
    </row>
    <row r="2321" spans="1:26" x14ac:dyDescent="0.25">
      <c r="A2321" t="s">
        <v>4892</v>
      </c>
      <c r="B2321" t="s">
        <v>4893</v>
      </c>
      <c r="C2321" t="s">
        <v>4894</v>
      </c>
      <c r="M2321" t="s">
        <v>6233</v>
      </c>
      <c r="N2321" t="s">
        <v>6234</v>
      </c>
      <c r="O2321" t="s">
        <v>6083</v>
      </c>
      <c r="P2321" t="s">
        <v>6084</v>
      </c>
      <c r="Q2321" t="s">
        <v>6190</v>
      </c>
      <c r="R2321" t="s">
        <v>6191</v>
      </c>
      <c r="S2321" t="s">
        <v>6201</v>
      </c>
      <c r="T2321" t="s">
        <v>6213</v>
      </c>
      <c r="U2321" t="s">
        <v>6235</v>
      </c>
      <c r="V2321" t="s">
        <v>6234</v>
      </c>
      <c r="W2321">
        <v>0</v>
      </c>
      <c r="X2321" t="s">
        <v>6195</v>
      </c>
      <c r="Y2321" t="s">
        <v>6196</v>
      </c>
      <c r="Z2321" t="e">
        <v>#REF!</v>
      </c>
    </row>
    <row r="2322" spans="1:26" x14ac:dyDescent="0.25">
      <c r="A2322" t="s">
        <v>4895</v>
      </c>
      <c r="B2322" t="s">
        <v>4896</v>
      </c>
      <c r="C2322" t="s">
        <v>4897</v>
      </c>
      <c r="M2322" t="s">
        <v>6236</v>
      </c>
      <c r="N2322" t="s">
        <v>6237</v>
      </c>
      <c r="O2322" t="s">
        <v>6083</v>
      </c>
      <c r="P2322" t="s">
        <v>6084</v>
      </c>
      <c r="Q2322" t="s">
        <v>6190</v>
      </c>
      <c r="R2322" t="s">
        <v>6191</v>
      </c>
      <c r="S2322" t="s">
        <v>6201</v>
      </c>
      <c r="T2322" t="s">
        <v>6213</v>
      </c>
      <c r="U2322" t="s">
        <v>6235</v>
      </c>
      <c r="V2322" t="s">
        <v>6237</v>
      </c>
      <c r="W2322">
        <v>0</v>
      </c>
      <c r="X2322" t="s">
        <v>6195</v>
      </c>
      <c r="Y2322" t="s">
        <v>6196</v>
      </c>
      <c r="Z2322" t="e">
        <v>#REF!</v>
      </c>
    </row>
    <row r="2323" spans="1:26" x14ac:dyDescent="0.25">
      <c r="A2323" t="s">
        <v>4898</v>
      </c>
      <c r="B2323" t="s">
        <v>4899</v>
      </c>
      <c r="C2323" t="s">
        <v>4900</v>
      </c>
      <c r="M2323" t="s">
        <v>6238</v>
      </c>
      <c r="N2323" t="s">
        <v>6239</v>
      </c>
      <c r="O2323" t="s">
        <v>6083</v>
      </c>
      <c r="P2323" t="s">
        <v>6084</v>
      </c>
      <c r="Q2323" t="s">
        <v>6190</v>
      </c>
      <c r="R2323" t="s">
        <v>6191</v>
      </c>
      <c r="S2323" t="s">
        <v>6201</v>
      </c>
      <c r="T2323" t="s">
        <v>6213</v>
      </c>
      <c r="U2323" t="s">
        <v>6226</v>
      </c>
      <c r="V2323" t="s">
        <v>6239</v>
      </c>
      <c r="W2323">
        <v>0</v>
      </c>
      <c r="X2323" t="s">
        <v>6195</v>
      </c>
      <c r="Y2323" t="s">
        <v>6196</v>
      </c>
      <c r="Z2323" t="e">
        <v>#REF!</v>
      </c>
    </row>
    <row r="2324" spans="1:26" x14ac:dyDescent="0.25">
      <c r="A2324" t="s">
        <v>4901</v>
      </c>
      <c r="B2324" t="s">
        <v>4902</v>
      </c>
      <c r="C2324" t="s">
        <v>4903</v>
      </c>
      <c r="M2324" t="str">
        <f>VLOOKUP(B2324,[4]Sheet1!$C:$E,3,)</f>
        <v>BOLD:AAG2265</v>
      </c>
      <c r="O2324" t="e">
        <f>VLOOKUP($B2324,[3]Taxonomy!$A:$K,2,)</f>
        <v>#N/A</v>
      </c>
      <c r="P2324" t="e">
        <f>VLOOKUP($B2324,[3]Taxonomy!$A:$K,3,)</f>
        <v>#N/A</v>
      </c>
      <c r="Q2324" t="e">
        <f>VLOOKUP($B2324,[3]Taxonomy!$A:$K,4,)</f>
        <v>#N/A</v>
      </c>
      <c r="R2324" t="e">
        <f>VLOOKUP($B2324,[3]Taxonomy!$A:$K,5,)</f>
        <v>#N/A</v>
      </c>
      <c r="S2324" t="e">
        <f>VLOOKUP($B2324,[3]Taxonomy!$A:$K,6,)</f>
        <v>#N/A</v>
      </c>
      <c r="T2324" t="e">
        <f>VLOOKUP($B2324,[3]Taxonomy!$A:$K,7,)</f>
        <v>#N/A</v>
      </c>
      <c r="U2324" t="e">
        <f>VLOOKUP($B2324,[3]Taxonomy!$A:$K,8,)</f>
        <v>#N/A</v>
      </c>
      <c r="V2324" t="e">
        <f>VLOOKUP($B2324,[3]Taxonomy!$A:$K,9,)</f>
        <v>#N/A</v>
      </c>
      <c r="W2324" t="e">
        <f>VLOOKUP($B2324,[3]Taxonomy!$A:$K,10,)</f>
        <v>#N/A</v>
      </c>
      <c r="X2324" t="e">
        <f>VLOOKUP($B2324,[3]Taxonomy!$A:$K,11,)</f>
        <v>#N/A</v>
      </c>
      <c r="Y2324" t="e">
        <f>VLOOKUP($B2324,[3]Taxonomy!$A:$K,12,)</f>
        <v>#N/A</v>
      </c>
      <c r="Z2324" t="e">
        <f>VLOOKUP($B2324,[3]Taxonomy!$A:$K,13,)</f>
        <v>#N/A</v>
      </c>
    </row>
    <row r="2325" spans="1:26" x14ac:dyDescent="0.25">
      <c r="A2325" t="s">
        <v>4904</v>
      </c>
      <c r="B2325" t="s">
        <v>4905</v>
      </c>
      <c r="C2325" t="s">
        <v>4906</v>
      </c>
      <c r="O2325" t="e">
        <f>VLOOKUP($B2325,[3]Taxonomy!$A:$K,2,)</f>
        <v>#N/A</v>
      </c>
      <c r="P2325" t="e">
        <f>VLOOKUP($B2325,[3]Taxonomy!$A:$K,3,)</f>
        <v>#N/A</v>
      </c>
      <c r="Q2325" t="e">
        <f>VLOOKUP($B2325,[3]Taxonomy!$A:$K,4,)</f>
        <v>#N/A</v>
      </c>
      <c r="R2325" t="e">
        <f>VLOOKUP($B2325,[3]Taxonomy!$A:$K,5,)</f>
        <v>#N/A</v>
      </c>
      <c r="S2325" t="e">
        <f>VLOOKUP($B2325,[3]Taxonomy!$A:$K,6,)</f>
        <v>#N/A</v>
      </c>
      <c r="T2325" t="e">
        <f>VLOOKUP($B2325,[3]Taxonomy!$A:$K,7,)</f>
        <v>#N/A</v>
      </c>
      <c r="U2325" t="e">
        <f>VLOOKUP($B2325,[3]Taxonomy!$A:$K,8,)</f>
        <v>#N/A</v>
      </c>
      <c r="V2325" t="e">
        <f>VLOOKUP($B2325,[3]Taxonomy!$A:$K,9,)</f>
        <v>#N/A</v>
      </c>
      <c r="W2325" t="e">
        <f>VLOOKUP($B2325,[3]Taxonomy!$A:$K,10,)</f>
        <v>#N/A</v>
      </c>
      <c r="X2325" t="e">
        <f>VLOOKUP($B2325,[3]Taxonomy!$A:$K,11,)</f>
        <v>#N/A</v>
      </c>
      <c r="Y2325" t="e">
        <f>VLOOKUP($B2325,[3]Taxonomy!$A:$K,12,)</f>
        <v>#N/A</v>
      </c>
      <c r="Z2325" t="e">
        <f>VLOOKUP($B2325,[3]Taxonomy!$A:$K,13,)</f>
        <v>#N/A</v>
      </c>
    </row>
    <row r="2326" spans="1:26" x14ac:dyDescent="0.25">
      <c r="A2326" t="s">
        <v>4907</v>
      </c>
      <c r="B2326" t="s">
        <v>4908</v>
      </c>
      <c r="C2326" t="s">
        <v>4909</v>
      </c>
      <c r="M2326" t="str">
        <f>VLOOKUP(B2326,'[3]Lab Sheet'!$C:$E,3,)</f>
        <v>BOLD:AAG2115</v>
      </c>
      <c r="O2326" t="str">
        <f>VLOOKUP($B2326,[3]Taxonomy!$A:$K,2,)</f>
        <v>Arthropoda</v>
      </c>
    </row>
    <row r="2327" spans="1:26" x14ac:dyDescent="0.25">
      <c r="A2327" t="s">
        <v>4910</v>
      </c>
      <c r="B2327" t="s">
        <v>4911</v>
      </c>
      <c r="C2327" t="s">
        <v>4906</v>
      </c>
      <c r="M2327" t="s">
        <v>6240</v>
      </c>
      <c r="N2327" t="s">
        <v>6241</v>
      </c>
      <c r="O2327" t="s">
        <v>6083</v>
      </c>
      <c r="P2327" t="s">
        <v>6084</v>
      </c>
      <c r="Q2327" t="s">
        <v>6190</v>
      </c>
      <c r="R2327" t="s">
        <v>6191</v>
      </c>
      <c r="S2327" t="s">
        <v>6201</v>
      </c>
      <c r="T2327" t="s">
        <v>6213</v>
      </c>
      <c r="U2327" t="s">
        <v>6235</v>
      </c>
      <c r="V2327" t="s">
        <v>6241</v>
      </c>
      <c r="W2327">
        <v>0</v>
      </c>
      <c r="X2327" t="s">
        <v>6195</v>
      </c>
      <c r="Y2327" t="s">
        <v>6196</v>
      </c>
      <c r="Z2327" t="e">
        <v>#REF!</v>
      </c>
    </row>
    <row r="2328" spans="1:26" x14ac:dyDescent="0.25">
      <c r="A2328" t="s">
        <v>4912</v>
      </c>
      <c r="B2328" t="s">
        <v>4913</v>
      </c>
      <c r="C2328" t="s">
        <v>4906</v>
      </c>
      <c r="M2328">
        <f>VLOOKUP(B2328,'[3]Lab Sheet'!$C:$E,3,)</f>
        <v>0</v>
      </c>
      <c r="O2328" t="str">
        <f>VLOOKUP($B2328,[3]Taxonomy!$A:$K,2,)</f>
        <v>Arthropoda</v>
      </c>
    </row>
    <row r="2329" spans="1:26" x14ac:dyDescent="0.25">
      <c r="A2329" t="s">
        <v>4914</v>
      </c>
      <c r="B2329" t="s">
        <v>4915</v>
      </c>
      <c r="C2329" t="s">
        <v>4906</v>
      </c>
      <c r="M2329">
        <f>VLOOKUP(B2329,'[3]Lab Sheet'!$C:$E,3,)</f>
        <v>0</v>
      </c>
      <c r="O2329" t="str">
        <f>VLOOKUP($B2329,[3]Taxonomy!$A:$K,2,)</f>
        <v>Arthropoda</v>
      </c>
    </row>
    <row r="2330" spans="1:26" x14ac:dyDescent="0.25">
      <c r="A2330" t="s">
        <v>4916</v>
      </c>
      <c r="B2330" t="s">
        <v>4917</v>
      </c>
      <c r="C2330" t="s">
        <v>4918</v>
      </c>
      <c r="O2330" t="e">
        <f>VLOOKUP($B2330,[3]Taxonomy!$A:$K,2,)</f>
        <v>#N/A</v>
      </c>
      <c r="P2330" t="e">
        <f>VLOOKUP($B2330,[3]Taxonomy!$A:$K,3,)</f>
        <v>#N/A</v>
      </c>
      <c r="Q2330" t="e">
        <f>VLOOKUP($B2330,[3]Taxonomy!$A:$K,4,)</f>
        <v>#N/A</v>
      </c>
      <c r="R2330" t="e">
        <f>VLOOKUP($B2330,[3]Taxonomy!$A:$K,5,)</f>
        <v>#N/A</v>
      </c>
      <c r="S2330" t="e">
        <f>VLOOKUP($B2330,[3]Taxonomy!$A:$K,6,)</f>
        <v>#N/A</v>
      </c>
      <c r="T2330" t="e">
        <f>VLOOKUP($B2330,[3]Taxonomy!$A:$K,7,)</f>
        <v>#N/A</v>
      </c>
      <c r="U2330" t="e">
        <f>VLOOKUP($B2330,[3]Taxonomy!$A:$K,8,)</f>
        <v>#N/A</v>
      </c>
      <c r="V2330" t="e">
        <f>VLOOKUP($B2330,[3]Taxonomy!$A:$K,9,)</f>
        <v>#N/A</v>
      </c>
      <c r="W2330" t="e">
        <f>VLOOKUP($B2330,[3]Taxonomy!$A:$K,10,)</f>
        <v>#N/A</v>
      </c>
      <c r="X2330" t="e">
        <f>VLOOKUP($B2330,[3]Taxonomy!$A:$K,11,)</f>
        <v>#N/A</v>
      </c>
      <c r="Y2330" t="e">
        <f>VLOOKUP($B2330,[3]Taxonomy!$A:$K,12,)</f>
        <v>#N/A</v>
      </c>
      <c r="Z2330" t="e">
        <f>VLOOKUP($B2330,[3]Taxonomy!$A:$K,13,)</f>
        <v>#N/A</v>
      </c>
    </row>
    <row r="2331" spans="1:26" x14ac:dyDescent="0.25">
      <c r="A2331" t="s">
        <v>4919</v>
      </c>
      <c r="B2331" t="s">
        <v>4920</v>
      </c>
      <c r="C2331" t="s">
        <v>4921</v>
      </c>
      <c r="O2331" t="e">
        <f>VLOOKUP($B2331,[3]Taxonomy!$A:$K,2,)</f>
        <v>#N/A</v>
      </c>
      <c r="P2331" t="e">
        <f>VLOOKUP($B2331,[3]Taxonomy!$A:$K,3,)</f>
        <v>#N/A</v>
      </c>
      <c r="Q2331" t="e">
        <f>VLOOKUP($B2331,[3]Taxonomy!$A:$K,4,)</f>
        <v>#N/A</v>
      </c>
      <c r="R2331" t="e">
        <f>VLOOKUP($B2331,[3]Taxonomy!$A:$K,5,)</f>
        <v>#N/A</v>
      </c>
      <c r="S2331" t="e">
        <f>VLOOKUP($B2331,[3]Taxonomy!$A:$K,6,)</f>
        <v>#N/A</v>
      </c>
      <c r="T2331" t="e">
        <f>VLOOKUP($B2331,[3]Taxonomy!$A:$K,7,)</f>
        <v>#N/A</v>
      </c>
      <c r="U2331" t="e">
        <f>VLOOKUP($B2331,[3]Taxonomy!$A:$K,8,)</f>
        <v>#N/A</v>
      </c>
      <c r="V2331" t="e">
        <f>VLOOKUP($B2331,[3]Taxonomy!$A:$K,9,)</f>
        <v>#N/A</v>
      </c>
      <c r="W2331" t="e">
        <f>VLOOKUP($B2331,[3]Taxonomy!$A:$K,10,)</f>
        <v>#N/A</v>
      </c>
      <c r="X2331" t="e">
        <f>VLOOKUP($B2331,[3]Taxonomy!$A:$K,11,)</f>
        <v>#N/A</v>
      </c>
      <c r="Y2331" t="e">
        <f>VLOOKUP($B2331,[3]Taxonomy!$A:$K,12,)</f>
        <v>#N/A</v>
      </c>
      <c r="Z2331" t="e">
        <f>VLOOKUP($B2331,[3]Taxonomy!$A:$K,13,)</f>
        <v>#N/A</v>
      </c>
    </row>
    <row r="2332" spans="1:26" x14ac:dyDescent="0.25">
      <c r="A2332" t="s">
        <v>4922</v>
      </c>
      <c r="B2332" t="s">
        <v>4923</v>
      </c>
      <c r="C2332" t="s">
        <v>4921</v>
      </c>
      <c r="M2332">
        <f>VLOOKUP(B2332,'[3]Lab Sheet'!$C:$E,3,)</f>
        <v>0</v>
      </c>
      <c r="O2332" t="str">
        <f>VLOOKUP($B2332,[3]Taxonomy!$A:$K,2,)</f>
        <v>Arthropoda</v>
      </c>
    </row>
    <row r="2333" spans="1:26" x14ac:dyDescent="0.25">
      <c r="A2333" t="s">
        <v>4924</v>
      </c>
      <c r="B2333" t="s">
        <v>4925</v>
      </c>
      <c r="C2333" t="s">
        <v>4926</v>
      </c>
      <c r="M2333" t="s">
        <v>6242</v>
      </c>
      <c r="N2333" t="s">
        <v>6243</v>
      </c>
      <c r="O2333" t="s">
        <v>6083</v>
      </c>
      <c r="P2333" t="s">
        <v>6084</v>
      </c>
      <c r="Q2333" t="s">
        <v>6190</v>
      </c>
      <c r="R2333" t="s">
        <v>6191</v>
      </c>
      <c r="S2333" t="s">
        <v>6201</v>
      </c>
      <c r="T2333" t="s">
        <v>6213</v>
      </c>
      <c r="U2333" t="s">
        <v>6244</v>
      </c>
      <c r="V2333" t="s">
        <v>6243</v>
      </c>
      <c r="W2333">
        <v>0</v>
      </c>
      <c r="X2333" t="s">
        <v>6195</v>
      </c>
      <c r="Y2333" t="s">
        <v>6196</v>
      </c>
      <c r="Z2333" t="e">
        <v>#REF!</v>
      </c>
    </row>
    <row r="2334" spans="1:26" x14ac:dyDescent="0.25">
      <c r="A2334" t="s">
        <v>4927</v>
      </c>
      <c r="B2334" t="s">
        <v>4928</v>
      </c>
      <c r="C2334" t="s">
        <v>4926</v>
      </c>
      <c r="M2334" t="s">
        <v>6242</v>
      </c>
      <c r="N2334" t="s">
        <v>6243</v>
      </c>
      <c r="O2334" t="s">
        <v>6083</v>
      </c>
      <c r="P2334" t="s">
        <v>6084</v>
      </c>
      <c r="Q2334" t="s">
        <v>6190</v>
      </c>
      <c r="R2334" t="s">
        <v>6191</v>
      </c>
      <c r="S2334" t="s">
        <v>6201</v>
      </c>
      <c r="T2334" t="s">
        <v>6213</v>
      </c>
      <c r="U2334" t="s">
        <v>6244</v>
      </c>
      <c r="V2334" t="s">
        <v>6243</v>
      </c>
      <c r="W2334">
        <v>0</v>
      </c>
      <c r="X2334" t="s">
        <v>6195</v>
      </c>
      <c r="Y2334" t="s">
        <v>6196</v>
      </c>
      <c r="Z2334" t="e">
        <v>#REF!</v>
      </c>
    </row>
    <row r="2335" spans="1:26" x14ac:dyDescent="0.25">
      <c r="A2335" t="s">
        <v>4929</v>
      </c>
      <c r="B2335" t="s">
        <v>4930</v>
      </c>
      <c r="C2335" t="s">
        <v>4926</v>
      </c>
      <c r="M2335">
        <f>VLOOKUP(B2335,'[3]Lab Sheet'!$C:$E,3,)</f>
        <v>0</v>
      </c>
      <c r="O2335" t="str">
        <f>VLOOKUP($B2335,[3]Taxonomy!$A:$K,2,)</f>
        <v>Arthropoda</v>
      </c>
    </row>
    <row r="2336" spans="1:26" x14ac:dyDescent="0.25">
      <c r="A2336" t="s">
        <v>4931</v>
      </c>
      <c r="B2336" t="s">
        <v>4932</v>
      </c>
      <c r="C2336" t="s">
        <v>4933</v>
      </c>
      <c r="M2336" t="s">
        <v>6245</v>
      </c>
      <c r="N2336" t="s">
        <v>6246</v>
      </c>
      <c r="O2336" t="s">
        <v>6083</v>
      </c>
      <c r="P2336" t="s">
        <v>6084</v>
      </c>
      <c r="Q2336" t="s">
        <v>6190</v>
      </c>
      <c r="R2336" t="s">
        <v>6191</v>
      </c>
      <c r="S2336" t="s">
        <v>6201</v>
      </c>
      <c r="T2336" t="s">
        <v>6213</v>
      </c>
      <c r="U2336" t="s">
        <v>6226</v>
      </c>
      <c r="V2336" t="s">
        <v>6246</v>
      </c>
      <c r="W2336">
        <v>0</v>
      </c>
      <c r="X2336" t="s">
        <v>6195</v>
      </c>
      <c r="Y2336" t="s">
        <v>6196</v>
      </c>
      <c r="Z2336" t="e">
        <v>#REF!</v>
      </c>
    </row>
    <row r="2337" spans="1:26" x14ac:dyDescent="0.25">
      <c r="A2337" t="s">
        <v>4934</v>
      </c>
      <c r="B2337" t="s">
        <v>4935</v>
      </c>
      <c r="C2337" t="s">
        <v>4906</v>
      </c>
      <c r="M2337" t="s">
        <v>6240</v>
      </c>
      <c r="N2337" t="s">
        <v>6241</v>
      </c>
      <c r="O2337" t="s">
        <v>6083</v>
      </c>
      <c r="P2337" t="s">
        <v>6084</v>
      </c>
      <c r="Q2337" t="s">
        <v>6190</v>
      </c>
      <c r="R2337" t="s">
        <v>6191</v>
      </c>
      <c r="S2337" t="s">
        <v>6201</v>
      </c>
      <c r="T2337" t="s">
        <v>6213</v>
      </c>
      <c r="U2337" t="s">
        <v>6235</v>
      </c>
      <c r="V2337" t="s">
        <v>6241</v>
      </c>
      <c r="W2337">
        <v>0</v>
      </c>
      <c r="X2337" t="s">
        <v>6195</v>
      </c>
      <c r="Y2337" t="s">
        <v>6196</v>
      </c>
      <c r="Z2337" t="e">
        <v>#REF!</v>
      </c>
    </row>
    <row r="2338" spans="1:26" x14ac:dyDescent="0.25">
      <c r="A2338" t="s">
        <v>4936</v>
      </c>
      <c r="B2338" t="s">
        <v>4937</v>
      </c>
      <c r="C2338" t="s">
        <v>4938</v>
      </c>
      <c r="M2338" t="s">
        <v>6247</v>
      </c>
      <c r="N2338" t="s">
        <v>6248</v>
      </c>
      <c r="O2338" t="s">
        <v>6083</v>
      </c>
      <c r="P2338" t="s">
        <v>6084</v>
      </c>
      <c r="Q2338" t="s">
        <v>6190</v>
      </c>
      <c r="R2338" t="s">
        <v>6191</v>
      </c>
      <c r="S2338" t="s">
        <v>6201</v>
      </c>
      <c r="T2338" t="s">
        <v>6222</v>
      </c>
      <c r="U2338" t="s">
        <v>6223</v>
      </c>
      <c r="V2338" t="s">
        <v>6248</v>
      </c>
      <c r="W2338">
        <v>0</v>
      </c>
      <c r="X2338" t="s">
        <v>6195</v>
      </c>
      <c r="Y2338" t="s">
        <v>6196</v>
      </c>
      <c r="Z2338" t="e">
        <v>#REF!</v>
      </c>
    </row>
    <row r="2339" spans="1:26" x14ac:dyDescent="0.25">
      <c r="A2339" t="s">
        <v>4939</v>
      </c>
      <c r="B2339" t="s">
        <v>4940</v>
      </c>
      <c r="C2339" t="s">
        <v>4941</v>
      </c>
      <c r="O2339" t="e">
        <f>VLOOKUP($B2339,[3]Taxonomy!$A:$K,2,)</f>
        <v>#N/A</v>
      </c>
      <c r="P2339" t="e">
        <f>VLOOKUP($B2339,[3]Taxonomy!$A:$K,3,)</f>
        <v>#N/A</v>
      </c>
      <c r="Q2339" t="e">
        <f>VLOOKUP($B2339,[3]Taxonomy!$A:$K,4,)</f>
        <v>#N/A</v>
      </c>
      <c r="R2339" t="e">
        <f>VLOOKUP($B2339,[3]Taxonomy!$A:$K,5,)</f>
        <v>#N/A</v>
      </c>
      <c r="S2339" t="e">
        <f>VLOOKUP($B2339,[3]Taxonomy!$A:$K,6,)</f>
        <v>#N/A</v>
      </c>
      <c r="T2339" t="e">
        <f>VLOOKUP($B2339,[3]Taxonomy!$A:$K,7,)</f>
        <v>#N/A</v>
      </c>
      <c r="U2339" t="e">
        <f>VLOOKUP($B2339,[3]Taxonomy!$A:$K,8,)</f>
        <v>#N/A</v>
      </c>
      <c r="V2339" t="e">
        <f>VLOOKUP($B2339,[3]Taxonomy!$A:$K,9,)</f>
        <v>#N/A</v>
      </c>
      <c r="W2339" t="e">
        <f>VLOOKUP($B2339,[3]Taxonomy!$A:$K,10,)</f>
        <v>#N/A</v>
      </c>
      <c r="X2339" t="e">
        <f>VLOOKUP($B2339,[3]Taxonomy!$A:$K,11,)</f>
        <v>#N/A</v>
      </c>
      <c r="Y2339" t="e">
        <f>VLOOKUP($B2339,[3]Taxonomy!$A:$K,12,)</f>
        <v>#N/A</v>
      </c>
      <c r="Z2339" t="e">
        <f>VLOOKUP($B2339,[3]Taxonomy!$A:$K,13,)</f>
        <v>#N/A</v>
      </c>
    </row>
    <row r="2340" spans="1:26" x14ac:dyDescent="0.25">
      <c r="A2340" t="s">
        <v>4942</v>
      </c>
      <c r="B2340" t="s">
        <v>4943</v>
      </c>
      <c r="C2340" t="s">
        <v>4941</v>
      </c>
      <c r="O2340" t="e">
        <f>VLOOKUP($B2340,[3]Taxonomy!$A:$K,2,)</f>
        <v>#N/A</v>
      </c>
      <c r="P2340" t="e">
        <f>VLOOKUP($B2340,[3]Taxonomy!$A:$K,3,)</f>
        <v>#N/A</v>
      </c>
      <c r="Q2340" t="e">
        <f>VLOOKUP($B2340,[3]Taxonomy!$A:$K,4,)</f>
        <v>#N/A</v>
      </c>
      <c r="R2340" t="e">
        <f>VLOOKUP($B2340,[3]Taxonomy!$A:$K,5,)</f>
        <v>#N/A</v>
      </c>
      <c r="S2340" t="e">
        <f>VLOOKUP($B2340,[3]Taxonomy!$A:$K,6,)</f>
        <v>#N/A</v>
      </c>
      <c r="T2340" t="e">
        <f>VLOOKUP($B2340,[3]Taxonomy!$A:$K,7,)</f>
        <v>#N/A</v>
      </c>
      <c r="U2340" t="e">
        <f>VLOOKUP($B2340,[3]Taxonomy!$A:$K,8,)</f>
        <v>#N/A</v>
      </c>
      <c r="V2340" t="e">
        <f>VLOOKUP($B2340,[3]Taxonomy!$A:$K,9,)</f>
        <v>#N/A</v>
      </c>
      <c r="W2340" t="e">
        <f>VLOOKUP($B2340,[3]Taxonomy!$A:$K,10,)</f>
        <v>#N/A</v>
      </c>
      <c r="X2340" t="e">
        <f>VLOOKUP($B2340,[3]Taxonomy!$A:$K,11,)</f>
        <v>#N/A</v>
      </c>
      <c r="Y2340" t="e">
        <f>VLOOKUP($B2340,[3]Taxonomy!$A:$K,12,)</f>
        <v>#N/A</v>
      </c>
      <c r="Z2340" t="e">
        <f>VLOOKUP($B2340,[3]Taxonomy!$A:$K,13,)</f>
        <v>#N/A</v>
      </c>
    </row>
    <row r="2341" spans="1:26" x14ac:dyDescent="0.25">
      <c r="A2341" t="s">
        <v>4944</v>
      </c>
      <c r="B2341" t="s">
        <v>4945</v>
      </c>
      <c r="C2341" t="s">
        <v>4941</v>
      </c>
      <c r="O2341" t="e">
        <f>VLOOKUP($B2341,[3]Taxonomy!$A:$K,2,)</f>
        <v>#N/A</v>
      </c>
      <c r="P2341" t="e">
        <f>VLOOKUP($B2341,[3]Taxonomy!$A:$K,3,)</f>
        <v>#N/A</v>
      </c>
      <c r="Q2341" t="e">
        <f>VLOOKUP($B2341,[3]Taxonomy!$A:$K,4,)</f>
        <v>#N/A</v>
      </c>
      <c r="R2341" t="e">
        <f>VLOOKUP($B2341,[3]Taxonomy!$A:$K,5,)</f>
        <v>#N/A</v>
      </c>
      <c r="S2341" t="e">
        <f>VLOOKUP($B2341,[3]Taxonomy!$A:$K,6,)</f>
        <v>#N/A</v>
      </c>
      <c r="T2341" t="e">
        <f>VLOOKUP($B2341,[3]Taxonomy!$A:$K,7,)</f>
        <v>#N/A</v>
      </c>
      <c r="U2341" t="e">
        <f>VLOOKUP($B2341,[3]Taxonomy!$A:$K,8,)</f>
        <v>#N/A</v>
      </c>
      <c r="V2341" t="e">
        <f>VLOOKUP($B2341,[3]Taxonomy!$A:$K,9,)</f>
        <v>#N/A</v>
      </c>
      <c r="W2341" t="e">
        <f>VLOOKUP($B2341,[3]Taxonomy!$A:$K,10,)</f>
        <v>#N/A</v>
      </c>
      <c r="X2341" t="e">
        <f>VLOOKUP($B2341,[3]Taxonomy!$A:$K,11,)</f>
        <v>#N/A</v>
      </c>
      <c r="Y2341" t="e">
        <f>VLOOKUP($B2341,[3]Taxonomy!$A:$K,12,)</f>
        <v>#N/A</v>
      </c>
      <c r="Z2341" t="e">
        <f>VLOOKUP($B2341,[3]Taxonomy!$A:$K,13,)</f>
        <v>#N/A</v>
      </c>
    </row>
    <row r="2342" spans="1:26" x14ac:dyDescent="0.25">
      <c r="A2342" t="s">
        <v>4946</v>
      </c>
      <c r="B2342" t="s">
        <v>4947</v>
      </c>
      <c r="C2342" t="s">
        <v>4941</v>
      </c>
      <c r="O2342" t="e">
        <f>VLOOKUP($B2342,[3]Taxonomy!$A:$K,2,)</f>
        <v>#N/A</v>
      </c>
      <c r="P2342" t="e">
        <f>VLOOKUP($B2342,[3]Taxonomy!$A:$K,3,)</f>
        <v>#N/A</v>
      </c>
      <c r="Q2342" t="e">
        <f>VLOOKUP($B2342,[3]Taxonomy!$A:$K,4,)</f>
        <v>#N/A</v>
      </c>
      <c r="R2342" t="e">
        <f>VLOOKUP($B2342,[3]Taxonomy!$A:$K,5,)</f>
        <v>#N/A</v>
      </c>
      <c r="S2342" t="e">
        <f>VLOOKUP($B2342,[3]Taxonomy!$A:$K,6,)</f>
        <v>#N/A</v>
      </c>
      <c r="T2342" t="e">
        <f>VLOOKUP($B2342,[3]Taxonomy!$A:$K,7,)</f>
        <v>#N/A</v>
      </c>
      <c r="U2342" t="e">
        <f>VLOOKUP($B2342,[3]Taxonomy!$A:$K,8,)</f>
        <v>#N/A</v>
      </c>
      <c r="V2342" t="e">
        <f>VLOOKUP($B2342,[3]Taxonomy!$A:$K,9,)</f>
        <v>#N/A</v>
      </c>
      <c r="W2342" t="e">
        <f>VLOOKUP($B2342,[3]Taxonomy!$A:$K,10,)</f>
        <v>#N/A</v>
      </c>
      <c r="X2342" t="e">
        <f>VLOOKUP($B2342,[3]Taxonomy!$A:$K,11,)</f>
        <v>#N/A</v>
      </c>
      <c r="Y2342" t="e">
        <f>VLOOKUP($B2342,[3]Taxonomy!$A:$K,12,)</f>
        <v>#N/A</v>
      </c>
      <c r="Z2342" t="e">
        <f>VLOOKUP($B2342,[3]Taxonomy!$A:$K,13,)</f>
        <v>#N/A</v>
      </c>
    </row>
    <row r="2343" spans="1:26" x14ac:dyDescent="0.25">
      <c r="A2343" t="s">
        <v>4948</v>
      </c>
      <c r="B2343" t="s">
        <v>4949</v>
      </c>
      <c r="C2343" t="s">
        <v>4950</v>
      </c>
      <c r="O2343" t="e">
        <f>VLOOKUP($B2343,[3]Taxonomy!$A:$K,2,)</f>
        <v>#N/A</v>
      </c>
      <c r="P2343" t="e">
        <f>VLOOKUP($B2343,[3]Taxonomy!$A:$K,3,)</f>
        <v>#N/A</v>
      </c>
      <c r="Q2343" t="e">
        <f>VLOOKUP($B2343,[3]Taxonomy!$A:$K,4,)</f>
        <v>#N/A</v>
      </c>
      <c r="R2343" t="e">
        <f>VLOOKUP($B2343,[3]Taxonomy!$A:$K,5,)</f>
        <v>#N/A</v>
      </c>
      <c r="S2343" t="e">
        <f>VLOOKUP($B2343,[3]Taxonomy!$A:$K,6,)</f>
        <v>#N/A</v>
      </c>
      <c r="T2343" t="e">
        <f>VLOOKUP($B2343,[3]Taxonomy!$A:$K,7,)</f>
        <v>#N/A</v>
      </c>
      <c r="U2343" t="e">
        <f>VLOOKUP($B2343,[3]Taxonomy!$A:$K,8,)</f>
        <v>#N/A</v>
      </c>
      <c r="V2343" t="e">
        <f>VLOOKUP($B2343,[3]Taxonomy!$A:$K,9,)</f>
        <v>#N/A</v>
      </c>
      <c r="W2343" t="e">
        <f>VLOOKUP($B2343,[3]Taxonomy!$A:$K,10,)</f>
        <v>#N/A</v>
      </c>
      <c r="X2343" t="e">
        <f>VLOOKUP($B2343,[3]Taxonomy!$A:$K,11,)</f>
        <v>#N/A</v>
      </c>
      <c r="Y2343" t="e">
        <f>VLOOKUP($B2343,[3]Taxonomy!$A:$K,12,)</f>
        <v>#N/A</v>
      </c>
      <c r="Z2343" t="e">
        <f>VLOOKUP($B2343,[3]Taxonomy!$A:$K,13,)</f>
        <v>#N/A</v>
      </c>
    </row>
    <row r="2344" spans="1:26" x14ac:dyDescent="0.25">
      <c r="A2344" t="s">
        <v>4951</v>
      </c>
      <c r="B2344" t="s">
        <v>4952</v>
      </c>
      <c r="C2344" t="s">
        <v>4950</v>
      </c>
      <c r="O2344" t="e">
        <f>VLOOKUP($B2344,[3]Taxonomy!$A:$K,2,)</f>
        <v>#N/A</v>
      </c>
      <c r="P2344" t="e">
        <f>VLOOKUP($B2344,[3]Taxonomy!$A:$K,3,)</f>
        <v>#N/A</v>
      </c>
      <c r="Q2344" t="e">
        <f>VLOOKUP($B2344,[3]Taxonomy!$A:$K,4,)</f>
        <v>#N/A</v>
      </c>
      <c r="R2344" t="e">
        <f>VLOOKUP($B2344,[3]Taxonomy!$A:$K,5,)</f>
        <v>#N/A</v>
      </c>
      <c r="S2344" t="e">
        <f>VLOOKUP($B2344,[3]Taxonomy!$A:$K,6,)</f>
        <v>#N/A</v>
      </c>
      <c r="T2344" t="e">
        <f>VLOOKUP($B2344,[3]Taxonomy!$A:$K,7,)</f>
        <v>#N/A</v>
      </c>
      <c r="U2344" t="e">
        <f>VLOOKUP($B2344,[3]Taxonomy!$A:$K,8,)</f>
        <v>#N/A</v>
      </c>
      <c r="V2344" t="e">
        <f>VLOOKUP($B2344,[3]Taxonomy!$A:$K,9,)</f>
        <v>#N/A</v>
      </c>
      <c r="W2344" t="e">
        <f>VLOOKUP($B2344,[3]Taxonomy!$A:$K,10,)</f>
        <v>#N/A</v>
      </c>
      <c r="X2344" t="e">
        <f>VLOOKUP($B2344,[3]Taxonomy!$A:$K,11,)</f>
        <v>#N/A</v>
      </c>
      <c r="Y2344" t="e">
        <f>VLOOKUP($B2344,[3]Taxonomy!$A:$K,12,)</f>
        <v>#N/A</v>
      </c>
      <c r="Z2344" t="e">
        <f>VLOOKUP($B2344,[3]Taxonomy!$A:$K,13,)</f>
        <v>#N/A</v>
      </c>
    </row>
    <row r="2345" spans="1:26" x14ac:dyDescent="0.25">
      <c r="A2345" t="s">
        <v>4953</v>
      </c>
      <c r="B2345" t="s">
        <v>4954</v>
      </c>
      <c r="C2345" t="s">
        <v>4950</v>
      </c>
      <c r="O2345" t="e">
        <f>VLOOKUP($B2345,[3]Taxonomy!$A:$K,2,)</f>
        <v>#N/A</v>
      </c>
      <c r="P2345" t="e">
        <f>VLOOKUP($B2345,[3]Taxonomy!$A:$K,3,)</f>
        <v>#N/A</v>
      </c>
      <c r="Q2345" t="e">
        <f>VLOOKUP($B2345,[3]Taxonomy!$A:$K,4,)</f>
        <v>#N/A</v>
      </c>
      <c r="R2345" t="e">
        <f>VLOOKUP($B2345,[3]Taxonomy!$A:$K,5,)</f>
        <v>#N/A</v>
      </c>
      <c r="S2345" t="e">
        <f>VLOOKUP($B2345,[3]Taxonomy!$A:$K,6,)</f>
        <v>#N/A</v>
      </c>
      <c r="T2345" t="e">
        <f>VLOOKUP($B2345,[3]Taxonomy!$A:$K,7,)</f>
        <v>#N/A</v>
      </c>
      <c r="U2345" t="e">
        <f>VLOOKUP($B2345,[3]Taxonomy!$A:$K,8,)</f>
        <v>#N/A</v>
      </c>
      <c r="V2345" t="e">
        <f>VLOOKUP($B2345,[3]Taxonomy!$A:$K,9,)</f>
        <v>#N/A</v>
      </c>
      <c r="W2345" t="e">
        <f>VLOOKUP($B2345,[3]Taxonomy!$A:$K,10,)</f>
        <v>#N/A</v>
      </c>
      <c r="X2345" t="e">
        <f>VLOOKUP($B2345,[3]Taxonomy!$A:$K,11,)</f>
        <v>#N/A</v>
      </c>
      <c r="Y2345" t="e">
        <f>VLOOKUP($B2345,[3]Taxonomy!$A:$K,12,)</f>
        <v>#N/A</v>
      </c>
      <c r="Z2345" t="e">
        <f>VLOOKUP($B2345,[3]Taxonomy!$A:$K,13,)</f>
        <v>#N/A</v>
      </c>
    </row>
    <row r="2346" spans="1:26" x14ac:dyDescent="0.25">
      <c r="A2346" t="s">
        <v>4955</v>
      </c>
      <c r="B2346" t="s">
        <v>4956</v>
      </c>
      <c r="C2346" t="s">
        <v>4950</v>
      </c>
      <c r="O2346" t="e">
        <f>VLOOKUP($B2346,[3]Taxonomy!$A:$K,2,)</f>
        <v>#N/A</v>
      </c>
      <c r="P2346" t="e">
        <f>VLOOKUP($B2346,[3]Taxonomy!$A:$K,3,)</f>
        <v>#N/A</v>
      </c>
      <c r="Q2346" t="e">
        <f>VLOOKUP($B2346,[3]Taxonomy!$A:$K,4,)</f>
        <v>#N/A</v>
      </c>
      <c r="R2346" t="e">
        <f>VLOOKUP($B2346,[3]Taxonomy!$A:$K,5,)</f>
        <v>#N/A</v>
      </c>
      <c r="S2346" t="e">
        <f>VLOOKUP($B2346,[3]Taxonomy!$A:$K,6,)</f>
        <v>#N/A</v>
      </c>
      <c r="T2346" t="e">
        <f>VLOOKUP($B2346,[3]Taxonomy!$A:$K,7,)</f>
        <v>#N/A</v>
      </c>
      <c r="U2346" t="e">
        <f>VLOOKUP($B2346,[3]Taxonomy!$A:$K,8,)</f>
        <v>#N/A</v>
      </c>
      <c r="V2346" t="e">
        <f>VLOOKUP($B2346,[3]Taxonomy!$A:$K,9,)</f>
        <v>#N/A</v>
      </c>
      <c r="W2346" t="e">
        <f>VLOOKUP($B2346,[3]Taxonomy!$A:$K,10,)</f>
        <v>#N/A</v>
      </c>
      <c r="X2346" t="e">
        <f>VLOOKUP($B2346,[3]Taxonomy!$A:$K,11,)</f>
        <v>#N/A</v>
      </c>
      <c r="Y2346" t="e">
        <f>VLOOKUP($B2346,[3]Taxonomy!$A:$K,12,)</f>
        <v>#N/A</v>
      </c>
      <c r="Z2346" t="e">
        <f>VLOOKUP($B2346,[3]Taxonomy!$A:$K,13,)</f>
        <v>#N/A</v>
      </c>
    </row>
    <row r="2347" spans="1:26" x14ac:dyDescent="0.25">
      <c r="A2347" t="s">
        <v>4957</v>
      </c>
      <c r="B2347" t="s">
        <v>4958</v>
      </c>
      <c r="C2347" t="s">
        <v>4950</v>
      </c>
      <c r="O2347" t="e">
        <f>VLOOKUP($B2347,[3]Taxonomy!$A:$K,2,)</f>
        <v>#N/A</v>
      </c>
      <c r="P2347" t="e">
        <f>VLOOKUP($B2347,[3]Taxonomy!$A:$K,3,)</f>
        <v>#N/A</v>
      </c>
      <c r="Q2347" t="e">
        <f>VLOOKUP($B2347,[3]Taxonomy!$A:$K,4,)</f>
        <v>#N/A</v>
      </c>
      <c r="R2347" t="e">
        <f>VLOOKUP($B2347,[3]Taxonomy!$A:$K,5,)</f>
        <v>#N/A</v>
      </c>
      <c r="S2347" t="e">
        <f>VLOOKUP($B2347,[3]Taxonomy!$A:$K,6,)</f>
        <v>#N/A</v>
      </c>
      <c r="T2347" t="e">
        <f>VLOOKUP($B2347,[3]Taxonomy!$A:$K,7,)</f>
        <v>#N/A</v>
      </c>
      <c r="U2347" t="e">
        <f>VLOOKUP($B2347,[3]Taxonomy!$A:$K,8,)</f>
        <v>#N/A</v>
      </c>
      <c r="V2347" t="e">
        <f>VLOOKUP($B2347,[3]Taxonomy!$A:$K,9,)</f>
        <v>#N/A</v>
      </c>
      <c r="W2347" t="e">
        <f>VLOOKUP($B2347,[3]Taxonomy!$A:$K,10,)</f>
        <v>#N/A</v>
      </c>
      <c r="X2347" t="e">
        <f>VLOOKUP($B2347,[3]Taxonomy!$A:$K,11,)</f>
        <v>#N/A</v>
      </c>
      <c r="Y2347" t="e">
        <f>VLOOKUP($B2347,[3]Taxonomy!$A:$K,12,)</f>
        <v>#N/A</v>
      </c>
      <c r="Z2347" t="e">
        <f>VLOOKUP($B2347,[3]Taxonomy!$A:$K,13,)</f>
        <v>#N/A</v>
      </c>
    </row>
    <row r="2348" spans="1:26" x14ac:dyDescent="0.25">
      <c r="A2348" t="s">
        <v>4959</v>
      </c>
      <c r="B2348" t="s">
        <v>4960</v>
      </c>
      <c r="C2348" t="s">
        <v>4950</v>
      </c>
      <c r="O2348" t="e">
        <f>VLOOKUP($B2348,[3]Taxonomy!$A:$K,2,)</f>
        <v>#N/A</v>
      </c>
      <c r="P2348" t="e">
        <f>VLOOKUP($B2348,[3]Taxonomy!$A:$K,3,)</f>
        <v>#N/A</v>
      </c>
      <c r="Q2348" t="e">
        <f>VLOOKUP($B2348,[3]Taxonomy!$A:$K,4,)</f>
        <v>#N/A</v>
      </c>
      <c r="R2348" t="e">
        <f>VLOOKUP($B2348,[3]Taxonomy!$A:$K,5,)</f>
        <v>#N/A</v>
      </c>
      <c r="S2348" t="e">
        <f>VLOOKUP($B2348,[3]Taxonomy!$A:$K,6,)</f>
        <v>#N/A</v>
      </c>
      <c r="T2348" t="e">
        <f>VLOOKUP($B2348,[3]Taxonomy!$A:$K,7,)</f>
        <v>#N/A</v>
      </c>
      <c r="U2348" t="e">
        <f>VLOOKUP($B2348,[3]Taxonomy!$A:$K,8,)</f>
        <v>#N/A</v>
      </c>
      <c r="V2348" t="e">
        <f>VLOOKUP($B2348,[3]Taxonomy!$A:$K,9,)</f>
        <v>#N/A</v>
      </c>
      <c r="W2348" t="e">
        <f>VLOOKUP($B2348,[3]Taxonomy!$A:$K,10,)</f>
        <v>#N/A</v>
      </c>
      <c r="X2348" t="e">
        <f>VLOOKUP($B2348,[3]Taxonomy!$A:$K,11,)</f>
        <v>#N/A</v>
      </c>
      <c r="Y2348" t="e">
        <f>VLOOKUP($B2348,[3]Taxonomy!$A:$K,12,)</f>
        <v>#N/A</v>
      </c>
      <c r="Z2348" t="e">
        <f>VLOOKUP($B2348,[3]Taxonomy!$A:$K,13,)</f>
        <v>#N/A</v>
      </c>
    </row>
    <row r="2349" spans="1:26" x14ac:dyDescent="0.25">
      <c r="A2349" t="s">
        <v>4961</v>
      </c>
      <c r="B2349" t="s">
        <v>4962</v>
      </c>
      <c r="C2349" t="s">
        <v>4950</v>
      </c>
      <c r="O2349" t="e">
        <f>VLOOKUP($B2349,[3]Taxonomy!$A:$K,2,)</f>
        <v>#N/A</v>
      </c>
      <c r="P2349" t="e">
        <f>VLOOKUP($B2349,[3]Taxonomy!$A:$K,3,)</f>
        <v>#N/A</v>
      </c>
      <c r="Q2349" t="e">
        <f>VLOOKUP($B2349,[3]Taxonomy!$A:$K,4,)</f>
        <v>#N/A</v>
      </c>
      <c r="R2349" t="e">
        <f>VLOOKUP($B2349,[3]Taxonomy!$A:$K,5,)</f>
        <v>#N/A</v>
      </c>
      <c r="S2349" t="e">
        <f>VLOOKUP($B2349,[3]Taxonomy!$A:$K,6,)</f>
        <v>#N/A</v>
      </c>
      <c r="T2349" t="e">
        <f>VLOOKUP($B2349,[3]Taxonomy!$A:$K,7,)</f>
        <v>#N/A</v>
      </c>
      <c r="U2349" t="e">
        <f>VLOOKUP($B2349,[3]Taxonomy!$A:$K,8,)</f>
        <v>#N/A</v>
      </c>
      <c r="V2349" t="e">
        <f>VLOOKUP($B2349,[3]Taxonomy!$A:$K,9,)</f>
        <v>#N/A</v>
      </c>
      <c r="W2349" t="e">
        <f>VLOOKUP($B2349,[3]Taxonomy!$A:$K,10,)</f>
        <v>#N/A</v>
      </c>
      <c r="X2349" t="e">
        <f>VLOOKUP($B2349,[3]Taxonomy!$A:$K,11,)</f>
        <v>#N/A</v>
      </c>
      <c r="Y2349" t="e">
        <f>VLOOKUP($B2349,[3]Taxonomy!$A:$K,12,)</f>
        <v>#N/A</v>
      </c>
      <c r="Z2349" t="e">
        <f>VLOOKUP($B2349,[3]Taxonomy!$A:$K,13,)</f>
        <v>#N/A</v>
      </c>
    </row>
    <row r="2350" spans="1:26" x14ac:dyDescent="0.25">
      <c r="A2350" t="s">
        <v>4963</v>
      </c>
      <c r="B2350" t="s">
        <v>4964</v>
      </c>
      <c r="C2350" t="s">
        <v>4950</v>
      </c>
      <c r="O2350" t="e">
        <f>VLOOKUP($B2350,[3]Taxonomy!$A:$K,2,)</f>
        <v>#N/A</v>
      </c>
      <c r="P2350" t="e">
        <f>VLOOKUP($B2350,[3]Taxonomy!$A:$K,3,)</f>
        <v>#N/A</v>
      </c>
      <c r="Q2350" t="e">
        <f>VLOOKUP($B2350,[3]Taxonomy!$A:$K,4,)</f>
        <v>#N/A</v>
      </c>
      <c r="R2350" t="e">
        <f>VLOOKUP($B2350,[3]Taxonomy!$A:$K,5,)</f>
        <v>#N/A</v>
      </c>
      <c r="S2350" t="e">
        <f>VLOOKUP($B2350,[3]Taxonomy!$A:$K,6,)</f>
        <v>#N/A</v>
      </c>
      <c r="T2350" t="e">
        <f>VLOOKUP($B2350,[3]Taxonomy!$A:$K,7,)</f>
        <v>#N/A</v>
      </c>
      <c r="U2350" t="e">
        <f>VLOOKUP($B2350,[3]Taxonomy!$A:$K,8,)</f>
        <v>#N/A</v>
      </c>
      <c r="V2350" t="e">
        <f>VLOOKUP($B2350,[3]Taxonomy!$A:$K,9,)</f>
        <v>#N/A</v>
      </c>
      <c r="W2350" t="e">
        <f>VLOOKUP($B2350,[3]Taxonomy!$A:$K,10,)</f>
        <v>#N/A</v>
      </c>
      <c r="X2350" t="e">
        <f>VLOOKUP($B2350,[3]Taxonomy!$A:$K,11,)</f>
        <v>#N/A</v>
      </c>
      <c r="Y2350" t="e">
        <f>VLOOKUP($B2350,[3]Taxonomy!$A:$K,12,)</f>
        <v>#N/A</v>
      </c>
      <c r="Z2350" t="e">
        <f>VLOOKUP($B2350,[3]Taxonomy!$A:$K,13,)</f>
        <v>#N/A</v>
      </c>
    </row>
    <row r="2351" spans="1:26" x14ac:dyDescent="0.25">
      <c r="A2351" t="s">
        <v>4965</v>
      </c>
      <c r="B2351" t="s">
        <v>4966</v>
      </c>
      <c r="C2351" t="s">
        <v>4950</v>
      </c>
      <c r="O2351" t="e">
        <f>VLOOKUP($B2351,[3]Taxonomy!$A:$K,2,)</f>
        <v>#N/A</v>
      </c>
      <c r="P2351" t="e">
        <f>VLOOKUP($B2351,[3]Taxonomy!$A:$K,3,)</f>
        <v>#N/A</v>
      </c>
      <c r="Q2351" t="e">
        <f>VLOOKUP($B2351,[3]Taxonomy!$A:$K,4,)</f>
        <v>#N/A</v>
      </c>
      <c r="R2351" t="e">
        <f>VLOOKUP($B2351,[3]Taxonomy!$A:$K,5,)</f>
        <v>#N/A</v>
      </c>
      <c r="S2351" t="e">
        <f>VLOOKUP($B2351,[3]Taxonomy!$A:$K,6,)</f>
        <v>#N/A</v>
      </c>
      <c r="T2351" t="e">
        <f>VLOOKUP($B2351,[3]Taxonomy!$A:$K,7,)</f>
        <v>#N/A</v>
      </c>
      <c r="U2351" t="e">
        <f>VLOOKUP($B2351,[3]Taxonomy!$A:$K,8,)</f>
        <v>#N/A</v>
      </c>
      <c r="V2351" t="e">
        <f>VLOOKUP($B2351,[3]Taxonomy!$A:$K,9,)</f>
        <v>#N/A</v>
      </c>
      <c r="W2351" t="e">
        <f>VLOOKUP($B2351,[3]Taxonomy!$A:$K,10,)</f>
        <v>#N/A</v>
      </c>
      <c r="X2351" t="e">
        <f>VLOOKUP($B2351,[3]Taxonomy!$A:$K,11,)</f>
        <v>#N/A</v>
      </c>
      <c r="Y2351" t="e">
        <f>VLOOKUP($B2351,[3]Taxonomy!$A:$K,12,)</f>
        <v>#N/A</v>
      </c>
      <c r="Z2351" t="e">
        <f>VLOOKUP($B2351,[3]Taxonomy!$A:$K,13,)</f>
        <v>#N/A</v>
      </c>
    </row>
    <row r="2352" spans="1:26" x14ac:dyDescent="0.25">
      <c r="A2352" t="s">
        <v>4967</v>
      </c>
      <c r="B2352" t="s">
        <v>4968</v>
      </c>
      <c r="C2352" t="s">
        <v>4950</v>
      </c>
      <c r="O2352" t="e">
        <f>VLOOKUP($B2352,[3]Taxonomy!$A:$K,2,)</f>
        <v>#N/A</v>
      </c>
      <c r="P2352" t="e">
        <f>VLOOKUP($B2352,[3]Taxonomy!$A:$K,3,)</f>
        <v>#N/A</v>
      </c>
      <c r="Q2352" t="e">
        <f>VLOOKUP($B2352,[3]Taxonomy!$A:$K,4,)</f>
        <v>#N/A</v>
      </c>
      <c r="R2352" t="e">
        <f>VLOOKUP($B2352,[3]Taxonomy!$A:$K,5,)</f>
        <v>#N/A</v>
      </c>
      <c r="S2352" t="e">
        <f>VLOOKUP($B2352,[3]Taxonomy!$A:$K,6,)</f>
        <v>#N/A</v>
      </c>
      <c r="T2352" t="e">
        <f>VLOOKUP($B2352,[3]Taxonomy!$A:$K,7,)</f>
        <v>#N/A</v>
      </c>
      <c r="U2352" t="e">
        <f>VLOOKUP($B2352,[3]Taxonomy!$A:$K,8,)</f>
        <v>#N/A</v>
      </c>
      <c r="V2352" t="e">
        <f>VLOOKUP($B2352,[3]Taxonomy!$A:$K,9,)</f>
        <v>#N/A</v>
      </c>
      <c r="W2352" t="e">
        <f>VLOOKUP($B2352,[3]Taxonomy!$A:$K,10,)</f>
        <v>#N/A</v>
      </c>
      <c r="X2352" t="e">
        <f>VLOOKUP($B2352,[3]Taxonomy!$A:$K,11,)</f>
        <v>#N/A</v>
      </c>
      <c r="Y2352" t="e">
        <f>VLOOKUP($B2352,[3]Taxonomy!$A:$K,12,)</f>
        <v>#N/A</v>
      </c>
      <c r="Z2352" t="e">
        <f>VLOOKUP($B2352,[3]Taxonomy!$A:$K,13,)</f>
        <v>#N/A</v>
      </c>
    </row>
    <row r="2353" spans="1:26" x14ac:dyDescent="0.25">
      <c r="A2353" t="s">
        <v>4969</v>
      </c>
      <c r="B2353" t="s">
        <v>4970</v>
      </c>
      <c r="C2353" t="s">
        <v>4950</v>
      </c>
      <c r="O2353" t="e">
        <f>VLOOKUP($B2353,[3]Taxonomy!$A:$K,2,)</f>
        <v>#N/A</v>
      </c>
      <c r="P2353" t="e">
        <f>VLOOKUP($B2353,[3]Taxonomy!$A:$K,3,)</f>
        <v>#N/A</v>
      </c>
      <c r="Q2353" t="e">
        <f>VLOOKUP($B2353,[3]Taxonomy!$A:$K,4,)</f>
        <v>#N/A</v>
      </c>
      <c r="R2353" t="e">
        <f>VLOOKUP($B2353,[3]Taxonomy!$A:$K,5,)</f>
        <v>#N/A</v>
      </c>
      <c r="S2353" t="e">
        <f>VLOOKUP($B2353,[3]Taxonomy!$A:$K,6,)</f>
        <v>#N/A</v>
      </c>
      <c r="T2353" t="e">
        <f>VLOOKUP($B2353,[3]Taxonomy!$A:$K,7,)</f>
        <v>#N/A</v>
      </c>
      <c r="U2353" t="e">
        <f>VLOOKUP($B2353,[3]Taxonomy!$A:$K,8,)</f>
        <v>#N/A</v>
      </c>
      <c r="V2353" t="e">
        <f>VLOOKUP($B2353,[3]Taxonomy!$A:$K,9,)</f>
        <v>#N/A</v>
      </c>
      <c r="W2353" t="e">
        <f>VLOOKUP($B2353,[3]Taxonomy!$A:$K,10,)</f>
        <v>#N/A</v>
      </c>
      <c r="X2353" t="e">
        <f>VLOOKUP($B2353,[3]Taxonomy!$A:$K,11,)</f>
        <v>#N/A</v>
      </c>
      <c r="Y2353" t="e">
        <f>VLOOKUP($B2353,[3]Taxonomy!$A:$K,12,)</f>
        <v>#N/A</v>
      </c>
      <c r="Z2353" t="e">
        <f>VLOOKUP($B2353,[3]Taxonomy!$A:$K,13,)</f>
        <v>#N/A</v>
      </c>
    </row>
    <row r="2354" spans="1:26" x14ac:dyDescent="0.25">
      <c r="A2354" t="s">
        <v>4971</v>
      </c>
      <c r="B2354" t="s">
        <v>4972</v>
      </c>
      <c r="C2354" t="s">
        <v>4950</v>
      </c>
      <c r="O2354" t="e">
        <f>VLOOKUP($B2354,[3]Taxonomy!$A:$K,2,)</f>
        <v>#N/A</v>
      </c>
      <c r="P2354" t="e">
        <f>VLOOKUP($B2354,[3]Taxonomy!$A:$K,3,)</f>
        <v>#N/A</v>
      </c>
      <c r="Q2354" t="e">
        <f>VLOOKUP($B2354,[3]Taxonomy!$A:$K,4,)</f>
        <v>#N/A</v>
      </c>
      <c r="R2354" t="e">
        <f>VLOOKUP($B2354,[3]Taxonomy!$A:$K,5,)</f>
        <v>#N/A</v>
      </c>
      <c r="S2354" t="e">
        <f>VLOOKUP($B2354,[3]Taxonomy!$A:$K,6,)</f>
        <v>#N/A</v>
      </c>
      <c r="T2354" t="e">
        <f>VLOOKUP($B2354,[3]Taxonomy!$A:$K,7,)</f>
        <v>#N/A</v>
      </c>
      <c r="U2354" t="e">
        <f>VLOOKUP($B2354,[3]Taxonomy!$A:$K,8,)</f>
        <v>#N/A</v>
      </c>
      <c r="V2354" t="e">
        <f>VLOOKUP($B2354,[3]Taxonomy!$A:$K,9,)</f>
        <v>#N/A</v>
      </c>
      <c r="W2354" t="e">
        <f>VLOOKUP($B2354,[3]Taxonomy!$A:$K,10,)</f>
        <v>#N/A</v>
      </c>
      <c r="X2354" t="e">
        <f>VLOOKUP($B2354,[3]Taxonomy!$A:$K,11,)</f>
        <v>#N/A</v>
      </c>
      <c r="Y2354" t="e">
        <f>VLOOKUP($B2354,[3]Taxonomy!$A:$K,12,)</f>
        <v>#N/A</v>
      </c>
      <c r="Z2354" t="e">
        <f>VLOOKUP($B2354,[3]Taxonomy!$A:$K,13,)</f>
        <v>#N/A</v>
      </c>
    </row>
    <row r="2355" spans="1:26" x14ac:dyDescent="0.25">
      <c r="A2355" t="s">
        <v>4973</v>
      </c>
      <c r="B2355" t="s">
        <v>4974</v>
      </c>
      <c r="C2355" t="s">
        <v>4950</v>
      </c>
      <c r="O2355" t="e">
        <f>VLOOKUP($B2355,[3]Taxonomy!$A:$K,2,)</f>
        <v>#N/A</v>
      </c>
      <c r="P2355" t="e">
        <f>VLOOKUP($B2355,[3]Taxonomy!$A:$K,3,)</f>
        <v>#N/A</v>
      </c>
      <c r="Q2355" t="e">
        <f>VLOOKUP($B2355,[3]Taxonomy!$A:$K,4,)</f>
        <v>#N/A</v>
      </c>
      <c r="R2355" t="e">
        <f>VLOOKUP($B2355,[3]Taxonomy!$A:$K,5,)</f>
        <v>#N/A</v>
      </c>
      <c r="S2355" t="e">
        <f>VLOOKUP($B2355,[3]Taxonomy!$A:$K,6,)</f>
        <v>#N/A</v>
      </c>
      <c r="T2355" t="e">
        <f>VLOOKUP($B2355,[3]Taxonomy!$A:$K,7,)</f>
        <v>#N/A</v>
      </c>
      <c r="U2355" t="e">
        <f>VLOOKUP($B2355,[3]Taxonomy!$A:$K,8,)</f>
        <v>#N/A</v>
      </c>
      <c r="V2355" t="e">
        <f>VLOOKUP($B2355,[3]Taxonomy!$A:$K,9,)</f>
        <v>#N/A</v>
      </c>
      <c r="W2355" t="e">
        <f>VLOOKUP($B2355,[3]Taxonomy!$A:$K,10,)</f>
        <v>#N/A</v>
      </c>
      <c r="X2355" t="e">
        <f>VLOOKUP($B2355,[3]Taxonomy!$A:$K,11,)</f>
        <v>#N/A</v>
      </c>
      <c r="Y2355" t="e">
        <f>VLOOKUP($B2355,[3]Taxonomy!$A:$K,12,)</f>
        <v>#N/A</v>
      </c>
      <c r="Z2355" t="e">
        <f>VLOOKUP($B2355,[3]Taxonomy!$A:$K,13,)</f>
        <v>#N/A</v>
      </c>
    </row>
    <row r="2356" spans="1:26" x14ac:dyDescent="0.25">
      <c r="A2356" t="s">
        <v>4975</v>
      </c>
      <c r="B2356" t="s">
        <v>4976</v>
      </c>
      <c r="C2356" t="s">
        <v>4950</v>
      </c>
      <c r="O2356" t="e">
        <f>VLOOKUP($B2356,[3]Taxonomy!$A:$K,2,)</f>
        <v>#N/A</v>
      </c>
      <c r="P2356" t="e">
        <f>VLOOKUP($B2356,[3]Taxonomy!$A:$K,3,)</f>
        <v>#N/A</v>
      </c>
      <c r="Q2356" t="e">
        <f>VLOOKUP($B2356,[3]Taxonomy!$A:$K,4,)</f>
        <v>#N/A</v>
      </c>
      <c r="R2356" t="e">
        <f>VLOOKUP($B2356,[3]Taxonomy!$A:$K,5,)</f>
        <v>#N/A</v>
      </c>
      <c r="S2356" t="e">
        <f>VLOOKUP($B2356,[3]Taxonomy!$A:$K,6,)</f>
        <v>#N/A</v>
      </c>
      <c r="T2356" t="e">
        <f>VLOOKUP($B2356,[3]Taxonomy!$A:$K,7,)</f>
        <v>#N/A</v>
      </c>
      <c r="U2356" t="e">
        <f>VLOOKUP($B2356,[3]Taxonomy!$A:$K,8,)</f>
        <v>#N/A</v>
      </c>
      <c r="V2356" t="e">
        <f>VLOOKUP($B2356,[3]Taxonomy!$A:$K,9,)</f>
        <v>#N/A</v>
      </c>
      <c r="W2356" t="e">
        <f>VLOOKUP($B2356,[3]Taxonomy!$A:$K,10,)</f>
        <v>#N/A</v>
      </c>
      <c r="X2356" t="e">
        <f>VLOOKUP($B2356,[3]Taxonomy!$A:$K,11,)</f>
        <v>#N/A</v>
      </c>
      <c r="Y2356" t="e">
        <f>VLOOKUP($B2356,[3]Taxonomy!$A:$K,12,)</f>
        <v>#N/A</v>
      </c>
      <c r="Z2356" t="e">
        <f>VLOOKUP($B2356,[3]Taxonomy!$A:$K,13,)</f>
        <v>#N/A</v>
      </c>
    </row>
    <row r="2357" spans="1:26" x14ac:dyDescent="0.25">
      <c r="A2357" t="s">
        <v>4977</v>
      </c>
      <c r="B2357" t="s">
        <v>4978</v>
      </c>
      <c r="C2357" t="s">
        <v>4950</v>
      </c>
      <c r="O2357" t="e">
        <f>VLOOKUP($B2357,[3]Taxonomy!$A:$K,2,)</f>
        <v>#N/A</v>
      </c>
      <c r="P2357" t="e">
        <f>VLOOKUP($B2357,[3]Taxonomy!$A:$K,3,)</f>
        <v>#N/A</v>
      </c>
      <c r="Q2357" t="e">
        <f>VLOOKUP($B2357,[3]Taxonomy!$A:$K,4,)</f>
        <v>#N/A</v>
      </c>
      <c r="R2357" t="e">
        <f>VLOOKUP($B2357,[3]Taxonomy!$A:$K,5,)</f>
        <v>#N/A</v>
      </c>
      <c r="S2357" t="e">
        <f>VLOOKUP($B2357,[3]Taxonomy!$A:$K,6,)</f>
        <v>#N/A</v>
      </c>
      <c r="T2357" t="e">
        <f>VLOOKUP($B2357,[3]Taxonomy!$A:$K,7,)</f>
        <v>#N/A</v>
      </c>
      <c r="U2357" t="e">
        <f>VLOOKUP($B2357,[3]Taxonomy!$A:$K,8,)</f>
        <v>#N/A</v>
      </c>
      <c r="V2357" t="e">
        <f>VLOOKUP($B2357,[3]Taxonomy!$A:$K,9,)</f>
        <v>#N/A</v>
      </c>
      <c r="W2357" t="e">
        <f>VLOOKUP($B2357,[3]Taxonomy!$A:$K,10,)</f>
        <v>#N/A</v>
      </c>
      <c r="X2357" t="e">
        <f>VLOOKUP($B2357,[3]Taxonomy!$A:$K,11,)</f>
        <v>#N/A</v>
      </c>
      <c r="Y2357" t="e">
        <f>VLOOKUP($B2357,[3]Taxonomy!$A:$K,12,)</f>
        <v>#N/A</v>
      </c>
      <c r="Z2357" t="e">
        <f>VLOOKUP($B2357,[3]Taxonomy!$A:$K,13,)</f>
        <v>#N/A</v>
      </c>
    </row>
    <row r="2358" spans="1:26" x14ac:dyDescent="0.25">
      <c r="A2358" t="s">
        <v>4979</v>
      </c>
      <c r="B2358" t="s">
        <v>4980</v>
      </c>
      <c r="C2358" t="s">
        <v>4950</v>
      </c>
      <c r="O2358" t="e">
        <f>VLOOKUP($B2358,[3]Taxonomy!$A:$K,2,)</f>
        <v>#N/A</v>
      </c>
      <c r="P2358" t="e">
        <f>VLOOKUP($B2358,[3]Taxonomy!$A:$K,3,)</f>
        <v>#N/A</v>
      </c>
      <c r="Q2358" t="e">
        <f>VLOOKUP($B2358,[3]Taxonomy!$A:$K,4,)</f>
        <v>#N/A</v>
      </c>
      <c r="R2358" t="e">
        <f>VLOOKUP($B2358,[3]Taxonomy!$A:$K,5,)</f>
        <v>#N/A</v>
      </c>
      <c r="S2358" t="e">
        <f>VLOOKUP($B2358,[3]Taxonomy!$A:$K,6,)</f>
        <v>#N/A</v>
      </c>
      <c r="T2358" t="e">
        <f>VLOOKUP($B2358,[3]Taxonomy!$A:$K,7,)</f>
        <v>#N/A</v>
      </c>
      <c r="U2358" t="e">
        <f>VLOOKUP($B2358,[3]Taxonomy!$A:$K,8,)</f>
        <v>#N/A</v>
      </c>
      <c r="V2358" t="e">
        <f>VLOOKUP($B2358,[3]Taxonomy!$A:$K,9,)</f>
        <v>#N/A</v>
      </c>
      <c r="W2358" t="e">
        <f>VLOOKUP($B2358,[3]Taxonomy!$A:$K,10,)</f>
        <v>#N/A</v>
      </c>
      <c r="X2358" t="e">
        <f>VLOOKUP($B2358,[3]Taxonomy!$A:$K,11,)</f>
        <v>#N/A</v>
      </c>
      <c r="Y2358" t="e">
        <f>VLOOKUP($B2358,[3]Taxonomy!$A:$K,12,)</f>
        <v>#N/A</v>
      </c>
      <c r="Z2358" t="e">
        <f>VLOOKUP($B2358,[3]Taxonomy!$A:$K,13,)</f>
        <v>#N/A</v>
      </c>
    </row>
    <row r="2359" spans="1:26" x14ac:dyDescent="0.25">
      <c r="A2359" t="s">
        <v>4981</v>
      </c>
      <c r="B2359" t="s">
        <v>4982</v>
      </c>
      <c r="C2359" t="s">
        <v>4950</v>
      </c>
      <c r="O2359" t="e">
        <f>VLOOKUP($B2359,[3]Taxonomy!$A:$K,2,)</f>
        <v>#N/A</v>
      </c>
      <c r="P2359" t="e">
        <f>VLOOKUP($B2359,[3]Taxonomy!$A:$K,3,)</f>
        <v>#N/A</v>
      </c>
      <c r="Q2359" t="e">
        <f>VLOOKUP($B2359,[3]Taxonomy!$A:$K,4,)</f>
        <v>#N/A</v>
      </c>
      <c r="R2359" t="e">
        <f>VLOOKUP($B2359,[3]Taxonomy!$A:$K,5,)</f>
        <v>#N/A</v>
      </c>
      <c r="S2359" t="e">
        <f>VLOOKUP($B2359,[3]Taxonomy!$A:$K,6,)</f>
        <v>#N/A</v>
      </c>
      <c r="T2359" t="e">
        <f>VLOOKUP($B2359,[3]Taxonomy!$A:$K,7,)</f>
        <v>#N/A</v>
      </c>
      <c r="U2359" t="e">
        <f>VLOOKUP($B2359,[3]Taxonomy!$A:$K,8,)</f>
        <v>#N/A</v>
      </c>
      <c r="V2359" t="e">
        <f>VLOOKUP($B2359,[3]Taxonomy!$A:$K,9,)</f>
        <v>#N/A</v>
      </c>
      <c r="W2359" t="e">
        <f>VLOOKUP($B2359,[3]Taxonomy!$A:$K,10,)</f>
        <v>#N/A</v>
      </c>
      <c r="X2359" t="e">
        <f>VLOOKUP($B2359,[3]Taxonomy!$A:$K,11,)</f>
        <v>#N/A</v>
      </c>
      <c r="Y2359" t="e">
        <f>VLOOKUP($B2359,[3]Taxonomy!$A:$K,12,)</f>
        <v>#N/A</v>
      </c>
      <c r="Z2359" t="e">
        <f>VLOOKUP($B2359,[3]Taxonomy!$A:$K,13,)</f>
        <v>#N/A</v>
      </c>
    </row>
    <row r="2360" spans="1:26" x14ac:dyDescent="0.25">
      <c r="A2360" t="s">
        <v>4983</v>
      </c>
      <c r="B2360" t="s">
        <v>4984</v>
      </c>
      <c r="C2360" t="s">
        <v>4950</v>
      </c>
      <c r="O2360" t="e">
        <f>VLOOKUP($B2360,[3]Taxonomy!$A:$K,2,)</f>
        <v>#N/A</v>
      </c>
      <c r="P2360" t="e">
        <f>VLOOKUP($B2360,[3]Taxonomy!$A:$K,3,)</f>
        <v>#N/A</v>
      </c>
      <c r="Q2360" t="e">
        <f>VLOOKUP($B2360,[3]Taxonomy!$A:$K,4,)</f>
        <v>#N/A</v>
      </c>
      <c r="R2360" t="e">
        <f>VLOOKUP($B2360,[3]Taxonomy!$A:$K,5,)</f>
        <v>#N/A</v>
      </c>
      <c r="S2360" t="e">
        <f>VLOOKUP($B2360,[3]Taxonomy!$A:$K,6,)</f>
        <v>#N/A</v>
      </c>
      <c r="T2360" t="e">
        <f>VLOOKUP($B2360,[3]Taxonomy!$A:$K,7,)</f>
        <v>#N/A</v>
      </c>
      <c r="U2360" t="e">
        <f>VLOOKUP($B2360,[3]Taxonomy!$A:$K,8,)</f>
        <v>#N/A</v>
      </c>
      <c r="V2360" t="e">
        <f>VLOOKUP($B2360,[3]Taxonomy!$A:$K,9,)</f>
        <v>#N/A</v>
      </c>
      <c r="W2360" t="e">
        <f>VLOOKUP($B2360,[3]Taxonomy!$A:$K,10,)</f>
        <v>#N/A</v>
      </c>
      <c r="X2360" t="e">
        <f>VLOOKUP($B2360,[3]Taxonomy!$A:$K,11,)</f>
        <v>#N/A</v>
      </c>
      <c r="Y2360" t="e">
        <f>VLOOKUP($B2360,[3]Taxonomy!$A:$K,12,)</f>
        <v>#N/A</v>
      </c>
      <c r="Z2360" t="e">
        <f>VLOOKUP($B2360,[3]Taxonomy!$A:$K,13,)</f>
        <v>#N/A</v>
      </c>
    </row>
    <row r="2361" spans="1:26" x14ac:dyDescent="0.25">
      <c r="A2361" t="s">
        <v>4985</v>
      </c>
      <c r="B2361" t="s">
        <v>4986</v>
      </c>
      <c r="C2361" t="s">
        <v>4950</v>
      </c>
      <c r="O2361" t="e">
        <f>VLOOKUP($B2361,[3]Taxonomy!$A:$K,2,)</f>
        <v>#N/A</v>
      </c>
      <c r="P2361" t="e">
        <f>VLOOKUP($B2361,[3]Taxonomy!$A:$K,3,)</f>
        <v>#N/A</v>
      </c>
      <c r="Q2361" t="e">
        <f>VLOOKUP($B2361,[3]Taxonomy!$A:$K,4,)</f>
        <v>#N/A</v>
      </c>
      <c r="R2361" t="e">
        <f>VLOOKUP($B2361,[3]Taxonomy!$A:$K,5,)</f>
        <v>#N/A</v>
      </c>
      <c r="S2361" t="e">
        <f>VLOOKUP($B2361,[3]Taxonomy!$A:$K,6,)</f>
        <v>#N/A</v>
      </c>
      <c r="T2361" t="e">
        <f>VLOOKUP($B2361,[3]Taxonomy!$A:$K,7,)</f>
        <v>#N/A</v>
      </c>
      <c r="U2361" t="e">
        <f>VLOOKUP($B2361,[3]Taxonomy!$A:$K,8,)</f>
        <v>#N/A</v>
      </c>
      <c r="V2361" t="e">
        <f>VLOOKUP($B2361,[3]Taxonomy!$A:$K,9,)</f>
        <v>#N/A</v>
      </c>
      <c r="W2361" t="e">
        <f>VLOOKUP($B2361,[3]Taxonomy!$A:$K,10,)</f>
        <v>#N/A</v>
      </c>
      <c r="X2361" t="e">
        <f>VLOOKUP($B2361,[3]Taxonomy!$A:$K,11,)</f>
        <v>#N/A</v>
      </c>
      <c r="Y2361" t="e">
        <f>VLOOKUP($B2361,[3]Taxonomy!$A:$K,12,)</f>
        <v>#N/A</v>
      </c>
      <c r="Z2361" t="e">
        <f>VLOOKUP($B2361,[3]Taxonomy!$A:$K,13,)</f>
        <v>#N/A</v>
      </c>
    </row>
    <row r="2362" spans="1:26" x14ac:dyDescent="0.25">
      <c r="A2362" t="s">
        <v>4987</v>
      </c>
      <c r="B2362" t="s">
        <v>4988</v>
      </c>
      <c r="C2362" t="s">
        <v>4950</v>
      </c>
      <c r="O2362" t="e">
        <f>VLOOKUP($B2362,[3]Taxonomy!$A:$K,2,)</f>
        <v>#N/A</v>
      </c>
      <c r="P2362" t="e">
        <f>VLOOKUP($B2362,[3]Taxonomy!$A:$K,3,)</f>
        <v>#N/A</v>
      </c>
      <c r="Q2362" t="e">
        <f>VLOOKUP($B2362,[3]Taxonomy!$A:$K,4,)</f>
        <v>#N/A</v>
      </c>
      <c r="R2362" t="e">
        <f>VLOOKUP($B2362,[3]Taxonomy!$A:$K,5,)</f>
        <v>#N/A</v>
      </c>
      <c r="S2362" t="e">
        <f>VLOOKUP($B2362,[3]Taxonomy!$A:$K,6,)</f>
        <v>#N/A</v>
      </c>
      <c r="T2362" t="e">
        <f>VLOOKUP($B2362,[3]Taxonomy!$A:$K,7,)</f>
        <v>#N/A</v>
      </c>
      <c r="U2362" t="e">
        <f>VLOOKUP($B2362,[3]Taxonomy!$A:$K,8,)</f>
        <v>#N/A</v>
      </c>
      <c r="V2362" t="e">
        <f>VLOOKUP($B2362,[3]Taxonomy!$A:$K,9,)</f>
        <v>#N/A</v>
      </c>
      <c r="W2362" t="e">
        <f>VLOOKUP($B2362,[3]Taxonomy!$A:$K,10,)</f>
        <v>#N/A</v>
      </c>
      <c r="X2362" t="e">
        <f>VLOOKUP($B2362,[3]Taxonomy!$A:$K,11,)</f>
        <v>#N/A</v>
      </c>
      <c r="Y2362" t="e">
        <f>VLOOKUP($B2362,[3]Taxonomy!$A:$K,12,)</f>
        <v>#N/A</v>
      </c>
      <c r="Z2362" t="e">
        <f>VLOOKUP($B2362,[3]Taxonomy!$A:$K,13,)</f>
        <v>#N/A</v>
      </c>
    </row>
    <row r="2363" spans="1:26" x14ac:dyDescent="0.25">
      <c r="A2363" t="s">
        <v>4989</v>
      </c>
      <c r="B2363" t="s">
        <v>4990</v>
      </c>
      <c r="C2363" t="s">
        <v>4950</v>
      </c>
      <c r="O2363" t="e">
        <f>VLOOKUP($B2363,[3]Taxonomy!$A:$K,2,)</f>
        <v>#N/A</v>
      </c>
      <c r="P2363" t="e">
        <f>VLOOKUP($B2363,[3]Taxonomy!$A:$K,3,)</f>
        <v>#N/A</v>
      </c>
      <c r="Q2363" t="e">
        <f>VLOOKUP($B2363,[3]Taxonomy!$A:$K,4,)</f>
        <v>#N/A</v>
      </c>
      <c r="R2363" t="e">
        <f>VLOOKUP($B2363,[3]Taxonomy!$A:$K,5,)</f>
        <v>#N/A</v>
      </c>
      <c r="S2363" t="e">
        <f>VLOOKUP($B2363,[3]Taxonomy!$A:$K,6,)</f>
        <v>#N/A</v>
      </c>
      <c r="T2363" t="e">
        <f>VLOOKUP($B2363,[3]Taxonomy!$A:$K,7,)</f>
        <v>#N/A</v>
      </c>
      <c r="U2363" t="e">
        <f>VLOOKUP($B2363,[3]Taxonomy!$A:$K,8,)</f>
        <v>#N/A</v>
      </c>
      <c r="V2363" t="e">
        <f>VLOOKUP($B2363,[3]Taxonomy!$A:$K,9,)</f>
        <v>#N/A</v>
      </c>
      <c r="W2363" t="e">
        <f>VLOOKUP($B2363,[3]Taxonomy!$A:$K,10,)</f>
        <v>#N/A</v>
      </c>
      <c r="X2363" t="e">
        <f>VLOOKUP($B2363,[3]Taxonomy!$A:$K,11,)</f>
        <v>#N/A</v>
      </c>
      <c r="Y2363" t="e">
        <f>VLOOKUP($B2363,[3]Taxonomy!$A:$K,12,)</f>
        <v>#N/A</v>
      </c>
      <c r="Z2363" t="e">
        <f>VLOOKUP($B2363,[3]Taxonomy!$A:$K,13,)</f>
        <v>#N/A</v>
      </c>
    </row>
    <row r="2364" spans="1:26" x14ac:dyDescent="0.25">
      <c r="A2364" t="s">
        <v>4991</v>
      </c>
      <c r="B2364" t="s">
        <v>4992</v>
      </c>
      <c r="C2364" t="s">
        <v>4950</v>
      </c>
      <c r="O2364" t="e">
        <f>VLOOKUP($B2364,[3]Taxonomy!$A:$K,2,)</f>
        <v>#N/A</v>
      </c>
      <c r="P2364" t="e">
        <f>VLOOKUP($B2364,[3]Taxonomy!$A:$K,3,)</f>
        <v>#N/A</v>
      </c>
      <c r="Q2364" t="e">
        <f>VLOOKUP($B2364,[3]Taxonomy!$A:$K,4,)</f>
        <v>#N/A</v>
      </c>
      <c r="R2364" t="e">
        <f>VLOOKUP($B2364,[3]Taxonomy!$A:$K,5,)</f>
        <v>#N/A</v>
      </c>
      <c r="S2364" t="e">
        <f>VLOOKUP($B2364,[3]Taxonomy!$A:$K,6,)</f>
        <v>#N/A</v>
      </c>
      <c r="T2364" t="e">
        <f>VLOOKUP($B2364,[3]Taxonomy!$A:$K,7,)</f>
        <v>#N/A</v>
      </c>
      <c r="U2364" t="e">
        <f>VLOOKUP($B2364,[3]Taxonomy!$A:$K,8,)</f>
        <v>#N/A</v>
      </c>
      <c r="V2364" t="e">
        <f>VLOOKUP($B2364,[3]Taxonomy!$A:$K,9,)</f>
        <v>#N/A</v>
      </c>
      <c r="W2364" t="e">
        <f>VLOOKUP($B2364,[3]Taxonomy!$A:$K,10,)</f>
        <v>#N/A</v>
      </c>
      <c r="X2364" t="e">
        <f>VLOOKUP($B2364,[3]Taxonomy!$A:$K,11,)</f>
        <v>#N/A</v>
      </c>
      <c r="Y2364" t="e">
        <f>VLOOKUP($B2364,[3]Taxonomy!$A:$K,12,)</f>
        <v>#N/A</v>
      </c>
      <c r="Z2364" t="e">
        <f>VLOOKUP($B2364,[3]Taxonomy!$A:$K,13,)</f>
        <v>#N/A</v>
      </c>
    </row>
    <row r="2365" spans="1:26" x14ac:dyDescent="0.25">
      <c r="A2365" t="s">
        <v>4993</v>
      </c>
      <c r="B2365" t="s">
        <v>4994</v>
      </c>
      <c r="C2365" t="s">
        <v>4950</v>
      </c>
      <c r="O2365" t="e">
        <f>VLOOKUP($B2365,[3]Taxonomy!$A:$K,2,)</f>
        <v>#N/A</v>
      </c>
      <c r="P2365" t="e">
        <f>VLOOKUP($B2365,[3]Taxonomy!$A:$K,3,)</f>
        <v>#N/A</v>
      </c>
      <c r="Q2365" t="e">
        <f>VLOOKUP($B2365,[3]Taxonomy!$A:$K,4,)</f>
        <v>#N/A</v>
      </c>
      <c r="R2365" t="e">
        <f>VLOOKUP($B2365,[3]Taxonomy!$A:$K,5,)</f>
        <v>#N/A</v>
      </c>
      <c r="S2365" t="e">
        <f>VLOOKUP($B2365,[3]Taxonomy!$A:$K,6,)</f>
        <v>#N/A</v>
      </c>
      <c r="T2365" t="e">
        <f>VLOOKUP($B2365,[3]Taxonomy!$A:$K,7,)</f>
        <v>#N/A</v>
      </c>
      <c r="U2365" t="e">
        <f>VLOOKUP($B2365,[3]Taxonomy!$A:$K,8,)</f>
        <v>#N/A</v>
      </c>
      <c r="V2365" t="e">
        <f>VLOOKUP($B2365,[3]Taxonomy!$A:$K,9,)</f>
        <v>#N/A</v>
      </c>
      <c r="W2365" t="e">
        <f>VLOOKUP($B2365,[3]Taxonomy!$A:$K,10,)</f>
        <v>#N/A</v>
      </c>
      <c r="X2365" t="e">
        <f>VLOOKUP($B2365,[3]Taxonomy!$A:$K,11,)</f>
        <v>#N/A</v>
      </c>
      <c r="Y2365" t="e">
        <f>VLOOKUP($B2365,[3]Taxonomy!$A:$K,12,)</f>
        <v>#N/A</v>
      </c>
      <c r="Z2365" t="e">
        <f>VLOOKUP($B2365,[3]Taxonomy!$A:$K,13,)</f>
        <v>#N/A</v>
      </c>
    </row>
    <row r="2366" spans="1:26" x14ac:dyDescent="0.25">
      <c r="A2366" t="s">
        <v>4995</v>
      </c>
      <c r="B2366" t="s">
        <v>4996</v>
      </c>
      <c r="C2366" t="s">
        <v>4950</v>
      </c>
      <c r="O2366" t="e">
        <f>VLOOKUP($B2366,[3]Taxonomy!$A:$K,2,)</f>
        <v>#N/A</v>
      </c>
      <c r="P2366" t="e">
        <f>VLOOKUP($B2366,[3]Taxonomy!$A:$K,3,)</f>
        <v>#N/A</v>
      </c>
      <c r="Q2366" t="e">
        <f>VLOOKUP($B2366,[3]Taxonomy!$A:$K,4,)</f>
        <v>#N/A</v>
      </c>
      <c r="R2366" t="e">
        <f>VLOOKUP($B2366,[3]Taxonomy!$A:$K,5,)</f>
        <v>#N/A</v>
      </c>
      <c r="S2366" t="e">
        <f>VLOOKUP($B2366,[3]Taxonomy!$A:$K,6,)</f>
        <v>#N/A</v>
      </c>
      <c r="T2366" t="e">
        <f>VLOOKUP($B2366,[3]Taxonomy!$A:$K,7,)</f>
        <v>#N/A</v>
      </c>
      <c r="U2366" t="e">
        <f>VLOOKUP($B2366,[3]Taxonomy!$A:$K,8,)</f>
        <v>#N/A</v>
      </c>
      <c r="V2366" t="e">
        <f>VLOOKUP($B2366,[3]Taxonomy!$A:$K,9,)</f>
        <v>#N/A</v>
      </c>
      <c r="W2366" t="e">
        <f>VLOOKUP($B2366,[3]Taxonomy!$A:$K,10,)</f>
        <v>#N/A</v>
      </c>
      <c r="X2366" t="e">
        <f>VLOOKUP($B2366,[3]Taxonomy!$A:$K,11,)</f>
        <v>#N/A</v>
      </c>
      <c r="Y2366" t="e">
        <f>VLOOKUP($B2366,[3]Taxonomy!$A:$K,12,)</f>
        <v>#N/A</v>
      </c>
      <c r="Z2366" t="e">
        <f>VLOOKUP($B2366,[3]Taxonomy!$A:$K,13,)</f>
        <v>#N/A</v>
      </c>
    </row>
    <row r="2367" spans="1:26" x14ac:dyDescent="0.25">
      <c r="A2367" t="s">
        <v>4997</v>
      </c>
      <c r="B2367" t="s">
        <v>4998</v>
      </c>
      <c r="C2367" t="s">
        <v>4950</v>
      </c>
      <c r="O2367" t="e">
        <f>VLOOKUP($B2367,[3]Taxonomy!$A:$K,2,)</f>
        <v>#N/A</v>
      </c>
      <c r="P2367" t="e">
        <f>VLOOKUP($B2367,[3]Taxonomy!$A:$K,3,)</f>
        <v>#N/A</v>
      </c>
      <c r="Q2367" t="e">
        <f>VLOOKUP($B2367,[3]Taxonomy!$A:$K,4,)</f>
        <v>#N/A</v>
      </c>
      <c r="R2367" t="e">
        <f>VLOOKUP($B2367,[3]Taxonomy!$A:$K,5,)</f>
        <v>#N/A</v>
      </c>
      <c r="S2367" t="e">
        <f>VLOOKUP($B2367,[3]Taxonomy!$A:$K,6,)</f>
        <v>#N/A</v>
      </c>
      <c r="T2367" t="e">
        <f>VLOOKUP($B2367,[3]Taxonomy!$A:$K,7,)</f>
        <v>#N/A</v>
      </c>
      <c r="U2367" t="e">
        <f>VLOOKUP($B2367,[3]Taxonomy!$A:$K,8,)</f>
        <v>#N/A</v>
      </c>
      <c r="V2367" t="e">
        <f>VLOOKUP($B2367,[3]Taxonomy!$A:$K,9,)</f>
        <v>#N/A</v>
      </c>
      <c r="W2367" t="e">
        <f>VLOOKUP($B2367,[3]Taxonomy!$A:$K,10,)</f>
        <v>#N/A</v>
      </c>
      <c r="X2367" t="e">
        <f>VLOOKUP($B2367,[3]Taxonomy!$A:$K,11,)</f>
        <v>#N/A</v>
      </c>
      <c r="Y2367" t="e">
        <f>VLOOKUP($B2367,[3]Taxonomy!$A:$K,12,)</f>
        <v>#N/A</v>
      </c>
      <c r="Z2367" t="e">
        <f>VLOOKUP($B2367,[3]Taxonomy!$A:$K,13,)</f>
        <v>#N/A</v>
      </c>
    </row>
    <row r="2368" spans="1:26" x14ac:dyDescent="0.25">
      <c r="A2368" t="s">
        <v>4999</v>
      </c>
      <c r="B2368" t="s">
        <v>5000</v>
      </c>
      <c r="C2368" t="s">
        <v>4950</v>
      </c>
      <c r="O2368" t="e">
        <f>VLOOKUP($B2368,[3]Taxonomy!$A:$K,2,)</f>
        <v>#N/A</v>
      </c>
      <c r="P2368" t="e">
        <f>VLOOKUP($B2368,[3]Taxonomy!$A:$K,3,)</f>
        <v>#N/A</v>
      </c>
      <c r="Q2368" t="e">
        <f>VLOOKUP($B2368,[3]Taxonomy!$A:$K,4,)</f>
        <v>#N/A</v>
      </c>
      <c r="R2368" t="e">
        <f>VLOOKUP($B2368,[3]Taxonomy!$A:$K,5,)</f>
        <v>#N/A</v>
      </c>
      <c r="S2368" t="e">
        <f>VLOOKUP($B2368,[3]Taxonomy!$A:$K,6,)</f>
        <v>#N/A</v>
      </c>
      <c r="T2368" t="e">
        <f>VLOOKUP($B2368,[3]Taxonomy!$A:$K,7,)</f>
        <v>#N/A</v>
      </c>
      <c r="U2368" t="e">
        <f>VLOOKUP($B2368,[3]Taxonomy!$A:$K,8,)</f>
        <v>#N/A</v>
      </c>
      <c r="V2368" t="e">
        <f>VLOOKUP($B2368,[3]Taxonomy!$A:$K,9,)</f>
        <v>#N/A</v>
      </c>
      <c r="W2368" t="e">
        <f>VLOOKUP($B2368,[3]Taxonomy!$A:$K,10,)</f>
        <v>#N/A</v>
      </c>
      <c r="X2368" t="e">
        <f>VLOOKUP($B2368,[3]Taxonomy!$A:$K,11,)</f>
        <v>#N/A</v>
      </c>
      <c r="Y2368" t="e">
        <f>VLOOKUP($B2368,[3]Taxonomy!$A:$K,12,)</f>
        <v>#N/A</v>
      </c>
      <c r="Z2368" t="e">
        <f>VLOOKUP($B2368,[3]Taxonomy!$A:$K,13,)</f>
        <v>#N/A</v>
      </c>
    </row>
    <row r="2369" spans="1:26" x14ac:dyDescent="0.25">
      <c r="A2369" t="s">
        <v>5001</v>
      </c>
      <c r="B2369" t="s">
        <v>5002</v>
      </c>
      <c r="C2369" t="s">
        <v>4950</v>
      </c>
      <c r="O2369" t="e">
        <f>VLOOKUP($B2369,[3]Taxonomy!$A:$K,2,)</f>
        <v>#N/A</v>
      </c>
      <c r="P2369" t="e">
        <f>VLOOKUP($B2369,[3]Taxonomy!$A:$K,3,)</f>
        <v>#N/A</v>
      </c>
      <c r="Q2369" t="e">
        <f>VLOOKUP($B2369,[3]Taxonomy!$A:$K,4,)</f>
        <v>#N/A</v>
      </c>
      <c r="R2369" t="e">
        <f>VLOOKUP($B2369,[3]Taxonomy!$A:$K,5,)</f>
        <v>#N/A</v>
      </c>
      <c r="S2369" t="e">
        <f>VLOOKUP($B2369,[3]Taxonomy!$A:$K,6,)</f>
        <v>#N/A</v>
      </c>
      <c r="T2369" t="e">
        <f>VLOOKUP($B2369,[3]Taxonomy!$A:$K,7,)</f>
        <v>#N/A</v>
      </c>
      <c r="U2369" t="e">
        <f>VLOOKUP($B2369,[3]Taxonomy!$A:$K,8,)</f>
        <v>#N/A</v>
      </c>
      <c r="V2369" t="e">
        <f>VLOOKUP($B2369,[3]Taxonomy!$A:$K,9,)</f>
        <v>#N/A</v>
      </c>
      <c r="W2369" t="e">
        <f>VLOOKUP($B2369,[3]Taxonomy!$A:$K,10,)</f>
        <v>#N/A</v>
      </c>
      <c r="X2369" t="e">
        <f>VLOOKUP($B2369,[3]Taxonomy!$A:$K,11,)</f>
        <v>#N/A</v>
      </c>
      <c r="Y2369" t="e">
        <f>VLOOKUP($B2369,[3]Taxonomy!$A:$K,12,)</f>
        <v>#N/A</v>
      </c>
      <c r="Z2369" t="e">
        <f>VLOOKUP($B2369,[3]Taxonomy!$A:$K,13,)</f>
        <v>#N/A</v>
      </c>
    </row>
    <row r="2370" spans="1:26" x14ac:dyDescent="0.25">
      <c r="A2370" t="s">
        <v>5003</v>
      </c>
      <c r="B2370" t="s">
        <v>5004</v>
      </c>
      <c r="C2370" t="s">
        <v>4950</v>
      </c>
      <c r="O2370" t="e">
        <f>VLOOKUP($B2370,[3]Taxonomy!$A:$K,2,)</f>
        <v>#N/A</v>
      </c>
      <c r="P2370" t="e">
        <f>VLOOKUP($B2370,[3]Taxonomy!$A:$K,3,)</f>
        <v>#N/A</v>
      </c>
      <c r="Q2370" t="e">
        <f>VLOOKUP($B2370,[3]Taxonomy!$A:$K,4,)</f>
        <v>#N/A</v>
      </c>
      <c r="R2370" t="e">
        <f>VLOOKUP($B2370,[3]Taxonomy!$A:$K,5,)</f>
        <v>#N/A</v>
      </c>
      <c r="S2370" t="e">
        <f>VLOOKUP($B2370,[3]Taxonomy!$A:$K,6,)</f>
        <v>#N/A</v>
      </c>
      <c r="T2370" t="e">
        <f>VLOOKUP($B2370,[3]Taxonomy!$A:$K,7,)</f>
        <v>#N/A</v>
      </c>
      <c r="U2370" t="e">
        <f>VLOOKUP($B2370,[3]Taxonomy!$A:$K,8,)</f>
        <v>#N/A</v>
      </c>
      <c r="V2370" t="e">
        <f>VLOOKUP($B2370,[3]Taxonomy!$A:$K,9,)</f>
        <v>#N/A</v>
      </c>
      <c r="W2370" t="e">
        <f>VLOOKUP($B2370,[3]Taxonomy!$A:$K,10,)</f>
        <v>#N/A</v>
      </c>
      <c r="X2370" t="e">
        <f>VLOOKUP($B2370,[3]Taxonomy!$A:$K,11,)</f>
        <v>#N/A</v>
      </c>
      <c r="Y2370" t="e">
        <f>VLOOKUP($B2370,[3]Taxonomy!$A:$K,12,)</f>
        <v>#N/A</v>
      </c>
      <c r="Z2370" t="e">
        <f>VLOOKUP($B2370,[3]Taxonomy!$A:$K,13,)</f>
        <v>#N/A</v>
      </c>
    </row>
    <row r="2371" spans="1:26" x14ac:dyDescent="0.25">
      <c r="A2371" t="s">
        <v>5005</v>
      </c>
      <c r="B2371" t="s">
        <v>5006</v>
      </c>
      <c r="C2371" t="s">
        <v>4950</v>
      </c>
      <c r="O2371" t="e">
        <f>VLOOKUP($B2371,[3]Taxonomy!$A:$K,2,)</f>
        <v>#N/A</v>
      </c>
      <c r="P2371" t="e">
        <f>VLOOKUP($B2371,[3]Taxonomy!$A:$K,3,)</f>
        <v>#N/A</v>
      </c>
      <c r="Q2371" t="e">
        <f>VLOOKUP($B2371,[3]Taxonomy!$A:$K,4,)</f>
        <v>#N/A</v>
      </c>
      <c r="R2371" t="e">
        <f>VLOOKUP($B2371,[3]Taxonomy!$A:$K,5,)</f>
        <v>#N/A</v>
      </c>
      <c r="S2371" t="e">
        <f>VLOOKUP($B2371,[3]Taxonomy!$A:$K,6,)</f>
        <v>#N/A</v>
      </c>
      <c r="T2371" t="e">
        <f>VLOOKUP($B2371,[3]Taxonomy!$A:$K,7,)</f>
        <v>#N/A</v>
      </c>
      <c r="U2371" t="e">
        <f>VLOOKUP($B2371,[3]Taxonomy!$A:$K,8,)</f>
        <v>#N/A</v>
      </c>
      <c r="V2371" t="e">
        <f>VLOOKUP($B2371,[3]Taxonomy!$A:$K,9,)</f>
        <v>#N/A</v>
      </c>
      <c r="W2371" t="e">
        <f>VLOOKUP($B2371,[3]Taxonomy!$A:$K,10,)</f>
        <v>#N/A</v>
      </c>
      <c r="X2371" t="e">
        <f>VLOOKUP($B2371,[3]Taxonomy!$A:$K,11,)</f>
        <v>#N/A</v>
      </c>
      <c r="Y2371" t="e">
        <f>VLOOKUP($B2371,[3]Taxonomy!$A:$K,12,)</f>
        <v>#N/A</v>
      </c>
      <c r="Z2371" t="e">
        <f>VLOOKUP($B2371,[3]Taxonomy!$A:$K,13,)</f>
        <v>#N/A</v>
      </c>
    </row>
    <row r="2372" spans="1:26" x14ac:dyDescent="0.25">
      <c r="A2372" t="s">
        <v>5007</v>
      </c>
      <c r="B2372" t="s">
        <v>5008</v>
      </c>
      <c r="C2372" t="s">
        <v>4950</v>
      </c>
      <c r="O2372" t="e">
        <f>VLOOKUP($B2372,[3]Taxonomy!$A:$K,2,)</f>
        <v>#N/A</v>
      </c>
      <c r="P2372" t="e">
        <f>VLOOKUP($B2372,[3]Taxonomy!$A:$K,3,)</f>
        <v>#N/A</v>
      </c>
      <c r="Q2372" t="e">
        <f>VLOOKUP($B2372,[3]Taxonomy!$A:$K,4,)</f>
        <v>#N/A</v>
      </c>
      <c r="R2372" t="e">
        <f>VLOOKUP($B2372,[3]Taxonomy!$A:$K,5,)</f>
        <v>#N/A</v>
      </c>
      <c r="S2372" t="e">
        <f>VLOOKUP($B2372,[3]Taxonomy!$A:$K,6,)</f>
        <v>#N/A</v>
      </c>
      <c r="T2372" t="e">
        <f>VLOOKUP($B2372,[3]Taxonomy!$A:$K,7,)</f>
        <v>#N/A</v>
      </c>
      <c r="U2372" t="e">
        <f>VLOOKUP($B2372,[3]Taxonomy!$A:$K,8,)</f>
        <v>#N/A</v>
      </c>
      <c r="V2372" t="e">
        <f>VLOOKUP($B2372,[3]Taxonomy!$A:$K,9,)</f>
        <v>#N/A</v>
      </c>
      <c r="W2372" t="e">
        <f>VLOOKUP($B2372,[3]Taxonomy!$A:$K,10,)</f>
        <v>#N/A</v>
      </c>
      <c r="X2372" t="e">
        <f>VLOOKUP($B2372,[3]Taxonomy!$A:$K,11,)</f>
        <v>#N/A</v>
      </c>
      <c r="Y2372" t="e">
        <f>VLOOKUP($B2372,[3]Taxonomy!$A:$K,12,)</f>
        <v>#N/A</v>
      </c>
      <c r="Z2372" t="e">
        <f>VLOOKUP($B2372,[3]Taxonomy!$A:$K,13,)</f>
        <v>#N/A</v>
      </c>
    </row>
    <row r="2373" spans="1:26" x14ac:dyDescent="0.25">
      <c r="A2373" t="s">
        <v>5009</v>
      </c>
      <c r="B2373" t="s">
        <v>5010</v>
      </c>
      <c r="C2373" t="s">
        <v>4950</v>
      </c>
      <c r="O2373" t="e">
        <f>VLOOKUP($B2373,[3]Taxonomy!$A:$K,2,)</f>
        <v>#N/A</v>
      </c>
      <c r="P2373" t="e">
        <f>VLOOKUP($B2373,[3]Taxonomy!$A:$K,3,)</f>
        <v>#N/A</v>
      </c>
      <c r="Q2373" t="e">
        <f>VLOOKUP($B2373,[3]Taxonomy!$A:$K,4,)</f>
        <v>#N/A</v>
      </c>
      <c r="R2373" t="e">
        <f>VLOOKUP($B2373,[3]Taxonomy!$A:$K,5,)</f>
        <v>#N/A</v>
      </c>
      <c r="S2373" t="e">
        <f>VLOOKUP($B2373,[3]Taxonomy!$A:$K,6,)</f>
        <v>#N/A</v>
      </c>
      <c r="T2373" t="e">
        <f>VLOOKUP($B2373,[3]Taxonomy!$A:$K,7,)</f>
        <v>#N/A</v>
      </c>
      <c r="U2373" t="e">
        <f>VLOOKUP($B2373,[3]Taxonomy!$A:$K,8,)</f>
        <v>#N/A</v>
      </c>
      <c r="V2373" t="e">
        <f>VLOOKUP($B2373,[3]Taxonomy!$A:$K,9,)</f>
        <v>#N/A</v>
      </c>
      <c r="W2373" t="e">
        <f>VLOOKUP($B2373,[3]Taxonomy!$A:$K,10,)</f>
        <v>#N/A</v>
      </c>
      <c r="X2373" t="e">
        <f>VLOOKUP($B2373,[3]Taxonomy!$A:$K,11,)</f>
        <v>#N/A</v>
      </c>
      <c r="Y2373" t="e">
        <f>VLOOKUP($B2373,[3]Taxonomy!$A:$K,12,)</f>
        <v>#N/A</v>
      </c>
      <c r="Z2373" t="e">
        <f>VLOOKUP($B2373,[3]Taxonomy!$A:$K,13,)</f>
        <v>#N/A</v>
      </c>
    </row>
    <row r="2374" spans="1:26" x14ac:dyDescent="0.25">
      <c r="A2374" t="s">
        <v>5011</v>
      </c>
      <c r="B2374" t="s">
        <v>5012</v>
      </c>
      <c r="C2374" t="s">
        <v>4950</v>
      </c>
      <c r="O2374" t="e">
        <f>VLOOKUP($B2374,[3]Taxonomy!$A:$K,2,)</f>
        <v>#N/A</v>
      </c>
      <c r="P2374" t="e">
        <f>VLOOKUP($B2374,[3]Taxonomy!$A:$K,3,)</f>
        <v>#N/A</v>
      </c>
      <c r="Q2374" t="e">
        <f>VLOOKUP($B2374,[3]Taxonomy!$A:$K,4,)</f>
        <v>#N/A</v>
      </c>
      <c r="R2374" t="e">
        <f>VLOOKUP($B2374,[3]Taxonomy!$A:$K,5,)</f>
        <v>#N/A</v>
      </c>
      <c r="S2374" t="e">
        <f>VLOOKUP($B2374,[3]Taxonomy!$A:$K,6,)</f>
        <v>#N/A</v>
      </c>
      <c r="T2374" t="e">
        <f>VLOOKUP($B2374,[3]Taxonomy!$A:$K,7,)</f>
        <v>#N/A</v>
      </c>
      <c r="U2374" t="e">
        <f>VLOOKUP($B2374,[3]Taxonomy!$A:$K,8,)</f>
        <v>#N/A</v>
      </c>
      <c r="V2374" t="e">
        <f>VLOOKUP($B2374,[3]Taxonomy!$A:$K,9,)</f>
        <v>#N/A</v>
      </c>
      <c r="W2374" t="e">
        <f>VLOOKUP($B2374,[3]Taxonomy!$A:$K,10,)</f>
        <v>#N/A</v>
      </c>
      <c r="X2374" t="e">
        <f>VLOOKUP($B2374,[3]Taxonomy!$A:$K,11,)</f>
        <v>#N/A</v>
      </c>
      <c r="Y2374" t="e">
        <f>VLOOKUP($B2374,[3]Taxonomy!$A:$K,12,)</f>
        <v>#N/A</v>
      </c>
      <c r="Z2374" t="e">
        <f>VLOOKUP($B2374,[3]Taxonomy!$A:$K,13,)</f>
        <v>#N/A</v>
      </c>
    </row>
    <row r="2375" spans="1:26" x14ac:dyDescent="0.25">
      <c r="A2375" t="s">
        <v>5013</v>
      </c>
      <c r="B2375" t="s">
        <v>5014</v>
      </c>
      <c r="C2375" t="s">
        <v>4950</v>
      </c>
      <c r="O2375" t="e">
        <f>VLOOKUP($B2375,[3]Taxonomy!$A:$K,2,)</f>
        <v>#N/A</v>
      </c>
      <c r="P2375" t="e">
        <f>VLOOKUP($B2375,[3]Taxonomy!$A:$K,3,)</f>
        <v>#N/A</v>
      </c>
      <c r="Q2375" t="e">
        <f>VLOOKUP($B2375,[3]Taxonomy!$A:$K,4,)</f>
        <v>#N/A</v>
      </c>
      <c r="R2375" t="e">
        <f>VLOOKUP($B2375,[3]Taxonomy!$A:$K,5,)</f>
        <v>#N/A</v>
      </c>
      <c r="S2375" t="e">
        <f>VLOOKUP($B2375,[3]Taxonomy!$A:$K,6,)</f>
        <v>#N/A</v>
      </c>
      <c r="T2375" t="e">
        <f>VLOOKUP($B2375,[3]Taxonomy!$A:$K,7,)</f>
        <v>#N/A</v>
      </c>
      <c r="U2375" t="e">
        <f>VLOOKUP($B2375,[3]Taxonomy!$A:$K,8,)</f>
        <v>#N/A</v>
      </c>
      <c r="V2375" t="e">
        <f>VLOOKUP($B2375,[3]Taxonomy!$A:$K,9,)</f>
        <v>#N/A</v>
      </c>
      <c r="W2375" t="e">
        <f>VLOOKUP($B2375,[3]Taxonomy!$A:$K,10,)</f>
        <v>#N/A</v>
      </c>
      <c r="X2375" t="e">
        <f>VLOOKUP($B2375,[3]Taxonomy!$A:$K,11,)</f>
        <v>#N/A</v>
      </c>
      <c r="Y2375" t="e">
        <f>VLOOKUP($B2375,[3]Taxonomy!$A:$K,12,)</f>
        <v>#N/A</v>
      </c>
      <c r="Z2375" t="e">
        <f>VLOOKUP($B2375,[3]Taxonomy!$A:$K,13,)</f>
        <v>#N/A</v>
      </c>
    </row>
    <row r="2376" spans="1:26" x14ac:dyDescent="0.25">
      <c r="A2376" t="s">
        <v>5015</v>
      </c>
      <c r="B2376" t="s">
        <v>5016</v>
      </c>
      <c r="C2376" t="s">
        <v>4950</v>
      </c>
      <c r="O2376" t="e">
        <f>VLOOKUP($B2376,[3]Taxonomy!$A:$K,2,)</f>
        <v>#N/A</v>
      </c>
      <c r="P2376" t="e">
        <f>VLOOKUP($B2376,[3]Taxonomy!$A:$K,3,)</f>
        <v>#N/A</v>
      </c>
      <c r="Q2376" t="e">
        <f>VLOOKUP($B2376,[3]Taxonomy!$A:$K,4,)</f>
        <v>#N/A</v>
      </c>
      <c r="R2376" t="e">
        <f>VLOOKUP($B2376,[3]Taxonomy!$A:$K,5,)</f>
        <v>#N/A</v>
      </c>
      <c r="S2376" t="e">
        <f>VLOOKUP($B2376,[3]Taxonomy!$A:$K,6,)</f>
        <v>#N/A</v>
      </c>
      <c r="T2376" t="e">
        <f>VLOOKUP($B2376,[3]Taxonomy!$A:$K,7,)</f>
        <v>#N/A</v>
      </c>
      <c r="U2376" t="e">
        <f>VLOOKUP($B2376,[3]Taxonomy!$A:$K,8,)</f>
        <v>#N/A</v>
      </c>
      <c r="V2376" t="e">
        <f>VLOOKUP($B2376,[3]Taxonomy!$A:$K,9,)</f>
        <v>#N/A</v>
      </c>
      <c r="W2376" t="e">
        <f>VLOOKUP($B2376,[3]Taxonomy!$A:$K,10,)</f>
        <v>#N/A</v>
      </c>
      <c r="X2376" t="e">
        <f>VLOOKUP($B2376,[3]Taxonomy!$A:$K,11,)</f>
        <v>#N/A</v>
      </c>
      <c r="Y2376" t="e">
        <f>VLOOKUP($B2376,[3]Taxonomy!$A:$K,12,)</f>
        <v>#N/A</v>
      </c>
      <c r="Z2376" t="e">
        <f>VLOOKUP($B2376,[3]Taxonomy!$A:$K,13,)</f>
        <v>#N/A</v>
      </c>
    </row>
    <row r="2377" spans="1:26" x14ac:dyDescent="0.25">
      <c r="A2377" t="s">
        <v>5017</v>
      </c>
      <c r="B2377" t="s">
        <v>5018</v>
      </c>
      <c r="C2377" t="s">
        <v>4950</v>
      </c>
      <c r="O2377" t="e">
        <f>VLOOKUP($B2377,[3]Taxonomy!$A:$K,2,)</f>
        <v>#N/A</v>
      </c>
      <c r="P2377" t="e">
        <f>VLOOKUP($B2377,[3]Taxonomy!$A:$K,3,)</f>
        <v>#N/A</v>
      </c>
      <c r="Q2377" t="e">
        <f>VLOOKUP($B2377,[3]Taxonomy!$A:$K,4,)</f>
        <v>#N/A</v>
      </c>
      <c r="R2377" t="e">
        <f>VLOOKUP($B2377,[3]Taxonomy!$A:$K,5,)</f>
        <v>#N/A</v>
      </c>
      <c r="S2377" t="e">
        <f>VLOOKUP($B2377,[3]Taxonomy!$A:$K,6,)</f>
        <v>#N/A</v>
      </c>
      <c r="T2377" t="e">
        <f>VLOOKUP($B2377,[3]Taxonomy!$A:$K,7,)</f>
        <v>#N/A</v>
      </c>
      <c r="U2377" t="e">
        <f>VLOOKUP($B2377,[3]Taxonomy!$A:$K,8,)</f>
        <v>#N/A</v>
      </c>
      <c r="V2377" t="e">
        <f>VLOOKUP($B2377,[3]Taxonomy!$A:$K,9,)</f>
        <v>#N/A</v>
      </c>
      <c r="W2377" t="e">
        <f>VLOOKUP($B2377,[3]Taxonomy!$A:$K,10,)</f>
        <v>#N/A</v>
      </c>
      <c r="X2377" t="e">
        <f>VLOOKUP($B2377,[3]Taxonomy!$A:$K,11,)</f>
        <v>#N/A</v>
      </c>
      <c r="Y2377" t="e">
        <f>VLOOKUP($B2377,[3]Taxonomy!$A:$K,12,)</f>
        <v>#N/A</v>
      </c>
      <c r="Z2377" t="e">
        <f>VLOOKUP($B2377,[3]Taxonomy!$A:$K,13,)</f>
        <v>#N/A</v>
      </c>
    </row>
    <row r="2378" spans="1:26" x14ac:dyDescent="0.25">
      <c r="A2378" t="s">
        <v>5019</v>
      </c>
      <c r="B2378" t="s">
        <v>5020</v>
      </c>
      <c r="C2378" t="s">
        <v>4950</v>
      </c>
      <c r="O2378" t="e">
        <f>VLOOKUP($B2378,[3]Taxonomy!$A:$K,2,)</f>
        <v>#N/A</v>
      </c>
      <c r="P2378" t="e">
        <f>VLOOKUP($B2378,[3]Taxonomy!$A:$K,3,)</f>
        <v>#N/A</v>
      </c>
      <c r="Q2378" t="e">
        <f>VLOOKUP($B2378,[3]Taxonomy!$A:$K,4,)</f>
        <v>#N/A</v>
      </c>
      <c r="R2378" t="e">
        <f>VLOOKUP($B2378,[3]Taxonomy!$A:$K,5,)</f>
        <v>#N/A</v>
      </c>
      <c r="S2378" t="e">
        <f>VLOOKUP($B2378,[3]Taxonomy!$A:$K,6,)</f>
        <v>#N/A</v>
      </c>
      <c r="T2378" t="e">
        <f>VLOOKUP($B2378,[3]Taxonomy!$A:$K,7,)</f>
        <v>#N/A</v>
      </c>
      <c r="U2378" t="e">
        <f>VLOOKUP($B2378,[3]Taxonomy!$A:$K,8,)</f>
        <v>#N/A</v>
      </c>
      <c r="V2378" t="e">
        <f>VLOOKUP($B2378,[3]Taxonomy!$A:$K,9,)</f>
        <v>#N/A</v>
      </c>
      <c r="W2378" t="e">
        <f>VLOOKUP($B2378,[3]Taxonomy!$A:$K,10,)</f>
        <v>#N/A</v>
      </c>
      <c r="X2378" t="e">
        <f>VLOOKUP($B2378,[3]Taxonomy!$A:$K,11,)</f>
        <v>#N/A</v>
      </c>
      <c r="Y2378" t="e">
        <f>VLOOKUP($B2378,[3]Taxonomy!$A:$K,12,)</f>
        <v>#N/A</v>
      </c>
      <c r="Z2378" t="e">
        <f>VLOOKUP($B2378,[3]Taxonomy!$A:$K,13,)</f>
        <v>#N/A</v>
      </c>
    </row>
    <row r="2379" spans="1:26" x14ac:dyDescent="0.25">
      <c r="A2379" t="s">
        <v>5021</v>
      </c>
      <c r="B2379" t="s">
        <v>5022</v>
      </c>
      <c r="C2379" t="s">
        <v>4950</v>
      </c>
      <c r="O2379" t="e">
        <f>VLOOKUP($B2379,[3]Taxonomy!$A:$K,2,)</f>
        <v>#N/A</v>
      </c>
      <c r="P2379" t="e">
        <f>VLOOKUP($B2379,[3]Taxonomy!$A:$K,3,)</f>
        <v>#N/A</v>
      </c>
      <c r="Q2379" t="e">
        <f>VLOOKUP($B2379,[3]Taxonomy!$A:$K,4,)</f>
        <v>#N/A</v>
      </c>
      <c r="R2379" t="e">
        <f>VLOOKUP($B2379,[3]Taxonomy!$A:$K,5,)</f>
        <v>#N/A</v>
      </c>
      <c r="S2379" t="e">
        <f>VLOOKUP($B2379,[3]Taxonomy!$A:$K,6,)</f>
        <v>#N/A</v>
      </c>
      <c r="T2379" t="e">
        <f>VLOOKUP($B2379,[3]Taxonomy!$A:$K,7,)</f>
        <v>#N/A</v>
      </c>
      <c r="U2379" t="e">
        <f>VLOOKUP($B2379,[3]Taxonomy!$A:$K,8,)</f>
        <v>#N/A</v>
      </c>
      <c r="V2379" t="e">
        <f>VLOOKUP($B2379,[3]Taxonomy!$A:$K,9,)</f>
        <v>#N/A</v>
      </c>
      <c r="W2379" t="e">
        <f>VLOOKUP($B2379,[3]Taxonomy!$A:$K,10,)</f>
        <v>#N/A</v>
      </c>
      <c r="X2379" t="e">
        <f>VLOOKUP($B2379,[3]Taxonomy!$A:$K,11,)</f>
        <v>#N/A</v>
      </c>
      <c r="Y2379" t="e">
        <f>VLOOKUP($B2379,[3]Taxonomy!$A:$K,12,)</f>
        <v>#N/A</v>
      </c>
      <c r="Z2379" t="e">
        <f>VLOOKUP($B2379,[3]Taxonomy!$A:$K,13,)</f>
        <v>#N/A</v>
      </c>
    </row>
    <row r="2380" spans="1:26" x14ac:dyDescent="0.25">
      <c r="A2380" t="s">
        <v>5023</v>
      </c>
      <c r="B2380" t="s">
        <v>5024</v>
      </c>
      <c r="C2380" t="s">
        <v>4950</v>
      </c>
      <c r="O2380" t="e">
        <f>VLOOKUP($B2380,[3]Taxonomy!$A:$K,2,)</f>
        <v>#N/A</v>
      </c>
      <c r="P2380" t="e">
        <f>VLOOKUP($B2380,[3]Taxonomy!$A:$K,3,)</f>
        <v>#N/A</v>
      </c>
      <c r="Q2380" t="e">
        <f>VLOOKUP($B2380,[3]Taxonomy!$A:$K,4,)</f>
        <v>#N/A</v>
      </c>
      <c r="R2380" t="e">
        <f>VLOOKUP($B2380,[3]Taxonomy!$A:$K,5,)</f>
        <v>#N/A</v>
      </c>
      <c r="S2380" t="e">
        <f>VLOOKUP($B2380,[3]Taxonomy!$A:$K,6,)</f>
        <v>#N/A</v>
      </c>
      <c r="T2380" t="e">
        <f>VLOOKUP($B2380,[3]Taxonomy!$A:$K,7,)</f>
        <v>#N/A</v>
      </c>
      <c r="U2380" t="e">
        <f>VLOOKUP($B2380,[3]Taxonomy!$A:$K,8,)</f>
        <v>#N/A</v>
      </c>
      <c r="V2380" t="e">
        <f>VLOOKUP($B2380,[3]Taxonomy!$A:$K,9,)</f>
        <v>#N/A</v>
      </c>
      <c r="W2380" t="e">
        <f>VLOOKUP($B2380,[3]Taxonomy!$A:$K,10,)</f>
        <v>#N/A</v>
      </c>
      <c r="X2380" t="e">
        <f>VLOOKUP($B2380,[3]Taxonomy!$A:$K,11,)</f>
        <v>#N/A</v>
      </c>
      <c r="Y2380" t="e">
        <f>VLOOKUP($B2380,[3]Taxonomy!$A:$K,12,)</f>
        <v>#N/A</v>
      </c>
      <c r="Z2380" t="e">
        <f>VLOOKUP($B2380,[3]Taxonomy!$A:$K,13,)</f>
        <v>#N/A</v>
      </c>
    </row>
    <row r="2381" spans="1:26" x14ac:dyDescent="0.25">
      <c r="A2381" t="s">
        <v>5025</v>
      </c>
      <c r="B2381" t="s">
        <v>5026</v>
      </c>
      <c r="C2381" t="s">
        <v>4950</v>
      </c>
      <c r="M2381" t="str">
        <f>VLOOKUP(B2381,[4]Sheet1!$C:$E,3,)</f>
        <v>BOLD:AAG2215</v>
      </c>
      <c r="O2381" t="e">
        <f>VLOOKUP($B2381,[3]Taxonomy!$A:$K,2,)</f>
        <v>#N/A</v>
      </c>
      <c r="P2381" t="e">
        <f>VLOOKUP($B2381,[3]Taxonomy!$A:$K,3,)</f>
        <v>#N/A</v>
      </c>
      <c r="Q2381" t="e">
        <f>VLOOKUP($B2381,[3]Taxonomy!$A:$K,4,)</f>
        <v>#N/A</v>
      </c>
      <c r="R2381" t="e">
        <f>VLOOKUP($B2381,[3]Taxonomy!$A:$K,5,)</f>
        <v>#N/A</v>
      </c>
      <c r="S2381" t="e">
        <f>VLOOKUP($B2381,[3]Taxonomy!$A:$K,6,)</f>
        <v>#N/A</v>
      </c>
      <c r="T2381" t="e">
        <f>VLOOKUP($B2381,[3]Taxonomy!$A:$K,7,)</f>
        <v>#N/A</v>
      </c>
      <c r="U2381" t="e">
        <f>VLOOKUP($B2381,[3]Taxonomy!$A:$K,8,)</f>
        <v>#N/A</v>
      </c>
      <c r="V2381" t="e">
        <f>VLOOKUP($B2381,[3]Taxonomy!$A:$K,9,)</f>
        <v>#N/A</v>
      </c>
      <c r="W2381" t="e">
        <f>VLOOKUP($B2381,[3]Taxonomy!$A:$K,10,)</f>
        <v>#N/A</v>
      </c>
      <c r="X2381" t="e">
        <f>VLOOKUP($B2381,[3]Taxonomy!$A:$K,11,)</f>
        <v>#N/A</v>
      </c>
      <c r="Y2381" t="e">
        <f>VLOOKUP($B2381,[3]Taxonomy!$A:$K,12,)</f>
        <v>#N/A</v>
      </c>
      <c r="Z2381" t="e">
        <f>VLOOKUP($B2381,[3]Taxonomy!$A:$K,13,)</f>
        <v>#N/A</v>
      </c>
    </row>
    <row r="2382" spans="1:26" x14ac:dyDescent="0.25">
      <c r="A2382" t="s">
        <v>5027</v>
      </c>
      <c r="B2382" t="s">
        <v>5028</v>
      </c>
      <c r="C2382" t="s">
        <v>4950</v>
      </c>
      <c r="M2382" t="str">
        <f>VLOOKUP(B2382,[4]Sheet1!$C:$E,3,)</f>
        <v>BOLD:AAG2215</v>
      </c>
      <c r="O2382" t="e">
        <f>VLOOKUP($B2382,[3]Taxonomy!$A:$K,2,)</f>
        <v>#N/A</v>
      </c>
      <c r="P2382" t="e">
        <f>VLOOKUP($B2382,[3]Taxonomy!$A:$K,3,)</f>
        <v>#N/A</v>
      </c>
      <c r="Q2382" t="e">
        <f>VLOOKUP($B2382,[3]Taxonomy!$A:$K,4,)</f>
        <v>#N/A</v>
      </c>
      <c r="R2382" t="e">
        <f>VLOOKUP($B2382,[3]Taxonomy!$A:$K,5,)</f>
        <v>#N/A</v>
      </c>
      <c r="S2382" t="e">
        <f>VLOOKUP($B2382,[3]Taxonomy!$A:$K,6,)</f>
        <v>#N/A</v>
      </c>
      <c r="T2382" t="e">
        <f>VLOOKUP($B2382,[3]Taxonomy!$A:$K,7,)</f>
        <v>#N/A</v>
      </c>
      <c r="U2382" t="e">
        <f>VLOOKUP($B2382,[3]Taxonomy!$A:$K,8,)</f>
        <v>#N/A</v>
      </c>
      <c r="V2382" t="e">
        <f>VLOOKUP($B2382,[3]Taxonomy!$A:$K,9,)</f>
        <v>#N/A</v>
      </c>
      <c r="W2382" t="e">
        <f>VLOOKUP($B2382,[3]Taxonomy!$A:$K,10,)</f>
        <v>#N/A</v>
      </c>
      <c r="X2382" t="e">
        <f>VLOOKUP($B2382,[3]Taxonomy!$A:$K,11,)</f>
        <v>#N/A</v>
      </c>
      <c r="Y2382" t="e">
        <f>VLOOKUP($B2382,[3]Taxonomy!$A:$K,12,)</f>
        <v>#N/A</v>
      </c>
      <c r="Z2382" t="e">
        <f>VLOOKUP($B2382,[3]Taxonomy!$A:$K,13,)</f>
        <v>#N/A</v>
      </c>
    </row>
    <row r="2383" spans="1:26" x14ac:dyDescent="0.25">
      <c r="A2383" t="s">
        <v>5029</v>
      </c>
      <c r="B2383" t="s">
        <v>5030</v>
      </c>
      <c r="C2383" t="s">
        <v>4950</v>
      </c>
      <c r="M2383" t="str">
        <f>VLOOKUP(B2383,[4]Sheet1!$C:$E,3,)</f>
        <v>BOLD:AAG2215</v>
      </c>
      <c r="O2383" t="e">
        <f>VLOOKUP($B2383,[3]Taxonomy!$A:$K,2,)</f>
        <v>#N/A</v>
      </c>
      <c r="P2383" t="e">
        <f>VLOOKUP($B2383,[3]Taxonomy!$A:$K,3,)</f>
        <v>#N/A</v>
      </c>
      <c r="Q2383" t="e">
        <f>VLOOKUP($B2383,[3]Taxonomy!$A:$K,4,)</f>
        <v>#N/A</v>
      </c>
      <c r="R2383" t="e">
        <f>VLOOKUP($B2383,[3]Taxonomy!$A:$K,5,)</f>
        <v>#N/A</v>
      </c>
      <c r="S2383" t="e">
        <f>VLOOKUP($B2383,[3]Taxonomy!$A:$K,6,)</f>
        <v>#N/A</v>
      </c>
      <c r="T2383" t="e">
        <f>VLOOKUP($B2383,[3]Taxonomy!$A:$K,7,)</f>
        <v>#N/A</v>
      </c>
      <c r="U2383" t="e">
        <f>VLOOKUP($B2383,[3]Taxonomy!$A:$K,8,)</f>
        <v>#N/A</v>
      </c>
      <c r="V2383" t="e">
        <f>VLOOKUP($B2383,[3]Taxonomy!$A:$K,9,)</f>
        <v>#N/A</v>
      </c>
      <c r="W2383" t="e">
        <f>VLOOKUP($B2383,[3]Taxonomy!$A:$K,10,)</f>
        <v>#N/A</v>
      </c>
      <c r="X2383" t="e">
        <f>VLOOKUP($B2383,[3]Taxonomy!$A:$K,11,)</f>
        <v>#N/A</v>
      </c>
      <c r="Y2383" t="e">
        <f>VLOOKUP($B2383,[3]Taxonomy!$A:$K,12,)</f>
        <v>#N/A</v>
      </c>
      <c r="Z2383" t="e">
        <f>VLOOKUP($B2383,[3]Taxonomy!$A:$K,13,)</f>
        <v>#N/A</v>
      </c>
    </row>
    <row r="2384" spans="1:26" x14ac:dyDescent="0.25">
      <c r="A2384" t="s">
        <v>5031</v>
      </c>
      <c r="B2384" t="s">
        <v>5032</v>
      </c>
      <c r="C2384" t="s">
        <v>4950</v>
      </c>
      <c r="M2384" t="str">
        <f>VLOOKUP(B2384,[4]Sheet1!$C:$E,3,)</f>
        <v>BOLD:AAG2215</v>
      </c>
      <c r="O2384" t="e">
        <f>VLOOKUP($B2384,[3]Taxonomy!$A:$K,2,)</f>
        <v>#N/A</v>
      </c>
      <c r="P2384" t="e">
        <f>VLOOKUP($B2384,[3]Taxonomy!$A:$K,3,)</f>
        <v>#N/A</v>
      </c>
      <c r="Q2384" t="e">
        <f>VLOOKUP($B2384,[3]Taxonomy!$A:$K,4,)</f>
        <v>#N/A</v>
      </c>
      <c r="R2384" t="e">
        <f>VLOOKUP($B2384,[3]Taxonomy!$A:$K,5,)</f>
        <v>#N/A</v>
      </c>
      <c r="S2384" t="e">
        <f>VLOOKUP($B2384,[3]Taxonomy!$A:$K,6,)</f>
        <v>#N/A</v>
      </c>
      <c r="T2384" t="e">
        <f>VLOOKUP($B2384,[3]Taxonomy!$A:$K,7,)</f>
        <v>#N/A</v>
      </c>
      <c r="U2384" t="e">
        <f>VLOOKUP($B2384,[3]Taxonomy!$A:$K,8,)</f>
        <v>#N/A</v>
      </c>
      <c r="V2384" t="e">
        <f>VLOOKUP($B2384,[3]Taxonomy!$A:$K,9,)</f>
        <v>#N/A</v>
      </c>
      <c r="W2384" t="e">
        <f>VLOOKUP($B2384,[3]Taxonomy!$A:$K,10,)</f>
        <v>#N/A</v>
      </c>
      <c r="X2384" t="e">
        <f>VLOOKUP($B2384,[3]Taxonomy!$A:$K,11,)</f>
        <v>#N/A</v>
      </c>
      <c r="Y2384" t="e">
        <f>VLOOKUP($B2384,[3]Taxonomy!$A:$K,12,)</f>
        <v>#N/A</v>
      </c>
      <c r="Z2384" t="e">
        <f>VLOOKUP($B2384,[3]Taxonomy!$A:$K,13,)</f>
        <v>#N/A</v>
      </c>
    </row>
    <row r="2385" spans="1:26" x14ac:dyDescent="0.25">
      <c r="A2385" t="s">
        <v>5033</v>
      </c>
      <c r="B2385" t="s">
        <v>5034</v>
      </c>
      <c r="C2385" t="s">
        <v>4950</v>
      </c>
      <c r="M2385" t="str">
        <f>VLOOKUP(B2385,[4]Sheet1!$C:$E,3,)</f>
        <v>BOLD:AAG2215</v>
      </c>
      <c r="O2385" t="e">
        <f>VLOOKUP($B2385,[3]Taxonomy!$A:$K,2,)</f>
        <v>#N/A</v>
      </c>
      <c r="P2385" t="e">
        <f>VLOOKUP($B2385,[3]Taxonomy!$A:$K,3,)</f>
        <v>#N/A</v>
      </c>
      <c r="Q2385" t="e">
        <f>VLOOKUP($B2385,[3]Taxonomy!$A:$K,4,)</f>
        <v>#N/A</v>
      </c>
      <c r="R2385" t="e">
        <f>VLOOKUP($B2385,[3]Taxonomy!$A:$K,5,)</f>
        <v>#N/A</v>
      </c>
      <c r="S2385" t="e">
        <f>VLOOKUP($B2385,[3]Taxonomy!$A:$K,6,)</f>
        <v>#N/A</v>
      </c>
      <c r="T2385" t="e">
        <f>VLOOKUP($B2385,[3]Taxonomy!$A:$K,7,)</f>
        <v>#N/A</v>
      </c>
      <c r="U2385" t="e">
        <f>VLOOKUP($B2385,[3]Taxonomy!$A:$K,8,)</f>
        <v>#N/A</v>
      </c>
      <c r="V2385" t="e">
        <f>VLOOKUP($B2385,[3]Taxonomy!$A:$K,9,)</f>
        <v>#N/A</v>
      </c>
      <c r="W2385" t="e">
        <f>VLOOKUP($B2385,[3]Taxonomy!$A:$K,10,)</f>
        <v>#N/A</v>
      </c>
      <c r="X2385" t="e">
        <f>VLOOKUP($B2385,[3]Taxonomy!$A:$K,11,)</f>
        <v>#N/A</v>
      </c>
      <c r="Y2385" t="e">
        <f>VLOOKUP($B2385,[3]Taxonomy!$A:$K,12,)</f>
        <v>#N/A</v>
      </c>
      <c r="Z2385" t="e">
        <f>VLOOKUP($B2385,[3]Taxonomy!$A:$K,13,)</f>
        <v>#N/A</v>
      </c>
    </row>
    <row r="2386" spans="1:26" x14ac:dyDescent="0.25">
      <c r="A2386" t="s">
        <v>5035</v>
      </c>
      <c r="B2386" t="s">
        <v>5036</v>
      </c>
      <c r="C2386" t="s">
        <v>4950</v>
      </c>
      <c r="M2386" t="str">
        <f>VLOOKUP(B2386,[4]Sheet1!$C:$E,3,)</f>
        <v>BOLD:AAG2215</v>
      </c>
      <c r="O2386" t="e">
        <f>VLOOKUP($B2386,[3]Taxonomy!$A:$K,2,)</f>
        <v>#N/A</v>
      </c>
      <c r="P2386" t="e">
        <f>VLOOKUP($B2386,[3]Taxonomy!$A:$K,3,)</f>
        <v>#N/A</v>
      </c>
      <c r="Q2386" t="e">
        <f>VLOOKUP($B2386,[3]Taxonomy!$A:$K,4,)</f>
        <v>#N/A</v>
      </c>
      <c r="R2386" t="e">
        <f>VLOOKUP($B2386,[3]Taxonomy!$A:$K,5,)</f>
        <v>#N/A</v>
      </c>
      <c r="S2386" t="e">
        <f>VLOOKUP($B2386,[3]Taxonomy!$A:$K,6,)</f>
        <v>#N/A</v>
      </c>
      <c r="T2386" t="e">
        <f>VLOOKUP($B2386,[3]Taxonomy!$A:$K,7,)</f>
        <v>#N/A</v>
      </c>
      <c r="U2386" t="e">
        <f>VLOOKUP($B2386,[3]Taxonomy!$A:$K,8,)</f>
        <v>#N/A</v>
      </c>
      <c r="V2386" t="e">
        <f>VLOOKUP($B2386,[3]Taxonomy!$A:$K,9,)</f>
        <v>#N/A</v>
      </c>
      <c r="W2386" t="e">
        <f>VLOOKUP($B2386,[3]Taxonomy!$A:$K,10,)</f>
        <v>#N/A</v>
      </c>
      <c r="X2386" t="e">
        <f>VLOOKUP($B2386,[3]Taxonomy!$A:$K,11,)</f>
        <v>#N/A</v>
      </c>
      <c r="Y2386" t="e">
        <f>VLOOKUP($B2386,[3]Taxonomy!$A:$K,12,)</f>
        <v>#N/A</v>
      </c>
      <c r="Z2386" t="e">
        <f>VLOOKUP($B2386,[3]Taxonomy!$A:$K,13,)</f>
        <v>#N/A</v>
      </c>
    </row>
    <row r="2387" spans="1:26" x14ac:dyDescent="0.25">
      <c r="A2387" t="s">
        <v>5037</v>
      </c>
      <c r="B2387" t="s">
        <v>5038</v>
      </c>
      <c r="C2387" t="s">
        <v>4652</v>
      </c>
      <c r="O2387" t="e">
        <f>VLOOKUP($B2387,[3]Taxonomy!$A:$K,2,)</f>
        <v>#N/A</v>
      </c>
      <c r="P2387" t="e">
        <f>VLOOKUP($B2387,[3]Taxonomy!$A:$K,3,)</f>
        <v>#N/A</v>
      </c>
      <c r="Q2387" t="e">
        <f>VLOOKUP($B2387,[3]Taxonomy!$A:$K,4,)</f>
        <v>#N/A</v>
      </c>
      <c r="R2387" t="e">
        <f>VLOOKUP($B2387,[3]Taxonomy!$A:$K,5,)</f>
        <v>#N/A</v>
      </c>
      <c r="S2387" t="e">
        <f>VLOOKUP($B2387,[3]Taxonomy!$A:$K,6,)</f>
        <v>#N/A</v>
      </c>
      <c r="T2387" t="e">
        <f>VLOOKUP($B2387,[3]Taxonomy!$A:$K,7,)</f>
        <v>#N/A</v>
      </c>
      <c r="U2387" t="e">
        <f>VLOOKUP($B2387,[3]Taxonomy!$A:$K,8,)</f>
        <v>#N/A</v>
      </c>
      <c r="V2387" t="e">
        <f>VLOOKUP($B2387,[3]Taxonomy!$A:$K,9,)</f>
        <v>#N/A</v>
      </c>
      <c r="W2387" t="e">
        <f>VLOOKUP($B2387,[3]Taxonomy!$A:$K,10,)</f>
        <v>#N/A</v>
      </c>
      <c r="X2387" t="e">
        <f>VLOOKUP($B2387,[3]Taxonomy!$A:$K,11,)</f>
        <v>#N/A</v>
      </c>
      <c r="Y2387" t="e">
        <f>VLOOKUP($B2387,[3]Taxonomy!$A:$K,12,)</f>
        <v>#N/A</v>
      </c>
      <c r="Z2387" t="e">
        <f>VLOOKUP($B2387,[3]Taxonomy!$A:$K,13,)</f>
        <v>#N/A</v>
      </c>
    </row>
    <row r="2388" spans="1:26" x14ac:dyDescent="0.25">
      <c r="A2388" t="s">
        <v>5039</v>
      </c>
      <c r="B2388" t="s">
        <v>5040</v>
      </c>
      <c r="C2388" t="s">
        <v>5041</v>
      </c>
      <c r="O2388" t="e">
        <f>VLOOKUP($B2388,[3]Taxonomy!$A:$K,2,)</f>
        <v>#N/A</v>
      </c>
      <c r="P2388" t="e">
        <f>VLOOKUP($B2388,[3]Taxonomy!$A:$K,3,)</f>
        <v>#N/A</v>
      </c>
      <c r="Q2388" t="e">
        <f>VLOOKUP($B2388,[3]Taxonomy!$A:$K,4,)</f>
        <v>#N/A</v>
      </c>
      <c r="R2388" t="e">
        <f>VLOOKUP($B2388,[3]Taxonomy!$A:$K,5,)</f>
        <v>#N/A</v>
      </c>
      <c r="S2388" t="e">
        <f>VLOOKUP($B2388,[3]Taxonomy!$A:$K,6,)</f>
        <v>#N/A</v>
      </c>
      <c r="T2388" t="e">
        <f>VLOOKUP($B2388,[3]Taxonomy!$A:$K,7,)</f>
        <v>#N/A</v>
      </c>
      <c r="U2388" t="e">
        <f>VLOOKUP($B2388,[3]Taxonomy!$A:$K,8,)</f>
        <v>#N/A</v>
      </c>
      <c r="V2388" t="e">
        <f>VLOOKUP($B2388,[3]Taxonomy!$A:$K,9,)</f>
        <v>#N/A</v>
      </c>
      <c r="W2388" t="e">
        <f>VLOOKUP($B2388,[3]Taxonomy!$A:$K,10,)</f>
        <v>#N/A</v>
      </c>
      <c r="X2388" t="e">
        <f>VLOOKUP($B2388,[3]Taxonomy!$A:$K,11,)</f>
        <v>#N/A</v>
      </c>
      <c r="Y2388" t="e">
        <f>VLOOKUP($B2388,[3]Taxonomy!$A:$K,12,)</f>
        <v>#N/A</v>
      </c>
      <c r="Z2388" t="e">
        <f>VLOOKUP($B2388,[3]Taxonomy!$A:$K,13,)</f>
        <v>#N/A</v>
      </c>
    </row>
    <row r="2389" spans="1:26" x14ac:dyDescent="0.25">
      <c r="A2389" t="s">
        <v>5042</v>
      </c>
      <c r="B2389" t="s">
        <v>5043</v>
      </c>
      <c r="C2389" t="s">
        <v>5041</v>
      </c>
      <c r="M2389" t="str">
        <f>VLOOKUP(B2389,[4]Sheet1!$C:$E,3,)</f>
        <v>BOLD:AAG2219</v>
      </c>
      <c r="O2389" t="e">
        <f>VLOOKUP($B2389,[3]Taxonomy!$A:$K,2,)</f>
        <v>#N/A</v>
      </c>
      <c r="P2389" t="e">
        <f>VLOOKUP($B2389,[3]Taxonomy!$A:$K,3,)</f>
        <v>#N/A</v>
      </c>
      <c r="Q2389" t="e">
        <f>VLOOKUP($B2389,[3]Taxonomy!$A:$K,4,)</f>
        <v>#N/A</v>
      </c>
      <c r="R2389" t="e">
        <f>VLOOKUP($B2389,[3]Taxonomy!$A:$K,5,)</f>
        <v>#N/A</v>
      </c>
      <c r="S2389" t="e">
        <f>VLOOKUP($B2389,[3]Taxonomy!$A:$K,6,)</f>
        <v>#N/A</v>
      </c>
      <c r="T2389" t="e">
        <f>VLOOKUP($B2389,[3]Taxonomy!$A:$K,7,)</f>
        <v>#N/A</v>
      </c>
      <c r="U2389" t="e">
        <f>VLOOKUP($B2389,[3]Taxonomy!$A:$K,8,)</f>
        <v>#N/A</v>
      </c>
      <c r="V2389" t="e">
        <f>VLOOKUP($B2389,[3]Taxonomy!$A:$K,9,)</f>
        <v>#N/A</v>
      </c>
      <c r="W2389" t="e">
        <f>VLOOKUP($B2389,[3]Taxonomy!$A:$K,10,)</f>
        <v>#N/A</v>
      </c>
      <c r="X2389" t="e">
        <f>VLOOKUP($B2389,[3]Taxonomy!$A:$K,11,)</f>
        <v>#N/A</v>
      </c>
      <c r="Y2389" t="e">
        <f>VLOOKUP($B2389,[3]Taxonomy!$A:$K,12,)</f>
        <v>#N/A</v>
      </c>
      <c r="Z2389" t="e">
        <f>VLOOKUP($B2389,[3]Taxonomy!$A:$K,13,)</f>
        <v>#N/A</v>
      </c>
    </row>
    <row r="2390" spans="1:26" x14ac:dyDescent="0.25">
      <c r="A2390" t="s">
        <v>5044</v>
      </c>
      <c r="B2390" t="s">
        <v>5045</v>
      </c>
      <c r="C2390" t="s">
        <v>4824</v>
      </c>
      <c r="O2390" t="e">
        <f>VLOOKUP($B2390,[3]Taxonomy!$A:$K,2,)</f>
        <v>#N/A</v>
      </c>
      <c r="P2390" t="e">
        <f>VLOOKUP($B2390,[3]Taxonomy!$A:$K,3,)</f>
        <v>#N/A</v>
      </c>
      <c r="Q2390" t="e">
        <f>VLOOKUP($B2390,[3]Taxonomy!$A:$K,4,)</f>
        <v>#N/A</v>
      </c>
      <c r="R2390" t="e">
        <f>VLOOKUP($B2390,[3]Taxonomy!$A:$K,5,)</f>
        <v>#N/A</v>
      </c>
      <c r="S2390" t="e">
        <f>VLOOKUP($B2390,[3]Taxonomy!$A:$K,6,)</f>
        <v>#N/A</v>
      </c>
      <c r="T2390" t="e">
        <f>VLOOKUP($B2390,[3]Taxonomy!$A:$K,7,)</f>
        <v>#N/A</v>
      </c>
      <c r="U2390" t="e">
        <f>VLOOKUP($B2390,[3]Taxonomy!$A:$K,8,)</f>
        <v>#N/A</v>
      </c>
      <c r="V2390" t="e">
        <f>VLOOKUP($B2390,[3]Taxonomy!$A:$K,9,)</f>
        <v>#N/A</v>
      </c>
      <c r="W2390" t="e">
        <f>VLOOKUP($B2390,[3]Taxonomy!$A:$K,10,)</f>
        <v>#N/A</v>
      </c>
      <c r="X2390" t="e">
        <f>VLOOKUP($B2390,[3]Taxonomy!$A:$K,11,)</f>
        <v>#N/A</v>
      </c>
      <c r="Y2390" t="e">
        <f>VLOOKUP($B2390,[3]Taxonomy!$A:$K,12,)</f>
        <v>#N/A</v>
      </c>
      <c r="Z2390" t="e">
        <f>VLOOKUP($B2390,[3]Taxonomy!$A:$K,13,)</f>
        <v>#N/A</v>
      </c>
    </row>
    <row r="2391" spans="1:26" x14ac:dyDescent="0.25">
      <c r="A2391" t="s">
        <v>5046</v>
      </c>
      <c r="B2391" t="s">
        <v>5047</v>
      </c>
      <c r="C2391" t="s">
        <v>4824</v>
      </c>
      <c r="M2391" t="str">
        <f>VLOOKUP(B2391,[4]Sheet1!$C:$E,3,)</f>
        <v>BOLD:AEX3995</v>
      </c>
      <c r="O2391" t="e">
        <f>VLOOKUP($B2391,[3]Taxonomy!$A:$K,2,)</f>
        <v>#N/A</v>
      </c>
      <c r="P2391" t="e">
        <f>VLOOKUP($B2391,[3]Taxonomy!$A:$K,3,)</f>
        <v>#N/A</v>
      </c>
      <c r="Q2391" t="e">
        <f>VLOOKUP($B2391,[3]Taxonomy!$A:$K,4,)</f>
        <v>#N/A</v>
      </c>
      <c r="R2391" t="e">
        <f>VLOOKUP($B2391,[3]Taxonomy!$A:$K,5,)</f>
        <v>#N/A</v>
      </c>
      <c r="S2391" t="e">
        <f>VLOOKUP($B2391,[3]Taxonomy!$A:$K,6,)</f>
        <v>#N/A</v>
      </c>
      <c r="T2391" t="e">
        <f>VLOOKUP($B2391,[3]Taxonomy!$A:$K,7,)</f>
        <v>#N/A</v>
      </c>
      <c r="U2391" t="e">
        <f>VLOOKUP($B2391,[3]Taxonomy!$A:$K,8,)</f>
        <v>#N/A</v>
      </c>
      <c r="V2391" t="e">
        <f>VLOOKUP($B2391,[3]Taxonomy!$A:$K,9,)</f>
        <v>#N/A</v>
      </c>
      <c r="W2391" t="e">
        <f>VLOOKUP($B2391,[3]Taxonomy!$A:$K,10,)</f>
        <v>#N/A</v>
      </c>
      <c r="X2391" t="e">
        <f>VLOOKUP($B2391,[3]Taxonomy!$A:$K,11,)</f>
        <v>#N/A</v>
      </c>
      <c r="Y2391" t="e">
        <f>VLOOKUP($B2391,[3]Taxonomy!$A:$K,12,)</f>
        <v>#N/A</v>
      </c>
      <c r="Z2391" t="e">
        <f>VLOOKUP($B2391,[3]Taxonomy!$A:$K,13,)</f>
        <v>#N/A</v>
      </c>
    </row>
    <row r="2392" spans="1:26" x14ac:dyDescent="0.25">
      <c r="A2392" t="s">
        <v>5048</v>
      </c>
      <c r="B2392" t="s">
        <v>5049</v>
      </c>
      <c r="C2392" t="s">
        <v>4824</v>
      </c>
      <c r="M2392" t="str">
        <f>VLOOKUP(B2392,[4]Sheet1!$C:$E,3,)</f>
        <v>BOLD:AEX3995</v>
      </c>
      <c r="O2392" t="e">
        <f>VLOOKUP($B2392,[3]Taxonomy!$A:$K,2,)</f>
        <v>#N/A</v>
      </c>
      <c r="P2392" t="e">
        <f>VLOOKUP($B2392,[3]Taxonomy!$A:$K,3,)</f>
        <v>#N/A</v>
      </c>
      <c r="Q2392" t="e">
        <f>VLOOKUP($B2392,[3]Taxonomy!$A:$K,4,)</f>
        <v>#N/A</v>
      </c>
      <c r="R2392" t="e">
        <f>VLOOKUP($B2392,[3]Taxonomy!$A:$K,5,)</f>
        <v>#N/A</v>
      </c>
      <c r="S2392" t="e">
        <f>VLOOKUP($B2392,[3]Taxonomy!$A:$K,6,)</f>
        <v>#N/A</v>
      </c>
      <c r="T2392" t="e">
        <f>VLOOKUP($B2392,[3]Taxonomy!$A:$K,7,)</f>
        <v>#N/A</v>
      </c>
      <c r="U2392" t="e">
        <f>VLOOKUP($B2392,[3]Taxonomy!$A:$K,8,)</f>
        <v>#N/A</v>
      </c>
      <c r="V2392" t="e">
        <f>VLOOKUP($B2392,[3]Taxonomy!$A:$K,9,)</f>
        <v>#N/A</v>
      </c>
      <c r="W2392" t="e">
        <f>VLOOKUP($B2392,[3]Taxonomy!$A:$K,10,)</f>
        <v>#N/A</v>
      </c>
      <c r="X2392" t="e">
        <f>VLOOKUP($B2392,[3]Taxonomy!$A:$K,11,)</f>
        <v>#N/A</v>
      </c>
      <c r="Y2392" t="e">
        <f>VLOOKUP($B2392,[3]Taxonomy!$A:$K,12,)</f>
        <v>#N/A</v>
      </c>
      <c r="Z2392" t="e">
        <f>VLOOKUP($B2392,[3]Taxonomy!$A:$K,13,)</f>
        <v>#N/A</v>
      </c>
    </row>
    <row r="2393" spans="1:26" x14ac:dyDescent="0.25">
      <c r="A2393" t="s">
        <v>5050</v>
      </c>
      <c r="B2393" t="s">
        <v>5051</v>
      </c>
      <c r="C2393" t="s">
        <v>4824</v>
      </c>
      <c r="M2393" t="str">
        <f>VLOOKUP(B2393,[4]Sheet1!$C:$E,3,)</f>
        <v>BOLD:AEX3995</v>
      </c>
      <c r="O2393" t="e">
        <f>VLOOKUP($B2393,[3]Taxonomy!$A:$K,2,)</f>
        <v>#N/A</v>
      </c>
      <c r="P2393" t="e">
        <f>VLOOKUP($B2393,[3]Taxonomy!$A:$K,3,)</f>
        <v>#N/A</v>
      </c>
      <c r="Q2393" t="e">
        <f>VLOOKUP($B2393,[3]Taxonomy!$A:$K,4,)</f>
        <v>#N/A</v>
      </c>
      <c r="R2393" t="e">
        <f>VLOOKUP($B2393,[3]Taxonomy!$A:$K,5,)</f>
        <v>#N/A</v>
      </c>
      <c r="S2393" t="e">
        <f>VLOOKUP($B2393,[3]Taxonomy!$A:$K,6,)</f>
        <v>#N/A</v>
      </c>
      <c r="T2393" t="e">
        <f>VLOOKUP($B2393,[3]Taxonomy!$A:$K,7,)</f>
        <v>#N/A</v>
      </c>
      <c r="U2393" t="e">
        <f>VLOOKUP($B2393,[3]Taxonomy!$A:$K,8,)</f>
        <v>#N/A</v>
      </c>
      <c r="V2393" t="e">
        <f>VLOOKUP($B2393,[3]Taxonomy!$A:$K,9,)</f>
        <v>#N/A</v>
      </c>
      <c r="W2393" t="e">
        <f>VLOOKUP($B2393,[3]Taxonomy!$A:$K,10,)</f>
        <v>#N/A</v>
      </c>
      <c r="X2393" t="e">
        <f>VLOOKUP($B2393,[3]Taxonomy!$A:$K,11,)</f>
        <v>#N/A</v>
      </c>
      <c r="Y2393" t="e">
        <f>VLOOKUP($B2393,[3]Taxonomy!$A:$K,12,)</f>
        <v>#N/A</v>
      </c>
      <c r="Z2393" t="e">
        <f>VLOOKUP($B2393,[3]Taxonomy!$A:$K,13,)</f>
        <v>#N/A</v>
      </c>
    </row>
    <row r="2394" spans="1:26" x14ac:dyDescent="0.25">
      <c r="A2394" t="s">
        <v>5052</v>
      </c>
      <c r="B2394" t="s">
        <v>5053</v>
      </c>
      <c r="C2394" t="s">
        <v>4824</v>
      </c>
      <c r="M2394" t="str">
        <f>VLOOKUP(B2394,[4]Sheet1!$C:$E,3,)</f>
        <v>BOLD:AEX3995</v>
      </c>
      <c r="O2394" t="e">
        <f>VLOOKUP($B2394,[3]Taxonomy!$A:$K,2,)</f>
        <v>#N/A</v>
      </c>
      <c r="P2394" t="e">
        <f>VLOOKUP($B2394,[3]Taxonomy!$A:$K,3,)</f>
        <v>#N/A</v>
      </c>
      <c r="Q2394" t="e">
        <f>VLOOKUP($B2394,[3]Taxonomy!$A:$K,4,)</f>
        <v>#N/A</v>
      </c>
      <c r="R2394" t="e">
        <f>VLOOKUP($B2394,[3]Taxonomy!$A:$K,5,)</f>
        <v>#N/A</v>
      </c>
      <c r="S2394" t="e">
        <f>VLOOKUP($B2394,[3]Taxonomy!$A:$K,6,)</f>
        <v>#N/A</v>
      </c>
      <c r="T2394" t="e">
        <f>VLOOKUP($B2394,[3]Taxonomy!$A:$K,7,)</f>
        <v>#N/A</v>
      </c>
      <c r="U2394" t="e">
        <f>VLOOKUP($B2394,[3]Taxonomy!$A:$K,8,)</f>
        <v>#N/A</v>
      </c>
      <c r="V2394" t="e">
        <f>VLOOKUP($B2394,[3]Taxonomy!$A:$K,9,)</f>
        <v>#N/A</v>
      </c>
      <c r="W2394" t="e">
        <f>VLOOKUP($B2394,[3]Taxonomy!$A:$K,10,)</f>
        <v>#N/A</v>
      </c>
      <c r="X2394" t="e">
        <f>VLOOKUP($B2394,[3]Taxonomy!$A:$K,11,)</f>
        <v>#N/A</v>
      </c>
      <c r="Y2394" t="e">
        <f>VLOOKUP($B2394,[3]Taxonomy!$A:$K,12,)</f>
        <v>#N/A</v>
      </c>
      <c r="Z2394" t="e">
        <f>VLOOKUP($B2394,[3]Taxonomy!$A:$K,13,)</f>
        <v>#N/A</v>
      </c>
    </row>
    <row r="2395" spans="1:26" x14ac:dyDescent="0.25">
      <c r="A2395" t="s">
        <v>5054</v>
      </c>
      <c r="B2395" t="s">
        <v>5055</v>
      </c>
      <c r="C2395" t="s">
        <v>4824</v>
      </c>
      <c r="M2395" t="str">
        <f>VLOOKUP(B2395,[4]Sheet1!$C:$E,3,)</f>
        <v>BOLD:AEX3995</v>
      </c>
      <c r="O2395" t="e">
        <f>VLOOKUP($B2395,[3]Taxonomy!$A:$K,2,)</f>
        <v>#N/A</v>
      </c>
      <c r="P2395" t="e">
        <f>VLOOKUP($B2395,[3]Taxonomy!$A:$K,3,)</f>
        <v>#N/A</v>
      </c>
      <c r="Q2395" t="e">
        <f>VLOOKUP($B2395,[3]Taxonomy!$A:$K,4,)</f>
        <v>#N/A</v>
      </c>
      <c r="R2395" t="e">
        <f>VLOOKUP($B2395,[3]Taxonomy!$A:$K,5,)</f>
        <v>#N/A</v>
      </c>
      <c r="S2395" t="e">
        <f>VLOOKUP($B2395,[3]Taxonomy!$A:$K,6,)</f>
        <v>#N/A</v>
      </c>
      <c r="T2395" t="e">
        <f>VLOOKUP($B2395,[3]Taxonomy!$A:$K,7,)</f>
        <v>#N/A</v>
      </c>
      <c r="U2395" t="e">
        <f>VLOOKUP($B2395,[3]Taxonomy!$A:$K,8,)</f>
        <v>#N/A</v>
      </c>
      <c r="V2395" t="e">
        <f>VLOOKUP($B2395,[3]Taxonomy!$A:$K,9,)</f>
        <v>#N/A</v>
      </c>
      <c r="W2395" t="e">
        <f>VLOOKUP($B2395,[3]Taxonomy!$A:$K,10,)</f>
        <v>#N/A</v>
      </c>
      <c r="X2395" t="e">
        <f>VLOOKUP($B2395,[3]Taxonomy!$A:$K,11,)</f>
        <v>#N/A</v>
      </c>
      <c r="Y2395" t="e">
        <f>VLOOKUP($B2395,[3]Taxonomy!$A:$K,12,)</f>
        <v>#N/A</v>
      </c>
      <c r="Z2395" t="e">
        <f>VLOOKUP($B2395,[3]Taxonomy!$A:$K,13,)</f>
        <v>#N/A</v>
      </c>
    </row>
    <row r="2396" spans="1:26" x14ac:dyDescent="0.25">
      <c r="A2396" t="s">
        <v>5056</v>
      </c>
      <c r="B2396" t="s">
        <v>5057</v>
      </c>
      <c r="C2396" t="s">
        <v>5058</v>
      </c>
      <c r="M2396" t="str">
        <f>VLOOKUP(B2396,[4]Sheet1!$C:$E,3,)</f>
        <v>BOLD:AAG2263</v>
      </c>
      <c r="O2396" t="e">
        <f>VLOOKUP($B2396,[3]Taxonomy!$A:$K,2,)</f>
        <v>#N/A</v>
      </c>
      <c r="P2396" t="e">
        <f>VLOOKUP($B2396,[3]Taxonomy!$A:$K,3,)</f>
        <v>#N/A</v>
      </c>
      <c r="Q2396" t="e">
        <f>VLOOKUP($B2396,[3]Taxonomy!$A:$K,4,)</f>
        <v>#N/A</v>
      </c>
      <c r="R2396" t="e">
        <f>VLOOKUP($B2396,[3]Taxonomy!$A:$K,5,)</f>
        <v>#N/A</v>
      </c>
      <c r="S2396" t="e">
        <f>VLOOKUP($B2396,[3]Taxonomy!$A:$K,6,)</f>
        <v>#N/A</v>
      </c>
      <c r="T2396" t="e">
        <f>VLOOKUP($B2396,[3]Taxonomy!$A:$K,7,)</f>
        <v>#N/A</v>
      </c>
      <c r="U2396" t="e">
        <f>VLOOKUP($B2396,[3]Taxonomy!$A:$K,8,)</f>
        <v>#N/A</v>
      </c>
      <c r="V2396" t="e">
        <f>VLOOKUP($B2396,[3]Taxonomy!$A:$K,9,)</f>
        <v>#N/A</v>
      </c>
      <c r="W2396" t="e">
        <f>VLOOKUP($B2396,[3]Taxonomy!$A:$K,10,)</f>
        <v>#N/A</v>
      </c>
      <c r="X2396" t="e">
        <f>VLOOKUP($B2396,[3]Taxonomy!$A:$K,11,)</f>
        <v>#N/A</v>
      </c>
      <c r="Y2396" t="e">
        <f>VLOOKUP($B2396,[3]Taxonomy!$A:$K,12,)</f>
        <v>#N/A</v>
      </c>
      <c r="Z2396" t="e">
        <f>VLOOKUP($B2396,[3]Taxonomy!$A:$K,13,)</f>
        <v>#N/A</v>
      </c>
    </row>
    <row r="2397" spans="1:26" x14ac:dyDescent="0.25">
      <c r="A2397" t="s">
        <v>5059</v>
      </c>
      <c r="B2397" t="s">
        <v>5060</v>
      </c>
      <c r="C2397" t="s">
        <v>4824</v>
      </c>
      <c r="M2397" t="str">
        <f>VLOOKUP(B2397,[4]Sheet1!$C:$E,3,)</f>
        <v>BOLD:AAG2207</v>
      </c>
      <c r="O2397" t="e">
        <f>VLOOKUP($B2397,[3]Taxonomy!$A:$K,2,)</f>
        <v>#N/A</v>
      </c>
      <c r="P2397" t="e">
        <f>VLOOKUP($B2397,[3]Taxonomy!$A:$K,3,)</f>
        <v>#N/A</v>
      </c>
      <c r="Q2397" t="e">
        <f>VLOOKUP($B2397,[3]Taxonomy!$A:$K,4,)</f>
        <v>#N/A</v>
      </c>
      <c r="R2397" t="e">
        <f>VLOOKUP($B2397,[3]Taxonomy!$A:$K,5,)</f>
        <v>#N/A</v>
      </c>
      <c r="S2397" t="e">
        <f>VLOOKUP($B2397,[3]Taxonomy!$A:$K,6,)</f>
        <v>#N/A</v>
      </c>
      <c r="T2397" t="e">
        <f>VLOOKUP($B2397,[3]Taxonomy!$A:$K,7,)</f>
        <v>#N/A</v>
      </c>
      <c r="U2397" t="e">
        <f>VLOOKUP($B2397,[3]Taxonomy!$A:$K,8,)</f>
        <v>#N/A</v>
      </c>
      <c r="V2397" t="e">
        <f>VLOOKUP($B2397,[3]Taxonomy!$A:$K,9,)</f>
        <v>#N/A</v>
      </c>
      <c r="W2397" t="e">
        <f>VLOOKUP($B2397,[3]Taxonomy!$A:$K,10,)</f>
        <v>#N/A</v>
      </c>
      <c r="X2397" t="e">
        <f>VLOOKUP($B2397,[3]Taxonomy!$A:$K,11,)</f>
        <v>#N/A</v>
      </c>
      <c r="Y2397" t="e">
        <f>VLOOKUP($B2397,[3]Taxonomy!$A:$K,12,)</f>
        <v>#N/A</v>
      </c>
      <c r="Z2397" t="e">
        <f>VLOOKUP($B2397,[3]Taxonomy!$A:$K,13,)</f>
        <v>#N/A</v>
      </c>
    </row>
    <row r="2398" spans="1:26" x14ac:dyDescent="0.25">
      <c r="A2398" t="s">
        <v>5061</v>
      </c>
      <c r="B2398" t="s">
        <v>5062</v>
      </c>
      <c r="C2398" t="s">
        <v>4824</v>
      </c>
      <c r="M2398">
        <f>VLOOKUP(B2398,[4]Sheet1!$C:$E,3,)</f>
        <v>0</v>
      </c>
      <c r="O2398" t="e">
        <f>VLOOKUP($B2398,[3]Taxonomy!$A:$K,2,)</f>
        <v>#N/A</v>
      </c>
      <c r="P2398" t="e">
        <f>VLOOKUP($B2398,[3]Taxonomy!$A:$K,3,)</f>
        <v>#N/A</v>
      </c>
      <c r="Q2398" t="e">
        <f>VLOOKUP($B2398,[3]Taxonomy!$A:$K,4,)</f>
        <v>#N/A</v>
      </c>
      <c r="R2398" t="e">
        <f>VLOOKUP($B2398,[3]Taxonomy!$A:$K,5,)</f>
        <v>#N/A</v>
      </c>
      <c r="S2398" t="e">
        <f>VLOOKUP($B2398,[3]Taxonomy!$A:$K,6,)</f>
        <v>#N/A</v>
      </c>
      <c r="T2398" t="e">
        <f>VLOOKUP($B2398,[3]Taxonomy!$A:$K,7,)</f>
        <v>#N/A</v>
      </c>
      <c r="U2398" t="e">
        <f>VLOOKUP($B2398,[3]Taxonomy!$A:$K,8,)</f>
        <v>#N/A</v>
      </c>
      <c r="V2398" t="e">
        <f>VLOOKUP($B2398,[3]Taxonomy!$A:$K,9,)</f>
        <v>#N/A</v>
      </c>
      <c r="W2398" t="e">
        <f>VLOOKUP($B2398,[3]Taxonomy!$A:$K,10,)</f>
        <v>#N/A</v>
      </c>
      <c r="X2398" t="e">
        <f>VLOOKUP($B2398,[3]Taxonomy!$A:$K,11,)</f>
        <v>#N/A</v>
      </c>
      <c r="Y2398" t="e">
        <f>VLOOKUP($B2398,[3]Taxonomy!$A:$K,12,)</f>
        <v>#N/A</v>
      </c>
      <c r="Z2398" t="e">
        <f>VLOOKUP($B2398,[3]Taxonomy!$A:$K,13,)</f>
        <v>#N/A</v>
      </c>
    </row>
    <row r="2399" spans="1:26" x14ac:dyDescent="0.25">
      <c r="A2399" t="s">
        <v>5063</v>
      </c>
      <c r="B2399" t="s">
        <v>5064</v>
      </c>
      <c r="C2399" t="s">
        <v>4824</v>
      </c>
      <c r="M2399">
        <f>VLOOKUP(B2399,[4]Sheet1!$C:$E,3,)</f>
        <v>0</v>
      </c>
      <c r="O2399" t="e">
        <f>VLOOKUP($B2399,[3]Taxonomy!$A:$K,2,)</f>
        <v>#N/A</v>
      </c>
      <c r="P2399" t="e">
        <f>VLOOKUP($B2399,[3]Taxonomy!$A:$K,3,)</f>
        <v>#N/A</v>
      </c>
      <c r="Q2399" t="e">
        <f>VLOOKUP($B2399,[3]Taxonomy!$A:$K,4,)</f>
        <v>#N/A</v>
      </c>
      <c r="R2399" t="e">
        <f>VLOOKUP($B2399,[3]Taxonomy!$A:$K,5,)</f>
        <v>#N/A</v>
      </c>
      <c r="S2399" t="e">
        <f>VLOOKUP($B2399,[3]Taxonomy!$A:$K,6,)</f>
        <v>#N/A</v>
      </c>
      <c r="T2399" t="e">
        <f>VLOOKUP($B2399,[3]Taxonomy!$A:$K,7,)</f>
        <v>#N/A</v>
      </c>
      <c r="U2399" t="e">
        <f>VLOOKUP($B2399,[3]Taxonomy!$A:$K,8,)</f>
        <v>#N/A</v>
      </c>
      <c r="V2399" t="e">
        <f>VLOOKUP($B2399,[3]Taxonomy!$A:$K,9,)</f>
        <v>#N/A</v>
      </c>
      <c r="W2399" t="e">
        <f>VLOOKUP($B2399,[3]Taxonomy!$A:$K,10,)</f>
        <v>#N/A</v>
      </c>
      <c r="X2399" t="e">
        <f>VLOOKUP($B2399,[3]Taxonomy!$A:$K,11,)</f>
        <v>#N/A</v>
      </c>
      <c r="Y2399" t="e">
        <f>VLOOKUP($B2399,[3]Taxonomy!$A:$K,12,)</f>
        <v>#N/A</v>
      </c>
      <c r="Z2399" t="e">
        <f>VLOOKUP($B2399,[3]Taxonomy!$A:$K,13,)</f>
        <v>#N/A</v>
      </c>
    </row>
    <row r="2400" spans="1:26" x14ac:dyDescent="0.25">
      <c r="A2400" t="s">
        <v>5065</v>
      </c>
      <c r="B2400" t="s">
        <v>5066</v>
      </c>
      <c r="C2400" t="s">
        <v>5067</v>
      </c>
      <c r="O2400" t="e">
        <f>VLOOKUP($B2400,[3]Taxonomy!$A:$K,2,)</f>
        <v>#N/A</v>
      </c>
      <c r="P2400" t="e">
        <f>VLOOKUP($B2400,[3]Taxonomy!$A:$K,3,)</f>
        <v>#N/A</v>
      </c>
      <c r="Q2400" t="e">
        <f>VLOOKUP($B2400,[3]Taxonomy!$A:$K,4,)</f>
        <v>#N/A</v>
      </c>
      <c r="R2400" t="e">
        <f>VLOOKUP($B2400,[3]Taxonomy!$A:$K,5,)</f>
        <v>#N/A</v>
      </c>
      <c r="S2400" t="e">
        <f>VLOOKUP($B2400,[3]Taxonomy!$A:$K,6,)</f>
        <v>#N/A</v>
      </c>
      <c r="T2400" t="e">
        <f>VLOOKUP($B2400,[3]Taxonomy!$A:$K,7,)</f>
        <v>#N/A</v>
      </c>
      <c r="U2400" t="e">
        <f>VLOOKUP($B2400,[3]Taxonomy!$A:$K,8,)</f>
        <v>#N/A</v>
      </c>
      <c r="V2400" t="e">
        <f>VLOOKUP($B2400,[3]Taxonomy!$A:$K,9,)</f>
        <v>#N/A</v>
      </c>
      <c r="W2400" t="e">
        <f>VLOOKUP($B2400,[3]Taxonomy!$A:$K,10,)</f>
        <v>#N/A</v>
      </c>
      <c r="X2400" t="e">
        <f>VLOOKUP($B2400,[3]Taxonomy!$A:$K,11,)</f>
        <v>#N/A</v>
      </c>
      <c r="Y2400" t="e">
        <f>VLOOKUP($B2400,[3]Taxonomy!$A:$K,12,)</f>
        <v>#N/A</v>
      </c>
      <c r="Z2400" t="e">
        <f>VLOOKUP($B2400,[3]Taxonomy!$A:$K,13,)</f>
        <v>#N/A</v>
      </c>
    </row>
    <row r="2401" spans="1:26" x14ac:dyDescent="0.25">
      <c r="A2401" t="s">
        <v>5068</v>
      </c>
      <c r="B2401" t="s">
        <v>5069</v>
      </c>
      <c r="C2401" t="s">
        <v>5067</v>
      </c>
      <c r="O2401" t="e">
        <f>VLOOKUP($B2401,[3]Taxonomy!$A:$K,2,)</f>
        <v>#N/A</v>
      </c>
      <c r="P2401" t="e">
        <f>VLOOKUP($B2401,[3]Taxonomy!$A:$K,3,)</f>
        <v>#N/A</v>
      </c>
      <c r="Q2401" t="e">
        <f>VLOOKUP($B2401,[3]Taxonomy!$A:$K,4,)</f>
        <v>#N/A</v>
      </c>
      <c r="R2401" t="e">
        <f>VLOOKUP($B2401,[3]Taxonomy!$A:$K,5,)</f>
        <v>#N/A</v>
      </c>
      <c r="S2401" t="e">
        <f>VLOOKUP($B2401,[3]Taxonomy!$A:$K,6,)</f>
        <v>#N/A</v>
      </c>
      <c r="T2401" t="e">
        <f>VLOOKUP($B2401,[3]Taxonomy!$A:$K,7,)</f>
        <v>#N/A</v>
      </c>
      <c r="U2401" t="e">
        <f>VLOOKUP($B2401,[3]Taxonomy!$A:$K,8,)</f>
        <v>#N/A</v>
      </c>
      <c r="V2401" t="e">
        <f>VLOOKUP($B2401,[3]Taxonomy!$A:$K,9,)</f>
        <v>#N/A</v>
      </c>
      <c r="W2401" t="e">
        <f>VLOOKUP($B2401,[3]Taxonomy!$A:$K,10,)</f>
        <v>#N/A</v>
      </c>
      <c r="X2401" t="e">
        <f>VLOOKUP($B2401,[3]Taxonomy!$A:$K,11,)</f>
        <v>#N/A</v>
      </c>
      <c r="Y2401" t="e">
        <f>VLOOKUP($B2401,[3]Taxonomy!$A:$K,12,)</f>
        <v>#N/A</v>
      </c>
      <c r="Z2401" t="e">
        <f>VLOOKUP($B2401,[3]Taxonomy!$A:$K,13,)</f>
        <v>#N/A</v>
      </c>
    </row>
    <row r="2402" spans="1:26" x14ac:dyDescent="0.25">
      <c r="A2402" t="s">
        <v>5070</v>
      </c>
      <c r="B2402" t="s">
        <v>5071</v>
      </c>
      <c r="C2402" t="s">
        <v>5067</v>
      </c>
      <c r="O2402" t="e">
        <f>VLOOKUP($B2402,[3]Taxonomy!$A:$K,2,)</f>
        <v>#N/A</v>
      </c>
      <c r="P2402" t="e">
        <f>VLOOKUP($B2402,[3]Taxonomy!$A:$K,3,)</f>
        <v>#N/A</v>
      </c>
      <c r="Q2402" t="e">
        <f>VLOOKUP($B2402,[3]Taxonomy!$A:$K,4,)</f>
        <v>#N/A</v>
      </c>
      <c r="R2402" t="e">
        <f>VLOOKUP($B2402,[3]Taxonomy!$A:$K,5,)</f>
        <v>#N/A</v>
      </c>
      <c r="S2402" t="e">
        <f>VLOOKUP($B2402,[3]Taxonomy!$A:$K,6,)</f>
        <v>#N/A</v>
      </c>
      <c r="T2402" t="e">
        <f>VLOOKUP($B2402,[3]Taxonomy!$A:$K,7,)</f>
        <v>#N/A</v>
      </c>
      <c r="U2402" t="e">
        <f>VLOOKUP($B2402,[3]Taxonomy!$A:$K,8,)</f>
        <v>#N/A</v>
      </c>
      <c r="V2402" t="e">
        <f>VLOOKUP($B2402,[3]Taxonomy!$A:$K,9,)</f>
        <v>#N/A</v>
      </c>
      <c r="W2402" t="e">
        <f>VLOOKUP($B2402,[3]Taxonomy!$A:$K,10,)</f>
        <v>#N/A</v>
      </c>
      <c r="X2402" t="e">
        <f>VLOOKUP($B2402,[3]Taxonomy!$A:$K,11,)</f>
        <v>#N/A</v>
      </c>
      <c r="Y2402" t="e">
        <f>VLOOKUP($B2402,[3]Taxonomy!$A:$K,12,)</f>
        <v>#N/A</v>
      </c>
      <c r="Z2402" t="e">
        <f>VLOOKUP($B2402,[3]Taxonomy!$A:$K,13,)</f>
        <v>#N/A</v>
      </c>
    </row>
    <row r="2403" spans="1:26" x14ac:dyDescent="0.25">
      <c r="A2403" t="s">
        <v>5072</v>
      </c>
      <c r="B2403" t="s">
        <v>5073</v>
      </c>
      <c r="C2403" t="s">
        <v>4824</v>
      </c>
      <c r="M2403" t="str">
        <f>VLOOKUP(B2403,[4]Sheet1!$C:$E,3,)</f>
        <v>BOLD:AEX3995</v>
      </c>
      <c r="O2403" t="e">
        <f>VLOOKUP($B2403,[3]Taxonomy!$A:$K,2,)</f>
        <v>#N/A</v>
      </c>
      <c r="P2403" t="e">
        <f>VLOOKUP($B2403,[3]Taxonomy!$A:$K,3,)</f>
        <v>#N/A</v>
      </c>
      <c r="Q2403" t="e">
        <f>VLOOKUP($B2403,[3]Taxonomy!$A:$K,4,)</f>
        <v>#N/A</v>
      </c>
      <c r="R2403" t="e">
        <f>VLOOKUP($B2403,[3]Taxonomy!$A:$K,5,)</f>
        <v>#N/A</v>
      </c>
      <c r="S2403" t="e">
        <f>VLOOKUP($B2403,[3]Taxonomy!$A:$K,6,)</f>
        <v>#N/A</v>
      </c>
      <c r="T2403" t="e">
        <f>VLOOKUP($B2403,[3]Taxonomy!$A:$K,7,)</f>
        <v>#N/A</v>
      </c>
      <c r="U2403" t="e">
        <f>VLOOKUP($B2403,[3]Taxonomy!$A:$K,8,)</f>
        <v>#N/A</v>
      </c>
      <c r="V2403" t="e">
        <f>VLOOKUP($B2403,[3]Taxonomy!$A:$K,9,)</f>
        <v>#N/A</v>
      </c>
      <c r="W2403" t="e">
        <f>VLOOKUP($B2403,[3]Taxonomy!$A:$K,10,)</f>
        <v>#N/A</v>
      </c>
      <c r="X2403" t="e">
        <f>VLOOKUP($B2403,[3]Taxonomy!$A:$K,11,)</f>
        <v>#N/A</v>
      </c>
      <c r="Y2403" t="e">
        <f>VLOOKUP($B2403,[3]Taxonomy!$A:$K,12,)</f>
        <v>#N/A</v>
      </c>
      <c r="Z2403" t="e">
        <f>VLOOKUP($B2403,[3]Taxonomy!$A:$K,13,)</f>
        <v>#N/A</v>
      </c>
    </row>
    <row r="2404" spans="1:26" x14ac:dyDescent="0.25">
      <c r="A2404" t="s">
        <v>5074</v>
      </c>
      <c r="B2404" t="s">
        <v>5075</v>
      </c>
      <c r="C2404" t="s">
        <v>5067</v>
      </c>
      <c r="M2404" t="str">
        <f>VLOOKUP(B2404,[4]Sheet1!$C:$E,3,)</f>
        <v>BOLD:AAD0180</v>
      </c>
      <c r="O2404" t="e">
        <f>VLOOKUP($B2404,[3]Taxonomy!$A:$K,2,)</f>
        <v>#N/A</v>
      </c>
      <c r="P2404" t="e">
        <f>VLOOKUP($B2404,[3]Taxonomy!$A:$K,3,)</f>
        <v>#N/A</v>
      </c>
      <c r="Q2404" t="e">
        <f>VLOOKUP($B2404,[3]Taxonomy!$A:$K,4,)</f>
        <v>#N/A</v>
      </c>
      <c r="R2404" t="e">
        <f>VLOOKUP($B2404,[3]Taxonomy!$A:$K,5,)</f>
        <v>#N/A</v>
      </c>
      <c r="S2404" t="e">
        <f>VLOOKUP($B2404,[3]Taxonomy!$A:$K,6,)</f>
        <v>#N/A</v>
      </c>
      <c r="T2404" t="e">
        <f>VLOOKUP($B2404,[3]Taxonomy!$A:$K,7,)</f>
        <v>#N/A</v>
      </c>
      <c r="U2404" t="e">
        <f>VLOOKUP($B2404,[3]Taxonomy!$A:$K,8,)</f>
        <v>#N/A</v>
      </c>
      <c r="V2404" t="e">
        <f>VLOOKUP($B2404,[3]Taxonomy!$A:$K,9,)</f>
        <v>#N/A</v>
      </c>
      <c r="W2404" t="e">
        <f>VLOOKUP($B2404,[3]Taxonomy!$A:$K,10,)</f>
        <v>#N/A</v>
      </c>
      <c r="X2404" t="e">
        <f>VLOOKUP($B2404,[3]Taxonomy!$A:$K,11,)</f>
        <v>#N/A</v>
      </c>
      <c r="Y2404" t="e">
        <f>VLOOKUP($B2404,[3]Taxonomy!$A:$K,12,)</f>
        <v>#N/A</v>
      </c>
      <c r="Z2404" t="e">
        <f>VLOOKUP($B2404,[3]Taxonomy!$A:$K,13,)</f>
        <v>#N/A</v>
      </c>
    </row>
    <row r="2405" spans="1:26" x14ac:dyDescent="0.25">
      <c r="A2405" t="s">
        <v>5076</v>
      </c>
      <c r="B2405" t="s">
        <v>5077</v>
      </c>
      <c r="C2405" t="s">
        <v>5078</v>
      </c>
      <c r="M2405" t="str">
        <f>VLOOKUP(B2405,[4]Sheet1!$C:$E,3,)</f>
        <v>BOLD:AAG2203</v>
      </c>
      <c r="O2405" t="e">
        <f>VLOOKUP($B2405,[3]Taxonomy!$A:$K,2,)</f>
        <v>#N/A</v>
      </c>
      <c r="P2405" t="e">
        <f>VLOOKUP($B2405,[3]Taxonomy!$A:$K,3,)</f>
        <v>#N/A</v>
      </c>
      <c r="Q2405" t="e">
        <f>VLOOKUP($B2405,[3]Taxonomy!$A:$K,4,)</f>
        <v>#N/A</v>
      </c>
      <c r="R2405" t="e">
        <f>VLOOKUP($B2405,[3]Taxonomy!$A:$K,5,)</f>
        <v>#N/A</v>
      </c>
      <c r="S2405" t="e">
        <f>VLOOKUP($B2405,[3]Taxonomy!$A:$K,6,)</f>
        <v>#N/A</v>
      </c>
      <c r="T2405" t="e">
        <f>VLOOKUP($B2405,[3]Taxonomy!$A:$K,7,)</f>
        <v>#N/A</v>
      </c>
      <c r="U2405" t="e">
        <f>VLOOKUP($B2405,[3]Taxonomy!$A:$K,8,)</f>
        <v>#N/A</v>
      </c>
      <c r="V2405" t="e">
        <f>VLOOKUP($B2405,[3]Taxonomy!$A:$K,9,)</f>
        <v>#N/A</v>
      </c>
      <c r="W2405" t="e">
        <f>VLOOKUP($B2405,[3]Taxonomy!$A:$K,10,)</f>
        <v>#N/A</v>
      </c>
      <c r="X2405" t="e">
        <f>VLOOKUP($B2405,[3]Taxonomy!$A:$K,11,)</f>
        <v>#N/A</v>
      </c>
      <c r="Y2405" t="e">
        <f>VLOOKUP($B2405,[3]Taxonomy!$A:$K,12,)</f>
        <v>#N/A</v>
      </c>
      <c r="Z2405" t="e">
        <f>VLOOKUP($B2405,[3]Taxonomy!$A:$K,13,)</f>
        <v>#N/A</v>
      </c>
    </row>
    <row r="2406" spans="1:26" x14ac:dyDescent="0.25">
      <c r="A2406" t="s">
        <v>5079</v>
      </c>
      <c r="B2406" t="s">
        <v>5080</v>
      </c>
      <c r="C2406" t="s">
        <v>5078</v>
      </c>
      <c r="M2406" t="str">
        <f>VLOOKUP(B2406,[4]Sheet1!$C:$E,3,)</f>
        <v>BOLD:AAG2203</v>
      </c>
      <c r="O2406" t="e">
        <f>VLOOKUP($B2406,[3]Taxonomy!$A:$K,2,)</f>
        <v>#N/A</v>
      </c>
      <c r="P2406" t="e">
        <f>VLOOKUP($B2406,[3]Taxonomy!$A:$K,3,)</f>
        <v>#N/A</v>
      </c>
      <c r="Q2406" t="e">
        <f>VLOOKUP($B2406,[3]Taxonomy!$A:$K,4,)</f>
        <v>#N/A</v>
      </c>
      <c r="R2406" t="e">
        <f>VLOOKUP($B2406,[3]Taxonomy!$A:$K,5,)</f>
        <v>#N/A</v>
      </c>
      <c r="S2406" t="e">
        <f>VLOOKUP($B2406,[3]Taxonomy!$A:$K,6,)</f>
        <v>#N/A</v>
      </c>
      <c r="T2406" t="e">
        <f>VLOOKUP($B2406,[3]Taxonomy!$A:$K,7,)</f>
        <v>#N/A</v>
      </c>
      <c r="U2406" t="e">
        <f>VLOOKUP($B2406,[3]Taxonomy!$A:$K,8,)</f>
        <v>#N/A</v>
      </c>
      <c r="V2406" t="e">
        <f>VLOOKUP($B2406,[3]Taxonomy!$A:$K,9,)</f>
        <v>#N/A</v>
      </c>
      <c r="W2406" t="e">
        <f>VLOOKUP($B2406,[3]Taxonomy!$A:$K,10,)</f>
        <v>#N/A</v>
      </c>
      <c r="X2406" t="e">
        <f>VLOOKUP($B2406,[3]Taxonomy!$A:$K,11,)</f>
        <v>#N/A</v>
      </c>
      <c r="Y2406" t="e">
        <f>VLOOKUP($B2406,[3]Taxonomy!$A:$K,12,)</f>
        <v>#N/A</v>
      </c>
      <c r="Z2406" t="e">
        <f>VLOOKUP($B2406,[3]Taxonomy!$A:$K,13,)</f>
        <v>#N/A</v>
      </c>
    </row>
    <row r="2407" spans="1:26" x14ac:dyDescent="0.25">
      <c r="A2407" t="s">
        <v>5081</v>
      </c>
      <c r="B2407" t="s">
        <v>5082</v>
      </c>
      <c r="C2407" t="s">
        <v>5078</v>
      </c>
      <c r="M2407">
        <f>VLOOKUP(B2407,[4]Sheet1!$C:$E,3,)</f>
        <v>0</v>
      </c>
      <c r="O2407" t="e">
        <f>VLOOKUP($B2407,[3]Taxonomy!$A:$K,2,)</f>
        <v>#N/A</v>
      </c>
      <c r="P2407" t="e">
        <f>VLOOKUP($B2407,[3]Taxonomy!$A:$K,3,)</f>
        <v>#N/A</v>
      </c>
      <c r="Q2407" t="e">
        <f>VLOOKUP($B2407,[3]Taxonomy!$A:$K,4,)</f>
        <v>#N/A</v>
      </c>
      <c r="R2407" t="e">
        <f>VLOOKUP($B2407,[3]Taxonomy!$A:$K,5,)</f>
        <v>#N/A</v>
      </c>
      <c r="S2407" t="e">
        <f>VLOOKUP($B2407,[3]Taxonomy!$A:$K,6,)</f>
        <v>#N/A</v>
      </c>
      <c r="T2407" t="e">
        <f>VLOOKUP($B2407,[3]Taxonomy!$A:$K,7,)</f>
        <v>#N/A</v>
      </c>
      <c r="U2407" t="e">
        <f>VLOOKUP($B2407,[3]Taxonomy!$A:$K,8,)</f>
        <v>#N/A</v>
      </c>
      <c r="V2407" t="e">
        <f>VLOOKUP($B2407,[3]Taxonomy!$A:$K,9,)</f>
        <v>#N/A</v>
      </c>
      <c r="W2407" t="e">
        <f>VLOOKUP($B2407,[3]Taxonomy!$A:$K,10,)</f>
        <v>#N/A</v>
      </c>
      <c r="X2407" t="e">
        <f>VLOOKUP($B2407,[3]Taxonomy!$A:$K,11,)</f>
        <v>#N/A</v>
      </c>
      <c r="Y2407" t="e">
        <f>VLOOKUP($B2407,[3]Taxonomy!$A:$K,12,)</f>
        <v>#N/A</v>
      </c>
      <c r="Z2407" t="e">
        <f>VLOOKUP($B2407,[3]Taxonomy!$A:$K,13,)</f>
        <v>#N/A</v>
      </c>
    </row>
    <row r="2408" spans="1:26" x14ac:dyDescent="0.25">
      <c r="A2408" t="s">
        <v>5083</v>
      </c>
      <c r="B2408" t="s">
        <v>5084</v>
      </c>
      <c r="C2408" t="s">
        <v>4483</v>
      </c>
      <c r="O2408" t="e">
        <f>VLOOKUP($B2408,[3]Taxonomy!$A:$K,2,)</f>
        <v>#N/A</v>
      </c>
      <c r="P2408" t="e">
        <f>VLOOKUP($B2408,[3]Taxonomy!$A:$K,3,)</f>
        <v>#N/A</v>
      </c>
      <c r="Q2408" t="e">
        <f>VLOOKUP($B2408,[3]Taxonomy!$A:$K,4,)</f>
        <v>#N/A</v>
      </c>
      <c r="R2408" t="e">
        <f>VLOOKUP($B2408,[3]Taxonomy!$A:$K,5,)</f>
        <v>#N/A</v>
      </c>
      <c r="S2408" t="e">
        <f>VLOOKUP($B2408,[3]Taxonomy!$A:$K,6,)</f>
        <v>#N/A</v>
      </c>
      <c r="T2408" t="e">
        <f>VLOOKUP($B2408,[3]Taxonomy!$A:$K,7,)</f>
        <v>#N/A</v>
      </c>
      <c r="U2408" t="e">
        <f>VLOOKUP($B2408,[3]Taxonomy!$A:$K,8,)</f>
        <v>#N/A</v>
      </c>
      <c r="V2408" t="e">
        <f>VLOOKUP($B2408,[3]Taxonomy!$A:$K,9,)</f>
        <v>#N/A</v>
      </c>
      <c r="W2408" t="e">
        <f>VLOOKUP($B2408,[3]Taxonomy!$A:$K,10,)</f>
        <v>#N/A</v>
      </c>
      <c r="X2408" t="e">
        <f>VLOOKUP($B2408,[3]Taxonomy!$A:$K,11,)</f>
        <v>#N/A</v>
      </c>
      <c r="Y2408" t="e">
        <f>VLOOKUP($B2408,[3]Taxonomy!$A:$K,12,)</f>
        <v>#N/A</v>
      </c>
      <c r="Z2408" t="e">
        <f>VLOOKUP($B2408,[3]Taxonomy!$A:$K,13,)</f>
        <v>#N/A</v>
      </c>
    </row>
    <row r="2409" spans="1:26" x14ac:dyDescent="0.25">
      <c r="A2409" t="s">
        <v>5085</v>
      </c>
      <c r="B2409" t="s">
        <v>5086</v>
      </c>
      <c r="C2409" t="s">
        <v>4483</v>
      </c>
      <c r="O2409" t="e">
        <f>VLOOKUP($B2409,[3]Taxonomy!$A:$K,2,)</f>
        <v>#N/A</v>
      </c>
      <c r="P2409" t="e">
        <f>VLOOKUP($B2409,[3]Taxonomy!$A:$K,3,)</f>
        <v>#N/A</v>
      </c>
      <c r="Q2409" t="e">
        <f>VLOOKUP($B2409,[3]Taxonomy!$A:$K,4,)</f>
        <v>#N/A</v>
      </c>
      <c r="R2409" t="e">
        <f>VLOOKUP($B2409,[3]Taxonomy!$A:$K,5,)</f>
        <v>#N/A</v>
      </c>
      <c r="S2409" t="e">
        <f>VLOOKUP($B2409,[3]Taxonomy!$A:$K,6,)</f>
        <v>#N/A</v>
      </c>
      <c r="T2409" t="e">
        <f>VLOOKUP($B2409,[3]Taxonomy!$A:$K,7,)</f>
        <v>#N/A</v>
      </c>
      <c r="U2409" t="e">
        <f>VLOOKUP($B2409,[3]Taxonomy!$A:$K,8,)</f>
        <v>#N/A</v>
      </c>
      <c r="V2409" t="e">
        <f>VLOOKUP($B2409,[3]Taxonomy!$A:$K,9,)</f>
        <v>#N/A</v>
      </c>
      <c r="W2409" t="e">
        <f>VLOOKUP($B2409,[3]Taxonomy!$A:$K,10,)</f>
        <v>#N/A</v>
      </c>
      <c r="X2409" t="e">
        <f>VLOOKUP($B2409,[3]Taxonomy!$A:$K,11,)</f>
        <v>#N/A</v>
      </c>
      <c r="Y2409" t="e">
        <f>VLOOKUP($B2409,[3]Taxonomy!$A:$K,12,)</f>
        <v>#N/A</v>
      </c>
      <c r="Z2409" t="e">
        <f>VLOOKUP($B2409,[3]Taxonomy!$A:$K,13,)</f>
        <v>#N/A</v>
      </c>
    </row>
    <row r="2410" spans="1:26" x14ac:dyDescent="0.25">
      <c r="A2410" t="s">
        <v>5087</v>
      </c>
      <c r="B2410" t="s">
        <v>5088</v>
      </c>
      <c r="C2410" t="s">
        <v>4483</v>
      </c>
      <c r="O2410" t="e">
        <f>VLOOKUP($B2410,[3]Taxonomy!$A:$K,2,)</f>
        <v>#N/A</v>
      </c>
      <c r="P2410" t="e">
        <f>VLOOKUP($B2410,[3]Taxonomy!$A:$K,3,)</f>
        <v>#N/A</v>
      </c>
      <c r="Q2410" t="e">
        <f>VLOOKUP($B2410,[3]Taxonomy!$A:$K,4,)</f>
        <v>#N/A</v>
      </c>
      <c r="R2410" t="e">
        <f>VLOOKUP($B2410,[3]Taxonomy!$A:$K,5,)</f>
        <v>#N/A</v>
      </c>
      <c r="S2410" t="e">
        <f>VLOOKUP($B2410,[3]Taxonomy!$A:$K,6,)</f>
        <v>#N/A</v>
      </c>
      <c r="T2410" t="e">
        <f>VLOOKUP($B2410,[3]Taxonomy!$A:$K,7,)</f>
        <v>#N/A</v>
      </c>
      <c r="U2410" t="e">
        <f>VLOOKUP($B2410,[3]Taxonomy!$A:$K,8,)</f>
        <v>#N/A</v>
      </c>
      <c r="V2410" t="e">
        <f>VLOOKUP($B2410,[3]Taxonomy!$A:$K,9,)</f>
        <v>#N/A</v>
      </c>
      <c r="W2410" t="e">
        <f>VLOOKUP($B2410,[3]Taxonomy!$A:$K,10,)</f>
        <v>#N/A</v>
      </c>
      <c r="X2410" t="e">
        <f>VLOOKUP($B2410,[3]Taxonomy!$A:$K,11,)</f>
        <v>#N/A</v>
      </c>
      <c r="Y2410" t="e">
        <f>VLOOKUP($B2410,[3]Taxonomy!$A:$K,12,)</f>
        <v>#N/A</v>
      </c>
      <c r="Z2410" t="e">
        <f>VLOOKUP($B2410,[3]Taxonomy!$A:$K,13,)</f>
        <v>#N/A</v>
      </c>
    </row>
    <row r="2411" spans="1:26" x14ac:dyDescent="0.25">
      <c r="A2411" t="s">
        <v>5089</v>
      </c>
      <c r="B2411" t="s">
        <v>5090</v>
      </c>
      <c r="C2411" t="s">
        <v>4483</v>
      </c>
      <c r="O2411" t="e">
        <f>VLOOKUP($B2411,[3]Taxonomy!$A:$K,2,)</f>
        <v>#N/A</v>
      </c>
      <c r="P2411" t="e">
        <f>VLOOKUP($B2411,[3]Taxonomy!$A:$K,3,)</f>
        <v>#N/A</v>
      </c>
      <c r="Q2411" t="e">
        <f>VLOOKUP($B2411,[3]Taxonomy!$A:$K,4,)</f>
        <v>#N/A</v>
      </c>
      <c r="R2411" t="e">
        <f>VLOOKUP($B2411,[3]Taxonomy!$A:$K,5,)</f>
        <v>#N/A</v>
      </c>
      <c r="S2411" t="e">
        <f>VLOOKUP($B2411,[3]Taxonomy!$A:$K,6,)</f>
        <v>#N/A</v>
      </c>
      <c r="T2411" t="e">
        <f>VLOOKUP($B2411,[3]Taxonomy!$A:$K,7,)</f>
        <v>#N/A</v>
      </c>
      <c r="U2411" t="e">
        <f>VLOOKUP($B2411,[3]Taxonomy!$A:$K,8,)</f>
        <v>#N/A</v>
      </c>
      <c r="V2411" t="e">
        <f>VLOOKUP($B2411,[3]Taxonomy!$A:$K,9,)</f>
        <v>#N/A</v>
      </c>
      <c r="W2411" t="e">
        <f>VLOOKUP($B2411,[3]Taxonomy!$A:$K,10,)</f>
        <v>#N/A</v>
      </c>
      <c r="X2411" t="e">
        <f>VLOOKUP($B2411,[3]Taxonomy!$A:$K,11,)</f>
        <v>#N/A</v>
      </c>
      <c r="Y2411" t="e">
        <f>VLOOKUP($B2411,[3]Taxonomy!$A:$K,12,)</f>
        <v>#N/A</v>
      </c>
      <c r="Z2411" t="e">
        <f>VLOOKUP($B2411,[3]Taxonomy!$A:$K,13,)</f>
        <v>#N/A</v>
      </c>
    </row>
    <row r="2412" spans="1:26" x14ac:dyDescent="0.25">
      <c r="A2412" t="s">
        <v>5091</v>
      </c>
      <c r="B2412" t="s">
        <v>5092</v>
      </c>
      <c r="C2412" t="s">
        <v>4483</v>
      </c>
      <c r="O2412" t="e">
        <f>VLOOKUP($B2412,[3]Taxonomy!$A:$K,2,)</f>
        <v>#N/A</v>
      </c>
      <c r="P2412" t="e">
        <f>VLOOKUP($B2412,[3]Taxonomy!$A:$K,3,)</f>
        <v>#N/A</v>
      </c>
      <c r="Q2412" t="e">
        <f>VLOOKUP($B2412,[3]Taxonomy!$A:$K,4,)</f>
        <v>#N/A</v>
      </c>
      <c r="R2412" t="e">
        <f>VLOOKUP($B2412,[3]Taxonomy!$A:$K,5,)</f>
        <v>#N/A</v>
      </c>
      <c r="S2412" t="e">
        <f>VLOOKUP($B2412,[3]Taxonomy!$A:$K,6,)</f>
        <v>#N/A</v>
      </c>
      <c r="T2412" t="e">
        <f>VLOOKUP($B2412,[3]Taxonomy!$A:$K,7,)</f>
        <v>#N/A</v>
      </c>
      <c r="U2412" t="e">
        <f>VLOOKUP($B2412,[3]Taxonomy!$A:$K,8,)</f>
        <v>#N/A</v>
      </c>
      <c r="V2412" t="e">
        <f>VLOOKUP($B2412,[3]Taxonomy!$A:$K,9,)</f>
        <v>#N/A</v>
      </c>
      <c r="W2412" t="e">
        <f>VLOOKUP($B2412,[3]Taxonomy!$A:$K,10,)</f>
        <v>#N/A</v>
      </c>
      <c r="X2412" t="e">
        <f>VLOOKUP($B2412,[3]Taxonomy!$A:$K,11,)</f>
        <v>#N/A</v>
      </c>
      <c r="Y2412" t="e">
        <f>VLOOKUP($B2412,[3]Taxonomy!$A:$K,12,)</f>
        <v>#N/A</v>
      </c>
      <c r="Z2412" t="e">
        <f>VLOOKUP($B2412,[3]Taxonomy!$A:$K,13,)</f>
        <v>#N/A</v>
      </c>
    </row>
    <row r="2413" spans="1:26" x14ac:dyDescent="0.25">
      <c r="A2413" t="s">
        <v>5093</v>
      </c>
      <c r="B2413" t="s">
        <v>5094</v>
      </c>
      <c r="C2413" t="s">
        <v>4483</v>
      </c>
      <c r="O2413" t="e">
        <f>VLOOKUP($B2413,[3]Taxonomy!$A:$K,2,)</f>
        <v>#N/A</v>
      </c>
      <c r="P2413" t="e">
        <f>VLOOKUP($B2413,[3]Taxonomy!$A:$K,3,)</f>
        <v>#N/A</v>
      </c>
      <c r="Q2413" t="e">
        <f>VLOOKUP($B2413,[3]Taxonomy!$A:$K,4,)</f>
        <v>#N/A</v>
      </c>
      <c r="R2413" t="e">
        <f>VLOOKUP($B2413,[3]Taxonomy!$A:$K,5,)</f>
        <v>#N/A</v>
      </c>
      <c r="S2413" t="e">
        <f>VLOOKUP($B2413,[3]Taxonomy!$A:$K,6,)</f>
        <v>#N/A</v>
      </c>
      <c r="T2413" t="e">
        <f>VLOOKUP($B2413,[3]Taxonomy!$A:$K,7,)</f>
        <v>#N/A</v>
      </c>
      <c r="U2413" t="e">
        <f>VLOOKUP($B2413,[3]Taxonomy!$A:$K,8,)</f>
        <v>#N/A</v>
      </c>
      <c r="V2413" t="e">
        <f>VLOOKUP($B2413,[3]Taxonomy!$A:$K,9,)</f>
        <v>#N/A</v>
      </c>
      <c r="W2413" t="e">
        <f>VLOOKUP($B2413,[3]Taxonomy!$A:$K,10,)</f>
        <v>#N/A</v>
      </c>
      <c r="X2413" t="e">
        <f>VLOOKUP($B2413,[3]Taxonomy!$A:$K,11,)</f>
        <v>#N/A</v>
      </c>
      <c r="Y2413" t="e">
        <f>VLOOKUP($B2413,[3]Taxonomy!$A:$K,12,)</f>
        <v>#N/A</v>
      </c>
      <c r="Z2413" t="e">
        <f>VLOOKUP($B2413,[3]Taxonomy!$A:$K,13,)</f>
        <v>#N/A</v>
      </c>
    </row>
    <row r="2414" spans="1:26" x14ac:dyDescent="0.25">
      <c r="A2414" t="s">
        <v>5095</v>
      </c>
      <c r="B2414" t="s">
        <v>5096</v>
      </c>
      <c r="C2414" t="s">
        <v>4483</v>
      </c>
      <c r="O2414" t="e">
        <f>VLOOKUP($B2414,[3]Taxonomy!$A:$K,2,)</f>
        <v>#N/A</v>
      </c>
      <c r="P2414" t="e">
        <f>VLOOKUP($B2414,[3]Taxonomy!$A:$K,3,)</f>
        <v>#N/A</v>
      </c>
      <c r="Q2414" t="e">
        <f>VLOOKUP($B2414,[3]Taxonomy!$A:$K,4,)</f>
        <v>#N/A</v>
      </c>
      <c r="R2414" t="e">
        <f>VLOOKUP($B2414,[3]Taxonomy!$A:$K,5,)</f>
        <v>#N/A</v>
      </c>
      <c r="S2414" t="e">
        <f>VLOOKUP($B2414,[3]Taxonomy!$A:$K,6,)</f>
        <v>#N/A</v>
      </c>
      <c r="T2414" t="e">
        <f>VLOOKUP($B2414,[3]Taxonomy!$A:$K,7,)</f>
        <v>#N/A</v>
      </c>
      <c r="U2414" t="e">
        <f>VLOOKUP($B2414,[3]Taxonomy!$A:$K,8,)</f>
        <v>#N/A</v>
      </c>
      <c r="V2414" t="e">
        <f>VLOOKUP($B2414,[3]Taxonomy!$A:$K,9,)</f>
        <v>#N/A</v>
      </c>
      <c r="W2414" t="e">
        <f>VLOOKUP($B2414,[3]Taxonomy!$A:$K,10,)</f>
        <v>#N/A</v>
      </c>
      <c r="X2414" t="e">
        <f>VLOOKUP($B2414,[3]Taxonomy!$A:$K,11,)</f>
        <v>#N/A</v>
      </c>
      <c r="Y2414" t="e">
        <f>VLOOKUP($B2414,[3]Taxonomy!$A:$K,12,)</f>
        <v>#N/A</v>
      </c>
      <c r="Z2414" t="e">
        <f>VLOOKUP($B2414,[3]Taxonomy!$A:$K,13,)</f>
        <v>#N/A</v>
      </c>
    </row>
    <row r="2415" spans="1:26" x14ac:dyDescent="0.25">
      <c r="A2415" t="s">
        <v>5097</v>
      </c>
      <c r="B2415" t="s">
        <v>5098</v>
      </c>
      <c r="C2415" t="s">
        <v>4483</v>
      </c>
      <c r="O2415" t="e">
        <f>VLOOKUP($B2415,[3]Taxonomy!$A:$K,2,)</f>
        <v>#N/A</v>
      </c>
      <c r="P2415" t="e">
        <f>VLOOKUP($B2415,[3]Taxonomy!$A:$K,3,)</f>
        <v>#N/A</v>
      </c>
      <c r="Q2415" t="e">
        <f>VLOOKUP($B2415,[3]Taxonomy!$A:$K,4,)</f>
        <v>#N/A</v>
      </c>
      <c r="R2415" t="e">
        <f>VLOOKUP($B2415,[3]Taxonomy!$A:$K,5,)</f>
        <v>#N/A</v>
      </c>
      <c r="S2415" t="e">
        <f>VLOOKUP($B2415,[3]Taxonomy!$A:$K,6,)</f>
        <v>#N/A</v>
      </c>
      <c r="T2415" t="e">
        <f>VLOOKUP($B2415,[3]Taxonomy!$A:$K,7,)</f>
        <v>#N/A</v>
      </c>
      <c r="U2415" t="e">
        <f>VLOOKUP($B2415,[3]Taxonomy!$A:$K,8,)</f>
        <v>#N/A</v>
      </c>
      <c r="V2415" t="e">
        <f>VLOOKUP($B2415,[3]Taxonomy!$A:$K,9,)</f>
        <v>#N/A</v>
      </c>
      <c r="W2415" t="e">
        <f>VLOOKUP($B2415,[3]Taxonomy!$A:$K,10,)</f>
        <v>#N/A</v>
      </c>
      <c r="X2415" t="e">
        <f>VLOOKUP($B2415,[3]Taxonomy!$A:$K,11,)</f>
        <v>#N/A</v>
      </c>
      <c r="Y2415" t="e">
        <f>VLOOKUP($B2415,[3]Taxonomy!$A:$K,12,)</f>
        <v>#N/A</v>
      </c>
      <c r="Z2415" t="e">
        <f>VLOOKUP($B2415,[3]Taxonomy!$A:$K,13,)</f>
        <v>#N/A</v>
      </c>
    </row>
    <row r="2416" spans="1:26" x14ac:dyDescent="0.25">
      <c r="A2416" t="s">
        <v>5099</v>
      </c>
      <c r="B2416" t="s">
        <v>5100</v>
      </c>
      <c r="C2416" t="s">
        <v>4483</v>
      </c>
      <c r="O2416" t="e">
        <f>VLOOKUP($B2416,[3]Taxonomy!$A:$K,2,)</f>
        <v>#N/A</v>
      </c>
      <c r="P2416" t="e">
        <f>VLOOKUP($B2416,[3]Taxonomy!$A:$K,3,)</f>
        <v>#N/A</v>
      </c>
      <c r="Q2416" t="e">
        <f>VLOOKUP($B2416,[3]Taxonomy!$A:$K,4,)</f>
        <v>#N/A</v>
      </c>
      <c r="R2416" t="e">
        <f>VLOOKUP($B2416,[3]Taxonomy!$A:$K,5,)</f>
        <v>#N/A</v>
      </c>
      <c r="S2416" t="e">
        <f>VLOOKUP($B2416,[3]Taxonomy!$A:$K,6,)</f>
        <v>#N/A</v>
      </c>
      <c r="T2416" t="e">
        <f>VLOOKUP($B2416,[3]Taxonomy!$A:$K,7,)</f>
        <v>#N/A</v>
      </c>
      <c r="U2416" t="e">
        <f>VLOOKUP($B2416,[3]Taxonomy!$A:$K,8,)</f>
        <v>#N/A</v>
      </c>
      <c r="V2416" t="e">
        <f>VLOOKUP($B2416,[3]Taxonomy!$A:$K,9,)</f>
        <v>#N/A</v>
      </c>
      <c r="W2416" t="e">
        <f>VLOOKUP($B2416,[3]Taxonomy!$A:$K,10,)</f>
        <v>#N/A</v>
      </c>
      <c r="X2416" t="e">
        <f>VLOOKUP($B2416,[3]Taxonomy!$A:$K,11,)</f>
        <v>#N/A</v>
      </c>
      <c r="Y2416" t="e">
        <f>VLOOKUP($B2416,[3]Taxonomy!$A:$K,12,)</f>
        <v>#N/A</v>
      </c>
      <c r="Z2416" t="e">
        <f>VLOOKUP($B2416,[3]Taxonomy!$A:$K,13,)</f>
        <v>#N/A</v>
      </c>
    </row>
    <row r="2417" spans="1:26" x14ac:dyDescent="0.25">
      <c r="A2417" t="s">
        <v>5101</v>
      </c>
      <c r="B2417" t="s">
        <v>5102</v>
      </c>
      <c r="C2417" t="s">
        <v>4483</v>
      </c>
      <c r="O2417" t="e">
        <f>VLOOKUP($B2417,[3]Taxonomy!$A:$K,2,)</f>
        <v>#N/A</v>
      </c>
      <c r="P2417" t="e">
        <f>VLOOKUP($B2417,[3]Taxonomy!$A:$K,3,)</f>
        <v>#N/A</v>
      </c>
      <c r="Q2417" t="e">
        <f>VLOOKUP($B2417,[3]Taxonomy!$A:$K,4,)</f>
        <v>#N/A</v>
      </c>
      <c r="R2417" t="e">
        <f>VLOOKUP($B2417,[3]Taxonomy!$A:$K,5,)</f>
        <v>#N/A</v>
      </c>
      <c r="S2417" t="e">
        <f>VLOOKUP($B2417,[3]Taxonomy!$A:$K,6,)</f>
        <v>#N/A</v>
      </c>
      <c r="T2417" t="e">
        <f>VLOOKUP($B2417,[3]Taxonomy!$A:$K,7,)</f>
        <v>#N/A</v>
      </c>
      <c r="U2417" t="e">
        <f>VLOOKUP($B2417,[3]Taxonomy!$A:$K,8,)</f>
        <v>#N/A</v>
      </c>
      <c r="V2417" t="e">
        <f>VLOOKUP($B2417,[3]Taxonomy!$A:$K,9,)</f>
        <v>#N/A</v>
      </c>
      <c r="W2417" t="e">
        <f>VLOOKUP($B2417,[3]Taxonomy!$A:$K,10,)</f>
        <v>#N/A</v>
      </c>
      <c r="X2417" t="e">
        <f>VLOOKUP($B2417,[3]Taxonomy!$A:$K,11,)</f>
        <v>#N/A</v>
      </c>
      <c r="Y2417" t="e">
        <f>VLOOKUP($B2417,[3]Taxonomy!$A:$K,12,)</f>
        <v>#N/A</v>
      </c>
      <c r="Z2417" t="e">
        <f>VLOOKUP($B2417,[3]Taxonomy!$A:$K,13,)</f>
        <v>#N/A</v>
      </c>
    </row>
    <row r="2418" spans="1:26" x14ac:dyDescent="0.25">
      <c r="A2418" t="s">
        <v>5103</v>
      </c>
      <c r="B2418" t="s">
        <v>5104</v>
      </c>
      <c r="C2418" t="s">
        <v>4483</v>
      </c>
      <c r="O2418" t="e">
        <f>VLOOKUP($B2418,[3]Taxonomy!$A:$K,2,)</f>
        <v>#N/A</v>
      </c>
      <c r="P2418" t="e">
        <f>VLOOKUP($B2418,[3]Taxonomy!$A:$K,3,)</f>
        <v>#N/A</v>
      </c>
      <c r="Q2418" t="e">
        <f>VLOOKUP($B2418,[3]Taxonomy!$A:$K,4,)</f>
        <v>#N/A</v>
      </c>
      <c r="R2418" t="e">
        <f>VLOOKUP($B2418,[3]Taxonomy!$A:$K,5,)</f>
        <v>#N/A</v>
      </c>
      <c r="S2418" t="e">
        <f>VLOOKUP($B2418,[3]Taxonomy!$A:$K,6,)</f>
        <v>#N/A</v>
      </c>
      <c r="T2418" t="e">
        <f>VLOOKUP($B2418,[3]Taxonomy!$A:$K,7,)</f>
        <v>#N/A</v>
      </c>
      <c r="U2418" t="e">
        <f>VLOOKUP($B2418,[3]Taxonomy!$A:$K,8,)</f>
        <v>#N/A</v>
      </c>
      <c r="V2418" t="e">
        <f>VLOOKUP($B2418,[3]Taxonomy!$A:$K,9,)</f>
        <v>#N/A</v>
      </c>
      <c r="W2418" t="e">
        <f>VLOOKUP($B2418,[3]Taxonomy!$A:$K,10,)</f>
        <v>#N/A</v>
      </c>
      <c r="X2418" t="e">
        <f>VLOOKUP($B2418,[3]Taxonomy!$A:$K,11,)</f>
        <v>#N/A</v>
      </c>
      <c r="Y2418" t="e">
        <f>VLOOKUP($B2418,[3]Taxonomy!$A:$K,12,)</f>
        <v>#N/A</v>
      </c>
      <c r="Z2418" t="e">
        <f>VLOOKUP($B2418,[3]Taxonomy!$A:$K,13,)</f>
        <v>#N/A</v>
      </c>
    </row>
    <row r="2419" spans="1:26" x14ac:dyDescent="0.25">
      <c r="A2419" t="s">
        <v>5105</v>
      </c>
      <c r="B2419" t="s">
        <v>5106</v>
      </c>
      <c r="C2419" t="s">
        <v>4483</v>
      </c>
      <c r="O2419" t="e">
        <f>VLOOKUP($B2419,[3]Taxonomy!$A:$K,2,)</f>
        <v>#N/A</v>
      </c>
      <c r="P2419" t="e">
        <f>VLOOKUP($B2419,[3]Taxonomy!$A:$K,3,)</f>
        <v>#N/A</v>
      </c>
      <c r="Q2419" t="e">
        <f>VLOOKUP($B2419,[3]Taxonomy!$A:$K,4,)</f>
        <v>#N/A</v>
      </c>
      <c r="R2419" t="e">
        <f>VLOOKUP($B2419,[3]Taxonomy!$A:$K,5,)</f>
        <v>#N/A</v>
      </c>
      <c r="S2419" t="e">
        <f>VLOOKUP($B2419,[3]Taxonomy!$A:$K,6,)</f>
        <v>#N/A</v>
      </c>
      <c r="T2419" t="e">
        <f>VLOOKUP($B2419,[3]Taxonomy!$A:$K,7,)</f>
        <v>#N/A</v>
      </c>
      <c r="U2419" t="e">
        <f>VLOOKUP($B2419,[3]Taxonomy!$A:$K,8,)</f>
        <v>#N/A</v>
      </c>
      <c r="V2419" t="e">
        <f>VLOOKUP($B2419,[3]Taxonomy!$A:$K,9,)</f>
        <v>#N/A</v>
      </c>
      <c r="W2419" t="e">
        <f>VLOOKUP($B2419,[3]Taxonomy!$A:$K,10,)</f>
        <v>#N/A</v>
      </c>
      <c r="X2419" t="e">
        <f>VLOOKUP($B2419,[3]Taxonomy!$A:$K,11,)</f>
        <v>#N/A</v>
      </c>
      <c r="Y2419" t="e">
        <f>VLOOKUP($B2419,[3]Taxonomy!$A:$K,12,)</f>
        <v>#N/A</v>
      </c>
      <c r="Z2419" t="e">
        <f>VLOOKUP($B2419,[3]Taxonomy!$A:$K,13,)</f>
        <v>#N/A</v>
      </c>
    </row>
    <row r="2420" spans="1:26" x14ac:dyDescent="0.25">
      <c r="A2420" t="s">
        <v>5107</v>
      </c>
      <c r="B2420" t="s">
        <v>5108</v>
      </c>
      <c r="C2420" t="s">
        <v>4483</v>
      </c>
      <c r="O2420" t="e">
        <f>VLOOKUP($B2420,[3]Taxonomy!$A:$K,2,)</f>
        <v>#N/A</v>
      </c>
      <c r="P2420" t="e">
        <f>VLOOKUP($B2420,[3]Taxonomy!$A:$K,3,)</f>
        <v>#N/A</v>
      </c>
      <c r="Q2420" t="e">
        <f>VLOOKUP($B2420,[3]Taxonomy!$A:$K,4,)</f>
        <v>#N/A</v>
      </c>
      <c r="R2420" t="e">
        <f>VLOOKUP($B2420,[3]Taxonomy!$A:$K,5,)</f>
        <v>#N/A</v>
      </c>
      <c r="S2420" t="e">
        <f>VLOOKUP($B2420,[3]Taxonomy!$A:$K,6,)</f>
        <v>#N/A</v>
      </c>
      <c r="T2420" t="e">
        <f>VLOOKUP($B2420,[3]Taxonomy!$A:$K,7,)</f>
        <v>#N/A</v>
      </c>
      <c r="U2420" t="e">
        <f>VLOOKUP($B2420,[3]Taxonomy!$A:$K,8,)</f>
        <v>#N/A</v>
      </c>
      <c r="V2420" t="e">
        <f>VLOOKUP($B2420,[3]Taxonomy!$A:$K,9,)</f>
        <v>#N/A</v>
      </c>
      <c r="W2420" t="e">
        <f>VLOOKUP($B2420,[3]Taxonomy!$A:$K,10,)</f>
        <v>#N/A</v>
      </c>
      <c r="X2420" t="e">
        <f>VLOOKUP($B2420,[3]Taxonomy!$A:$K,11,)</f>
        <v>#N/A</v>
      </c>
      <c r="Y2420" t="e">
        <f>VLOOKUP($B2420,[3]Taxonomy!$A:$K,12,)</f>
        <v>#N/A</v>
      </c>
      <c r="Z2420" t="e">
        <f>VLOOKUP($B2420,[3]Taxonomy!$A:$K,13,)</f>
        <v>#N/A</v>
      </c>
    </row>
    <row r="2421" spans="1:26" x14ac:dyDescent="0.25">
      <c r="A2421" t="s">
        <v>5109</v>
      </c>
      <c r="B2421" t="s">
        <v>5110</v>
      </c>
      <c r="C2421" t="s">
        <v>4483</v>
      </c>
      <c r="O2421" t="e">
        <f>VLOOKUP($B2421,[3]Taxonomy!$A:$K,2,)</f>
        <v>#N/A</v>
      </c>
      <c r="P2421" t="e">
        <f>VLOOKUP($B2421,[3]Taxonomy!$A:$K,3,)</f>
        <v>#N/A</v>
      </c>
      <c r="Q2421" t="e">
        <f>VLOOKUP($B2421,[3]Taxonomy!$A:$K,4,)</f>
        <v>#N/A</v>
      </c>
      <c r="R2421" t="e">
        <f>VLOOKUP($B2421,[3]Taxonomy!$A:$K,5,)</f>
        <v>#N/A</v>
      </c>
      <c r="S2421" t="e">
        <f>VLOOKUP($B2421,[3]Taxonomy!$A:$K,6,)</f>
        <v>#N/A</v>
      </c>
      <c r="T2421" t="e">
        <f>VLOOKUP($B2421,[3]Taxonomy!$A:$K,7,)</f>
        <v>#N/A</v>
      </c>
      <c r="U2421" t="e">
        <f>VLOOKUP($B2421,[3]Taxonomy!$A:$K,8,)</f>
        <v>#N/A</v>
      </c>
      <c r="V2421" t="e">
        <f>VLOOKUP($B2421,[3]Taxonomy!$A:$K,9,)</f>
        <v>#N/A</v>
      </c>
      <c r="W2421" t="e">
        <f>VLOOKUP($B2421,[3]Taxonomy!$A:$K,10,)</f>
        <v>#N/A</v>
      </c>
      <c r="X2421" t="e">
        <f>VLOOKUP($B2421,[3]Taxonomy!$A:$K,11,)</f>
        <v>#N/A</v>
      </c>
      <c r="Y2421" t="e">
        <f>VLOOKUP($B2421,[3]Taxonomy!$A:$K,12,)</f>
        <v>#N/A</v>
      </c>
      <c r="Z2421" t="e">
        <f>VLOOKUP($B2421,[3]Taxonomy!$A:$K,13,)</f>
        <v>#N/A</v>
      </c>
    </row>
    <row r="2422" spans="1:26" x14ac:dyDescent="0.25">
      <c r="A2422" t="s">
        <v>5111</v>
      </c>
      <c r="B2422" t="s">
        <v>5112</v>
      </c>
      <c r="C2422" t="s">
        <v>4483</v>
      </c>
      <c r="O2422" t="e">
        <f>VLOOKUP($B2422,[3]Taxonomy!$A:$K,2,)</f>
        <v>#N/A</v>
      </c>
      <c r="P2422" t="e">
        <f>VLOOKUP($B2422,[3]Taxonomy!$A:$K,3,)</f>
        <v>#N/A</v>
      </c>
      <c r="Q2422" t="e">
        <f>VLOOKUP($B2422,[3]Taxonomy!$A:$K,4,)</f>
        <v>#N/A</v>
      </c>
      <c r="R2422" t="e">
        <f>VLOOKUP($B2422,[3]Taxonomy!$A:$K,5,)</f>
        <v>#N/A</v>
      </c>
      <c r="S2422" t="e">
        <f>VLOOKUP($B2422,[3]Taxonomy!$A:$K,6,)</f>
        <v>#N/A</v>
      </c>
      <c r="T2422" t="e">
        <f>VLOOKUP($B2422,[3]Taxonomy!$A:$K,7,)</f>
        <v>#N/A</v>
      </c>
      <c r="U2422" t="e">
        <f>VLOOKUP($B2422,[3]Taxonomy!$A:$K,8,)</f>
        <v>#N/A</v>
      </c>
      <c r="V2422" t="e">
        <f>VLOOKUP($B2422,[3]Taxonomy!$A:$K,9,)</f>
        <v>#N/A</v>
      </c>
      <c r="W2422" t="e">
        <f>VLOOKUP($B2422,[3]Taxonomy!$A:$K,10,)</f>
        <v>#N/A</v>
      </c>
      <c r="X2422" t="e">
        <f>VLOOKUP($B2422,[3]Taxonomy!$A:$K,11,)</f>
        <v>#N/A</v>
      </c>
      <c r="Y2422" t="e">
        <f>VLOOKUP($B2422,[3]Taxonomy!$A:$K,12,)</f>
        <v>#N/A</v>
      </c>
      <c r="Z2422" t="e">
        <f>VLOOKUP($B2422,[3]Taxonomy!$A:$K,13,)</f>
        <v>#N/A</v>
      </c>
    </row>
    <row r="2423" spans="1:26" x14ac:dyDescent="0.25">
      <c r="A2423" t="s">
        <v>5113</v>
      </c>
      <c r="B2423" t="s">
        <v>5114</v>
      </c>
      <c r="C2423" t="s">
        <v>4483</v>
      </c>
      <c r="O2423" t="e">
        <f>VLOOKUP($B2423,[3]Taxonomy!$A:$K,2,)</f>
        <v>#N/A</v>
      </c>
      <c r="P2423" t="e">
        <f>VLOOKUP($B2423,[3]Taxonomy!$A:$K,3,)</f>
        <v>#N/A</v>
      </c>
      <c r="Q2423" t="e">
        <f>VLOOKUP($B2423,[3]Taxonomy!$A:$K,4,)</f>
        <v>#N/A</v>
      </c>
      <c r="R2423" t="e">
        <f>VLOOKUP($B2423,[3]Taxonomy!$A:$K,5,)</f>
        <v>#N/A</v>
      </c>
      <c r="S2423" t="e">
        <f>VLOOKUP($B2423,[3]Taxonomy!$A:$K,6,)</f>
        <v>#N/A</v>
      </c>
      <c r="T2423" t="e">
        <f>VLOOKUP($B2423,[3]Taxonomy!$A:$K,7,)</f>
        <v>#N/A</v>
      </c>
      <c r="U2423" t="e">
        <f>VLOOKUP($B2423,[3]Taxonomy!$A:$K,8,)</f>
        <v>#N/A</v>
      </c>
      <c r="V2423" t="e">
        <f>VLOOKUP($B2423,[3]Taxonomy!$A:$K,9,)</f>
        <v>#N/A</v>
      </c>
      <c r="W2423" t="e">
        <f>VLOOKUP($B2423,[3]Taxonomy!$A:$K,10,)</f>
        <v>#N/A</v>
      </c>
      <c r="X2423" t="e">
        <f>VLOOKUP($B2423,[3]Taxonomy!$A:$K,11,)</f>
        <v>#N/A</v>
      </c>
      <c r="Y2423" t="e">
        <f>VLOOKUP($B2423,[3]Taxonomy!$A:$K,12,)</f>
        <v>#N/A</v>
      </c>
      <c r="Z2423" t="e">
        <f>VLOOKUP($B2423,[3]Taxonomy!$A:$K,13,)</f>
        <v>#N/A</v>
      </c>
    </row>
    <row r="2424" spans="1:26" x14ac:dyDescent="0.25">
      <c r="A2424" t="s">
        <v>5115</v>
      </c>
      <c r="B2424" t="s">
        <v>5116</v>
      </c>
      <c r="C2424" t="s">
        <v>4483</v>
      </c>
      <c r="O2424" t="e">
        <f>VLOOKUP($B2424,[3]Taxonomy!$A:$K,2,)</f>
        <v>#N/A</v>
      </c>
      <c r="P2424" t="e">
        <f>VLOOKUP($B2424,[3]Taxonomy!$A:$K,3,)</f>
        <v>#N/A</v>
      </c>
      <c r="Q2424" t="e">
        <f>VLOOKUP($B2424,[3]Taxonomy!$A:$K,4,)</f>
        <v>#N/A</v>
      </c>
      <c r="R2424" t="e">
        <f>VLOOKUP($B2424,[3]Taxonomy!$A:$K,5,)</f>
        <v>#N/A</v>
      </c>
      <c r="S2424" t="e">
        <f>VLOOKUP($B2424,[3]Taxonomy!$A:$K,6,)</f>
        <v>#N/A</v>
      </c>
      <c r="T2424" t="e">
        <f>VLOOKUP($B2424,[3]Taxonomy!$A:$K,7,)</f>
        <v>#N/A</v>
      </c>
      <c r="U2424" t="e">
        <f>VLOOKUP($B2424,[3]Taxonomy!$A:$K,8,)</f>
        <v>#N/A</v>
      </c>
      <c r="V2424" t="e">
        <f>VLOOKUP($B2424,[3]Taxonomy!$A:$K,9,)</f>
        <v>#N/A</v>
      </c>
      <c r="W2424" t="e">
        <f>VLOOKUP($B2424,[3]Taxonomy!$A:$K,10,)</f>
        <v>#N/A</v>
      </c>
      <c r="X2424" t="e">
        <f>VLOOKUP($B2424,[3]Taxonomy!$A:$K,11,)</f>
        <v>#N/A</v>
      </c>
      <c r="Y2424" t="e">
        <f>VLOOKUP($B2424,[3]Taxonomy!$A:$K,12,)</f>
        <v>#N/A</v>
      </c>
      <c r="Z2424" t="e">
        <f>VLOOKUP($B2424,[3]Taxonomy!$A:$K,13,)</f>
        <v>#N/A</v>
      </c>
    </row>
    <row r="2425" spans="1:26" x14ac:dyDescent="0.25">
      <c r="A2425" t="s">
        <v>5117</v>
      </c>
      <c r="B2425" t="s">
        <v>5118</v>
      </c>
      <c r="C2425" t="s">
        <v>4483</v>
      </c>
      <c r="O2425" t="e">
        <f>VLOOKUP($B2425,[3]Taxonomy!$A:$K,2,)</f>
        <v>#N/A</v>
      </c>
      <c r="P2425" t="e">
        <f>VLOOKUP($B2425,[3]Taxonomy!$A:$K,3,)</f>
        <v>#N/A</v>
      </c>
      <c r="Q2425" t="e">
        <f>VLOOKUP($B2425,[3]Taxonomy!$A:$K,4,)</f>
        <v>#N/A</v>
      </c>
      <c r="R2425" t="e">
        <f>VLOOKUP($B2425,[3]Taxonomy!$A:$K,5,)</f>
        <v>#N/A</v>
      </c>
      <c r="S2425" t="e">
        <f>VLOOKUP($B2425,[3]Taxonomy!$A:$K,6,)</f>
        <v>#N/A</v>
      </c>
      <c r="T2425" t="e">
        <f>VLOOKUP($B2425,[3]Taxonomy!$A:$K,7,)</f>
        <v>#N/A</v>
      </c>
      <c r="U2425" t="e">
        <f>VLOOKUP($B2425,[3]Taxonomy!$A:$K,8,)</f>
        <v>#N/A</v>
      </c>
      <c r="V2425" t="e">
        <f>VLOOKUP($B2425,[3]Taxonomy!$A:$K,9,)</f>
        <v>#N/A</v>
      </c>
      <c r="W2425" t="e">
        <f>VLOOKUP($B2425,[3]Taxonomy!$A:$K,10,)</f>
        <v>#N/A</v>
      </c>
      <c r="X2425" t="e">
        <f>VLOOKUP($B2425,[3]Taxonomy!$A:$K,11,)</f>
        <v>#N/A</v>
      </c>
      <c r="Y2425" t="e">
        <f>VLOOKUP($B2425,[3]Taxonomy!$A:$K,12,)</f>
        <v>#N/A</v>
      </c>
      <c r="Z2425" t="e">
        <f>VLOOKUP($B2425,[3]Taxonomy!$A:$K,13,)</f>
        <v>#N/A</v>
      </c>
    </row>
    <row r="2426" spans="1:26" x14ac:dyDescent="0.25">
      <c r="A2426" t="s">
        <v>5119</v>
      </c>
      <c r="B2426" t="s">
        <v>5120</v>
      </c>
      <c r="C2426" t="s">
        <v>4483</v>
      </c>
      <c r="O2426" t="e">
        <f>VLOOKUP($B2426,[3]Taxonomy!$A:$K,2,)</f>
        <v>#N/A</v>
      </c>
      <c r="P2426" t="e">
        <f>VLOOKUP($B2426,[3]Taxonomy!$A:$K,3,)</f>
        <v>#N/A</v>
      </c>
      <c r="Q2426" t="e">
        <f>VLOOKUP($B2426,[3]Taxonomy!$A:$K,4,)</f>
        <v>#N/A</v>
      </c>
      <c r="R2426" t="e">
        <f>VLOOKUP($B2426,[3]Taxonomy!$A:$K,5,)</f>
        <v>#N/A</v>
      </c>
      <c r="S2426" t="e">
        <f>VLOOKUP($B2426,[3]Taxonomy!$A:$K,6,)</f>
        <v>#N/A</v>
      </c>
      <c r="T2426" t="e">
        <f>VLOOKUP($B2426,[3]Taxonomy!$A:$K,7,)</f>
        <v>#N/A</v>
      </c>
      <c r="U2426" t="e">
        <f>VLOOKUP($B2426,[3]Taxonomy!$A:$K,8,)</f>
        <v>#N/A</v>
      </c>
      <c r="V2426" t="e">
        <f>VLOOKUP($B2426,[3]Taxonomy!$A:$K,9,)</f>
        <v>#N/A</v>
      </c>
      <c r="W2426" t="e">
        <f>VLOOKUP($B2426,[3]Taxonomy!$A:$K,10,)</f>
        <v>#N/A</v>
      </c>
      <c r="X2426" t="e">
        <f>VLOOKUP($B2426,[3]Taxonomy!$A:$K,11,)</f>
        <v>#N/A</v>
      </c>
      <c r="Y2426" t="e">
        <f>VLOOKUP($B2426,[3]Taxonomy!$A:$K,12,)</f>
        <v>#N/A</v>
      </c>
      <c r="Z2426" t="e">
        <f>VLOOKUP($B2426,[3]Taxonomy!$A:$K,13,)</f>
        <v>#N/A</v>
      </c>
    </row>
    <row r="2427" spans="1:26" x14ac:dyDescent="0.25">
      <c r="A2427" t="s">
        <v>5121</v>
      </c>
      <c r="B2427" t="s">
        <v>5122</v>
      </c>
      <c r="C2427" t="s">
        <v>4483</v>
      </c>
      <c r="O2427" t="e">
        <f>VLOOKUP($B2427,[3]Taxonomy!$A:$K,2,)</f>
        <v>#N/A</v>
      </c>
      <c r="P2427" t="e">
        <f>VLOOKUP($B2427,[3]Taxonomy!$A:$K,3,)</f>
        <v>#N/A</v>
      </c>
      <c r="Q2427" t="e">
        <f>VLOOKUP($B2427,[3]Taxonomy!$A:$K,4,)</f>
        <v>#N/A</v>
      </c>
      <c r="R2427" t="e">
        <f>VLOOKUP($B2427,[3]Taxonomy!$A:$K,5,)</f>
        <v>#N/A</v>
      </c>
      <c r="S2427" t="e">
        <f>VLOOKUP($B2427,[3]Taxonomy!$A:$K,6,)</f>
        <v>#N/A</v>
      </c>
      <c r="T2427" t="e">
        <f>VLOOKUP($B2427,[3]Taxonomy!$A:$K,7,)</f>
        <v>#N/A</v>
      </c>
      <c r="U2427" t="e">
        <f>VLOOKUP($B2427,[3]Taxonomy!$A:$K,8,)</f>
        <v>#N/A</v>
      </c>
      <c r="V2427" t="e">
        <f>VLOOKUP($B2427,[3]Taxonomy!$A:$K,9,)</f>
        <v>#N/A</v>
      </c>
      <c r="W2427" t="e">
        <f>VLOOKUP($B2427,[3]Taxonomy!$A:$K,10,)</f>
        <v>#N/A</v>
      </c>
      <c r="X2427" t="e">
        <f>VLOOKUP($B2427,[3]Taxonomy!$A:$K,11,)</f>
        <v>#N/A</v>
      </c>
      <c r="Y2427" t="e">
        <f>VLOOKUP($B2427,[3]Taxonomy!$A:$K,12,)</f>
        <v>#N/A</v>
      </c>
      <c r="Z2427" t="e">
        <f>VLOOKUP($B2427,[3]Taxonomy!$A:$K,13,)</f>
        <v>#N/A</v>
      </c>
    </row>
    <row r="2428" spans="1:26" x14ac:dyDescent="0.25">
      <c r="A2428" t="s">
        <v>5123</v>
      </c>
      <c r="B2428" t="s">
        <v>5124</v>
      </c>
      <c r="C2428" t="s">
        <v>4483</v>
      </c>
      <c r="O2428" t="e">
        <f>VLOOKUP($B2428,[3]Taxonomy!$A:$K,2,)</f>
        <v>#N/A</v>
      </c>
      <c r="P2428" t="e">
        <f>VLOOKUP($B2428,[3]Taxonomy!$A:$K,3,)</f>
        <v>#N/A</v>
      </c>
      <c r="Q2428" t="e">
        <f>VLOOKUP($B2428,[3]Taxonomy!$A:$K,4,)</f>
        <v>#N/A</v>
      </c>
      <c r="R2428" t="e">
        <f>VLOOKUP($B2428,[3]Taxonomy!$A:$K,5,)</f>
        <v>#N/A</v>
      </c>
      <c r="S2428" t="e">
        <f>VLOOKUP($B2428,[3]Taxonomy!$A:$K,6,)</f>
        <v>#N/A</v>
      </c>
      <c r="T2428" t="e">
        <f>VLOOKUP($B2428,[3]Taxonomy!$A:$K,7,)</f>
        <v>#N/A</v>
      </c>
      <c r="U2428" t="e">
        <f>VLOOKUP($B2428,[3]Taxonomy!$A:$K,8,)</f>
        <v>#N/A</v>
      </c>
      <c r="V2428" t="e">
        <f>VLOOKUP($B2428,[3]Taxonomy!$A:$K,9,)</f>
        <v>#N/A</v>
      </c>
      <c r="W2428" t="e">
        <f>VLOOKUP($B2428,[3]Taxonomy!$A:$K,10,)</f>
        <v>#N/A</v>
      </c>
      <c r="X2428" t="e">
        <f>VLOOKUP($B2428,[3]Taxonomy!$A:$K,11,)</f>
        <v>#N/A</v>
      </c>
      <c r="Y2428" t="e">
        <f>VLOOKUP($B2428,[3]Taxonomy!$A:$K,12,)</f>
        <v>#N/A</v>
      </c>
      <c r="Z2428" t="e">
        <f>VLOOKUP($B2428,[3]Taxonomy!$A:$K,13,)</f>
        <v>#N/A</v>
      </c>
    </row>
    <row r="2429" spans="1:26" x14ac:dyDescent="0.25">
      <c r="A2429" t="s">
        <v>5125</v>
      </c>
      <c r="B2429" t="s">
        <v>5126</v>
      </c>
      <c r="C2429" t="s">
        <v>4483</v>
      </c>
      <c r="O2429" t="e">
        <f>VLOOKUP($B2429,[3]Taxonomy!$A:$K,2,)</f>
        <v>#N/A</v>
      </c>
      <c r="P2429" t="e">
        <f>VLOOKUP($B2429,[3]Taxonomy!$A:$K,3,)</f>
        <v>#N/A</v>
      </c>
      <c r="Q2429" t="e">
        <f>VLOOKUP($B2429,[3]Taxonomy!$A:$K,4,)</f>
        <v>#N/A</v>
      </c>
      <c r="R2429" t="e">
        <f>VLOOKUP($B2429,[3]Taxonomy!$A:$K,5,)</f>
        <v>#N/A</v>
      </c>
      <c r="S2429" t="e">
        <f>VLOOKUP($B2429,[3]Taxonomy!$A:$K,6,)</f>
        <v>#N/A</v>
      </c>
      <c r="T2429" t="e">
        <f>VLOOKUP($B2429,[3]Taxonomy!$A:$K,7,)</f>
        <v>#N/A</v>
      </c>
      <c r="U2429" t="e">
        <f>VLOOKUP($B2429,[3]Taxonomy!$A:$K,8,)</f>
        <v>#N/A</v>
      </c>
      <c r="V2429" t="e">
        <f>VLOOKUP($B2429,[3]Taxonomy!$A:$K,9,)</f>
        <v>#N/A</v>
      </c>
      <c r="W2429" t="e">
        <f>VLOOKUP($B2429,[3]Taxonomy!$A:$K,10,)</f>
        <v>#N/A</v>
      </c>
      <c r="X2429" t="e">
        <f>VLOOKUP($B2429,[3]Taxonomy!$A:$K,11,)</f>
        <v>#N/A</v>
      </c>
      <c r="Y2429" t="e">
        <f>VLOOKUP($B2429,[3]Taxonomy!$A:$K,12,)</f>
        <v>#N/A</v>
      </c>
      <c r="Z2429" t="e">
        <f>VLOOKUP($B2429,[3]Taxonomy!$A:$K,13,)</f>
        <v>#N/A</v>
      </c>
    </row>
    <row r="2430" spans="1:26" x14ac:dyDescent="0.25">
      <c r="A2430" t="s">
        <v>5127</v>
      </c>
      <c r="B2430" t="s">
        <v>5128</v>
      </c>
      <c r="C2430" t="s">
        <v>4483</v>
      </c>
      <c r="O2430" t="e">
        <f>VLOOKUP($B2430,[3]Taxonomy!$A:$K,2,)</f>
        <v>#N/A</v>
      </c>
      <c r="P2430" t="e">
        <f>VLOOKUP($B2430,[3]Taxonomy!$A:$K,3,)</f>
        <v>#N/A</v>
      </c>
      <c r="Q2430" t="e">
        <f>VLOOKUP($B2430,[3]Taxonomy!$A:$K,4,)</f>
        <v>#N/A</v>
      </c>
      <c r="R2430" t="e">
        <f>VLOOKUP($B2430,[3]Taxonomy!$A:$K,5,)</f>
        <v>#N/A</v>
      </c>
      <c r="S2430" t="e">
        <f>VLOOKUP($B2430,[3]Taxonomy!$A:$K,6,)</f>
        <v>#N/A</v>
      </c>
      <c r="T2430" t="e">
        <f>VLOOKUP($B2430,[3]Taxonomy!$A:$K,7,)</f>
        <v>#N/A</v>
      </c>
      <c r="U2430" t="e">
        <f>VLOOKUP($B2430,[3]Taxonomy!$A:$K,8,)</f>
        <v>#N/A</v>
      </c>
      <c r="V2430" t="e">
        <f>VLOOKUP($B2430,[3]Taxonomy!$A:$K,9,)</f>
        <v>#N/A</v>
      </c>
      <c r="W2430" t="e">
        <f>VLOOKUP($B2430,[3]Taxonomy!$A:$K,10,)</f>
        <v>#N/A</v>
      </c>
      <c r="X2430" t="e">
        <f>VLOOKUP($B2430,[3]Taxonomy!$A:$K,11,)</f>
        <v>#N/A</v>
      </c>
      <c r="Y2430" t="e">
        <f>VLOOKUP($B2430,[3]Taxonomy!$A:$K,12,)</f>
        <v>#N/A</v>
      </c>
      <c r="Z2430" t="e">
        <f>VLOOKUP($B2430,[3]Taxonomy!$A:$K,13,)</f>
        <v>#N/A</v>
      </c>
    </row>
    <row r="2431" spans="1:26" x14ac:dyDescent="0.25">
      <c r="A2431" t="s">
        <v>5129</v>
      </c>
      <c r="B2431" t="s">
        <v>5130</v>
      </c>
      <c r="C2431" t="s">
        <v>4483</v>
      </c>
      <c r="O2431" t="e">
        <f>VLOOKUP($B2431,[3]Taxonomy!$A:$K,2,)</f>
        <v>#N/A</v>
      </c>
      <c r="P2431" t="e">
        <f>VLOOKUP($B2431,[3]Taxonomy!$A:$K,3,)</f>
        <v>#N/A</v>
      </c>
      <c r="Q2431" t="e">
        <f>VLOOKUP($B2431,[3]Taxonomy!$A:$K,4,)</f>
        <v>#N/A</v>
      </c>
      <c r="R2431" t="e">
        <f>VLOOKUP($B2431,[3]Taxonomy!$A:$K,5,)</f>
        <v>#N/A</v>
      </c>
      <c r="S2431" t="e">
        <f>VLOOKUP($B2431,[3]Taxonomy!$A:$K,6,)</f>
        <v>#N/A</v>
      </c>
      <c r="T2431" t="e">
        <f>VLOOKUP($B2431,[3]Taxonomy!$A:$K,7,)</f>
        <v>#N/A</v>
      </c>
      <c r="U2431" t="e">
        <f>VLOOKUP($B2431,[3]Taxonomy!$A:$K,8,)</f>
        <v>#N/A</v>
      </c>
      <c r="V2431" t="e">
        <f>VLOOKUP($B2431,[3]Taxonomy!$A:$K,9,)</f>
        <v>#N/A</v>
      </c>
      <c r="W2431" t="e">
        <f>VLOOKUP($B2431,[3]Taxonomy!$A:$K,10,)</f>
        <v>#N/A</v>
      </c>
      <c r="X2431" t="e">
        <f>VLOOKUP($B2431,[3]Taxonomy!$A:$K,11,)</f>
        <v>#N/A</v>
      </c>
      <c r="Y2431" t="e">
        <f>VLOOKUP($B2431,[3]Taxonomy!$A:$K,12,)</f>
        <v>#N/A</v>
      </c>
      <c r="Z2431" t="e">
        <f>VLOOKUP($B2431,[3]Taxonomy!$A:$K,13,)</f>
        <v>#N/A</v>
      </c>
    </row>
    <row r="2432" spans="1:26" x14ac:dyDescent="0.25">
      <c r="A2432" t="s">
        <v>5131</v>
      </c>
      <c r="B2432" t="s">
        <v>5132</v>
      </c>
      <c r="C2432" t="s">
        <v>4483</v>
      </c>
      <c r="O2432" t="e">
        <f>VLOOKUP($B2432,[3]Taxonomy!$A:$K,2,)</f>
        <v>#N/A</v>
      </c>
      <c r="P2432" t="e">
        <f>VLOOKUP($B2432,[3]Taxonomy!$A:$K,3,)</f>
        <v>#N/A</v>
      </c>
      <c r="Q2432" t="e">
        <f>VLOOKUP($B2432,[3]Taxonomy!$A:$K,4,)</f>
        <v>#N/A</v>
      </c>
      <c r="R2432" t="e">
        <f>VLOOKUP($B2432,[3]Taxonomy!$A:$K,5,)</f>
        <v>#N/A</v>
      </c>
      <c r="S2432" t="e">
        <f>VLOOKUP($B2432,[3]Taxonomy!$A:$K,6,)</f>
        <v>#N/A</v>
      </c>
      <c r="T2432" t="e">
        <f>VLOOKUP($B2432,[3]Taxonomy!$A:$K,7,)</f>
        <v>#N/A</v>
      </c>
      <c r="U2432" t="e">
        <f>VLOOKUP($B2432,[3]Taxonomy!$A:$K,8,)</f>
        <v>#N/A</v>
      </c>
      <c r="V2432" t="e">
        <f>VLOOKUP($B2432,[3]Taxonomy!$A:$K,9,)</f>
        <v>#N/A</v>
      </c>
      <c r="W2432" t="e">
        <f>VLOOKUP($B2432,[3]Taxonomy!$A:$K,10,)</f>
        <v>#N/A</v>
      </c>
      <c r="X2432" t="e">
        <f>VLOOKUP($B2432,[3]Taxonomy!$A:$K,11,)</f>
        <v>#N/A</v>
      </c>
      <c r="Y2432" t="e">
        <f>VLOOKUP($B2432,[3]Taxonomy!$A:$K,12,)</f>
        <v>#N/A</v>
      </c>
      <c r="Z2432" t="e">
        <f>VLOOKUP($B2432,[3]Taxonomy!$A:$K,13,)</f>
        <v>#N/A</v>
      </c>
    </row>
    <row r="2433" spans="1:26" x14ac:dyDescent="0.25">
      <c r="A2433" t="s">
        <v>5133</v>
      </c>
      <c r="B2433" t="s">
        <v>5134</v>
      </c>
      <c r="C2433" t="s">
        <v>4483</v>
      </c>
      <c r="O2433" t="e">
        <f>VLOOKUP($B2433,[3]Taxonomy!$A:$K,2,)</f>
        <v>#N/A</v>
      </c>
      <c r="P2433" t="e">
        <f>VLOOKUP($B2433,[3]Taxonomy!$A:$K,3,)</f>
        <v>#N/A</v>
      </c>
      <c r="Q2433" t="e">
        <f>VLOOKUP($B2433,[3]Taxonomy!$A:$K,4,)</f>
        <v>#N/A</v>
      </c>
      <c r="R2433" t="e">
        <f>VLOOKUP($B2433,[3]Taxonomy!$A:$K,5,)</f>
        <v>#N/A</v>
      </c>
      <c r="S2433" t="e">
        <f>VLOOKUP($B2433,[3]Taxonomy!$A:$K,6,)</f>
        <v>#N/A</v>
      </c>
      <c r="T2433" t="e">
        <f>VLOOKUP($B2433,[3]Taxonomy!$A:$K,7,)</f>
        <v>#N/A</v>
      </c>
      <c r="U2433" t="e">
        <f>VLOOKUP($B2433,[3]Taxonomy!$A:$K,8,)</f>
        <v>#N/A</v>
      </c>
      <c r="V2433" t="e">
        <f>VLOOKUP($B2433,[3]Taxonomy!$A:$K,9,)</f>
        <v>#N/A</v>
      </c>
      <c r="W2433" t="e">
        <f>VLOOKUP($B2433,[3]Taxonomy!$A:$K,10,)</f>
        <v>#N/A</v>
      </c>
      <c r="X2433" t="e">
        <f>VLOOKUP($B2433,[3]Taxonomy!$A:$K,11,)</f>
        <v>#N/A</v>
      </c>
      <c r="Y2433" t="e">
        <f>VLOOKUP($B2433,[3]Taxonomy!$A:$K,12,)</f>
        <v>#N/A</v>
      </c>
      <c r="Z2433" t="e">
        <f>VLOOKUP($B2433,[3]Taxonomy!$A:$K,13,)</f>
        <v>#N/A</v>
      </c>
    </row>
    <row r="2434" spans="1:26" x14ac:dyDescent="0.25">
      <c r="A2434" t="s">
        <v>5135</v>
      </c>
      <c r="B2434" t="s">
        <v>5136</v>
      </c>
      <c r="C2434" t="s">
        <v>4483</v>
      </c>
      <c r="O2434" t="e">
        <f>VLOOKUP($B2434,[3]Taxonomy!$A:$K,2,)</f>
        <v>#N/A</v>
      </c>
      <c r="P2434" t="e">
        <f>VLOOKUP($B2434,[3]Taxonomy!$A:$K,3,)</f>
        <v>#N/A</v>
      </c>
      <c r="Q2434" t="e">
        <f>VLOOKUP($B2434,[3]Taxonomy!$A:$K,4,)</f>
        <v>#N/A</v>
      </c>
      <c r="R2434" t="e">
        <f>VLOOKUP($B2434,[3]Taxonomy!$A:$K,5,)</f>
        <v>#N/A</v>
      </c>
      <c r="S2434" t="e">
        <f>VLOOKUP($B2434,[3]Taxonomy!$A:$K,6,)</f>
        <v>#N/A</v>
      </c>
      <c r="T2434" t="e">
        <f>VLOOKUP($B2434,[3]Taxonomy!$A:$K,7,)</f>
        <v>#N/A</v>
      </c>
      <c r="U2434" t="e">
        <f>VLOOKUP($B2434,[3]Taxonomy!$A:$K,8,)</f>
        <v>#N/A</v>
      </c>
      <c r="V2434" t="e">
        <f>VLOOKUP($B2434,[3]Taxonomy!$A:$K,9,)</f>
        <v>#N/A</v>
      </c>
      <c r="W2434" t="e">
        <f>VLOOKUP($B2434,[3]Taxonomy!$A:$K,10,)</f>
        <v>#N/A</v>
      </c>
      <c r="X2434" t="e">
        <f>VLOOKUP($B2434,[3]Taxonomy!$A:$K,11,)</f>
        <v>#N/A</v>
      </c>
      <c r="Y2434" t="e">
        <f>VLOOKUP($B2434,[3]Taxonomy!$A:$K,12,)</f>
        <v>#N/A</v>
      </c>
      <c r="Z2434" t="e">
        <f>VLOOKUP($B2434,[3]Taxonomy!$A:$K,13,)</f>
        <v>#N/A</v>
      </c>
    </row>
    <row r="2435" spans="1:26" x14ac:dyDescent="0.25">
      <c r="A2435" t="s">
        <v>5137</v>
      </c>
      <c r="B2435" t="s">
        <v>5138</v>
      </c>
      <c r="C2435" t="s">
        <v>4483</v>
      </c>
      <c r="O2435" t="e">
        <f>VLOOKUP($B2435,[3]Taxonomy!$A:$K,2,)</f>
        <v>#N/A</v>
      </c>
      <c r="P2435" t="e">
        <f>VLOOKUP($B2435,[3]Taxonomy!$A:$K,3,)</f>
        <v>#N/A</v>
      </c>
      <c r="Q2435" t="e">
        <f>VLOOKUP($B2435,[3]Taxonomy!$A:$K,4,)</f>
        <v>#N/A</v>
      </c>
      <c r="R2435" t="e">
        <f>VLOOKUP($B2435,[3]Taxonomy!$A:$K,5,)</f>
        <v>#N/A</v>
      </c>
      <c r="S2435" t="e">
        <f>VLOOKUP($B2435,[3]Taxonomy!$A:$K,6,)</f>
        <v>#N/A</v>
      </c>
      <c r="T2435" t="e">
        <f>VLOOKUP($B2435,[3]Taxonomy!$A:$K,7,)</f>
        <v>#N/A</v>
      </c>
      <c r="U2435" t="e">
        <f>VLOOKUP($B2435,[3]Taxonomy!$A:$K,8,)</f>
        <v>#N/A</v>
      </c>
      <c r="V2435" t="e">
        <f>VLOOKUP($B2435,[3]Taxonomy!$A:$K,9,)</f>
        <v>#N/A</v>
      </c>
      <c r="W2435" t="e">
        <f>VLOOKUP($B2435,[3]Taxonomy!$A:$K,10,)</f>
        <v>#N/A</v>
      </c>
      <c r="X2435" t="e">
        <f>VLOOKUP($B2435,[3]Taxonomy!$A:$K,11,)</f>
        <v>#N/A</v>
      </c>
      <c r="Y2435" t="e">
        <f>VLOOKUP($B2435,[3]Taxonomy!$A:$K,12,)</f>
        <v>#N/A</v>
      </c>
      <c r="Z2435" t="e">
        <f>VLOOKUP($B2435,[3]Taxonomy!$A:$K,13,)</f>
        <v>#N/A</v>
      </c>
    </row>
    <row r="2436" spans="1:26" x14ac:dyDescent="0.25">
      <c r="A2436" t="s">
        <v>5139</v>
      </c>
      <c r="B2436" t="s">
        <v>5140</v>
      </c>
      <c r="C2436" t="s">
        <v>4483</v>
      </c>
      <c r="O2436" t="e">
        <f>VLOOKUP($B2436,[3]Taxonomy!$A:$K,2,)</f>
        <v>#N/A</v>
      </c>
      <c r="P2436" t="e">
        <f>VLOOKUP($B2436,[3]Taxonomy!$A:$K,3,)</f>
        <v>#N/A</v>
      </c>
      <c r="Q2436" t="e">
        <f>VLOOKUP($B2436,[3]Taxonomy!$A:$K,4,)</f>
        <v>#N/A</v>
      </c>
      <c r="R2436" t="e">
        <f>VLOOKUP($B2436,[3]Taxonomy!$A:$K,5,)</f>
        <v>#N/A</v>
      </c>
      <c r="S2436" t="e">
        <f>VLOOKUP($B2436,[3]Taxonomy!$A:$K,6,)</f>
        <v>#N/A</v>
      </c>
      <c r="T2436" t="e">
        <f>VLOOKUP($B2436,[3]Taxonomy!$A:$K,7,)</f>
        <v>#N/A</v>
      </c>
      <c r="U2436" t="e">
        <f>VLOOKUP($B2436,[3]Taxonomy!$A:$K,8,)</f>
        <v>#N/A</v>
      </c>
      <c r="V2436" t="e">
        <f>VLOOKUP($B2436,[3]Taxonomy!$A:$K,9,)</f>
        <v>#N/A</v>
      </c>
      <c r="W2436" t="e">
        <f>VLOOKUP($B2436,[3]Taxonomy!$A:$K,10,)</f>
        <v>#N/A</v>
      </c>
      <c r="X2436" t="e">
        <f>VLOOKUP($B2436,[3]Taxonomy!$A:$K,11,)</f>
        <v>#N/A</v>
      </c>
      <c r="Y2436" t="e">
        <f>VLOOKUP($B2436,[3]Taxonomy!$A:$K,12,)</f>
        <v>#N/A</v>
      </c>
      <c r="Z2436" t="e">
        <f>VLOOKUP($B2436,[3]Taxonomy!$A:$K,13,)</f>
        <v>#N/A</v>
      </c>
    </row>
    <row r="2437" spans="1:26" x14ac:dyDescent="0.25">
      <c r="A2437" t="s">
        <v>5141</v>
      </c>
      <c r="B2437" t="s">
        <v>5142</v>
      </c>
      <c r="C2437" t="s">
        <v>4483</v>
      </c>
      <c r="O2437" t="e">
        <f>VLOOKUP($B2437,[3]Taxonomy!$A:$K,2,)</f>
        <v>#N/A</v>
      </c>
      <c r="P2437" t="e">
        <f>VLOOKUP($B2437,[3]Taxonomy!$A:$K,3,)</f>
        <v>#N/A</v>
      </c>
      <c r="Q2437" t="e">
        <f>VLOOKUP($B2437,[3]Taxonomy!$A:$K,4,)</f>
        <v>#N/A</v>
      </c>
      <c r="R2437" t="e">
        <f>VLOOKUP($B2437,[3]Taxonomy!$A:$K,5,)</f>
        <v>#N/A</v>
      </c>
      <c r="S2437" t="e">
        <f>VLOOKUP($B2437,[3]Taxonomy!$A:$K,6,)</f>
        <v>#N/A</v>
      </c>
      <c r="T2437" t="e">
        <f>VLOOKUP($B2437,[3]Taxonomy!$A:$K,7,)</f>
        <v>#N/A</v>
      </c>
      <c r="U2437" t="e">
        <f>VLOOKUP($B2437,[3]Taxonomy!$A:$K,8,)</f>
        <v>#N/A</v>
      </c>
      <c r="V2437" t="e">
        <f>VLOOKUP($B2437,[3]Taxonomy!$A:$K,9,)</f>
        <v>#N/A</v>
      </c>
      <c r="W2437" t="e">
        <f>VLOOKUP($B2437,[3]Taxonomy!$A:$K,10,)</f>
        <v>#N/A</v>
      </c>
      <c r="X2437" t="e">
        <f>VLOOKUP($B2437,[3]Taxonomy!$A:$K,11,)</f>
        <v>#N/A</v>
      </c>
      <c r="Y2437" t="e">
        <f>VLOOKUP($B2437,[3]Taxonomy!$A:$K,12,)</f>
        <v>#N/A</v>
      </c>
      <c r="Z2437" t="e">
        <f>VLOOKUP($B2437,[3]Taxonomy!$A:$K,13,)</f>
        <v>#N/A</v>
      </c>
    </row>
    <row r="2438" spans="1:26" x14ac:dyDescent="0.25">
      <c r="A2438" t="s">
        <v>5143</v>
      </c>
      <c r="B2438" t="s">
        <v>5144</v>
      </c>
      <c r="C2438" t="s">
        <v>4483</v>
      </c>
      <c r="O2438" t="e">
        <f>VLOOKUP($B2438,[3]Taxonomy!$A:$K,2,)</f>
        <v>#N/A</v>
      </c>
      <c r="P2438" t="e">
        <f>VLOOKUP($B2438,[3]Taxonomy!$A:$K,3,)</f>
        <v>#N/A</v>
      </c>
      <c r="Q2438" t="e">
        <f>VLOOKUP($B2438,[3]Taxonomy!$A:$K,4,)</f>
        <v>#N/A</v>
      </c>
      <c r="R2438" t="e">
        <f>VLOOKUP($B2438,[3]Taxonomy!$A:$K,5,)</f>
        <v>#N/A</v>
      </c>
      <c r="S2438" t="e">
        <f>VLOOKUP($B2438,[3]Taxonomy!$A:$K,6,)</f>
        <v>#N/A</v>
      </c>
      <c r="T2438" t="e">
        <f>VLOOKUP($B2438,[3]Taxonomy!$A:$K,7,)</f>
        <v>#N/A</v>
      </c>
      <c r="U2438" t="e">
        <f>VLOOKUP($B2438,[3]Taxonomy!$A:$K,8,)</f>
        <v>#N/A</v>
      </c>
      <c r="V2438" t="e">
        <f>VLOOKUP($B2438,[3]Taxonomy!$A:$K,9,)</f>
        <v>#N/A</v>
      </c>
      <c r="W2438" t="e">
        <f>VLOOKUP($B2438,[3]Taxonomy!$A:$K,10,)</f>
        <v>#N/A</v>
      </c>
      <c r="X2438" t="e">
        <f>VLOOKUP($B2438,[3]Taxonomy!$A:$K,11,)</f>
        <v>#N/A</v>
      </c>
      <c r="Y2438" t="e">
        <f>VLOOKUP($B2438,[3]Taxonomy!$A:$K,12,)</f>
        <v>#N/A</v>
      </c>
      <c r="Z2438" t="e">
        <f>VLOOKUP($B2438,[3]Taxonomy!$A:$K,13,)</f>
        <v>#N/A</v>
      </c>
    </row>
    <row r="2439" spans="1:26" x14ac:dyDescent="0.25">
      <c r="A2439" t="s">
        <v>5145</v>
      </c>
      <c r="B2439" t="s">
        <v>5146</v>
      </c>
      <c r="C2439" t="s">
        <v>4483</v>
      </c>
      <c r="O2439" t="e">
        <f>VLOOKUP($B2439,[3]Taxonomy!$A:$K,2,)</f>
        <v>#N/A</v>
      </c>
      <c r="P2439" t="e">
        <f>VLOOKUP($B2439,[3]Taxonomy!$A:$K,3,)</f>
        <v>#N/A</v>
      </c>
      <c r="Q2439" t="e">
        <f>VLOOKUP($B2439,[3]Taxonomy!$A:$K,4,)</f>
        <v>#N/A</v>
      </c>
      <c r="R2439" t="e">
        <f>VLOOKUP($B2439,[3]Taxonomy!$A:$K,5,)</f>
        <v>#N/A</v>
      </c>
      <c r="S2439" t="e">
        <f>VLOOKUP($B2439,[3]Taxonomy!$A:$K,6,)</f>
        <v>#N/A</v>
      </c>
      <c r="T2439" t="e">
        <f>VLOOKUP($B2439,[3]Taxonomy!$A:$K,7,)</f>
        <v>#N/A</v>
      </c>
      <c r="U2439" t="e">
        <f>VLOOKUP($B2439,[3]Taxonomy!$A:$K,8,)</f>
        <v>#N/A</v>
      </c>
      <c r="V2439" t="e">
        <f>VLOOKUP($B2439,[3]Taxonomy!$A:$K,9,)</f>
        <v>#N/A</v>
      </c>
      <c r="W2439" t="e">
        <f>VLOOKUP($B2439,[3]Taxonomy!$A:$K,10,)</f>
        <v>#N/A</v>
      </c>
      <c r="X2439" t="e">
        <f>VLOOKUP($B2439,[3]Taxonomy!$A:$K,11,)</f>
        <v>#N/A</v>
      </c>
      <c r="Y2439" t="e">
        <f>VLOOKUP($B2439,[3]Taxonomy!$A:$K,12,)</f>
        <v>#N/A</v>
      </c>
      <c r="Z2439" t="e">
        <f>VLOOKUP($B2439,[3]Taxonomy!$A:$K,13,)</f>
        <v>#N/A</v>
      </c>
    </row>
    <row r="2440" spans="1:26" x14ac:dyDescent="0.25">
      <c r="A2440" t="s">
        <v>5147</v>
      </c>
      <c r="B2440" t="s">
        <v>5148</v>
      </c>
      <c r="C2440" t="s">
        <v>4483</v>
      </c>
      <c r="O2440" t="e">
        <f>VLOOKUP($B2440,[3]Taxonomy!$A:$K,2,)</f>
        <v>#N/A</v>
      </c>
      <c r="P2440" t="e">
        <f>VLOOKUP($B2440,[3]Taxonomy!$A:$K,3,)</f>
        <v>#N/A</v>
      </c>
      <c r="Q2440" t="e">
        <f>VLOOKUP($B2440,[3]Taxonomy!$A:$K,4,)</f>
        <v>#N/A</v>
      </c>
      <c r="R2440" t="e">
        <f>VLOOKUP($B2440,[3]Taxonomy!$A:$K,5,)</f>
        <v>#N/A</v>
      </c>
      <c r="S2440" t="e">
        <f>VLOOKUP($B2440,[3]Taxonomy!$A:$K,6,)</f>
        <v>#N/A</v>
      </c>
      <c r="T2440" t="e">
        <f>VLOOKUP($B2440,[3]Taxonomy!$A:$K,7,)</f>
        <v>#N/A</v>
      </c>
      <c r="U2440" t="e">
        <f>VLOOKUP($B2440,[3]Taxonomy!$A:$K,8,)</f>
        <v>#N/A</v>
      </c>
      <c r="V2440" t="e">
        <f>VLOOKUP($B2440,[3]Taxonomy!$A:$K,9,)</f>
        <v>#N/A</v>
      </c>
      <c r="W2440" t="e">
        <f>VLOOKUP($B2440,[3]Taxonomy!$A:$K,10,)</f>
        <v>#N/A</v>
      </c>
      <c r="X2440" t="e">
        <f>VLOOKUP($B2440,[3]Taxonomy!$A:$K,11,)</f>
        <v>#N/A</v>
      </c>
      <c r="Y2440" t="e">
        <f>VLOOKUP($B2440,[3]Taxonomy!$A:$K,12,)</f>
        <v>#N/A</v>
      </c>
      <c r="Z2440" t="e">
        <f>VLOOKUP($B2440,[3]Taxonomy!$A:$K,13,)</f>
        <v>#N/A</v>
      </c>
    </row>
    <row r="2441" spans="1:26" x14ac:dyDescent="0.25">
      <c r="A2441" t="s">
        <v>5149</v>
      </c>
      <c r="B2441" t="s">
        <v>5150</v>
      </c>
      <c r="C2441" t="s">
        <v>4483</v>
      </c>
      <c r="O2441" t="e">
        <f>VLOOKUP($B2441,[3]Taxonomy!$A:$K,2,)</f>
        <v>#N/A</v>
      </c>
      <c r="P2441" t="e">
        <f>VLOOKUP($B2441,[3]Taxonomy!$A:$K,3,)</f>
        <v>#N/A</v>
      </c>
      <c r="Q2441" t="e">
        <f>VLOOKUP($B2441,[3]Taxonomy!$A:$K,4,)</f>
        <v>#N/A</v>
      </c>
      <c r="R2441" t="e">
        <f>VLOOKUP($B2441,[3]Taxonomy!$A:$K,5,)</f>
        <v>#N/A</v>
      </c>
      <c r="S2441" t="e">
        <f>VLOOKUP($B2441,[3]Taxonomy!$A:$K,6,)</f>
        <v>#N/A</v>
      </c>
      <c r="T2441" t="e">
        <f>VLOOKUP($B2441,[3]Taxonomy!$A:$K,7,)</f>
        <v>#N/A</v>
      </c>
      <c r="U2441" t="e">
        <f>VLOOKUP($B2441,[3]Taxonomy!$A:$K,8,)</f>
        <v>#N/A</v>
      </c>
      <c r="V2441" t="e">
        <f>VLOOKUP($B2441,[3]Taxonomy!$A:$K,9,)</f>
        <v>#N/A</v>
      </c>
      <c r="W2441" t="e">
        <f>VLOOKUP($B2441,[3]Taxonomy!$A:$K,10,)</f>
        <v>#N/A</v>
      </c>
      <c r="X2441" t="e">
        <f>VLOOKUP($B2441,[3]Taxonomy!$A:$K,11,)</f>
        <v>#N/A</v>
      </c>
      <c r="Y2441" t="e">
        <f>VLOOKUP($B2441,[3]Taxonomy!$A:$K,12,)</f>
        <v>#N/A</v>
      </c>
      <c r="Z2441" t="e">
        <f>VLOOKUP($B2441,[3]Taxonomy!$A:$K,13,)</f>
        <v>#N/A</v>
      </c>
    </row>
    <row r="2442" spans="1:26" x14ac:dyDescent="0.25">
      <c r="A2442" t="s">
        <v>5151</v>
      </c>
      <c r="B2442" t="s">
        <v>5152</v>
      </c>
      <c r="C2442" t="s">
        <v>4483</v>
      </c>
      <c r="O2442" t="e">
        <f>VLOOKUP($B2442,[3]Taxonomy!$A:$K,2,)</f>
        <v>#N/A</v>
      </c>
      <c r="P2442" t="e">
        <f>VLOOKUP($B2442,[3]Taxonomy!$A:$K,3,)</f>
        <v>#N/A</v>
      </c>
      <c r="Q2442" t="e">
        <f>VLOOKUP($B2442,[3]Taxonomy!$A:$K,4,)</f>
        <v>#N/A</v>
      </c>
      <c r="R2442" t="e">
        <f>VLOOKUP($B2442,[3]Taxonomy!$A:$K,5,)</f>
        <v>#N/A</v>
      </c>
      <c r="S2442" t="e">
        <f>VLOOKUP($B2442,[3]Taxonomy!$A:$K,6,)</f>
        <v>#N/A</v>
      </c>
      <c r="T2442" t="e">
        <f>VLOOKUP($B2442,[3]Taxonomy!$A:$K,7,)</f>
        <v>#N/A</v>
      </c>
      <c r="U2442" t="e">
        <f>VLOOKUP($B2442,[3]Taxonomy!$A:$K,8,)</f>
        <v>#N/A</v>
      </c>
      <c r="V2442" t="e">
        <f>VLOOKUP($B2442,[3]Taxonomy!$A:$K,9,)</f>
        <v>#N/A</v>
      </c>
      <c r="W2442" t="e">
        <f>VLOOKUP($B2442,[3]Taxonomy!$A:$K,10,)</f>
        <v>#N/A</v>
      </c>
      <c r="X2442" t="e">
        <f>VLOOKUP($B2442,[3]Taxonomy!$A:$K,11,)</f>
        <v>#N/A</v>
      </c>
      <c r="Y2442" t="e">
        <f>VLOOKUP($B2442,[3]Taxonomy!$A:$K,12,)</f>
        <v>#N/A</v>
      </c>
      <c r="Z2442" t="e">
        <f>VLOOKUP($B2442,[3]Taxonomy!$A:$K,13,)</f>
        <v>#N/A</v>
      </c>
    </row>
    <row r="2443" spans="1:26" x14ac:dyDescent="0.25">
      <c r="A2443" t="s">
        <v>5153</v>
      </c>
      <c r="B2443" t="s">
        <v>5154</v>
      </c>
      <c r="C2443" t="s">
        <v>4483</v>
      </c>
      <c r="O2443" t="e">
        <f>VLOOKUP($B2443,[3]Taxonomy!$A:$K,2,)</f>
        <v>#N/A</v>
      </c>
      <c r="P2443" t="e">
        <f>VLOOKUP($B2443,[3]Taxonomy!$A:$K,3,)</f>
        <v>#N/A</v>
      </c>
      <c r="Q2443" t="e">
        <f>VLOOKUP($B2443,[3]Taxonomy!$A:$K,4,)</f>
        <v>#N/A</v>
      </c>
      <c r="R2443" t="e">
        <f>VLOOKUP($B2443,[3]Taxonomy!$A:$K,5,)</f>
        <v>#N/A</v>
      </c>
      <c r="S2443" t="e">
        <f>VLOOKUP($B2443,[3]Taxonomy!$A:$K,6,)</f>
        <v>#N/A</v>
      </c>
      <c r="T2443" t="e">
        <f>VLOOKUP($B2443,[3]Taxonomy!$A:$K,7,)</f>
        <v>#N/A</v>
      </c>
      <c r="U2443" t="e">
        <f>VLOOKUP($B2443,[3]Taxonomy!$A:$K,8,)</f>
        <v>#N/A</v>
      </c>
      <c r="V2443" t="e">
        <f>VLOOKUP($B2443,[3]Taxonomy!$A:$K,9,)</f>
        <v>#N/A</v>
      </c>
      <c r="W2443" t="e">
        <f>VLOOKUP($B2443,[3]Taxonomy!$A:$K,10,)</f>
        <v>#N/A</v>
      </c>
      <c r="X2443" t="e">
        <f>VLOOKUP($B2443,[3]Taxonomy!$A:$K,11,)</f>
        <v>#N/A</v>
      </c>
      <c r="Y2443" t="e">
        <f>VLOOKUP($B2443,[3]Taxonomy!$A:$K,12,)</f>
        <v>#N/A</v>
      </c>
      <c r="Z2443" t="e">
        <f>VLOOKUP($B2443,[3]Taxonomy!$A:$K,13,)</f>
        <v>#N/A</v>
      </c>
    </row>
    <row r="2444" spans="1:26" x14ac:dyDescent="0.25">
      <c r="A2444" t="s">
        <v>5155</v>
      </c>
      <c r="B2444" t="s">
        <v>5156</v>
      </c>
      <c r="C2444" t="s">
        <v>4483</v>
      </c>
      <c r="O2444" t="e">
        <f>VLOOKUP($B2444,[3]Taxonomy!$A:$K,2,)</f>
        <v>#N/A</v>
      </c>
      <c r="P2444" t="e">
        <f>VLOOKUP($B2444,[3]Taxonomy!$A:$K,3,)</f>
        <v>#N/A</v>
      </c>
      <c r="Q2444" t="e">
        <f>VLOOKUP($B2444,[3]Taxonomy!$A:$K,4,)</f>
        <v>#N/A</v>
      </c>
      <c r="R2444" t="e">
        <f>VLOOKUP($B2444,[3]Taxonomy!$A:$K,5,)</f>
        <v>#N/A</v>
      </c>
      <c r="S2444" t="e">
        <f>VLOOKUP($B2444,[3]Taxonomy!$A:$K,6,)</f>
        <v>#N/A</v>
      </c>
      <c r="T2444" t="e">
        <f>VLOOKUP($B2444,[3]Taxonomy!$A:$K,7,)</f>
        <v>#N/A</v>
      </c>
      <c r="U2444" t="e">
        <f>VLOOKUP($B2444,[3]Taxonomy!$A:$K,8,)</f>
        <v>#N/A</v>
      </c>
      <c r="V2444" t="e">
        <f>VLOOKUP($B2444,[3]Taxonomy!$A:$K,9,)</f>
        <v>#N/A</v>
      </c>
      <c r="W2444" t="e">
        <f>VLOOKUP($B2444,[3]Taxonomy!$A:$K,10,)</f>
        <v>#N/A</v>
      </c>
      <c r="X2444" t="e">
        <f>VLOOKUP($B2444,[3]Taxonomy!$A:$K,11,)</f>
        <v>#N/A</v>
      </c>
      <c r="Y2444" t="e">
        <f>VLOOKUP($B2444,[3]Taxonomy!$A:$K,12,)</f>
        <v>#N/A</v>
      </c>
      <c r="Z2444" t="e">
        <f>VLOOKUP($B2444,[3]Taxonomy!$A:$K,13,)</f>
        <v>#N/A</v>
      </c>
    </row>
    <row r="2445" spans="1:26" x14ac:dyDescent="0.25">
      <c r="A2445" t="s">
        <v>5157</v>
      </c>
      <c r="B2445" t="s">
        <v>5158</v>
      </c>
      <c r="C2445" t="s">
        <v>4483</v>
      </c>
      <c r="O2445" t="e">
        <f>VLOOKUP($B2445,[3]Taxonomy!$A:$K,2,)</f>
        <v>#N/A</v>
      </c>
      <c r="P2445" t="e">
        <f>VLOOKUP($B2445,[3]Taxonomy!$A:$K,3,)</f>
        <v>#N/A</v>
      </c>
      <c r="Q2445" t="e">
        <f>VLOOKUP($B2445,[3]Taxonomy!$A:$K,4,)</f>
        <v>#N/A</v>
      </c>
      <c r="R2445" t="e">
        <f>VLOOKUP($B2445,[3]Taxonomy!$A:$K,5,)</f>
        <v>#N/A</v>
      </c>
      <c r="S2445" t="e">
        <f>VLOOKUP($B2445,[3]Taxonomy!$A:$K,6,)</f>
        <v>#N/A</v>
      </c>
      <c r="T2445" t="e">
        <f>VLOOKUP($B2445,[3]Taxonomy!$A:$K,7,)</f>
        <v>#N/A</v>
      </c>
      <c r="U2445" t="e">
        <f>VLOOKUP($B2445,[3]Taxonomy!$A:$K,8,)</f>
        <v>#N/A</v>
      </c>
      <c r="V2445" t="e">
        <f>VLOOKUP($B2445,[3]Taxonomy!$A:$K,9,)</f>
        <v>#N/A</v>
      </c>
      <c r="W2445" t="e">
        <f>VLOOKUP($B2445,[3]Taxonomy!$A:$K,10,)</f>
        <v>#N/A</v>
      </c>
      <c r="X2445" t="e">
        <f>VLOOKUP($B2445,[3]Taxonomy!$A:$K,11,)</f>
        <v>#N/A</v>
      </c>
      <c r="Y2445" t="e">
        <f>VLOOKUP($B2445,[3]Taxonomy!$A:$K,12,)</f>
        <v>#N/A</v>
      </c>
      <c r="Z2445" t="e">
        <f>VLOOKUP($B2445,[3]Taxonomy!$A:$K,13,)</f>
        <v>#N/A</v>
      </c>
    </row>
    <row r="2446" spans="1:26" x14ac:dyDescent="0.25">
      <c r="A2446" t="s">
        <v>5159</v>
      </c>
      <c r="B2446" t="s">
        <v>5160</v>
      </c>
      <c r="C2446" t="s">
        <v>4169</v>
      </c>
      <c r="O2446" t="e">
        <f>VLOOKUP($B2446,[3]Taxonomy!$A:$K,2,)</f>
        <v>#N/A</v>
      </c>
      <c r="P2446" t="e">
        <f>VLOOKUP($B2446,[3]Taxonomy!$A:$K,3,)</f>
        <v>#N/A</v>
      </c>
      <c r="Q2446" t="e">
        <f>VLOOKUP($B2446,[3]Taxonomy!$A:$K,4,)</f>
        <v>#N/A</v>
      </c>
      <c r="R2446" t="e">
        <f>VLOOKUP($B2446,[3]Taxonomy!$A:$K,5,)</f>
        <v>#N/A</v>
      </c>
      <c r="S2446" t="e">
        <f>VLOOKUP($B2446,[3]Taxonomy!$A:$K,6,)</f>
        <v>#N/A</v>
      </c>
      <c r="T2446" t="e">
        <f>VLOOKUP($B2446,[3]Taxonomy!$A:$K,7,)</f>
        <v>#N/A</v>
      </c>
      <c r="U2446" t="e">
        <f>VLOOKUP($B2446,[3]Taxonomy!$A:$K,8,)</f>
        <v>#N/A</v>
      </c>
      <c r="V2446" t="e">
        <f>VLOOKUP($B2446,[3]Taxonomy!$A:$K,9,)</f>
        <v>#N/A</v>
      </c>
      <c r="W2446" t="e">
        <f>VLOOKUP($B2446,[3]Taxonomy!$A:$K,10,)</f>
        <v>#N/A</v>
      </c>
      <c r="X2446" t="e">
        <f>VLOOKUP($B2446,[3]Taxonomy!$A:$K,11,)</f>
        <v>#N/A</v>
      </c>
      <c r="Y2446" t="e">
        <f>VLOOKUP($B2446,[3]Taxonomy!$A:$K,12,)</f>
        <v>#N/A</v>
      </c>
      <c r="Z2446" t="e">
        <f>VLOOKUP($B2446,[3]Taxonomy!$A:$K,13,)</f>
        <v>#N/A</v>
      </c>
    </row>
    <row r="2447" spans="1:26" x14ac:dyDescent="0.25">
      <c r="A2447" t="s">
        <v>5161</v>
      </c>
      <c r="B2447" t="s">
        <v>5162</v>
      </c>
      <c r="C2447" t="s">
        <v>4483</v>
      </c>
      <c r="O2447" t="e">
        <f>VLOOKUP($B2447,[3]Taxonomy!$A:$K,2,)</f>
        <v>#N/A</v>
      </c>
      <c r="P2447" t="e">
        <f>VLOOKUP($B2447,[3]Taxonomy!$A:$K,3,)</f>
        <v>#N/A</v>
      </c>
      <c r="Q2447" t="e">
        <f>VLOOKUP($B2447,[3]Taxonomy!$A:$K,4,)</f>
        <v>#N/A</v>
      </c>
      <c r="R2447" t="e">
        <f>VLOOKUP($B2447,[3]Taxonomy!$A:$K,5,)</f>
        <v>#N/A</v>
      </c>
      <c r="S2447" t="e">
        <f>VLOOKUP($B2447,[3]Taxonomy!$A:$K,6,)</f>
        <v>#N/A</v>
      </c>
      <c r="T2447" t="e">
        <f>VLOOKUP($B2447,[3]Taxonomy!$A:$K,7,)</f>
        <v>#N/A</v>
      </c>
      <c r="U2447" t="e">
        <f>VLOOKUP($B2447,[3]Taxonomy!$A:$K,8,)</f>
        <v>#N/A</v>
      </c>
      <c r="V2447" t="e">
        <f>VLOOKUP($B2447,[3]Taxonomy!$A:$K,9,)</f>
        <v>#N/A</v>
      </c>
      <c r="W2447" t="e">
        <f>VLOOKUP($B2447,[3]Taxonomy!$A:$K,10,)</f>
        <v>#N/A</v>
      </c>
      <c r="X2447" t="e">
        <f>VLOOKUP($B2447,[3]Taxonomy!$A:$K,11,)</f>
        <v>#N/A</v>
      </c>
      <c r="Y2447" t="e">
        <f>VLOOKUP($B2447,[3]Taxonomy!$A:$K,12,)</f>
        <v>#N/A</v>
      </c>
      <c r="Z2447" t="e">
        <f>VLOOKUP($B2447,[3]Taxonomy!$A:$K,13,)</f>
        <v>#N/A</v>
      </c>
    </row>
    <row r="2448" spans="1:26" x14ac:dyDescent="0.25">
      <c r="A2448" t="s">
        <v>5163</v>
      </c>
      <c r="B2448" t="s">
        <v>5164</v>
      </c>
      <c r="C2448" t="s">
        <v>4483</v>
      </c>
      <c r="O2448" t="e">
        <f>VLOOKUP($B2448,[3]Taxonomy!$A:$K,2,)</f>
        <v>#N/A</v>
      </c>
      <c r="P2448" t="e">
        <f>VLOOKUP($B2448,[3]Taxonomy!$A:$K,3,)</f>
        <v>#N/A</v>
      </c>
      <c r="Q2448" t="e">
        <f>VLOOKUP($B2448,[3]Taxonomy!$A:$K,4,)</f>
        <v>#N/A</v>
      </c>
      <c r="R2448" t="e">
        <f>VLOOKUP($B2448,[3]Taxonomy!$A:$K,5,)</f>
        <v>#N/A</v>
      </c>
      <c r="S2448" t="e">
        <f>VLOOKUP($B2448,[3]Taxonomy!$A:$K,6,)</f>
        <v>#N/A</v>
      </c>
      <c r="T2448" t="e">
        <f>VLOOKUP($B2448,[3]Taxonomy!$A:$K,7,)</f>
        <v>#N/A</v>
      </c>
      <c r="U2448" t="e">
        <f>VLOOKUP($B2448,[3]Taxonomy!$A:$K,8,)</f>
        <v>#N/A</v>
      </c>
      <c r="V2448" t="e">
        <f>VLOOKUP($B2448,[3]Taxonomy!$A:$K,9,)</f>
        <v>#N/A</v>
      </c>
      <c r="W2448" t="e">
        <f>VLOOKUP($B2448,[3]Taxonomy!$A:$K,10,)</f>
        <v>#N/A</v>
      </c>
      <c r="X2448" t="e">
        <f>VLOOKUP($B2448,[3]Taxonomy!$A:$K,11,)</f>
        <v>#N/A</v>
      </c>
      <c r="Y2448" t="e">
        <f>VLOOKUP($B2448,[3]Taxonomy!$A:$K,12,)</f>
        <v>#N/A</v>
      </c>
      <c r="Z2448" t="e">
        <f>VLOOKUP($B2448,[3]Taxonomy!$A:$K,13,)</f>
        <v>#N/A</v>
      </c>
    </row>
    <row r="2449" spans="1:26" x14ac:dyDescent="0.25">
      <c r="A2449" t="s">
        <v>5165</v>
      </c>
      <c r="B2449" t="s">
        <v>5166</v>
      </c>
      <c r="C2449" t="s">
        <v>4483</v>
      </c>
      <c r="O2449" t="e">
        <f>VLOOKUP($B2449,[3]Taxonomy!$A:$K,2,)</f>
        <v>#N/A</v>
      </c>
      <c r="P2449" t="e">
        <f>VLOOKUP($B2449,[3]Taxonomy!$A:$K,3,)</f>
        <v>#N/A</v>
      </c>
      <c r="Q2449" t="e">
        <f>VLOOKUP($B2449,[3]Taxonomy!$A:$K,4,)</f>
        <v>#N/A</v>
      </c>
      <c r="R2449" t="e">
        <f>VLOOKUP($B2449,[3]Taxonomy!$A:$K,5,)</f>
        <v>#N/A</v>
      </c>
      <c r="S2449" t="e">
        <f>VLOOKUP($B2449,[3]Taxonomy!$A:$K,6,)</f>
        <v>#N/A</v>
      </c>
      <c r="T2449" t="e">
        <f>VLOOKUP($B2449,[3]Taxonomy!$A:$K,7,)</f>
        <v>#N/A</v>
      </c>
      <c r="U2449" t="e">
        <f>VLOOKUP($B2449,[3]Taxonomy!$A:$K,8,)</f>
        <v>#N/A</v>
      </c>
      <c r="V2449" t="e">
        <f>VLOOKUP($B2449,[3]Taxonomy!$A:$K,9,)</f>
        <v>#N/A</v>
      </c>
      <c r="W2449" t="e">
        <f>VLOOKUP($B2449,[3]Taxonomy!$A:$K,10,)</f>
        <v>#N/A</v>
      </c>
      <c r="X2449" t="e">
        <f>VLOOKUP($B2449,[3]Taxonomy!$A:$K,11,)</f>
        <v>#N/A</v>
      </c>
      <c r="Y2449" t="e">
        <f>VLOOKUP($B2449,[3]Taxonomy!$A:$K,12,)</f>
        <v>#N/A</v>
      </c>
      <c r="Z2449" t="e">
        <f>VLOOKUP($B2449,[3]Taxonomy!$A:$K,13,)</f>
        <v>#N/A</v>
      </c>
    </row>
    <row r="2450" spans="1:26" x14ac:dyDescent="0.25">
      <c r="A2450" t="s">
        <v>5167</v>
      </c>
      <c r="B2450" t="s">
        <v>5168</v>
      </c>
      <c r="C2450" t="s">
        <v>4483</v>
      </c>
      <c r="O2450" t="e">
        <f>VLOOKUP($B2450,[3]Taxonomy!$A:$K,2,)</f>
        <v>#N/A</v>
      </c>
      <c r="P2450" t="e">
        <f>VLOOKUP($B2450,[3]Taxonomy!$A:$K,3,)</f>
        <v>#N/A</v>
      </c>
      <c r="Q2450" t="e">
        <f>VLOOKUP($B2450,[3]Taxonomy!$A:$K,4,)</f>
        <v>#N/A</v>
      </c>
      <c r="R2450" t="e">
        <f>VLOOKUP($B2450,[3]Taxonomy!$A:$K,5,)</f>
        <v>#N/A</v>
      </c>
      <c r="S2450" t="e">
        <f>VLOOKUP($B2450,[3]Taxonomy!$A:$K,6,)</f>
        <v>#N/A</v>
      </c>
      <c r="T2450" t="e">
        <f>VLOOKUP($B2450,[3]Taxonomy!$A:$K,7,)</f>
        <v>#N/A</v>
      </c>
      <c r="U2450" t="e">
        <f>VLOOKUP($B2450,[3]Taxonomy!$A:$K,8,)</f>
        <v>#N/A</v>
      </c>
      <c r="V2450" t="e">
        <f>VLOOKUP($B2450,[3]Taxonomy!$A:$K,9,)</f>
        <v>#N/A</v>
      </c>
      <c r="W2450" t="e">
        <f>VLOOKUP($B2450,[3]Taxonomy!$A:$K,10,)</f>
        <v>#N/A</v>
      </c>
      <c r="X2450" t="e">
        <f>VLOOKUP($B2450,[3]Taxonomy!$A:$K,11,)</f>
        <v>#N/A</v>
      </c>
      <c r="Y2450" t="e">
        <f>VLOOKUP($B2450,[3]Taxonomy!$A:$K,12,)</f>
        <v>#N/A</v>
      </c>
      <c r="Z2450" t="e">
        <f>VLOOKUP($B2450,[3]Taxonomy!$A:$K,13,)</f>
        <v>#N/A</v>
      </c>
    </row>
    <row r="2451" spans="1:26" x14ac:dyDescent="0.25">
      <c r="A2451" t="s">
        <v>5169</v>
      </c>
      <c r="B2451" t="s">
        <v>5170</v>
      </c>
      <c r="C2451" t="s">
        <v>5171</v>
      </c>
      <c r="M2451" t="str">
        <f>VLOOKUP(B2451,[4]Sheet1!$C:$E,3,)</f>
        <v>BOLD:AAG2269</v>
      </c>
      <c r="O2451" t="e">
        <f>VLOOKUP($B2451,[3]Taxonomy!$A:$K,2,)</f>
        <v>#N/A</v>
      </c>
      <c r="P2451" t="e">
        <f>VLOOKUP($B2451,[3]Taxonomy!$A:$K,3,)</f>
        <v>#N/A</v>
      </c>
      <c r="Q2451" t="e">
        <f>VLOOKUP($B2451,[3]Taxonomy!$A:$K,4,)</f>
        <v>#N/A</v>
      </c>
      <c r="R2451" t="e">
        <f>VLOOKUP($B2451,[3]Taxonomy!$A:$K,5,)</f>
        <v>#N/A</v>
      </c>
      <c r="S2451" t="e">
        <f>VLOOKUP($B2451,[3]Taxonomy!$A:$K,6,)</f>
        <v>#N/A</v>
      </c>
      <c r="T2451" t="e">
        <f>VLOOKUP($B2451,[3]Taxonomy!$A:$K,7,)</f>
        <v>#N/A</v>
      </c>
      <c r="U2451" t="e">
        <f>VLOOKUP($B2451,[3]Taxonomy!$A:$K,8,)</f>
        <v>#N/A</v>
      </c>
      <c r="V2451" t="e">
        <f>VLOOKUP($B2451,[3]Taxonomy!$A:$K,9,)</f>
        <v>#N/A</v>
      </c>
      <c r="W2451" t="e">
        <f>VLOOKUP($B2451,[3]Taxonomy!$A:$K,10,)</f>
        <v>#N/A</v>
      </c>
      <c r="X2451" t="e">
        <f>VLOOKUP($B2451,[3]Taxonomy!$A:$K,11,)</f>
        <v>#N/A</v>
      </c>
      <c r="Y2451" t="e">
        <f>VLOOKUP($B2451,[3]Taxonomy!$A:$K,12,)</f>
        <v>#N/A</v>
      </c>
      <c r="Z2451" t="e">
        <f>VLOOKUP($B2451,[3]Taxonomy!$A:$K,13,)</f>
        <v>#N/A</v>
      </c>
    </row>
    <row r="2452" spans="1:26" x14ac:dyDescent="0.25">
      <c r="A2452" t="s">
        <v>5172</v>
      </c>
      <c r="B2452" t="s">
        <v>5173</v>
      </c>
      <c r="C2452" t="s">
        <v>4483</v>
      </c>
      <c r="M2452" t="str">
        <f>VLOOKUP(B2452,[4]Sheet1!$C:$E,3,)</f>
        <v>BOLD:AAB7124</v>
      </c>
      <c r="O2452" t="e">
        <f>VLOOKUP($B2452,[3]Taxonomy!$A:$K,2,)</f>
        <v>#N/A</v>
      </c>
      <c r="P2452" t="e">
        <f>VLOOKUP($B2452,[3]Taxonomy!$A:$K,3,)</f>
        <v>#N/A</v>
      </c>
      <c r="Q2452" t="e">
        <f>VLOOKUP($B2452,[3]Taxonomy!$A:$K,4,)</f>
        <v>#N/A</v>
      </c>
      <c r="R2452" t="e">
        <f>VLOOKUP($B2452,[3]Taxonomy!$A:$K,5,)</f>
        <v>#N/A</v>
      </c>
      <c r="S2452" t="e">
        <f>VLOOKUP($B2452,[3]Taxonomy!$A:$K,6,)</f>
        <v>#N/A</v>
      </c>
      <c r="T2452" t="e">
        <f>VLOOKUP($B2452,[3]Taxonomy!$A:$K,7,)</f>
        <v>#N/A</v>
      </c>
      <c r="U2452" t="e">
        <f>VLOOKUP($B2452,[3]Taxonomy!$A:$K,8,)</f>
        <v>#N/A</v>
      </c>
      <c r="V2452" t="e">
        <f>VLOOKUP($B2452,[3]Taxonomy!$A:$K,9,)</f>
        <v>#N/A</v>
      </c>
      <c r="W2452" t="e">
        <f>VLOOKUP($B2452,[3]Taxonomy!$A:$K,10,)</f>
        <v>#N/A</v>
      </c>
      <c r="X2452" t="e">
        <f>VLOOKUP($B2452,[3]Taxonomy!$A:$K,11,)</f>
        <v>#N/A</v>
      </c>
      <c r="Y2452" t="e">
        <f>VLOOKUP($B2452,[3]Taxonomy!$A:$K,12,)</f>
        <v>#N/A</v>
      </c>
      <c r="Z2452" t="e">
        <f>VLOOKUP($B2452,[3]Taxonomy!$A:$K,13,)</f>
        <v>#N/A</v>
      </c>
    </row>
    <row r="2453" spans="1:26" x14ac:dyDescent="0.25">
      <c r="A2453" t="s">
        <v>5174</v>
      </c>
      <c r="B2453" t="s">
        <v>5175</v>
      </c>
      <c r="C2453" t="s">
        <v>4483</v>
      </c>
      <c r="M2453" t="str">
        <f>VLOOKUP(B2453,[4]Sheet1!$C:$E,3,)</f>
        <v>BOLD:AAB7124</v>
      </c>
      <c r="O2453" t="e">
        <f>VLOOKUP($B2453,[3]Taxonomy!$A:$K,2,)</f>
        <v>#N/A</v>
      </c>
      <c r="P2453" t="e">
        <f>VLOOKUP($B2453,[3]Taxonomy!$A:$K,3,)</f>
        <v>#N/A</v>
      </c>
      <c r="Q2453" t="e">
        <f>VLOOKUP($B2453,[3]Taxonomy!$A:$K,4,)</f>
        <v>#N/A</v>
      </c>
      <c r="R2453" t="e">
        <f>VLOOKUP($B2453,[3]Taxonomy!$A:$K,5,)</f>
        <v>#N/A</v>
      </c>
      <c r="S2453" t="e">
        <f>VLOOKUP($B2453,[3]Taxonomy!$A:$K,6,)</f>
        <v>#N/A</v>
      </c>
      <c r="T2453" t="e">
        <f>VLOOKUP($B2453,[3]Taxonomy!$A:$K,7,)</f>
        <v>#N/A</v>
      </c>
      <c r="U2453" t="e">
        <f>VLOOKUP($B2453,[3]Taxonomy!$A:$K,8,)</f>
        <v>#N/A</v>
      </c>
      <c r="V2453" t="e">
        <f>VLOOKUP($B2453,[3]Taxonomy!$A:$K,9,)</f>
        <v>#N/A</v>
      </c>
      <c r="W2453" t="e">
        <f>VLOOKUP($B2453,[3]Taxonomy!$A:$K,10,)</f>
        <v>#N/A</v>
      </c>
      <c r="X2453" t="e">
        <f>VLOOKUP($B2453,[3]Taxonomy!$A:$K,11,)</f>
        <v>#N/A</v>
      </c>
      <c r="Y2453" t="e">
        <f>VLOOKUP($B2453,[3]Taxonomy!$A:$K,12,)</f>
        <v>#N/A</v>
      </c>
      <c r="Z2453" t="e">
        <f>VLOOKUP($B2453,[3]Taxonomy!$A:$K,13,)</f>
        <v>#N/A</v>
      </c>
    </row>
    <row r="2454" spans="1:26" x14ac:dyDescent="0.25">
      <c r="A2454" t="s">
        <v>5176</v>
      </c>
      <c r="B2454" t="s">
        <v>5177</v>
      </c>
      <c r="C2454" t="s">
        <v>4483</v>
      </c>
      <c r="M2454" t="str">
        <f>VLOOKUP(B2454,[4]Sheet1!$C:$E,3,)</f>
        <v>BOLD:AAB7124</v>
      </c>
      <c r="O2454" t="e">
        <f>VLOOKUP($B2454,[3]Taxonomy!$A:$K,2,)</f>
        <v>#N/A</v>
      </c>
      <c r="P2454" t="e">
        <f>VLOOKUP($B2454,[3]Taxonomy!$A:$K,3,)</f>
        <v>#N/A</v>
      </c>
      <c r="Q2454" t="e">
        <f>VLOOKUP($B2454,[3]Taxonomy!$A:$K,4,)</f>
        <v>#N/A</v>
      </c>
      <c r="R2454" t="e">
        <f>VLOOKUP($B2454,[3]Taxonomy!$A:$K,5,)</f>
        <v>#N/A</v>
      </c>
      <c r="S2454" t="e">
        <f>VLOOKUP($B2454,[3]Taxonomy!$A:$K,6,)</f>
        <v>#N/A</v>
      </c>
      <c r="T2454" t="e">
        <f>VLOOKUP($B2454,[3]Taxonomy!$A:$K,7,)</f>
        <v>#N/A</v>
      </c>
      <c r="U2454" t="e">
        <f>VLOOKUP($B2454,[3]Taxonomy!$A:$K,8,)</f>
        <v>#N/A</v>
      </c>
      <c r="V2454" t="e">
        <f>VLOOKUP($B2454,[3]Taxonomy!$A:$K,9,)</f>
        <v>#N/A</v>
      </c>
      <c r="W2454" t="e">
        <f>VLOOKUP($B2454,[3]Taxonomy!$A:$K,10,)</f>
        <v>#N/A</v>
      </c>
      <c r="X2454" t="e">
        <f>VLOOKUP($B2454,[3]Taxonomy!$A:$K,11,)</f>
        <v>#N/A</v>
      </c>
      <c r="Y2454" t="e">
        <f>VLOOKUP($B2454,[3]Taxonomy!$A:$K,12,)</f>
        <v>#N/A</v>
      </c>
      <c r="Z2454" t="e">
        <f>VLOOKUP($B2454,[3]Taxonomy!$A:$K,13,)</f>
        <v>#N/A</v>
      </c>
    </row>
    <row r="2455" spans="1:26" x14ac:dyDescent="0.25">
      <c r="A2455" t="s">
        <v>5178</v>
      </c>
      <c r="B2455" t="s">
        <v>5179</v>
      </c>
      <c r="C2455" t="s">
        <v>4483</v>
      </c>
      <c r="M2455">
        <f>VLOOKUP(B2455,[4]Sheet1!$C:$E,3,)</f>
        <v>0</v>
      </c>
      <c r="O2455" t="e">
        <f>VLOOKUP($B2455,[3]Taxonomy!$A:$K,2,)</f>
        <v>#N/A</v>
      </c>
      <c r="P2455" t="e">
        <f>VLOOKUP($B2455,[3]Taxonomy!$A:$K,3,)</f>
        <v>#N/A</v>
      </c>
      <c r="Q2455" t="e">
        <f>VLOOKUP($B2455,[3]Taxonomy!$A:$K,4,)</f>
        <v>#N/A</v>
      </c>
      <c r="R2455" t="e">
        <f>VLOOKUP($B2455,[3]Taxonomy!$A:$K,5,)</f>
        <v>#N/A</v>
      </c>
      <c r="S2455" t="e">
        <f>VLOOKUP($B2455,[3]Taxonomy!$A:$K,6,)</f>
        <v>#N/A</v>
      </c>
      <c r="T2455" t="e">
        <f>VLOOKUP($B2455,[3]Taxonomy!$A:$K,7,)</f>
        <v>#N/A</v>
      </c>
      <c r="U2455" t="e">
        <f>VLOOKUP($B2455,[3]Taxonomy!$A:$K,8,)</f>
        <v>#N/A</v>
      </c>
      <c r="V2455" t="e">
        <f>VLOOKUP($B2455,[3]Taxonomy!$A:$K,9,)</f>
        <v>#N/A</v>
      </c>
      <c r="W2455" t="e">
        <f>VLOOKUP($B2455,[3]Taxonomy!$A:$K,10,)</f>
        <v>#N/A</v>
      </c>
      <c r="X2455" t="e">
        <f>VLOOKUP($B2455,[3]Taxonomy!$A:$K,11,)</f>
        <v>#N/A</v>
      </c>
      <c r="Y2455" t="e">
        <f>VLOOKUP($B2455,[3]Taxonomy!$A:$K,12,)</f>
        <v>#N/A</v>
      </c>
      <c r="Z2455" t="e">
        <f>VLOOKUP($B2455,[3]Taxonomy!$A:$K,13,)</f>
        <v>#N/A</v>
      </c>
    </row>
    <row r="2456" spans="1:26" x14ac:dyDescent="0.25">
      <c r="A2456" t="s">
        <v>5180</v>
      </c>
      <c r="B2456" t="s">
        <v>5181</v>
      </c>
      <c r="C2456" t="s">
        <v>4483</v>
      </c>
      <c r="M2456">
        <f>VLOOKUP(B2456,[4]Sheet1!$C:$E,3,)</f>
        <v>0</v>
      </c>
      <c r="O2456" t="e">
        <f>VLOOKUP($B2456,[3]Taxonomy!$A:$K,2,)</f>
        <v>#N/A</v>
      </c>
      <c r="P2456" t="e">
        <f>VLOOKUP($B2456,[3]Taxonomy!$A:$K,3,)</f>
        <v>#N/A</v>
      </c>
      <c r="Q2456" t="e">
        <f>VLOOKUP($B2456,[3]Taxonomy!$A:$K,4,)</f>
        <v>#N/A</v>
      </c>
      <c r="R2456" t="e">
        <f>VLOOKUP($B2456,[3]Taxonomy!$A:$K,5,)</f>
        <v>#N/A</v>
      </c>
      <c r="S2456" t="e">
        <f>VLOOKUP($B2456,[3]Taxonomy!$A:$K,6,)</f>
        <v>#N/A</v>
      </c>
      <c r="T2456" t="e">
        <f>VLOOKUP($B2456,[3]Taxonomy!$A:$K,7,)</f>
        <v>#N/A</v>
      </c>
      <c r="U2456" t="e">
        <f>VLOOKUP($B2456,[3]Taxonomy!$A:$K,8,)</f>
        <v>#N/A</v>
      </c>
      <c r="V2456" t="e">
        <f>VLOOKUP($B2456,[3]Taxonomy!$A:$K,9,)</f>
        <v>#N/A</v>
      </c>
      <c r="W2456" t="e">
        <f>VLOOKUP($B2456,[3]Taxonomy!$A:$K,10,)</f>
        <v>#N/A</v>
      </c>
      <c r="X2456" t="e">
        <f>VLOOKUP($B2456,[3]Taxonomy!$A:$K,11,)</f>
        <v>#N/A</v>
      </c>
      <c r="Y2456" t="e">
        <f>VLOOKUP($B2456,[3]Taxonomy!$A:$K,12,)</f>
        <v>#N/A</v>
      </c>
      <c r="Z2456" t="e">
        <f>VLOOKUP($B2456,[3]Taxonomy!$A:$K,13,)</f>
        <v>#N/A</v>
      </c>
    </row>
    <row r="2457" spans="1:26" x14ac:dyDescent="0.25">
      <c r="A2457" t="s">
        <v>5182</v>
      </c>
      <c r="B2457" t="s">
        <v>5183</v>
      </c>
      <c r="C2457" t="s">
        <v>4483</v>
      </c>
      <c r="M2457">
        <f>VLOOKUP(B2457,[4]Sheet1!$C:$E,3,)</f>
        <v>0</v>
      </c>
      <c r="O2457" t="e">
        <f>VLOOKUP($B2457,[3]Taxonomy!$A:$K,2,)</f>
        <v>#N/A</v>
      </c>
      <c r="P2457" t="e">
        <f>VLOOKUP($B2457,[3]Taxonomy!$A:$K,3,)</f>
        <v>#N/A</v>
      </c>
      <c r="Q2457" t="e">
        <f>VLOOKUP($B2457,[3]Taxonomy!$A:$K,4,)</f>
        <v>#N/A</v>
      </c>
      <c r="R2457" t="e">
        <f>VLOOKUP($B2457,[3]Taxonomy!$A:$K,5,)</f>
        <v>#N/A</v>
      </c>
      <c r="S2457" t="e">
        <f>VLOOKUP($B2457,[3]Taxonomy!$A:$K,6,)</f>
        <v>#N/A</v>
      </c>
      <c r="T2457" t="e">
        <f>VLOOKUP($B2457,[3]Taxonomy!$A:$K,7,)</f>
        <v>#N/A</v>
      </c>
      <c r="U2457" t="e">
        <f>VLOOKUP($B2457,[3]Taxonomy!$A:$K,8,)</f>
        <v>#N/A</v>
      </c>
      <c r="V2457" t="e">
        <f>VLOOKUP($B2457,[3]Taxonomy!$A:$K,9,)</f>
        <v>#N/A</v>
      </c>
      <c r="W2457" t="e">
        <f>VLOOKUP($B2457,[3]Taxonomy!$A:$K,10,)</f>
        <v>#N/A</v>
      </c>
      <c r="X2457" t="e">
        <f>VLOOKUP($B2457,[3]Taxonomy!$A:$K,11,)</f>
        <v>#N/A</v>
      </c>
      <c r="Y2457" t="e">
        <f>VLOOKUP($B2457,[3]Taxonomy!$A:$K,12,)</f>
        <v>#N/A</v>
      </c>
      <c r="Z2457" t="e">
        <f>VLOOKUP($B2457,[3]Taxonomy!$A:$K,13,)</f>
        <v>#N/A</v>
      </c>
    </row>
    <row r="2458" spans="1:26" x14ac:dyDescent="0.25">
      <c r="A2458" t="s">
        <v>5184</v>
      </c>
      <c r="B2458" t="s">
        <v>5185</v>
      </c>
      <c r="C2458" t="s">
        <v>5186</v>
      </c>
      <c r="M2458" t="str">
        <f>VLOOKUP(B2458,[4]Sheet1!$C:$E,3,)</f>
        <v>BOLD:AAG2267</v>
      </c>
      <c r="O2458" t="e">
        <f>VLOOKUP($B2458,[3]Taxonomy!$A:$K,2,)</f>
        <v>#N/A</v>
      </c>
      <c r="P2458" t="e">
        <f>VLOOKUP($B2458,[3]Taxonomy!$A:$K,3,)</f>
        <v>#N/A</v>
      </c>
      <c r="Q2458" t="e">
        <f>VLOOKUP($B2458,[3]Taxonomy!$A:$K,4,)</f>
        <v>#N/A</v>
      </c>
      <c r="R2458" t="e">
        <f>VLOOKUP($B2458,[3]Taxonomy!$A:$K,5,)</f>
        <v>#N/A</v>
      </c>
      <c r="S2458" t="e">
        <f>VLOOKUP($B2458,[3]Taxonomy!$A:$K,6,)</f>
        <v>#N/A</v>
      </c>
      <c r="T2458" t="e">
        <f>VLOOKUP($B2458,[3]Taxonomy!$A:$K,7,)</f>
        <v>#N/A</v>
      </c>
      <c r="U2458" t="e">
        <f>VLOOKUP($B2458,[3]Taxonomy!$A:$K,8,)</f>
        <v>#N/A</v>
      </c>
      <c r="V2458" t="e">
        <f>VLOOKUP($B2458,[3]Taxonomy!$A:$K,9,)</f>
        <v>#N/A</v>
      </c>
      <c r="W2458" t="e">
        <f>VLOOKUP($B2458,[3]Taxonomy!$A:$K,10,)</f>
        <v>#N/A</v>
      </c>
      <c r="X2458" t="e">
        <f>VLOOKUP($B2458,[3]Taxonomy!$A:$K,11,)</f>
        <v>#N/A</v>
      </c>
      <c r="Y2458" t="e">
        <f>VLOOKUP($B2458,[3]Taxonomy!$A:$K,12,)</f>
        <v>#N/A</v>
      </c>
      <c r="Z2458" t="e">
        <f>VLOOKUP($B2458,[3]Taxonomy!$A:$K,13,)</f>
        <v>#N/A</v>
      </c>
    </row>
    <row r="2459" spans="1:26" x14ac:dyDescent="0.25">
      <c r="A2459" t="s">
        <v>5187</v>
      </c>
      <c r="B2459" t="s">
        <v>5188</v>
      </c>
      <c r="C2459" t="s">
        <v>5189</v>
      </c>
      <c r="O2459" t="e">
        <f>VLOOKUP($B2459,[3]Taxonomy!$A:$K,2,)</f>
        <v>#N/A</v>
      </c>
      <c r="P2459" t="e">
        <f>VLOOKUP($B2459,[3]Taxonomy!$A:$K,3,)</f>
        <v>#N/A</v>
      </c>
      <c r="Q2459" t="e">
        <f>VLOOKUP($B2459,[3]Taxonomy!$A:$K,4,)</f>
        <v>#N/A</v>
      </c>
      <c r="R2459" t="e">
        <f>VLOOKUP($B2459,[3]Taxonomy!$A:$K,5,)</f>
        <v>#N/A</v>
      </c>
      <c r="S2459" t="e">
        <f>VLOOKUP($B2459,[3]Taxonomy!$A:$K,6,)</f>
        <v>#N/A</v>
      </c>
      <c r="T2459" t="e">
        <f>VLOOKUP($B2459,[3]Taxonomy!$A:$K,7,)</f>
        <v>#N/A</v>
      </c>
      <c r="U2459" t="e">
        <f>VLOOKUP($B2459,[3]Taxonomy!$A:$K,8,)</f>
        <v>#N/A</v>
      </c>
      <c r="V2459" t="e">
        <f>VLOOKUP($B2459,[3]Taxonomy!$A:$K,9,)</f>
        <v>#N/A</v>
      </c>
      <c r="W2459" t="e">
        <f>VLOOKUP($B2459,[3]Taxonomy!$A:$K,10,)</f>
        <v>#N/A</v>
      </c>
      <c r="X2459" t="e">
        <f>VLOOKUP($B2459,[3]Taxonomy!$A:$K,11,)</f>
        <v>#N/A</v>
      </c>
      <c r="Y2459" t="e">
        <f>VLOOKUP($B2459,[3]Taxonomy!$A:$K,12,)</f>
        <v>#N/A</v>
      </c>
      <c r="Z2459" t="e">
        <f>VLOOKUP($B2459,[3]Taxonomy!$A:$K,13,)</f>
        <v>#N/A</v>
      </c>
    </row>
    <row r="2460" spans="1:26" x14ac:dyDescent="0.25">
      <c r="A2460" t="s">
        <v>5190</v>
      </c>
      <c r="B2460" t="s">
        <v>5191</v>
      </c>
      <c r="C2460" t="s">
        <v>5189</v>
      </c>
      <c r="M2460" t="str">
        <f>VLOOKUP(B2460,[4]Sheet1!$C:$E,3,)</f>
        <v>BOLD:AAG2204</v>
      </c>
      <c r="O2460" t="e">
        <f>VLOOKUP($B2460,[3]Taxonomy!$A:$K,2,)</f>
        <v>#N/A</v>
      </c>
      <c r="P2460" t="e">
        <f>VLOOKUP($B2460,[3]Taxonomy!$A:$K,3,)</f>
        <v>#N/A</v>
      </c>
      <c r="Q2460" t="e">
        <f>VLOOKUP($B2460,[3]Taxonomy!$A:$K,4,)</f>
        <v>#N/A</v>
      </c>
      <c r="R2460" t="e">
        <f>VLOOKUP($B2460,[3]Taxonomy!$A:$K,5,)</f>
        <v>#N/A</v>
      </c>
      <c r="S2460" t="e">
        <f>VLOOKUP($B2460,[3]Taxonomy!$A:$K,6,)</f>
        <v>#N/A</v>
      </c>
      <c r="T2460" t="e">
        <f>VLOOKUP($B2460,[3]Taxonomy!$A:$K,7,)</f>
        <v>#N/A</v>
      </c>
      <c r="U2460" t="e">
        <f>VLOOKUP($B2460,[3]Taxonomy!$A:$K,8,)</f>
        <v>#N/A</v>
      </c>
      <c r="V2460" t="e">
        <f>VLOOKUP($B2460,[3]Taxonomy!$A:$K,9,)</f>
        <v>#N/A</v>
      </c>
      <c r="W2460" t="e">
        <f>VLOOKUP($B2460,[3]Taxonomy!$A:$K,10,)</f>
        <v>#N/A</v>
      </c>
      <c r="X2460" t="e">
        <f>VLOOKUP($B2460,[3]Taxonomy!$A:$K,11,)</f>
        <v>#N/A</v>
      </c>
      <c r="Y2460" t="e">
        <f>VLOOKUP($B2460,[3]Taxonomy!$A:$K,12,)</f>
        <v>#N/A</v>
      </c>
      <c r="Z2460" t="e">
        <f>VLOOKUP($B2460,[3]Taxonomy!$A:$K,13,)</f>
        <v>#N/A</v>
      </c>
    </row>
    <row r="2461" spans="1:26" x14ac:dyDescent="0.25">
      <c r="A2461" t="s">
        <v>5192</v>
      </c>
      <c r="B2461" t="s">
        <v>5193</v>
      </c>
      <c r="C2461" t="s">
        <v>5189</v>
      </c>
      <c r="M2461" t="str">
        <f>VLOOKUP(B2461,[4]Sheet1!$C:$E,3,)</f>
        <v>BOLD:AAG2204</v>
      </c>
      <c r="O2461" t="e">
        <f>VLOOKUP($B2461,[3]Taxonomy!$A:$K,2,)</f>
        <v>#N/A</v>
      </c>
      <c r="P2461" t="e">
        <f>VLOOKUP($B2461,[3]Taxonomy!$A:$K,3,)</f>
        <v>#N/A</v>
      </c>
      <c r="Q2461" t="e">
        <f>VLOOKUP($B2461,[3]Taxonomy!$A:$K,4,)</f>
        <v>#N/A</v>
      </c>
      <c r="R2461" t="e">
        <f>VLOOKUP($B2461,[3]Taxonomy!$A:$K,5,)</f>
        <v>#N/A</v>
      </c>
      <c r="S2461" t="e">
        <f>VLOOKUP($B2461,[3]Taxonomy!$A:$K,6,)</f>
        <v>#N/A</v>
      </c>
      <c r="T2461" t="e">
        <f>VLOOKUP($B2461,[3]Taxonomy!$A:$K,7,)</f>
        <v>#N/A</v>
      </c>
      <c r="U2461" t="e">
        <f>VLOOKUP($B2461,[3]Taxonomy!$A:$K,8,)</f>
        <v>#N/A</v>
      </c>
      <c r="V2461" t="e">
        <f>VLOOKUP($B2461,[3]Taxonomy!$A:$K,9,)</f>
        <v>#N/A</v>
      </c>
      <c r="W2461" t="e">
        <f>VLOOKUP($B2461,[3]Taxonomy!$A:$K,10,)</f>
        <v>#N/A</v>
      </c>
      <c r="X2461" t="e">
        <f>VLOOKUP($B2461,[3]Taxonomy!$A:$K,11,)</f>
        <v>#N/A</v>
      </c>
      <c r="Y2461" t="e">
        <f>VLOOKUP($B2461,[3]Taxonomy!$A:$K,12,)</f>
        <v>#N/A</v>
      </c>
      <c r="Z2461" t="e">
        <f>VLOOKUP($B2461,[3]Taxonomy!$A:$K,13,)</f>
        <v>#N/A</v>
      </c>
    </row>
    <row r="2462" spans="1:26" x14ac:dyDescent="0.25">
      <c r="A2462" t="s">
        <v>5194</v>
      </c>
      <c r="B2462" t="s">
        <v>5195</v>
      </c>
      <c r="C2462" t="s">
        <v>5189</v>
      </c>
      <c r="M2462" t="str">
        <f>VLOOKUP(B2462,[4]Sheet1!$C:$E,3,)</f>
        <v>BOLD:AAG2204</v>
      </c>
      <c r="O2462" t="e">
        <f>VLOOKUP($B2462,[3]Taxonomy!$A:$K,2,)</f>
        <v>#N/A</v>
      </c>
      <c r="P2462" t="e">
        <f>VLOOKUP($B2462,[3]Taxonomy!$A:$K,3,)</f>
        <v>#N/A</v>
      </c>
      <c r="Q2462" t="e">
        <f>VLOOKUP($B2462,[3]Taxonomy!$A:$K,4,)</f>
        <v>#N/A</v>
      </c>
      <c r="R2462" t="e">
        <f>VLOOKUP($B2462,[3]Taxonomy!$A:$K,5,)</f>
        <v>#N/A</v>
      </c>
      <c r="S2462" t="e">
        <f>VLOOKUP($B2462,[3]Taxonomy!$A:$K,6,)</f>
        <v>#N/A</v>
      </c>
      <c r="T2462" t="e">
        <f>VLOOKUP($B2462,[3]Taxonomy!$A:$K,7,)</f>
        <v>#N/A</v>
      </c>
      <c r="U2462" t="e">
        <f>VLOOKUP($B2462,[3]Taxonomy!$A:$K,8,)</f>
        <v>#N/A</v>
      </c>
      <c r="V2462" t="e">
        <f>VLOOKUP($B2462,[3]Taxonomy!$A:$K,9,)</f>
        <v>#N/A</v>
      </c>
      <c r="W2462" t="e">
        <f>VLOOKUP($B2462,[3]Taxonomy!$A:$K,10,)</f>
        <v>#N/A</v>
      </c>
      <c r="X2462" t="e">
        <f>VLOOKUP($B2462,[3]Taxonomy!$A:$K,11,)</f>
        <v>#N/A</v>
      </c>
      <c r="Y2462" t="e">
        <f>VLOOKUP($B2462,[3]Taxonomy!$A:$K,12,)</f>
        <v>#N/A</v>
      </c>
      <c r="Z2462" t="e">
        <f>VLOOKUP($B2462,[3]Taxonomy!$A:$K,13,)</f>
        <v>#N/A</v>
      </c>
    </row>
    <row r="2463" spans="1:26" x14ac:dyDescent="0.25">
      <c r="A2463" t="s">
        <v>5196</v>
      </c>
      <c r="B2463" t="s">
        <v>5197</v>
      </c>
      <c r="C2463" t="s">
        <v>5189</v>
      </c>
      <c r="M2463">
        <f>VLOOKUP(B2463,[4]Sheet1!$C:$E,3,)</f>
        <v>0</v>
      </c>
      <c r="O2463" t="e">
        <f>VLOOKUP($B2463,[3]Taxonomy!$A:$K,2,)</f>
        <v>#N/A</v>
      </c>
      <c r="P2463" t="e">
        <f>VLOOKUP($B2463,[3]Taxonomy!$A:$K,3,)</f>
        <v>#N/A</v>
      </c>
      <c r="Q2463" t="e">
        <f>VLOOKUP($B2463,[3]Taxonomy!$A:$K,4,)</f>
        <v>#N/A</v>
      </c>
      <c r="R2463" t="e">
        <f>VLOOKUP($B2463,[3]Taxonomy!$A:$K,5,)</f>
        <v>#N/A</v>
      </c>
      <c r="S2463" t="e">
        <f>VLOOKUP($B2463,[3]Taxonomy!$A:$K,6,)</f>
        <v>#N/A</v>
      </c>
      <c r="T2463" t="e">
        <f>VLOOKUP($B2463,[3]Taxonomy!$A:$K,7,)</f>
        <v>#N/A</v>
      </c>
      <c r="U2463" t="e">
        <f>VLOOKUP($B2463,[3]Taxonomy!$A:$K,8,)</f>
        <v>#N/A</v>
      </c>
      <c r="V2463" t="e">
        <f>VLOOKUP($B2463,[3]Taxonomy!$A:$K,9,)</f>
        <v>#N/A</v>
      </c>
      <c r="W2463" t="e">
        <f>VLOOKUP($B2463,[3]Taxonomy!$A:$K,10,)</f>
        <v>#N/A</v>
      </c>
      <c r="X2463" t="e">
        <f>VLOOKUP($B2463,[3]Taxonomy!$A:$K,11,)</f>
        <v>#N/A</v>
      </c>
      <c r="Y2463" t="e">
        <f>VLOOKUP($B2463,[3]Taxonomy!$A:$K,12,)</f>
        <v>#N/A</v>
      </c>
      <c r="Z2463" t="e">
        <f>VLOOKUP($B2463,[3]Taxonomy!$A:$K,13,)</f>
        <v>#N/A</v>
      </c>
    </row>
    <row r="2464" spans="1:26" x14ac:dyDescent="0.25">
      <c r="A2464" t="s">
        <v>5198</v>
      </c>
      <c r="B2464" t="s">
        <v>5199</v>
      </c>
      <c r="C2464" t="s">
        <v>5189</v>
      </c>
      <c r="M2464">
        <f>VLOOKUP(B2464,[4]Sheet1!$C:$E,3,)</f>
        <v>0</v>
      </c>
      <c r="O2464" t="e">
        <f>VLOOKUP($B2464,[3]Taxonomy!$A:$K,2,)</f>
        <v>#N/A</v>
      </c>
      <c r="P2464" t="e">
        <f>VLOOKUP($B2464,[3]Taxonomy!$A:$K,3,)</f>
        <v>#N/A</v>
      </c>
      <c r="Q2464" t="e">
        <f>VLOOKUP($B2464,[3]Taxonomy!$A:$K,4,)</f>
        <v>#N/A</v>
      </c>
      <c r="R2464" t="e">
        <f>VLOOKUP($B2464,[3]Taxonomy!$A:$K,5,)</f>
        <v>#N/A</v>
      </c>
      <c r="S2464" t="e">
        <f>VLOOKUP($B2464,[3]Taxonomy!$A:$K,6,)</f>
        <v>#N/A</v>
      </c>
      <c r="T2464" t="e">
        <f>VLOOKUP($B2464,[3]Taxonomy!$A:$K,7,)</f>
        <v>#N/A</v>
      </c>
      <c r="U2464" t="e">
        <f>VLOOKUP($B2464,[3]Taxonomy!$A:$K,8,)</f>
        <v>#N/A</v>
      </c>
      <c r="V2464" t="e">
        <f>VLOOKUP($B2464,[3]Taxonomy!$A:$K,9,)</f>
        <v>#N/A</v>
      </c>
      <c r="W2464" t="e">
        <f>VLOOKUP($B2464,[3]Taxonomy!$A:$K,10,)</f>
        <v>#N/A</v>
      </c>
      <c r="X2464" t="e">
        <f>VLOOKUP($B2464,[3]Taxonomy!$A:$K,11,)</f>
        <v>#N/A</v>
      </c>
      <c r="Y2464" t="e">
        <f>VLOOKUP($B2464,[3]Taxonomy!$A:$K,12,)</f>
        <v>#N/A</v>
      </c>
      <c r="Z2464" t="e">
        <f>VLOOKUP($B2464,[3]Taxonomy!$A:$K,13,)</f>
        <v>#N/A</v>
      </c>
    </row>
    <row r="2465" spans="1:26" x14ac:dyDescent="0.25">
      <c r="A2465" t="s">
        <v>5200</v>
      </c>
      <c r="B2465" t="s">
        <v>5201</v>
      </c>
      <c r="C2465" t="s">
        <v>5202</v>
      </c>
      <c r="O2465" t="e">
        <f>VLOOKUP($B2465,[3]Taxonomy!$A:$K,2,)</f>
        <v>#N/A</v>
      </c>
      <c r="P2465" t="e">
        <f>VLOOKUP($B2465,[3]Taxonomy!$A:$K,3,)</f>
        <v>#N/A</v>
      </c>
      <c r="Q2465" t="e">
        <f>VLOOKUP($B2465,[3]Taxonomy!$A:$K,4,)</f>
        <v>#N/A</v>
      </c>
      <c r="R2465" t="e">
        <f>VLOOKUP($B2465,[3]Taxonomy!$A:$K,5,)</f>
        <v>#N/A</v>
      </c>
      <c r="S2465" t="e">
        <f>VLOOKUP($B2465,[3]Taxonomy!$A:$K,6,)</f>
        <v>#N/A</v>
      </c>
      <c r="T2465" t="e">
        <f>VLOOKUP($B2465,[3]Taxonomy!$A:$K,7,)</f>
        <v>#N/A</v>
      </c>
      <c r="U2465" t="e">
        <f>VLOOKUP($B2465,[3]Taxonomy!$A:$K,8,)</f>
        <v>#N/A</v>
      </c>
      <c r="V2465" t="e">
        <f>VLOOKUP($B2465,[3]Taxonomy!$A:$K,9,)</f>
        <v>#N/A</v>
      </c>
      <c r="W2465" t="e">
        <f>VLOOKUP($B2465,[3]Taxonomy!$A:$K,10,)</f>
        <v>#N/A</v>
      </c>
      <c r="X2465" t="e">
        <f>VLOOKUP($B2465,[3]Taxonomy!$A:$K,11,)</f>
        <v>#N/A</v>
      </c>
      <c r="Y2465" t="e">
        <f>VLOOKUP($B2465,[3]Taxonomy!$A:$K,12,)</f>
        <v>#N/A</v>
      </c>
      <c r="Z2465" t="e">
        <f>VLOOKUP($B2465,[3]Taxonomy!$A:$K,13,)</f>
        <v>#N/A</v>
      </c>
    </row>
    <row r="2466" spans="1:26" x14ac:dyDescent="0.25">
      <c r="A2466" t="s">
        <v>5203</v>
      </c>
      <c r="B2466" t="s">
        <v>5204</v>
      </c>
      <c r="C2466" t="s">
        <v>5202</v>
      </c>
      <c r="O2466" t="e">
        <f>VLOOKUP($B2466,[3]Taxonomy!$A:$K,2,)</f>
        <v>#N/A</v>
      </c>
      <c r="P2466" t="e">
        <f>VLOOKUP($B2466,[3]Taxonomy!$A:$K,3,)</f>
        <v>#N/A</v>
      </c>
      <c r="Q2466" t="e">
        <f>VLOOKUP($B2466,[3]Taxonomy!$A:$K,4,)</f>
        <v>#N/A</v>
      </c>
      <c r="R2466" t="e">
        <f>VLOOKUP($B2466,[3]Taxonomy!$A:$K,5,)</f>
        <v>#N/A</v>
      </c>
      <c r="S2466" t="e">
        <f>VLOOKUP($B2466,[3]Taxonomy!$A:$K,6,)</f>
        <v>#N/A</v>
      </c>
      <c r="T2466" t="e">
        <f>VLOOKUP($B2466,[3]Taxonomy!$A:$K,7,)</f>
        <v>#N/A</v>
      </c>
      <c r="U2466" t="e">
        <f>VLOOKUP($B2466,[3]Taxonomy!$A:$K,8,)</f>
        <v>#N/A</v>
      </c>
      <c r="V2466" t="e">
        <f>VLOOKUP($B2466,[3]Taxonomy!$A:$K,9,)</f>
        <v>#N/A</v>
      </c>
      <c r="W2466" t="e">
        <f>VLOOKUP($B2466,[3]Taxonomy!$A:$K,10,)</f>
        <v>#N/A</v>
      </c>
      <c r="X2466" t="e">
        <f>VLOOKUP($B2466,[3]Taxonomy!$A:$K,11,)</f>
        <v>#N/A</v>
      </c>
      <c r="Y2466" t="e">
        <f>VLOOKUP($B2466,[3]Taxonomy!$A:$K,12,)</f>
        <v>#N/A</v>
      </c>
      <c r="Z2466" t="e">
        <f>VLOOKUP($B2466,[3]Taxonomy!$A:$K,13,)</f>
        <v>#N/A</v>
      </c>
    </row>
    <row r="2467" spans="1:26" x14ac:dyDescent="0.25">
      <c r="A2467" t="s">
        <v>5205</v>
      </c>
      <c r="B2467" t="s">
        <v>5206</v>
      </c>
      <c r="C2467" t="s">
        <v>5202</v>
      </c>
      <c r="O2467" t="e">
        <f>VLOOKUP($B2467,[3]Taxonomy!$A:$K,2,)</f>
        <v>#N/A</v>
      </c>
      <c r="P2467" t="e">
        <f>VLOOKUP($B2467,[3]Taxonomy!$A:$K,3,)</f>
        <v>#N/A</v>
      </c>
      <c r="Q2467" t="e">
        <f>VLOOKUP($B2467,[3]Taxonomy!$A:$K,4,)</f>
        <v>#N/A</v>
      </c>
      <c r="R2467" t="e">
        <f>VLOOKUP($B2467,[3]Taxonomy!$A:$K,5,)</f>
        <v>#N/A</v>
      </c>
      <c r="S2467" t="e">
        <f>VLOOKUP($B2467,[3]Taxonomy!$A:$K,6,)</f>
        <v>#N/A</v>
      </c>
      <c r="T2467" t="e">
        <f>VLOOKUP($B2467,[3]Taxonomy!$A:$K,7,)</f>
        <v>#N/A</v>
      </c>
      <c r="U2467" t="e">
        <f>VLOOKUP($B2467,[3]Taxonomy!$A:$K,8,)</f>
        <v>#N/A</v>
      </c>
      <c r="V2467" t="e">
        <f>VLOOKUP($B2467,[3]Taxonomy!$A:$K,9,)</f>
        <v>#N/A</v>
      </c>
      <c r="W2467" t="e">
        <f>VLOOKUP($B2467,[3]Taxonomy!$A:$K,10,)</f>
        <v>#N/A</v>
      </c>
      <c r="X2467" t="e">
        <f>VLOOKUP($B2467,[3]Taxonomy!$A:$K,11,)</f>
        <v>#N/A</v>
      </c>
      <c r="Y2467" t="e">
        <f>VLOOKUP($B2467,[3]Taxonomy!$A:$K,12,)</f>
        <v>#N/A</v>
      </c>
      <c r="Z2467" t="e">
        <f>VLOOKUP($B2467,[3]Taxonomy!$A:$K,13,)</f>
        <v>#N/A</v>
      </c>
    </row>
    <row r="2468" spans="1:26" x14ac:dyDescent="0.25">
      <c r="A2468" t="s">
        <v>5207</v>
      </c>
      <c r="B2468" t="s">
        <v>5208</v>
      </c>
      <c r="C2468" t="s">
        <v>5202</v>
      </c>
      <c r="O2468" t="e">
        <f>VLOOKUP($B2468,[3]Taxonomy!$A:$K,2,)</f>
        <v>#N/A</v>
      </c>
      <c r="P2468" t="e">
        <f>VLOOKUP($B2468,[3]Taxonomy!$A:$K,3,)</f>
        <v>#N/A</v>
      </c>
      <c r="Q2468" t="e">
        <f>VLOOKUP($B2468,[3]Taxonomy!$A:$K,4,)</f>
        <v>#N/A</v>
      </c>
      <c r="R2468" t="e">
        <f>VLOOKUP($B2468,[3]Taxonomy!$A:$K,5,)</f>
        <v>#N/A</v>
      </c>
      <c r="S2468" t="e">
        <f>VLOOKUP($B2468,[3]Taxonomy!$A:$K,6,)</f>
        <v>#N/A</v>
      </c>
      <c r="T2468" t="e">
        <f>VLOOKUP($B2468,[3]Taxonomy!$A:$K,7,)</f>
        <v>#N/A</v>
      </c>
      <c r="U2468" t="e">
        <f>VLOOKUP($B2468,[3]Taxonomy!$A:$K,8,)</f>
        <v>#N/A</v>
      </c>
      <c r="V2468" t="e">
        <f>VLOOKUP($B2468,[3]Taxonomy!$A:$K,9,)</f>
        <v>#N/A</v>
      </c>
      <c r="W2468" t="e">
        <f>VLOOKUP($B2468,[3]Taxonomy!$A:$K,10,)</f>
        <v>#N/A</v>
      </c>
      <c r="X2468" t="e">
        <f>VLOOKUP($B2468,[3]Taxonomy!$A:$K,11,)</f>
        <v>#N/A</v>
      </c>
      <c r="Y2468" t="e">
        <f>VLOOKUP($B2468,[3]Taxonomy!$A:$K,12,)</f>
        <v>#N/A</v>
      </c>
      <c r="Z2468" t="e">
        <f>VLOOKUP($B2468,[3]Taxonomy!$A:$K,13,)</f>
        <v>#N/A</v>
      </c>
    </row>
    <row r="2469" spans="1:26" x14ac:dyDescent="0.25">
      <c r="A2469" t="s">
        <v>5209</v>
      </c>
      <c r="B2469" t="s">
        <v>5210</v>
      </c>
      <c r="C2469" t="s">
        <v>5202</v>
      </c>
      <c r="O2469" t="e">
        <f>VLOOKUP($B2469,[3]Taxonomy!$A:$K,2,)</f>
        <v>#N/A</v>
      </c>
      <c r="P2469" t="e">
        <f>VLOOKUP($B2469,[3]Taxonomy!$A:$K,3,)</f>
        <v>#N/A</v>
      </c>
      <c r="Q2469" t="e">
        <f>VLOOKUP($B2469,[3]Taxonomy!$A:$K,4,)</f>
        <v>#N/A</v>
      </c>
      <c r="R2469" t="e">
        <f>VLOOKUP($B2469,[3]Taxonomy!$A:$K,5,)</f>
        <v>#N/A</v>
      </c>
      <c r="S2469" t="e">
        <f>VLOOKUP($B2469,[3]Taxonomy!$A:$K,6,)</f>
        <v>#N/A</v>
      </c>
      <c r="T2469" t="e">
        <f>VLOOKUP($B2469,[3]Taxonomy!$A:$K,7,)</f>
        <v>#N/A</v>
      </c>
      <c r="U2469" t="e">
        <f>VLOOKUP($B2469,[3]Taxonomy!$A:$K,8,)</f>
        <v>#N/A</v>
      </c>
      <c r="V2469" t="e">
        <f>VLOOKUP($B2469,[3]Taxonomy!$A:$K,9,)</f>
        <v>#N/A</v>
      </c>
      <c r="W2469" t="e">
        <f>VLOOKUP($B2469,[3]Taxonomy!$A:$K,10,)</f>
        <v>#N/A</v>
      </c>
      <c r="X2469" t="e">
        <f>VLOOKUP($B2469,[3]Taxonomy!$A:$K,11,)</f>
        <v>#N/A</v>
      </c>
      <c r="Y2469" t="e">
        <f>VLOOKUP($B2469,[3]Taxonomy!$A:$K,12,)</f>
        <v>#N/A</v>
      </c>
      <c r="Z2469" t="e">
        <f>VLOOKUP($B2469,[3]Taxonomy!$A:$K,13,)</f>
        <v>#N/A</v>
      </c>
    </row>
    <row r="2470" spans="1:26" x14ac:dyDescent="0.25">
      <c r="A2470" t="s">
        <v>5211</v>
      </c>
      <c r="B2470" t="s">
        <v>5212</v>
      </c>
      <c r="C2470" t="s">
        <v>5202</v>
      </c>
      <c r="O2470" t="e">
        <f>VLOOKUP($B2470,[3]Taxonomy!$A:$K,2,)</f>
        <v>#N/A</v>
      </c>
      <c r="P2470" t="e">
        <f>VLOOKUP($B2470,[3]Taxonomy!$A:$K,3,)</f>
        <v>#N/A</v>
      </c>
      <c r="Q2470" t="e">
        <f>VLOOKUP($B2470,[3]Taxonomy!$A:$K,4,)</f>
        <v>#N/A</v>
      </c>
      <c r="R2470" t="e">
        <f>VLOOKUP($B2470,[3]Taxonomy!$A:$K,5,)</f>
        <v>#N/A</v>
      </c>
      <c r="S2470" t="e">
        <f>VLOOKUP($B2470,[3]Taxonomy!$A:$K,6,)</f>
        <v>#N/A</v>
      </c>
      <c r="T2470" t="e">
        <f>VLOOKUP($B2470,[3]Taxonomy!$A:$K,7,)</f>
        <v>#N/A</v>
      </c>
      <c r="U2470" t="e">
        <f>VLOOKUP($B2470,[3]Taxonomy!$A:$K,8,)</f>
        <v>#N/A</v>
      </c>
      <c r="V2470" t="e">
        <f>VLOOKUP($B2470,[3]Taxonomy!$A:$K,9,)</f>
        <v>#N/A</v>
      </c>
      <c r="W2470" t="e">
        <f>VLOOKUP($B2470,[3]Taxonomy!$A:$K,10,)</f>
        <v>#N/A</v>
      </c>
      <c r="X2470" t="e">
        <f>VLOOKUP($B2470,[3]Taxonomy!$A:$K,11,)</f>
        <v>#N/A</v>
      </c>
      <c r="Y2470" t="e">
        <f>VLOOKUP($B2470,[3]Taxonomy!$A:$K,12,)</f>
        <v>#N/A</v>
      </c>
      <c r="Z2470" t="e">
        <f>VLOOKUP($B2470,[3]Taxonomy!$A:$K,13,)</f>
        <v>#N/A</v>
      </c>
    </row>
    <row r="2471" spans="1:26" x14ac:dyDescent="0.25">
      <c r="A2471" t="s">
        <v>5213</v>
      </c>
      <c r="B2471" t="s">
        <v>5214</v>
      </c>
      <c r="C2471" t="s">
        <v>5202</v>
      </c>
      <c r="O2471" t="e">
        <f>VLOOKUP($B2471,[3]Taxonomy!$A:$K,2,)</f>
        <v>#N/A</v>
      </c>
      <c r="P2471" t="e">
        <f>VLOOKUP($B2471,[3]Taxonomy!$A:$K,3,)</f>
        <v>#N/A</v>
      </c>
      <c r="Q2471" t="e">
        <f>VLOOKUP($B2471,[3]Taxonomy!$A:$K,4,)</f>
        <v>#N/A</v>
      </c>
      <c r="R2471" t="e">
        <f>VLOOKUP($B2471,[3]Taxonomy!$A:$K,5,)</f>
        <v>#N/A</v>
      </c>
      <c r="S2471" t="e">
        <f>VLOOKUP($B2471,[3]Taxonomy!$A:$K,6,)</f>
        <v>#N/A</v>
      </c>
      <c r="T2471" t="e">
        <f>VLOOKUP($B2471,[3]Taxonomy!$A:$K,7,)</f>
        <v>#N/A</v>
      </c>
      <c r="U2471" t="e">
        <f>VLOOKUP($B2471,[3]Taxonomy!$A:$K,8,)</f>
        <v>#N/A</v>
      </c>
      <c r="V2471" t="e">
        <f>VLOOKUP($B2471,[3]Taxonomy!$A:$K,9,)</f>
        <v>#N/A</v>
      </c>
      <c r="W2471" t="e">
        <f>VLOOKUP($B2471,[3]Taxonomy!$A:$K,10,)</f>
        <v>#N/A</v>
      </c>
      <c r="X2471" t="e">
        <f>VLOOKUP($B2471,[3]Taxonomy!$A:$K,11,)</f>
        <v>#N/A</v>
      </c>
      <c r="Y2471" t="e">
        <f>VLOOKUP($B2471,[3]Taxonomy!$A:$K,12,)</f>
        <v>#N/A</v>
      </c>
      <c r="Z2471" t="e">
        <f>VLOOKUP($B2471,[3]Taxonomy!$A:$K,13,)</f>
        <v>#N/A</v>
      </c>
    </row>
    <row r="2472" spans="1:26" x14ac:dyDescent="0.25">
      <c r="A2472" t="s">
        <v>5215</v>
      </c>
      <c r="B2472" t="s">
        <v>5216</v>
      </c>
      <c r="C2472" t="s">
        <v>5202</v>
      </c>
      <c r="O2472" t="e">
        <f>VLOOKUP($B2472,[3]Taxonomy!$A:$K,2,)</f>
        <v>#N/A</v>
      </c>
      <c r="P2472" t="e">
        <f>VLOOKUP($B2472,[3]Taxonomy!$A:$K,3,)</f>
        <v>#N/A</v>
      </c>
      <c r="Q2472" t="e">
        <f>VLOOKUP($B2472,[3]Taxonomy!$A:$K,4,)</f>
        <v>#N/A</v>
      </c>
      <c r="R2472" t="e">
        <f>VLOOKUP($B2472,[3]Taxonomy!$A:$K,5,)</f>
        <v>#N/A</v>
      </c>
      <c r="S2472" t="e">
        <f>VLOOKUP($B2472,[3]Taxonomy!$A:$K,6,)</f>
        <v>#N/A</v>
      </c>
      <c r="T2472" t="e">
        <f>VLOOKUP($B2472,[3]Taxonomy!$A:$K,7,)</f>
        <v>#N/A</v>
      </c>
      <c r="U2472" t="e">
        <f>VLOOKUP($B2472,[3]Taxonomy!$A:$K,8,)</f>
        <v>#N/A</v>
      </c>
      <c r="V2472" t="e">
        <f>VLOOKUP($B2472,[3]Taxonomy!$A:$K,9,)</f>
        <v>#N/A</v>
      </c>
      <c r="W2472" t="e">
        <f>VLOOKUP($B2472,[3]Taxonomy!$A:$K,10,)</f>
        <v>#N/A</v>
      </c>
      <c r="X2472" t="e">
        <f>VLOOKUP($B2472,[3]Taxonomy!$A:$K,11,)</f>
        <v>#N/A</v>
      </c>
      <c r="Y2472" t="e">
        <f>VLOOKUP($B2472,[3]Taxonomy!$A:$K,12,)</f>
        <v>#N/A</v>
      </c>
      <c r="Z2472" t="e">
        <f>VLOOKUP($B2472,[3]Taxonomy!$A:$K,13,)</f>
        <v>#N/A</v>
      </c>
    </row>
    <row r="2473" spans="1:26" x14ac:dyDescent="0.25">
      <c r="A2473" t="s">
        <v>5217</v>
      </c>
      <c r="B2473" t="s">
        <v>5218</v>
      </c>
      <c r="C2473" t="s">
        <v>5202</v>
      </c>
      <c r="O2473" t="e">
        <f>VLOOKUP($B2473,[3]Taxonomy!$A:$K,2,)</f>
        <v>#N/A</v>
      </c>
      <c r="P2473" t="e">
        <f>VLOOKUP($B2473,[3]Taxonomy!$A:$K,3,)</f>
        <v>#N/A</v>
      </c>
      <c r="Q2473" t="e">
        <f>VLOOKUP($B2473,[3]Taxonomy!$A:$K,4,)</f>
        <v>#N/A</v>
      </c>
      <c r="R2473" t="e">
        <f>VLOOKUP($B2473,[3]Taxonomy!$A:$K,5,)</f>
        <v>#N/A</v>
      </c>
      <c r="S2473" t="e">
        <f>VLOOKUP($B2473,[3]Taxonomy!$A:$K,6,)</f>
        <v>#N/A</v>
      </c>
      <c r="T2473" t="e">
        <f>VLOOKUP($B2473,[3]Taxonomy!$A:$K,7,)</f>
        <v>#N/A</v>
      </c>
      <c r="U2473" t="e">
        <f>VLOOKUP($B2473,[3]Taxonomy!$A:$K,8,)</f>
        <v>#N/A</v>
      </c>
      <c r="V2473" t="e">
        <f>VLOOKUP($B2473,[3]Taxonomy!$A:$K,9,)</f>
        <v>#N/A</v>
      </c>
      <c r="W2473" t="e">
        <f>VLOOKUP($B2473,[3]Taxonomy!$A:$K,10,)</f>
        <v>#N/A</v>
      </c>
      <c r="X2473" t="e">
        <f>VLOOKUP($B2473,[3]Taxonomy!$A:$K,11,)</f>
        <v>#N/A</v>
      </c>
      <c r="Y2473" t="e">
        <f>VLOOKUP($B2473,[3]Taxonomy!$A:$K,12,)</f>
        <v>#N/A</v>
      </c>
      <c r="Z2473" t="e">
        <f>VLOOKUP($B2473,[3]Taxonomy!$A:$K,13,)</f>
        <v>#N/A</v>
      </c>
    </row>
    <row r="2474" spans="1:26" x14ac:dyDescent="0.25">
      <c r="A2474" t="s">
        <v>5219</v>
      </c>
      <c r="B2474" t="s">
        <v>5220</v>
      </c>
      <c r="C2474" t="s">
        <v>5202</v>
      </c>
      <c r="O2474" t="e">
        <f>VLOOKUP($B2474,[3]Taxonomy!$A:$K,2,)</f>
        <v>#N/A</v>
      </c>
      <c r="P2474" t="e">
        <f>VLOOKUP($B2474,[3]Taxonomy!$A:$K,3,)</f>
        <v>#N/A</v>
      </c>
      <c r="Q2474" t="e">
        <f>VLOOKUP($B2474,[3]Taxonomy!$A:$K,4,)</f>
        <v>#N/A</v>
      </c>
      <c r="R2474" t="e">
        <f>VLOOKUP($B2474,[3]Taxonomy!$A:$K,5,)</f>
        <v>#N/A</v>
      </c>
      <c r="S2474" t="e">
        <f>VLOOKUP($B2474,[3]Taxonomy!$A:$K,6,)</f>
        <v>#N/A</v>
      </c>
      <c r="T2474" t="e">
        <f>VLOOKUP($B2474,[3]Taxonomy!$A:$K,7,)</f>
        <v>#N/A</v>
      </c>
      <c r="U2474" t="e">
        <f>VLOOKUP($B2474,[3]Taxonomy!$A:$K,8,)</f>
        <v>#N/A</v>
      </c>
      <c r="V2474" t="e">
        <f>VLOOKUP($B2474,[3]Taxonomy!$A:$K,9,)</f>
        <v>#N/A</v>
      </c>
      <c r="W2474" t="e">
        <f>VLOOKUP($B2474,[3]Taxonomy!$A:$K,10,)</f>
        <v>#N/A</v>
      </c>
      <c r="X2474" t="e">
        <f>VLOOKUP($B2474,[3]Taxonomy!$A:$K,11,)</f>
        <v>#N/A</v>
      </c>
      <c r="Y2474" t="e">
        <f>VLOOKUP($B2474,[3]Taxonomy!$A:$K,12,)</f>
        <v>#N/A</v>
      </c>
      <c r="Z2474" t="e">
        <f>VLOOKUP($B2474,[3]Taxonomy!$A:$K,13,)</f>
        <v>#N/A</v>
      </c>
    </row>
    <row r="2475" spans="1:26" x14ac:dyDescent="0.25">
      <c r="A2475" t="s">
        <v>5221</v>
      </c>
      <c r="B2475" t="s">
        <v>5222</v>
      </c>
      <c r="C2475" t="s">
        <v>5202</v>
      </c>
      <c r="O2475" t="e">
        <f>VLOOKUP($B2475,[3]Taxonomy!$A:$K,2,)</f>
        <v>#N/A</v>
      </c>
      <c r="P2475" t="e">
        <f>VLOOKUP($B2475,[3]Taxonomy!$A:$K,3,)</f>
        <v>#N/A</v>
      </c>
      <c r="Q2475" t="e">
        <f>VLOOKUP($B2475,[3]Taxonomy!$A:$K,4,)</f>
        <v>#N/A</v>
      </c>
      <c r="R2475" t="e">
        <f>VLOOKUP($B2475,[3]Taxonomy!$A:$K,5,)</f>
        <v>#N/A</v>
      </c>
      <c r="S2475" t="e">
        <f>VLOOKUP($B2475,[3]Taxonomy!$A:$K,6,)</f>
        <v>#N/A</v>
      </c>
      <c r="T2475" t="e">
        <f>VLOOKUP($B2475,[3]Taxonomy!$A:$K,7,)</f>
        <v>#N/A</v>
      </c>
      <c r="U2475" t="e">
        <f>VLOOKUP($B2475,[3]Taxonomy!$A:$K,8,)</f>
        <v>#N/A</v>
      </c>
      <c r="V2475" t="e">
        <f>VLOOKUP($B2475,[3]Taxonomy!$A:$K,9,)</f>
        <v>#N/A</v>
      </c>
      <c r="W2475" t="e">
        <f>VLOOKUP($B2475,[3]Taxonomy!$A:$K,10,)</f>
        <v>#N/A</v>
      </c>
      <c r="X2475" t="e">
        <f>VLOOKUP($B2475,[3]Taxonomy!$A:$K,11,)</f>
        <v>#N/A</v>
      </c>
      <c r="Y2475" t="e">
        <f>VLOOKUP($B2475,[3]Taxonomy!$A:$K,12,)</f>
        <v>#N/A</v>
      </c>
      <c r="Z2475" t="e">
        <f>VLOOKUP($B2475,[3]Taxonomy!$A:$K,13,)</f>
        <v>#N/A</v>
      </c>
    </row>
    <row r="2476" spans="1:26" x14ac:dyDescent="0.25">
      <c r="A2476" t="s">
        <v>5223</v>
      </c>
      <c r="B2476" t="s">
        <v>5224</v>
      </c>
      <c r="C2476" t="s">
        <v>5202</v>
      </c>
      <c r="O2476" t="e">
        <f>VLOOKUP($B2476,[3]Taxonomy!$A:$K,2,)</f>
        <v>#N/A</v>
      </c>
      <c r="P2476" t="e">
        <f>VLOOKUP($B2476,[3]Taxonomy!$A:$K,3,)</f>
        <v>#N/A</v>
      </c>
      <c r="Q2476" t="e">
        <f>VLOOKUP($B2476,[3]Taxonomy!$A:$K,4,)</f>
        <v>#N/A</v>
      </c>
      <c r="R2476" t="e">
        <f>VLOOKUP($B2476,[3]Taxonomy!$A:$K,5,)</f>
        <v>#N/A</v>
      </c>
      <c r="S2476" t="e">
        <f>VLOOKUP($B2476,[3]Taxonomy!$A:$K,6,)</f>
        <v>#N/A</v>
      </c>
      <c r="T2476" t="e">
        <f>VLOOKUP($B2476,[3]Taxonomy!$A:$K,7,)</f>
        <v>#N/A</v>
      </c>
      <c r="U2476" t="e">
        <f>VLOOKUP($B2476,[3]Taxonomy!$A:$K,8,)</f>
        <v>#N/A</v>
      </c>
      <c r="V2476" t="e">
        <f>VLOOKUP($B2476,[3]Taxonomy!$A:$K,9,)</f>
        <v>#N/A</v>
      </c>
      <c r="W2476" t="e">
        <f>VLOOKUP($B2476,[3]Taxonomy!$A:$K,10,)</f>
        <v>#N/A</v>
      </c>
      <c r="X2476" t="e">
        <f>VLOOKUP($B2476,[3]Taxonomy!$A:$K,11,)</f>
        <v>#N/A</v>
      </c>
      <c r="Y2476" t="e">
        <f>VLOOKUP($B2476,[3]Taxonomy!$A:$K,12,)</f>
        <v>#N/A</v>
      </c>
      <c r="Z2476" t="e">
        <f>VLOOKUP($B2476,[3]Taxonomy!$A:$K,13,)</f>
        <v>#N/A</v>
      </c>
    </row>
    <row r="2477" spans="1:26" x14ac:dyDescent="0.25">
      <c r="A2477" t="s">
        <v>5225</v>
      </c>
      <c r="B2477" t="s">
        <v>5226</v>
      </c>
      <c r="C2477" t="s">
        <v>5202</v>
      </c>
      <c r="O2477" t="e">
        <f>VLOOKUP($B2477,[3]Taxonomy!$A:$K,2,)</f>
        <v>#N/A</v>
      </c>
      <c r="P2477" t="e">
        <f>VLOOKUP($B2477,[3]Taxonomy!$A:$K,3,)</f>
        <v>#N/A</v>
      </c>
      <c r="Q2477" t="e">
        <f>VLOOKUP($B2477,[3]Taxonomy!$A:$K,4,)</f>
        <v>#N/A</v>
      </c>
      <c r="R2477" t="e">
        <f>VLOOKUP($B2477,[3]Taxonomy!$A:$K,5,)</f>
        <v>#N/A</v>
      </c>
      <c r="S2477" t="e">
        <f>VLOOKUP($B2477,[3]Taxonomy!$A:$K,6,)</f>
        <v>#N/A</v>
      </c>
      <c r="T2477" t="e">
        <f>VLOOKUP($B2477,[3]Taxonomy!$A:$K,7,)</f>
        <v>#N/A</v>
      </c>
      <c r="U2477" t="e">
        <f>VLOOKUP($B2477,[3]Taxonomy!$A:$K,8,)</f>
        <v>#N/A</v>
      </c>
      <c r="V2477" t="e">
        <f>VLOOKUP($B2477,[3]Taxonomy!$A:$K,9,)</f>
        <v>#N/A</v>
      </c>
      <c r="W2477" t="e">
        <f>VLOOKUP($B2477,[3]Taxonomy!$A:$K,10,)</f>
        <v>#N/A</v>
      </c>
      <c r="X2477" t="e">
        <f>VLOOKUP($B2477,[3]Taxonomy!$A:$K,11,)</f>
        <v>#N/A</v>
      </c>
      <c r="Y2477" t="e">
        <f>VLOOKUP($B2477,[3]Taxonomy!$A:$K,12,)</f>
        <v>#N/A</v>
      </c>
      <c r="Z2477" t="e">
        <f>VLOOKUP($B2477,[3]Taxonomy!$A:$K,13,)</f>
        <v>#N/A</v>
      </c>
    </row>
    <row r="2478" spans="1:26" x14ac:dyDescent="0.25">
      <c r="A2478" t="s">
        <v>5227</v>
      </c>
      <c r="B2478" t="s">
        <v>5228</v>
      </c>
      <c r="C2478" t="s">
        <v>5202</v>
      </c>
      <c r="O2478" t="e">
        <f>VLOOKUP($B2478,[3]Taxonomy!$A:$K,2,)</f>
        <v>#N/A</v>
      </c>
      <c r="P2478" t="e">
        <f>VLOOKUP($B2478,[3]Taxonomy!$A:$K,3,)</f>
        <v>#N/A</v>
      </c>
      <c r="Q2478" t="e">
        <f>VLOOKUP($B2478,[3]Taxonomy!$A:$K,4,)</f>
        <v>#N/A</v>
      </c>
      <c r="R2478" t="e">
        <f>VLOOKUP($B2478,[3]Taxonomy!$A:$K,5,)</f>
        <v>#N/A</v>
      </c>
      <c r="S2478" t="e">
        <f>VLOOKUP($B2478,[3]Taxonomy!$A:$K,6,)</f>
        <v>#N/A</v>
      </c>
      <c r="T2478" t="e">
        <f>VLOOKUP($B2478,[3]Taxonomy!$A:$K,7,)</f>
        <v>#N/A</v>
      </c>
      <c r="U2478" t="e">
        <f>VLOOKUP($B2478,[3]Taxonomy!$A:$K,8,)</f>
        <v>#N/A</v>
      </c>
      <c r="V2478" t="e">
        <f>VLOOKUP($B2478,[3]Taxonomy!$A:$K,9,)</f>
        <v>#N/A</v>
      </c>
      <c r="W2478" t="e">
        <f>VLOOKUP($B2478,[3]Taxonomy!$A:$K,10,)</f>
        <v>#N/A</v>
      </c>
      <c r="X2478" t="e">
        <f>VLOOKUP($B2478,[3]Taxonomy!$A:$K,11,)</f>
        <v>#N/A</v>
      </c>
      <c r="Y2478" t="e">
        <f>VLOOKUP($B2478,[3]Taxonomy!$A:$K,12,)</f>
        <v>#N/A</v>
      </c>
      <c r="Z2478" t="e">
        <f>VLOOKUP($B2478,[3]Taxonomy!$A:$K,13,)</f>
        <v>#N/A</v>
      </c>
    </row>
    <row r="2479" spans="1:26" x14ac:dyDescent="0.25">
      <c r="A2479" t="s">
        <v>5229</v>
      </c>
      <c r="B2479" t="s">
        <v>5230</v>
      </c>
      <c r="C2479" t="s">
        <v>5202</v>
      </c>
      <c r="O2479" t="e">
        <f>VLOOKUP($B2479,[3]Taxonomy!$A:$K,2,)</f>
        <v>#N/A</v>
      </c>
      <c r="P2479" t="e">
        <f>VLOOKUP($B2479,[3]Taxonomy!$A:$K,3,)</f>
        <v>#N/A</v>
      </c>
      <c r="Q2479" t="e">
        <f>VLOOKUP($B2479,[3]Taxonomy!$A:$K,4,)</f>
        <v>#N/A</v>
      </c>
      <c r="R2479" t="e">
        <f>VLOOKUP($B2479,[3]Taxonomy!$A:$K,5,)</f>
        <v>#N/A</v>
      </c>
      <c r="S2479" t="e">
        <f>VLOOKUP($B2479,[3]Taxonomy!$A:$K,6,)</f>
        <v>#N/A</v>
      </c>
      <c r="T2479" t="e">
        <f>VLOOKUP($B2479,[3]Taxonomy!$A:$K,7,)</f>
        <v>#N/A</v>
      </c>
      <c r="U2479" t="e">
        <f>VLOOKUP($B2479,[3]Taxonomy!$A:$K,8,)</f>
        <v>#N/A</v>
      </c>
      <c r="V2479" t="e">
        <f>VLOOKUP($B2479,[3]Taxonomy!$A:$K,9,)</f>
        <v>#N/A</v>
      </c>
      <c r="W2479" t="e">
        <f>VLOOKUP($B2479,[3]Taxonomy!$A:$K,10,)</f>
        <v>#N/A</v>
      </c>
      <c r="X2479" t="e">
        <f>VLOOKUP($B2479,[3]Taxonomy!$A:$K,11,)</f>
        <v>#N/A</v>
      </c>
      <c r="Y2479" t="e">
        <f>VLOOKUP($B2479,[3]Taxonomy!$A:$K,12,)</f>
        <v>#N/A</v>
      </c>
      <c r="Z2479" t="e">
        <f>VLOOKUP($B2479,[3]Taxonomy!$A:$K,13,)</f>
        <v>#N/A</v>
      </c>
    </row>
    <row r="2480" spans="1:26" x14ac:dyDescent="0.25">
      <c r="A2480" t="s">
        <v>5231</v>
      </c>
      <c r="B2480" t="s">
        <v>5232</v>
      </c>
      <c r="C2480" t="s">
        <v>5202</v>
      </c>
      <c r="O2480" t="e">
        <f>VLOOKUP($B2480,[3]Taxonomy!$A:$K,2,)</f>
        <v>#N/A</v>
      </c>
      <c r="P2480" t="e">
        <f>VLOOKUP($B2480,[3]Taxonomy!$A:$K,3,)</f>
        <v>#N/A</v>
      </c>
      <c r="Q2480" t="e">
        <f>VLOOKUP($B2480,[3]Taxonomy!$A:$K,4,)</f>
        <v>#N/A</v>
      </c>
      <c r="R2480" t="e">
        <f>VLOOKUP($B2480,[3]Taxonomy!$A:$K,5,)</f>
        <v>#N/A</v>
      </c>
      <c r="S2480" t="e">
        <f>VLOOKUP($B2480,[3]Taxonomy!$A:$K,6,)</f>
        <v>#N/A</v>
      </c>
      <c r="T2480" t="e">
        <f>VLOOKUP($B2480,[3]Taxonomy!$A:$K,7,)</f>
        <v>#N/A</v>
      </c>
      <c r="U2480" t="e">
        <f>VLOOKUP($B2480,[3]Taxonomy!$A:$K,8,)</f>
        <v>#N/A</v>
      </c>
      <c r="V2480" t="e">
        <f>VLOOKUP($B2480,[3]Taxonomy!$A:$K,9,)</f>
        <v>#N/A</v>
      </c>
      <c r="W2480" t="e">
        <f>VLOOKUP($B2480,[3]Taxonomy!$A:$K,10,)</f>
        <v>#N/A</v>
      </c>
      <c r="X2480" t="e">
        <f>VLOOKUP($B2480,[3]Taxonomy!$A:$K,11,)</f>
        <v>#N/A</v>
      </c>
      <c r="Y2480" t="e">
        <f>VLOOKUP($B2480,[3]Taxonomy!$A:$K,12,)</f>
        <v>#N/A</v>
      </c>
      <c r="Z2480" t="e">
        <f>VLOOKUP($B2480,[3]Taxonomy!$A:$K,13,)</f>
        <v>#N/A</v>
      </c>
    </row>
    <row r="2481" spans="1:26" x14ac:dyDescent="0.25">
      <c r="A2481" t="s">
        <v>5233</v>
      </c>
      <c r="B2481" t="s">
        <v>5234</v>
      </c>
      <c r="C2481" t="s">
        <v>5202</v>
      </c>
      <c r="O2481" t="e">
        <f>VLOOKUP($B2481,[3]Taxonomy!$A:$K,2,)</f>
        <v>#N/A</v>
      </c>
      <c r="P2481" t="e">
        <f>VLOOKUP($B2481,[3]Taxonomy!$A:$K,3,)</f>
        <v>#N/A</v>
      </c>
      <c r="Q2481" t="e">
        <f>VLOOKUP($B2481,[3]Taxonomy!$A:$K,4,)</f>
        <v>#N/A</v>
      </c>
      <c r="R2481" t="e">
        <f>VLOOKUP($B2481,[3]Taxonomy!$A:$K,5,)</f>
        <v>#N/A</v>
      </c>
      <c r="S2481" t="e">
        <f>VLOOKUP($B2481,[3]Taxonomy!$A:$K,6,)</f>
        <v>#N/A</v>
      </c>
      <c r="T2481" t="e">
        <f>VLOOKUP($B2481,[3]Taxonomy!$A:$K,7,)</f>
        <v>#N/A</v>
      </c>
      <c r="U2481" t="e">
        <f>VLOOKUP($B2481,[3]Taxonomy!$A:$K,8,)</f>
        <v>#N/A</v>
      </c>
      <c r="V2481" t="e">
        <f>VLOOKUP($B2481,[3]Taxonomy!$A:$K,9,)</f>
        <v>#N/A</v>
      </c>
      <c r="W2481" t="e">
        <f>VLOOKUP($B2481,[3]Taxonomy!$A:$K,10,)</f>
        <v>#N/A</v>
      </c>
      <c r="X2481" t="e">
        <f>VLOOKUP($B2481,[3]Taxonomy!$A:$K,11,)</f>
        <v>#N/A</v>
      </c>
      <c r="Y2481" t="e">
        <f>VLOOKUP($B2481,[3]Taxonomy!$A:$K,12,)</f>
        <v>#N/A</v>
      </c>
      <c r="Z2481" t="e">
        <f>VLOOKUP($B2481,[3]Taxonomy!$A:$K,13,)</f>
        <v>#N/A</v>
      </c>
    </row>
    <row r="2482" spans="1:26" x14ac:dyDescent="0.25">
      <c r="A2482" t="s">
        <v>5235</v>
      </c>
      <c r="B2482" t="s">
        <v>5236</v>
      </c>
      <c r="C2482" t="s">
        <v>5202</v>
      </c>
      <c r="O2482" t="e">
        <f>VLOOKUP($B2482,[3]Taxonomy!$A:$K,2,)</f>
        <v>#N/A</v>
      </c>
      <c r="P2482" t="e">
        <f>VLOOKUP($B2482,[3]Taxonomy!$A:$K,3,)</f>
        <v>#N/A</v>
      </c>
      <c r="Q2482" t="e">
        <f>VLOOKUP($B2482,[3]Taxonomy!$A:$K,4,)</f>
        <v>#N/A</v>
      </c>
      <c r="R2482" t="e">
        <f>VLOOKUP($B2482,[3]Taxonomy!$A:$K,5,)</f>
        <v>#N/A</v>
      </c>
      <c r="S2482" t="e">
        <f>VLOOKUP($B2482,[3]Taxonomy!$A:$K,6,)</f>
        <v>#N/A</v>
      </c>
      <c r="T2482" t="e">
        <f>VLOOKUP($B2482,[3]Taxonomy!$A:$K,7,)</f>
        <v>#N/A</v>
      </c>
      <c r="U2482" t="e">
        <f>VLOOKUP($B2482,[3]Taxonomy!$A:$K,8,)</f>
        <v>#N/A</v>
      </c>
      <c r="V2482" t="e">
        <f>VLOOKUP($B2482,[3]Taxonomy!$A:$K,9,)</f>
        <v>#N/A</v>
      </c>
      <c r="W2482" t="e">
        <f>VLOOKUP($B2482,[3]Taxonomy!$A:$K,10,)</f>
        <v>#N/A</v>
      </c>
      <c r="X2482" t="e">
        <f>VLOOKUP($B2482,[3]Taxonomy!$A:$K,11,)</f>
        <v>#N/A</v>
      </c>
      <c r="Y2482" t="e">
        <f>VLOOKUP($B2482,[3]Taxonomy!$A:$K,12,)</f>
        <v>#N/A</v>
      </c>
      <c r="Z2482" t="e">
        <f>VLOOKUP($B2482,[3]Taxonomy!$A:$K,13,)</f>
        <v>#N/A</v>
      </c>
    </row>
    <row r="2483" spans="1:26" x14ac:dyDescent="0.25">
      <c r="A2483" t="s">
        <v>5237</v>
      </c>
      <c r="B2483" t="s">
        <v>5238</v>
      </c>
      <c r="C2483" t="s">
        <v>5202</v>
      </c>
      <c r="O2483" t="e">
        <f>VLOOKUP($B2483,[3]Taxonomy!$A:$K,2,)</f>
        <v>#N/A</v>
      </c>
      <c r="P2483" t="e">
        <f>VLOOKUP($B2483,[3]Taxonomy!$A:$K,3,)</f>
        <v>#N/A</v>
      </c>
      <c r="Q2483" t="e">
        <f>VLOOKUP($B2483,[3]Taxonomy!$A:$K,4,)</f>
        <v>#N/A</v>
      </c>
      <c r="R2483" t="e">
        <f>VLOOKUP($B2483,[3]Taxonomy!$A:$K,5,)</f>
        <v>#N/A</v>
      </c>
      <c r="S2483" t="e">
        <f>VLOOKUP($B2483,[3]Taxonomy!$A:$K,6,)</f>
        <v>#N/A</v>
      </c>
      <c r="T2483" t="e">
        <f>VLOOKUP($B2483,[3]Taxonomy!$A:$K,7,)</f>
        <v>#N/A</v>
      </c>
      <c r="U2483" t="e">
        <f>VLOOKUP($B2483,[3]Taxonomy!$A:$K,8,)</f>
        <v>#N/A</v>
      </c>
      <c r="V2483" t="e">
        <f>VLOOKUP($B2483,[3]Taxonomy!$A:$K,9,)</f>
        <v>#N/A</v>
      </c>
      <c r="W2483" t="e">
        <f>VLOOKUP($B2483,[3]Taxonomy!$A:$K,10,)</f>
        <v>#N/A</v>
      </c>
      <c r="X2483" t="e">
        <f>VLOOKUP($B2483,[3]Taxonomy!$A:$K,11,)</f>
        <v>#N/A</v>
      </c>
      <c r="Y2483" t="e">
        <f>VLOOKUP($B2483,[3]Taxonomy!$A:$K,12,)</f>
        <v>#N/A</v>
      </c>
      <c r="Z2483" t="e">
        <f>VLOOKUP($B2483,[3]Taxonomy!$A:$K,13,)</f>
        <v>#N/A</v>
      </c>
    </row>
    <row r="2484" spans="1:26" x14ac:dyDescent="0.25">
      <c r="A2484" t="s">
        <v>5239</v>
      </c>
      <c r="B2484" t="s">
        <v>5240</v>
      </c>
      <c r="C2484" t="s">
        <v>5202</v>
      </c>
      <c r="O2484" t="e">
        <f>VLOOKUP($B2484,[3]Taxonomy!$A:$K,2,)</f>
        <v>#N/A</v>
      </c>
      <c r="P2484" t="e">
        <f>VLOOKUP($B2484,[3]Taxonomy!$A:$K,3,)</f>
        <v>#N/A</v>
      </c>
      <c r="Q2484" t="e">
        <f>VLOOKUP($B2484,[3]Taxonomy!$A:$K,4,)</f>
        <v>#N/A</v>
      </c>
      <c r="R2484" t="e">
        <f>VLOOKUP($B2484,[3]Taxonomy!$A:$K,5,)</f>
        <v>#N/A</v>
      </c>
      <c r="S2484" t="e">
        <f>VLOOKUP($B2484,[3]Taxonomy!$A:$K,6,)</f>
        <v>#N/A</v>
      </c>
      <c r="T2484" t="e">
        <f>VLOOKUP($B2484,[3]Taxonomy!$A:$K,7,)</f>
        <v>#N/A</v>
      </c>
      <c r="U2484" t="e">
        <f>VLOOKUP($B2484,[3]Taxonomy!$A:$K,8,)</f>
        <v>#N/A</v>
      </c>
      <c r="V2484" t="e">
        <f>VLOOKUP($B2484,[3]Taxonomy!$A:$K,9,)</f>
        <v>#N/A</v>
      </c>
      <c r="W2484" t="e">
        <f>VLOOKUP($B2484,[3]Taxonomy!$A:$K,10,)</f>
        <v>#N/A</v>
      </c>
      <c r="X2484" t="e">
        <f>VLOOKUP($B2484,[3]Taxonomy!$A:$K,11,)</f>
        <v>#N/A</v>
      </c>
      <c r="Y2484" t="e">
        <f>VLOOKUP($B2484,[3]Taxonomy!$A:$K,12,)</f>
        <v>#N/A</v>
      </c>
      <c r="Z2484" t="e">
        <f>VLOOKUP($B2484,[3]Taxonomy!$A:$K,13,)</f>
        <v>#N/A</v>
      </c>
    </row>
    <row r="2485" spans="1:26" x14ac:dyDescent="0.25">
      <c r="A2485" t="s">
        <v>5241</v>
      </c>
      <c r="B2485" t="s">
        <v>5242</v>
      </c>
      <c r="C2485" t="s">
        <v>5202</v>
      </c>
      <c r="O2485" t="e">
        <f>VLOOKUP($B2485,[3]Taxonomy!$A:$K,2,)</f>
        <v>#N/A</v>
      </c>
      <c r="P2485" t="e">
        <f>VLOOKUP($B2485,[3]Taxonomy!$A:$K,3,)</f>
        <v>#N/A</v>
      </c>
      <c r="Q2485" t="e">
        <f>VLOOKUP($B2485,[3]Taxonomy!$A:$K,4,)</f>
        <v>#N/A</v>
      </c>
      <c r="R2485" t="e">
        <f>VLOOKUP($B2485,[3]Taxonomy!$A:$K,5,)</f>
        <v>#N/A</v>
      </c>
      <c r="S2485" t="e">
        <f>VLOOKUP($B2485,[3]Taxonomy!$A:$K,6,)</f>
        <v>#N/A</v>
      </c>
      <c r="T2485" t="e">
        <f>VLOOKUP($B2485,[3]Taxonomy!$A:$K,7,)</f>
        <v>#N/A</v>
      </c>
      <c r="U2485" t="e">
        <f>VLOOKUP($B2485,[3]Taxonomy!$A:$K,8,)</f>
        <v>#N/A</v>
      </c>
      <c r="V2485" t="e">
        <f>VLOOKUP($B2485,[3]Taxonomy!$A:$K,9,)</f>
        <v>#N/A</v>
      </c>
      <c r="W2485" t="e">
        <f>VLOOKUP($B2485,[3]Taxonomy!$A:$K,10,)</f>
        <v>#N/A</v>
      </c>
      <c r="X2485" t="e">
        <f>VLOOKUP($B2485,[3]Taxonomy!$A:$K,11,)</f>
        <v>#N/A</v>
      </c>
      <c r="Y2485" t="e">
        <f>VLOOKUP($B2485,[3]Taxonomy!$A:$K,12,)</f>
        <v>#N/A</v>
      </c>
      <c r="Z2485" t="e">
        <f>VLOOKUP($B2485,[3]Taxonomy!$A:$K,13,)</f>
        <v>#N/A</v>
      </c>
    </row>
    <row r="2486" spans="1:26" x14ac:dyDescent="0.25">
      <c r="A2486" t="s">
        <v>5243</v>
      </c>
      <c r="B2486" t="s">
        <v>5244</v>
      </c>
      <c r="C2486" t="s">
        <v>5202</v>
      </c>
      <c r="O2486" t="e">
        <f>VLOOKUP($B2486,[3]Taxonomy!$A:$K,2,)</f>
        <v>#N/A</v>
      </c>
      <c r="P2486" t="e">
        <f>VLOOKUP($B2486,[3]Taxonomy!$A:$K,3,)</f>
        <v>#N/A</v>
      </c>
      <c r="Q2486" t="e">
        <f>VLOOKUP($B2486,[3]Taxonomy!$A:$K,4,)</f>
        <v>#N/A</v>
      </c>
      <c r="R2486" t="e">
        <f>VLOOKUP($B2486,[3]Taxonomy!$A:$K,5,)</f>
        <v>#N/A</v>
      </c>
      <c r="S2486" t="e">
        <f>VLOOKUP($B2486,[3]Taxonomy!$A:$K,6,)</f>
        <v>#N/A</v>
      </c>
      <c r="T2486" t="e">
        <f>VLOOKUP($B2486,[3]Taxonomy!$A:$K,7,)</f>
        <v>#N/A</v>
      </c>
      <c r="U2486" t="e">
        <f>VLOOKUP($B2486,[3]Taxonomy!$A:$K,8,)</f>
        <v>#N/A</v>
      </c>
      <c r="V2486" t="e">
        <f>VLOOKUP($B2486,[3]Taxonomy!$A:$K,9,)</f>
        <v>#N/A</v>
      </c>
      <c r="W2486" t="e">
        <f>VLOOKUP($B2486,[3]Taxonomy!$A:$K,10,)</f>
        <v>#N/A</v>
      </c>
      <c r="X2486" t="e">
        <f>VLOOKUP($B2486,[3]Taxonomy!$A:$K,11,)</f>
        <v>#N/A</v>
      </c>
      <c r="Y2486" t="e">
        <f>VLOOKUP($B2486,[3]Taxonomy!$A:$K,12,)</f>
        <v>#N/A</v>
      </c>
      <c r="Z2486" t="e">
        <f>VLOOKUP($B2486,[3]Taxonomy!$A:$K,13,)</f>
        <v>#N/A</v>
      </c>
    </row>
    <row r="2487" spans="1:26" x14ac:dyDescent="0.25">
      <c r="A2487" t="s">
        <v>5245</v>
      </c>
      <c r="B2487" t="s">
        <v>5246</v>
      </c>
      <c r="C2487" t="s">
        <v>5202</v>
      </c>
      <c r="O2487" t="e">
        <f>VLOOKUP($B2487,[3]Taxonomy!$A:$K,2,)</f>
        <v>#N/A</v>
      </c>
      <c r="P2487" t="e">
        <f>VLOOKUP($B2487,[3]Taxonomy!$A:$K,3,)</f>
        <v>#N/A</v>
      </c>
      <c r="Q2487" t="e">
        <f>VLOOKUP($B2487,[3]Taxonomy!$A:$K,4,)</f>
        <v>#N/A</v>
      </c>
      <c r="R2487" t="e">
        <f>VLOOKUP($B2487,[3]Taxonomy!$A:$K,5,)</f>
        <v>#N/A</v>
      </c>
      <c r="S2487" t="e">
        <f>VLOOKUP($B2487,[3]Taxonomy!$A:$K,6,)</f>
        <v>#N/A</v>
      </c>
      <c r="T2487" t="e">
        <f>VLOOKUP($B2487,[3]Taxonomy!$A:$K,7,)</f>
        <v>#N/A</v>
      </c>
      <c r="U2487" t="e">
        <f>VLOOKUP($B2487,[3]Taxonomy!$A:$K,8,)</f>
        <v>#N/A</v>
      </c>
      <c r="V2487" t="e">
        <f>VLOOKUP($B2487,[3]Taxonomy!$A:$K,9,)</f>
        <v>#N/A</v>
      </c>
      <c r="W2487" t="e">
        <f>VLOOKUP($B2487,[3]Taxonomy!$A:$K,10,)</f>
        <v>#N/A</v>
      </c>
      <c r="X2487" t="e">
        <f>VLOOKUP($B2487,[3]Taxonomy!$A:$K,11,)</f>
        <v>#N/A</v>
      </c>
      <c r="Y2487" t="e">
        <f>VLOOKUP($B2487,[3]Taxonomy!$A:$K,12,)</f>
        <v>#N/A</v>
      </c>
      <c r="Z2487" t="e">
        <f>VLOOKUP($B2487,[3]Taxonomy!$A:$K,13,)</f>
        <v>#N/A</v>
      </c>
    </row>
    <row r="2488" spans="1:26" x14ac:dyDescent="0.25">
      <c r="A2488" t="s">
        <v>5247</v>
      </c>
      <c r="B2488" t="s">
        <v>5248</v>
      </c>
      <c r="C2488" t="s">
        <v>5202</v>
      </c>
      <c r="O2488" t="e">
        <f>VLOOKUP($B2488,[3]Taxonomy!$A:$K,2,)</f>
        <v>#N/A</v>
      </c>
      <c r="P2488" t="e">
        <f>VLOOKUP($B2488,[3]Taxonomy!$A:$K,3,)</f>
        <v>#N/A</v>
      </c>
      <c r="Q2488" t="e">
        <f>VLOOKUP($B2488,[3]Taxonomy!$A:$K,4,)</f>
        <v>#N/A</v>
      </c>
      <c r="R2488" t="e">
        <f>VLOOKUP($B2488,[3]Taxonomy!$A:$K,5,)</f>
        <v>#N/A</v>
      </c>
      <c r="S2488" t="e">
        <f>VLOOKUP($B2488,[3]Taxonomy!$A:$K,6,)</f>
        <v>#N/A</v>
      </c>
      <c r="T2488" t="e">
        <f>VLOOKUP($B2488,[3]Taxonomy!$A:$K,7,)</f>
        <v>#N/A</v>
      </c>
      <c r="U2488" t="e">
        <f>VLOOKUP($B2488,[3]Taxonomy!$A:$K,8,)</f>
        <v>#N/A</v>
      </c>
      <c r="V2488" t="e">
        <f>VLOOKUP($B2488,[3]Taxonomy!$A:$K,9,)</f>
        <v>#N/A</v>
      </c>
      <c r="W2488" t="e">
        <f>VLOOKUP($B2488,[3]Taxonomy!$A:$K,10,)</f>
        <v>#N/A</v>
      </c>
      <c r="X2488" t="e">
        <f>VLOOKUP($B2488,[3]Taxonomy!$A:$K,11,)</f>
        <v>#N/A</v>
      </c>
      <c r="Y2488" t="e">
        <f>VLOOKUP($B2488,[3]Taxonomy!$A:$K,12,)</f>
        <v>#N/A</v>
      </c>
      <c r="Z2488" t="e">
        <f>VLOOKUP($B2488,[3]Taxonomy!$A:$K,13,)</f>
        <v>#N/A</v>
      </c>
    </row>
    <row r="2489" spans="1:26" x14ac:dyDescent="0.25">
      <c r="A2489" t="s">
        <v>5249</v>
      </c>
      <c r="B2489" t="s">
        <v>5250</v>
      </c>
      <c r="C2489" t="s">
        <v>5202</v>
      </c>
      <c r="O2489" t="e">
        <f>VLOOKUP($B2489,[3]Taxonomy!$A:$K,2,)</f>
        <v>#N/A</v>
      </c>
      <c r="P2489" t="e">
        <f>VLOOKUP($B2489,[3]Taxonomy!$A:$K,3,)</f>
        <v>#N/A</v>
      </c>
      <c r="Q2489" t="e">
        <f>VLOOKUP($B2489,[3]Taxonomy!$A:$K,4,)</f>
        <v>#N/A</v>
      </c>
      <c r="R2489" t="e">
        <f>VLOOKUP($B2489,[3]Taxonomy!$A:$K,5,)</f>
        <v>#N/A</v>
      </c>
      <c r="S2489" t="e">
        <f>VLOOKUP($B2489,[3]Taxonomy!$A:$K,6,)</f>
        <v>#N/A</v>
      </c>
      <c r="T2489" t="e">
        <f>VLOOKUP($B2489,[3]Taxonomy!$A:$K,7,)</f>
        <v>#N/A</v>
      </c>
      <c r="U2489" t="e">
        <f>VLOOKUP($B2489,[3]Taxonomy!$A:$K,8,)</f>
        <v>#N/A</v>
      </c>
      <c r="V2489" t="e">
        <f>VLOOKUP($B2489,[3]Taxonomy!$A:$K,9,)</f>
        <v>#N/A</v>
      </c>
      <c r="W2489" t="e">
        <f>VLOOKUP($B2489,[3]Taxonomy!$A:$K,10,)</f>
        <v>#N/A</v>
      </c>
      <c r="X2489" t="e">
        <f>VLOOKUP($B2489,[3]Taxonomy!$A:$K,11,)</f>
        <v>#N/A</v>
      </c>
      <c r="Y2489" t="e">
        <f>VLOOKUP($B2489,[3]Taxonomy!$A:$K,12,)</f>
        <v>#N/A</v>
      </c>
      <c r="Z2489" t="e">
        <f>VLOOKUP($B2489,[3]Taxonomy!$A:$K,13,)</f>
        <v>#N/A</v>
      </c>
    </row>
    <row r="2490" spans="1:26" x14ac:dyDescent="0.25">
      <c r="A2490" t="s">
        <v>5251</v>
      </c>
      <c r="B2490" t="s">
        <v>5252</v>
      </c>
      <c r="C2490" t="s">
        <v>5202</v>
      </c>
      <c r="O2490" t="e">
        <f>VLOOKUP($B2490,[3]Taxonomy!$A:$K,2,)</f>
        <v>#N/A</v>
      </c>
      <c r="P2490" t="e">
        <f>VLOOKUP($B2490,[3]Taxonomy!$A:$K,3,)</f>
        <v>#N/A</v>
      </c>
      <c r="Q2490" t="e">
        <f>VLOOKUP($B2490,[3]Taxonomy!$A:$K,4,)</f>
        <v>#N/A</v>
      </c>
      <c r="R2490" t="e">
        <f>VLOOKUP($B2490,[3]Taxonomy!$A:$K,5,)</f>
        <v>#N/A</v>
      </c>
      <c r="S2490" t="e">
        <f>VLOOKUP($B2490,[3]Taxonomy!$A:$K,6,)</f>
        <v>#N/A</v>
      </c>
      <c r="T2490" t="e">
        <f>VLOOKUP($B2490,[3]Taxonomy!$A:$K,7,)</f>
        <v>#N/A</v>
      </c>
      <c r="U2490" t="e">
        <f>VLOOKUP($B2490,[3]Taxonomy!$A:$K,8,)</f>
        <v>#N/A</v>
      </c>
      <c r="V2490" t="e">
        <f>VLOOKUP($B2490,[3]Taxonomy!$A:$K,9,)</f>
        <v>#N/A</v>
      </c>
      <c r="W2490" t="e">
        <f>VLOOKUP($B2490,[3]Taxonomy!$A:$K,10,)</f>
        <v>#N/A</v>
      </c>
      <c r="X2490" t="e">
        <f>VLOOKUP($B2490,[3]Taxonomy!$A:$K,11,)</f>
        <v>#N/A</v>
      </c>
      <c r="Y2490" t="e">
        <f>VLOOKUP($B2490,[3]Taxonomy!$A:$K,12,)</f>
        <v>#N/A</v>
      </c>
      <c r="Z2490" t="e">
        <f>VLOOKUP($B2490,[3]Taxonomy!$A:$K,13,)</f>
        <v>#N/A</v>
      </c>
    </row>
    <row r="2491" spans="1:26" x14ac:dyDescent="0.25">
      <c r="A2491" t="s">
        <v>5253</v>
      </c>
      <c r="B2491" t="s">
        <v>5254</v>
      </c>
      <c r="C2491" t="s">
        <v>5202</v>
      </c>
      <c r="O2491" t="e">
        <f>VLOOKUP($B2491,[3]Taxonomy!$A:$K,2,)</f>
        <v>#N/A</v>
      </c>
      <c r="P2491" t="e">
        <f>VLOOKUP($B2491,[3]Taxonomy!$A:$K,3,)</f>
        <v>#N/A</v>
      </c>
      <c r="Q2491" t="e">
        <f>VLOOKUP($B2491,[3]Taxonomy!$A:$K,4,)</f>
        <v>#N/A</v>
      </c>
      <c r="R2491" t="e">
        <f>VLOOKUP($B2491,[3]Taxonomy!$A:$K,5,)</f>
        <v>#N/A</v>
      </c>
      <c r="S2491" t="e">
        <f>VLOOKUP($B2491,[3]Taxonomy!$A:$K,6,)</f>
        <v>#N/A</v>
      </c>
      <c r="T2491" t="e">
        <f>VLOOKUP($B2491,[3]Taxonomy!$A:$K,7,)</f>
        <v>#N/A</v>
      </c>
      <c r="U2491" t="e">
        <f>VLOOKUP($B2491,[3]Taxonomy!$A:$K,8,)</f>
        <v>#N/A</v>
      </c>
      <c r="V2491" t="e">
        <f>VLOOKUP($B2491,[3]Taxonomy!$A:$K,9,)</f>
        <v>#N/A</v>
      </c>
      <c r="W2491" t="e">
        <f>VLOOKUP($B2491,[3]Taxonomy!$A:$K,10,)</f>
        <v>#N/A</v>
      </c>
      <c r="X2491" t="e">
        <f>VLOOKUP($B2491,[3]Taxonomy!$A:$K,11,)</f>
        <v>#N/A</v>
      </c>
      <c r="Y2491" t="e">
        <f>VLOOKUP($B2491,[3]Taxonomy!$A:$K,12,)</f>
        <v>#N/A</v>
      </c>
      <c r="Z2491" t="e">
        <f>VLOOKUP($B2491,[3]Taxonomy!$A:$K,13,)</f>
        <v>#N/A</v>
      </c>
    </row>
    <row r="2492" spans="1:26" x14ac:dyDescent="0.25">
      <c r="A2492" t="s">
        <v>5255</v>
      </c>
      <c r="B2492" t="s">
        <v>5256</v>
      </c>
      <c r="C2492" t="s">
        <v>5202</v>
      </c>
      <c r="O2492" t="e">
        <f>VLOOKUP($B2492,[3]Taxonomy!$A:$K,2,)</f>
        <v>#N/A</v>
      </c>
      <c r="P2492" t="e">
        <f>VLOOKUP($B2492,[3]Taxonomy!$A:$K,3,)</f>
        <v>#N/A</v>
      </c>
      <c r="Q2492" t="e">
        <f>VLOOKUP($B2492,[3]Taxonomy!$A:$K,4,)</f>
        <v>#N/A</v>
      </c>
      <c r="R2492" t="e">
        <f>VLOOKUP($B2492,[3]Taxonomy!$A:$K,5,)</f>
        <v>#N/A</v>
      </c>
      <c r="S2492" t="e">
        <f>VLOOKUP($B2492,[3]Taxonomy!$A:$K,6,)</f>
        <v>#N/A</v>
      </c>
      <c r="T2492" t="e">
        <f>VLOOKUP($B2492,[3]Taxonomy!$A:$K,7,)</f>
        <v>#N/A</v>
      </c>
      <c r="U2492" t="e">
        <f>VLOOKUP($B2492,[3]Taxonomy!$A:$K,8,)</f>
        <v>#N/A</v>
      </c>
      <c r="V2492" t="e">
        <f>VLOOKUP($B2492,[3]Taxonomy!$A:$K,9,)</f>
        <v>#N/A</v>
      </c>
      <c r="W2492" t="e">
        <f>VLOOKUP($B2492,[3]Taxonomy!$A:$K,10,)</f>
        <v>#N/A</v>
      </c>
      <c r="X2492" t="e">
        <f>VLOOKUP($B2492,[3]Taxonomy!$A:$K,11,)</f>
        <v>#N/A</v>
      </c>
      <c r="Y2492" t="e">
        <f>VLOOKUP($B2492,[3]Taxonomy!$A:$K,12,)</f>
        <v>#N/A</v>
      </c>
      <c r="Z2492" t="e">
        <f>VLOOKUP($B2492,[3]Taxonomy!$A:$K,13,)</f>
        <v>#N/A</v>
      </c>
    </row>
    <row r="2493" spans="1:26" x14ac:dyDescent="0.25">
      <c r="A2493" t="s">
        <v>5257</v>
      </c>
      <c r="B2493" t="s">
        <v>5258</v>
      </c>
      <c r="C2493" t="s">
        <v>5202</v>
      </c>
      <c r="O2493" t="e">
        <f>VLOOKUP($B2493,[3]Taxonomy!$A:$K,2,)</f>
        <v>#N/A</v>
      </c>
      <c r="P2493" t="e">
        <f>VLOOKUP($B2493,[3]Taxonomy!$A:$K,3,)</f>
        <v>#N/A</v>
      </c>
      <c r="Q2493" t="e">
        <f>VLOOKUP($B2493,[3]Taxonomy!$A:$K,4,)</f>
        <v>#N/A</v>
      </c>
      <c r="R2493" t="e">
        <f>VLOOKUP($B2493,[3]Taxonomy!$A:$K,5,)</f>
        <v>#N/A</v>
      </c>
      <c r="S2493" t="e">
        <f>VLOOKUP($B2493,[3]Taxonomy!$A:$K,6,)</f>
        <v>#N/A</v>
      </c>
      <c r="T2493" t="e">
        <f>VLOOKUP($B2493,[3]Taxonomy!$A:$K,7,)</f>
        <v>#N/A</v>
      </c>
      <c r="U2493" t="e">
        <f>VLOOKUP($B2493,[3]Taxonomy!$A:$K,8,)</f>
        <v>#N/A</v>
      </c>
      <c r="V2493" t="e">
        <f>VLOOKUP($B2493,[3]Taxonomy!$A:$K,9,)</f>
        <v>#N/A</v>
      </c>
      <c r="W2493" t="e">
        <f>VLOOKUP($B2493,[3]Taxonomy!$A:$K,10,)</f>
        <v>#N/A</v>
      </c>
      <c r="X2493" t="e">
        <f>VLOOKUP($B2493,[3]Taxonomy!$A:$K,11,)</f>
        <v>#N/A</v>
      </c>
      <c r="Y2493" t="e">
        <f>VLOOKUP($B2493,[3]Taxonomy!$A:$K,12,)</f>
        <v>#N/A</v>
      </c>
      <c r="Z2493" t="e">
        <f>VLOOKUP($B2493,[3]Taxonomy!$A:$K,13,)</f>
        <v>#N/A</v>
      </c>
    </row>
    <row r="2494" spans="1:26" x14ac:dyDescent="0.25">
      <c r="A2494" t="s">
        <v>5259</v>
      </c>
      <c r="B2494" t="s">
        <v>5260</v>
      </c>
      <c r="C2494" t="s">
        <v>5202</v>
      </c>
      <c r="M2494" t="str">
        <f>VLOOKUP(B2494,[4]Sheet1!$C:$E,3,)</f>
        <v>BOLD:AAG2252</v>
      </c>
      <c r="O2494" t="e">
        <f>VLOOKUP($B2494,[3]Taxonomy!$A:$K,2,)</f>
        <v>#N/A</v>
      </c>
      <c r="P2494" t="e">
        <f>VLOOKUP($B2494,[3]Taxonomy!$A:$K,3,)</f>
        <v>#N/A</v>
      </c>
      <c r="Q2494" t="e">
        <f>VLOOKUP($B2494,[3]Taxonomy!$A:$K,4,)</f>
        <v>#N/A</v>
      </c>
      <c r="R2494" t="e">
        <f>VLOOKUP($B2494,[3]Taxonomy!$A:$K,5,)</f>
        <v>#N/A</v>
      </c>
      <c r="S2494" t="e">
        <f>VLOOKUP($B2494,[3]Taxonomy!$A:$K,6,)</f>
        <v>#N/A</v>
      </c>
      <c r="T2494" t="e">
        <f>VLOOKUP($B2494,[3]Taxonomy!$A:$K,7,)</f>
        <v>#N/A</v>
      </c>
      <c r="U2494" t="e">
        <f>VLOOKUP($B2494,[3]Taxonomy!$A:$K,8,)</f>
        <v>#N/A</v>
      </c>
      <c r="V2494" t="e">
        <f>VLOOKUP($B2494,[3]Taxonomy!$A:$K,9,)</f>
        <v>#N/A</v>
      </c>
      <c r="W2494" t="e">
        <f>VLOOKUP($B2494,[3]Taxonomy!$A:$K,10,)</f>
        <v>#N/A</v>
      </c>
      <c r="X2494" t="e">
        <f>VLOOKUP($B2494,[3]Taxonomy!$A:$K,11,)</f>
        <v>#N/A</v>
      </c>
      <c r="Y2494" t="e">
        <f>VLOOKUP($B2494,[3]Taxonomy!$A:$K,12,)</f>
        <v>#N/A</v>
      </c>
      <c r="Z2494" t="e">
        <f>VLOOKUP($B2494,[3]Taxonomy!$A:$K,13,)</f>
        <v>#N/A</v>
      </c>
    </row>
    <row r="2495" spans="1:26" x14ac:dyDescent="0.25">
      <c r="A2495" t="s">
        <v>5261</v>
      </c>
      <c r="B2495" t="s">
        <v>5262</v>
      </c>
      <c r="C2495" t="s">
        <v>5202</v>
      </c>
      <c r="M2495" t="str">
        <f>VLOOKUP(B2495,[4]Sheet1!$C:$E,3,)</f>
        <v>BOLD:AAG2252</v>
      </c>
      <c r="O2495" t="e">
        <f>VLOOKUP($B2495,[3]Taxonomy!$A:$K,2,)</f>
        <v>#N/A</v>
      </c>
      <c r="P2495" t="e">
        <f>VLOOKUP($B2495,[3]Taxonomy!$A:$K,3,)</f>
        <v>#N/A</v>
      </c>
      <c r="Q2495" t="e">
        <f>VLOOKUP($B2495,[3]Taxonomy!$A:$K,4,)</f>
        <v>#N/A</v>
      </c>
      <c r="R2495" t="e">
        <f>VLOOKUP($B2495,[3]Taxonomy!$A:$K,5,)</f>
        <v>#N/A</v>
      </c>
      <c r="S2495" t="e">
        <f>VLOOKUP($B2495,[3]Taxonomy!$A:$K,6,)</f>
        <v>#N/A</v>
      </c>
      <c r="T2495" t="e">
        <f>VLOOKUP($B2495,[3]Taxonomy!$A:$K,7,)</f>
        <v>#N/A</v>
      </c>
      <c r="U2495" t="e">
        <f>VLOOKUP($B2495,[3]Taxonomy!$A:$K,8,)</f>
        <v>#N/A</v>
      </c>
      <c r="V2495" t="e">
        <f>VLOOKUP($B2495,[3]Taxonomy!$A:$K,9,)</f>
        <v>#N/A</v>
      </c>
      <c r="W2495" t="e">
        <f>VLOOKUP($B2495,[3]Taxonomy!$A:$K,10,)</f>
        <v>#N/A</v>
      </c>
      <c r="X2495" t="e">
        <f>VLOOKUP($B2495,[3]Taxonomy!$A:$K,11,)</f>
        <v>#N/A</v>
      </c>
      <c r="Y2495" t="e">
        <f>VLOOKUP($B2495,[3]Taxonomy!$A:$K,12,)</f>
        <v>#N/A</v>
      </c>
      <c r="Z2495" t="e">
        <f>VLOOKUP($B2495,[3]Taxonomy!$A:$K,13,)</f>
        <v>#N/A</v>
      </c>
    </row>
    <row r="2496" spans="1:26" x14ac:dyDescent="0.25">
      <c r="A2496" t="s">
        <v>5263</v>
      </c>
      <c r="B2496" t="s">
        <v>5264</v>
      </c>
      <c r="C2496" t="s">
        <v>5202</v>
      </c>
      <c r="M2496" t="str">
        <f>VLOOKUP(B2496,[4]Sheet1!$C:$E,3,)</f>
        <v>BOLD:AAG2252</v>
      </c>
      <c r="O2496" t="e">
        <f>VLOOKUP($B2496,[3]Taxonomy!$A:$K,2,)</f>
        <v>#N/A</v>
      </c>
      <c r="P2496" t="e">
        <f>VLOOKUP($B2496,[3]Taxonomy!$A:$K,3,)</f>
        <v>#N/A</v>
      </c>
      <c r="Q2496" t="e">
        <f>VLOOKUP($B2496,[3]Taxonomy!$A:$K,4,)</f>
        <v>#N/A</v>
      </c>
      <c r="R2496" t="e">
        <f>VLOOKUP($B2496,[3]Taxonomy!$A:$K,5,)</f>
        <v>#N/A</v>
      </c>
      <c r="S2496" t="e">
        <f>VLOOKUP($B2496,[3]Taxonomy!$A:$K,6,)</f>
        <v>#N/A</v>
      </c>
      <c r="T2496" t="e">
        <f>VLOOKUP($B2496,[3]Taxonomy!$A:$K,7,)</f>
        <v>#N/A</v>
      </c>
      <c r="U2496" t="e">
        <f>VLOOKUP($B2496,[3]Taxonomy!$A:$K,8,)</f>
        <v>#N/A</v>
      </c>
      <c r="V2496" t="e">
        <f>VLOOKUP($B2496,[3]Taxonomy!$A:$K,9,)</f>
        <v>#N/A</v>
      </c>
      <c r="W2496" t="e">
        <f>VLOOKUP($B2496,[3]Taxonomy!$A:$K,10,)</f>
        <v>#N/A</v>
      </c>
      <c r="X2496" t="e">
        <f>VLOOKUP($B2496,[3]Taxonomy!$A:$K,11,)</f>
        <v>#N/A</v>
      </c>
      <c r="Y2496" t="e">
        <f>VLOOKUP($B2496,[3]Taxonomy!$A:$K,12,)</f>
        <v>#N/A</v>
      </c>
      <c r="Z2496" t="e">
        <f>VLOOKUP($B2496,[3]Taxonomy!$A:$K,13,)</f>
        <v>#N/A</v>
      </c>
    </row>
    <row r="2497" spans="1:26" x14ac:dyDescent="0.25">
      <c r="A2497" t="s">
        <v>5265</v>
      </c>
      <c r="B2497" t="s">
        <v>5266</v>
      </c>
      <c r="C2497" t="s">
        <v>5202</v>
      </c>
      <c r="M2497" t="str">
        <f>VLOOKUP(B2497,[4]Sheet1!$C:$E,3,)</f>
        <v>BOLD:AAG2252</v>
      </c>
      <c r="O2497" t="e">
        <f>VLOOKUP($B2497,[3]Taxonomy!$A:$K,2,)</f>
        <v>#N/A</v>
      </c>
      <c r="P2497" t="e">
        <f>VLOOKUP($B2497,[3]Taxonomy!$A:$K,3,)</f>
        <v>#N/A</v>
      </c>
      <c r="Q2497" t="e">
        <f>VLOOKUP($B2497,[3]Taxonomy!$A:$K,4,)</f>
        <v>#N/A</v>
      </c>
      <c r="R2497" t="e">
        <f>VLOOKUP($B2497,[3]Taxonomy!$A:$K,5,)</f>
        <v>#N/A</v>
      </c>
      <c r="S2497" t="e">
        <f>VLOOKUP($B2497,[3]Taxonomy!$A:$K,6,)</f>
        <v>#N/A</v>
      </c>
      <c r="T2497" t="e">
        <f>VLOOKUP($B2497,[3]Taxonomy!$A:$K,7,)</f>
        <v>#N/A</v>
      </c>
      <c r="U2497" t="e">
        <f>VLOOKUP($B2497,[3]Taxonomy!$A:$K,8,)</f>
        <v>#N/A</v>
      </c>
      <c r="V2497" t="e">
        <f>VLOOKUP($B2497,[3]Taxonomy!$A:$K,9,)</f>
        <v>#N/A</v>
      </c>
      <c r="W2497" t="e">
        <f>VLOOKUP($B2497,[3]Taxonomy!$A:$K,10,)</f>
        <v>#N/A</v>
      </c>
      <c r="X2497" t="e">
        <f>VLOOKUP($B2497,[3]Taxonomy!$A:$K,11,)</f>
        <v>#N/A</v>
      </c>
      <c r="Y2497" t="e">
        <f>VLOOKUP($B2497,[3]Taxonomy!$A:$K,12,)</f>
        <v>#N/A</v>
      </c>
      <c r="Z2497" t="e">
        <f>VLOOKUP($B2497,[3]Taxonomy!$A:$K,13,)</f>
        <v>#N/A</v>
      </c>
    </row>
    <row r="2498" spans="1:26" x14ac:dyDescent="0.25">
      <c r="A2498" t="s">
        <v>5267</v>
      </c>
      <c r="B2498" t="s">
        <v>5268</v>
      </c>
      <c r="C2498" t="s">
        <v>5202</v>
      </c>
      <c r="M2498" t="str">
        <f>VLOOKUP(B2498,[4]Sheet1!$C:$E,3,)</f>
        <v>BOLD:AAG2252</v>
      </c>
      <c r="O2498" t="e">
        <f>VLOOKUP($B2498,[3]Taxonomy!$A:$K,2,)</f>
        <v>#N/A</v>
      </c>
      <c r="P2498" t="e">
        <f>VLOOKUP($B2498,[3]Taxonomy!$A:$K,3,)</f>
        <v>#N/A</v>
      </c>
      <c r="Q2498" t="e">
        <f>VLOOKUP($B2498,[3]Taxonomy!$A:$K,4,)</f>
        <v>#N/A</v>
      </c>
      <c r="R2498" t="e">
        <f>VLOOKUP($B2498,[3]Taxonomy!$A:$K,5,)</f>
        <v>#N/A</v>
      </c>
      <c r="S2498" t="e">
        <f>VLOOKUP($B2498,[3]Taxonomy!$A:$K,6,)</f>
        <v>#N/A</v>
      </c>
      <c r="T2498" t="e">
        <f>VLOOKUP($B2498,[3]Taxonomy!$A:$K,7,)</f>
        <v>#N/A</v>
      </c>
      <c r="U2498" t="e">
        <f>VLOOKUP($B2498,[3]Taxonomy!$A:$K,8,)</f>
        <v>#N/A</v>
      </c>
      <c r="V2498" t="e">
        <f>VLOOKUP($B2498,[3]Taxonomy!$A:$K,9,)</f>
        <v>#N/A</v>
      </c>
      <c r="W2498" t="e">
        <f>VLOOKUP($B2498,[3]Taxonomy!$A:$K,10,)</f>
        <v>#N/A</v>
      </c>
      <c r="X2498" t="e">
        <f>VLOOKUP($B2498,[3]Taxonomy!$A:$K,11,)</f>
        <v>#N/A</v>
      </c>
      <c r="Y2498" t="e">
        <f>VLOOKUP($B2498,[3]Taxonomy!$A:$K,12,)</f>
        <v>#N/A</v>
      </c>
      <c r="Z2498" t="e">
        <f>VLOOKUP($B2498,[3]Taxonomy!$A:$K,13,)</f>
        <v>#N/A</v>
      </c>
    </row>
    <row r="2499" spans="1:26" x14ac:dyDescent="0.25">
      <c r="A2499" t="s">
        <v>5269</v>
      </c>
      <c r="B2499" t="s">
        <v>5270</v>
      </c>
      <c r="C2499" t="s">
        <v>5202</v>
      </c>
      <c r="M2499" t="str">
        <f>VLOOKUP(B2499,[4]Sheet1!$C:$E,3,)</f>
        <v>BOLD:AAG2252</v>
      </c>
      <c r="O2499" t="e">
        <f>VLOOKUP($B2499,[3]Taxonomy!$A:$K,2,)</f>
        <v>#N/A</v>
      </c>
      <c r="P2499" t="e">
        <f>VLOOKUP($B2499,[3]Taxonomy!$A:$K,3,)</f>
        <v>#N/A</v>
      </c>
      <c r="Q2499" t="e">
        <f>VLOOKUP($B2499,[3]Taxonomy!$A:$K,4,)</f>
        <v>#N/A</v>
      </c>
      <c r="R2499" t="e">
        <f>VLOOKUP($B2499,[3]Taxonomy!$A:$K,5,)</f>
        <v>#N/A</v>
      </c>
      <c r="S2499" t="e">
        <f>VLOOKUP($B2499,[3]Taxonomy!$A:$K,6,)</f>
        <v>#N/A</v>
      </c>
      <c r="T2499" t="e">
        <f>VLOOKUP($B2499,[3]Taxonomy!$A:$K,7,)</f>
        <v>#N/A</v>
      </c>
      <c r="U2499" t="e">
        <f>VLOOKUP($B2499,[3]Taxonomy!$A:$K,8,)</f>
        <v>#N/A</v>
      </c>
      <c r="V2499" t="e">
        <f>VLOOKUP($B2499,[3]Taxonomy!$A:$K,9,)</f>
        <v>#N/A</v>
      </c>
      <c r="W2499" t="e">
        <f>VLOOKUP($B2499,[3]Taxonomy!$A:$K,10,)</f>
        <v>#N/A</v>
      </c>
      <c r="X2499" t="e">
        <f>VLOOKUP($B2499,[3]Taxonomy!$A:$K,11,)</f>
        <v>#N/A</v>
      </c>
      <c r="Y2499" t="e">
        <f>VLOOKUP($B2499,[3]Taxonomy!$A:$K,12,)</f>
        <v>#N/A</v>
      </c>
      <c r="Z2499" t="e">
        <f>VLOOKUP($B2499,[3]Taxonomy!$A:$K,13,)</f>
        <v>#N/A</v>
      </c>
    </row>
    <row r="2500" spans="1:26" x14ac:dyDescent="0.25">
      <c r="A2500" t="s">
        <v>5271</v>
      </c>
      <c r="B2500" t="s">
        <v>5272</v>
      </c>
      <c r="C2500" t="s">
        <v>5202</v>
      </c>
      <c r="M2500" t="str">
        <f>VLOOKUP(B2500,[4]Sheet1!$C:$E,3,)</f>
        <v>BOLD:AAG2252</v>
      </c>
      <c r="O2500" t="e">
        <f>VLOOKUP($B2500,[3]Taxonomy!$A:$K,2,)</f>
        <v>#N/A</v>
      </c>
      <c r="P2500" t="e">
        <f>VLOOKUP($B2500,[3]Taxonomy!$A:$K,3,)</f>
        <v>#N/A</v>
      </c>
      <c r="Q2500" t="e">
        <f>VLOOKUP($B2500,[3]Taxonomy!$A:$K,4,)</f>
        <v>#N/A</v>
      </c>
      <c r="R2500" t="e">
        <f>VLOOKUP($B2500,[3]Taxonomy!$A:$K,5,)</f>
        <v>#N/A</v>
      </c>
      <c r="S2500" t="e">
        <f>VLOOKUP($B2500,[3]Taxonomy!$A:$K,6,)</f>
        <v>#N/A</v>
      </c>
      <c r="T2500" t="e">
        <f>VLOOKUP($B2500,[3]Taxonomy!$A:$K,7,)</f>
        <v>#N/A</v>
      </c>
      <c r="U2500" t="e">
        <f>VLOOKUP($B2500,[3]Taxonomy!$A:$K,8,)</f>
        <v>#N/A</v>
      </c>
      <c r="V2500" t="e">
        <f>VLOOKUP($B2500,[3]Taxonomy!$A:$K,9,)</f>
        <v>#N/A</v>
      </c>
      <c r="W2500" t="e">
        <f>VLOOKUP($B2500,[3]Taxonomy!$A:$K,10,)</f>
        <v>#N/A</v>
      </c>
      <c r="X2500" t="e">
        <f>VLOOKUP($B2500,[3]Taxonomy!$A:$K,11,)</f>
        <v>#N/A</v>
      </c>
      <c r="Y2500" t="e">
        <f>VLOOKUP($B2500,[3]Taxonomy!$A:$K,12,)</f>
        <v>#N/A</v>
      </c>
      <c r="Z2500" t="e">
        <f>VLOOKUP($B2500,[3]Taxonomy!$A:$K,13,)</f>
        <v>#N/A</v>
      </c>
    </row>
    <row r="2501" spans="1:26" x14ac:dyDescent="0.25">
      <c r="A2501" t="s">
        <v>5273</v>
      </c>
      <c r="B2501" t="s">
        <v>5274</v>
      </c>
      <c r="C2501" t="s">
        <v>5202</v>
      </c>
      <c r="M2501" t="str">
        <f>VLOOKUP(B2501,[4]Sheet1!$C:$E,3,)</f>
        <v>BOLD:AAG2252</v>
      </c>
      <c r="O2501" t="e">
        <f>VLOOKUP($B2501,[3]Taxonomy!$A:$K,2,)</f>
        <v>#N/A</v>
      </c>
      <c r="P2501" t="e">
        <f>VLOOKUP($B2501,[3]Taxonomy!$A:$K,3,)</f>
        <v>#N/A</v>
      </c>
      <c r="Q2501" t="e">
        <f>VLOOKUP($B2501,[3]Taxonomy!$A:$K,4,)</f>
        <v>#N/A</v>
      </c>
      <c r="R2501" t="e">
        <f>VLOOKUP($B2501,[3]Taxonomy!$A:$K,5,)</f>
        <v>#N/A</v>
      </c>
      <c r="S2501" t="e">
        <f>VLOOKUP($B2501,[3]Taxonomy!$A:$K,6,)</f>
        <v>#N/A</v>
      </c>
      <c r="T2501" t="e">
        <f>VLOOKUP($B2501,[3]Taxonomy!$A:$K,7,)</f>
        <v>#N/A</v>
      </c>
      <c r="U2501" t="e">
        <f>VLOOKUP($B2501,[3]Taxonomy!$A:$K,8,)</f>
        <v>#N/A</v>
      </c>
      <c r="V2501" t="e">
        <f>VLOOKUP($B2501,[3]Taxonomy!$A:$K,9,)</f>
        <v>#N/A</v>
      </c>
      <c r="W2501" t="e">
        <f>VLOOKUP($B2501,[3]Taxonomy!$A:$K,10,)</f>
        <v>#N/A</v>
      </c>
      <c r="X2501" t="e">
        <f>VLOOKUP($B2501,[3]Taxonomy!$A:$K,11,)</f>
        <v>#N/A</v>
      </c>
      <c r="Y2501" t="e">
        <f>VLOOKUP($B2501,[3]Taxonomy!$A:$K,12,)</f>
        <v>#N/A</v>
      </c>
      <c r="Z2501" t="e">
        <f>VLOOKUP($B2501,[3]Taxonomy!$A:$K,13,)</f>
        <v>#N/A</v>
      </c>
    </row>
    <row r="2502" spans="1:26" x14ac:dyDescent="0.25">
      <c r="A2502" t="s">
        <v>5275</v>
      </c>
      <c r="B2502" t="s">
        <v>5276</v>
      </c>
      <c r="C2502" t="s">
        <v>5202</v>
      </c>
      <c r="M2502">
        <f>VLOOKUP(B2502,[4]Sheet1!$C:$E,3,)</f>
        <v>0</v>
      </c>
      <c r="O2502" t="e">
        <f>VLOOKUP($B2502,[3]Taxonomy!$A:$K,2,)</f>
        <v>#N/A</v>
      </c>
      <c r="P2502" t="e">
        <f>VLOOKUP($B2502,[3]Taxonomy!$A:$K,3,)</f>
        <v>#N/A</v>
      </c>
      <c r="Q2502" t="e">
        <f>VLOOKUP($B2502,[3]Taxonomy!$A:$K,4,)</f>
        <v>#N/A</v>
      </c>
      <c r="R2502" t="e">
        <f>VLOOKUP($B2502,[3]Taxonomy!$A:$K,5,)</f>
        <v>#N/A</v>
      </c>
      <c r="S2502" t="e">
        <f>VLOOKUP($B2502,[3]Taxonomy!$A:$K,6,)</f>
        <v>#N/A</v>
      </c>
      <c r="T2502" t="e">
        <f>VLOOKUP($B2502,[3]Taxonomy!$A:$K,7,)</f>
        <v>#N/A</v>
      </c>
      <c r="U2502" t="e">
        <f>VLOOKUP($B2502,[3]Taxonomy!$A:$K,8,)</f>
        <v>#N/A</v>
      </c>
      <c r="V2502" t="e">
        <f>VLOOKUP($B2502,[3]Taxonomy!$A:$K,9,)</f>
        <v>#N/A</v>
      </c>
      <c r="W2502" t="e">
        <f>VLOOKUP($B2502,[3]Taxonomy!$A:$K,10,)</f>
        <v>#N/A</v>
      </c>
      <c r="X2502" t="e">
        <f>VLOOKUP($B2502,[3]Taxonomy!$A:$K,11,)</f>
        <v>#N/A</v>
      </c>
      <c r="Y2502" t="e">
        <f>VLOOKUP($B2502,[3]Taxonomy!$A:$K,12,)</f>
        <v>#N/A</v>
      </c>
      <c r="Z2502" t="e">
        <f>VLOOKUP($B2502,[3]Taxonomy!$A:$K,13,)</f>
        <v>#N/A</v>
      </c>
    </row>
    <row r="2503" spans="1:26" x14ac:dyDescent="0.25">
      <c r="A2503" t="s">
        <v>5277</v>
      </c>
      <c r="B2503" t="s">
        <v>5278</v>
      </c>
      <c r="C2503" t="s">
        <v>5202</v>
      </c>
      <c r="M2503">
        <f>VLOOKUP(B2503,[4]Sheet1!$C:$E,3,)</f>
        <v>0</v>
      </c>
      <c r="O2503" t="e">
        <f>VLOOKUP($B2503,[3]Taxonomy!$A:$K,2,)</f>
        <v>#N/A</v>
      </c>
      <c r="P2503" t="e">
        <f>VLOOKUP($B2503,[3]Taxonomy!$A:$K,3,)</f>
        <v>#N/A</v>
      </c>
      <c r="Q2503" t="e">
        <f>VLOOKUP($B2503,[3]Taxonomy!$A:$K,4,)</f>
        <v>#N/A</v>
      </c>
      <c r="R2503" t="e">
        <f>VLOOKUP($B2503,[3]Taxonomy!$A:$K,5,)</f>
        <v>#N/A</v>
      </c>
      <c r="S2503" t="e">
        <f>VLOOKUP($B2503,[3]Taxonomy!$A:$K,6,)</f>
        <v>#N/A</v>
      </c>
      <c r="T2503" t="e">
        <f>VLOOKUP($B2503,[3]Taxonomy!$A:$K,7,)</f>
        <v>#N/A</v>
      </c>
      <c r="U2503" t="e">
        <f>VLOOKUP($B2503,[3]Taxonomy!$A:$K,8,)</f>
        <v>#N/A</v>
      </c>
      <c r="V2503" t="e">
        <f>VLOOKUP($B2503,[3]Taxonomy!$A:$K,9,)</f>
        <v>#N/A</v>
      </c>
      <c r="W2503" t="e">
        <f>VLOOKUP($B2503,[3]Taxonomy!$A:$K,10,)</f>
        <v>#N/A</v>
      </c>
      <c r="X2503" t="e">
        <f>VLOOKUP($B2503,[3]Taxonomy!$A:$K,11,)</f>
        <v>#N/A</v>
      </c>
      <c r="Y2503" t="e">
        <f>VLOOKUP($B2503,[3]Taxonomy!$A:$K,12,)</f>
        <v>#N/A</v>
      </c>
      <c r="Z2503" t="e">
        <f>VLOOKUP($B2503,[3]Taxonomy!$A:$K,13,)</f>
        <v>#N/A</v>
      </c>
    </row>
    <row r="2504" spans="1:26" x14ac:dyDescent="0.25">
      <c r="A2504" t="s">
        <v>5279</v>
      </c>
      <c r="B2504" t="s">
        <v>5280</v>
      </c>
      <c r="C2504" t="s">
        <v>5202</v>
      </c>
      <c r="M2504">
        <f>VLOOKUP(B2504,[4]Sheet1!$C:$E,3,)</f>
        <v>0</v>
      </c>
      <c r="O2504" t="e">
        <f>VLOOKUP($B2504,[3]Taxonomy!$A:$K,2,)</f>
        <v>#N/A</v>
      </c>
      <c r="P2504" t="e">
        <f>VLOOKUP($B2504,[3]Taxonomy!$A:$K,3,)</f>
        <v>#N/A</v>
      </c>
      <c r="Q2504" t="e">
        <f>VLOOKUP($B2504,[3]Taxonomy!$A:$K,4,)</f>
        <v>#N/A</v>
      </c>
      <c r="R2504" t="e">
        <f>VLOOKUP($B2504,[3]Taxonomy!$A:$K,5,)</f>
        <v>#N/A</v>
      </c>
      <c r="S2504" t="e">
        <f>VLOOKUP($B2504,[3]Taxonomy!$A:$K,6,)</f>
        <v>#N/A</v>
      </c>
      <c r="T2504" t="e">
        <f>VLOOKUP($B2504,[3]Taxonomy!$A:$K,7,)</f>
        <v>#N/A</v>
      </c>
      <c r="U2504" t="e">
        <f>VLOOKUP($B2504,[3]Taxonomy!$A:$K,8,)</f>
        <v>#N/A</v>
      </c>
      <c r="V2504" t="e">
        <f>VLOOKUP($B2504,[3]Taxonomy!$A:$K,9,)</f>
        <v>#N/A</v>
      </c>
      <c r="W2504" t="e">
        <f>VLOOKUP($B2504,[3]Taxonomy!$A:$K,10,)</f>
        <v>#N/A</v>
      </c>
      <c r="X2504" t="e">
        <f>VLOOKUP($B2504,[3]Taxonomy!$A:$K,11,)</f>
        <v>#N/A</v>
      </c>
      <c r="Y2504" t="e">
        <f>VLOOKUP($B2504,[3]Taxonomy!$A:$K,12,)</f>
        <v>#N/A</v>
      </c>
      <c r="Z2504" t="e">
        <f>VLOOKUP($B2504,[3]Taxonomy!$A:$K,13,)</f>
        <v>#N/A</v>
      </c>
    </row>
    <row r="2505" spans="1:26" x14ac:dyDescent="0.25">
      <c r="A2505" t="s">
        <v>5281</v>
      </c>
      <c r="B2505" t="s">
        <v>5282</v>
      </c>
      <c r="C2505" t="s">
        <v>5202</v>
      </c>
      <c r="M2505">
        <f>VLOOKUP(B2505,[4]Sheet1!$C:$E,3,)</f>
        <v>0</v>
      </c>
      <c r="O2505" t="e">
        <f>VLOOKUP($B2505,[3]Taxonomy!$A:$K,2,)</f>
        <v>#N/A</v>
      </c>
      <c r="P2505" t="e">
        <f>VLOOKUP($B2505,[3]Taxonomy!$A:$K,3,)</f>
        <v>#N/A</v>
      </c>
      <c r="Q2505" t="e">
        <f>VLOOKUP($B2505,[3]Taxonomy!$A:$K,4,)</f>
        <v>#N/A</v>
      </c>
      <c r="R2505" t="e">
        <f>VLOOKUP($B2505,[3]Taxonomy!$A:$K,5,)</f>
        <v>#N/A</v>
      </c>
      <c r="S2505" t="e">
        <f>VLOOKUP($B2505,[3]Taxonomy!$A:$K,6,)</f>
        <v>#N/A</v>
      </c>
      <c r="T2505" t="e">
        <f>VLOOKUP($B2505,[3]Taxonomy!$A:$K,7,)</f>
        <v>#N/A</v>
      </c>
      <c r="U2505" t="e">
        <f>VLOOKUP($B2505,[3]Taxonomy!$A:$K,8,)</f>
        <v>#N/A</v>
      </c>
      <c r="V2505" t="e">
        <f>VLOOKUP($B2505,[3]Taxonomy!$A:$K,9,)</f>
        <v>#N/A</v>
      </c>
      <c r="W2505" t="e">
        <f>VLOOKUP($B2505,[3]Taxonomy!$A:$K,10,)</f>
        <v>#N/A</v>
      </c>
      <c r="X2505" t="e">
        <f>VLOOKUP($B2505,[3]Taxonomy!$A:$K,11,)</f>
        <v>#N/A</v>
      </c>
      <c r="Y2505" t="e">
        <f>VLOOKUP($B2505,[3]Taxonomy!$A:$K,12,)</f>
        <v>#N/A</v>
      </c>
      <c r="Z2505" t="e">
        <f>VLOOKUP($B2505,[3]Taxonomy!$A:$K,13,)</f>
        <v>#N/A</v>
      </c>
    </row>
    <row r="2506" spans="1:26" x14ac:dyDescent="0.25">
      <c r="A2506" t="s">
        <v>5283</v>
      </c>
      <c r="B2506" t="s">
        <v>5284</v>
      </c>
      <c r="C2506" t="s">
        <v>5202</v>
      </c>
      <c r="M2506">
        <f>VLOOKUP(B2506,[4]Sheet1!$C:$E,3,)</f>
        <v>0</v>
      </c>
      <c r="O2506" t="e">
        <f>VLOOKUP($B2506,[3]Taxonomy!$A:$K,2,)</f>
        <v>#N/A</v>
      </c>
      <c r="P2506" t="e">
        <f>VLOOKUP($B2506,[3]Taxonomy!$A:$K,3,)</f>
        <v>#N/A</v>
      </c>
      <c r="Q2506" t="e">
        <f>VLOOKUP($B2506,[3]Taxonomy!$A:$K,4,)</f>
        <v>#N/A</v>
      </c>
      <c r="R2506" t="e">
        <f>VLOOKUP($B2506,[3]Taxonomy!$A:$K,5,)</f>
        <v>#N/A</v>
      </c>
      <c r="S2506" t="e">
        <f>VLOOKUP($B2506,[3]Taxonomy!$A:$K,6,)</f>
        <v>#N/A</v>
      </c>
      <c r="T2506" t="e">
        <f>VLOOKUP($B2506,[3]Taxonomy!$A:$K,7,)</f>
        <v>#N/A</v>
      </c>
      <c r="U2506" t="e">
        <f>VLOOKUP($B2506,[3]Taxonomy!$A:$K,8,)</f>
        <v>#N/A</v>
      </c>
      <c r="V2506" t="e">
        <f>VLOOKUP($B2506,[3]Taxonomy!$A:$K,9,)</f>
        <v>#N/A</v>
      </c>
      <c r="W2506" t="e">
        <f>VLOOKUP($B2506,[3]Taxonomy!$A:$K,10,)</f>
        <v>#N/A</v>
      </c>
      <c r="X2506" t="e">
        <f>VLOOKUP($B2506,[3]Taxonomy!$A:$K,11,)</f>
        <v>#N/A</v>
      </c>
      <c r="Y2506" t="e">
        <f>VLOOKUP($B2506,[3]Taxonomy!$A:$K,12,)</f>
        <v>#N/A</v>
      </c>
      <c r="Z2506" t="e">
        <f>VLOOKUP($B2506,[3]Taxonomy!$A:$K,13,)</f>
        <v>#N/A</v>
      </c>
    </row>
    <row r="2507" spans="1:26" x14ac:dyDescent="0.25">
      <c r="A2507" t="s">
        <v>5285</v>
      </c>
      <c r="B2507" t="s">
        <v>5286</v>
      </c>
      <c r="C2507" t="s">
        <v>4343</v>
      </c>
      <c r="M2507">
        <f>VLOOKUP(B2507,[4]Sheet1!$C:$E,3,)</f>
        <v>0</v>
      </c>
      <c r="O2507" t="e">
        <f>VLOOKUP($B2507,[3]Taxonomy!$A:$K,2,)</f>
        <v>#N/A</v>
      </c>
      <c r="P2507" t="e">
        <f>VLOOKUP($B2507,[3]Taxonomy!$A:$K,3,)</f>
        <v>#N/A</v>
      </c>
      <c r="Q2507" t="e">
        <f>VLOOKUP($B2507,[3]Taxonomy!$A:$K,4,)</f>
        <v>#N/A</v>
      </c>
      <c r="R2507" t="e">
        <f>VLOOKUP($B2507,[3]Taxonomy!$A:$K,5,)</f>
        <v>#N/A</v>
      </c>
      <c r="S2507" t="e">
        <f>VLOOKUP($B2507,[3]Taxonomy!$A:$K,6,)</f>
        <v>#N/A</v>
      </c>
      <c r="T2507" t="e">
        <f>VLOOKUP($B2507,[3]Taxonomy!$A:$K,7,)</f>
        <v>#N/A</v>
      </c>
      <c r="U2507" t="e">
        <f>VLOOKUP($B2507,[3]Taxonomy!$A:$K,8,)</f>
        <v>#N/A</v>
      </c>
      <c r="V2507" t="e">
        <f>VLOOKUP($B2507,[3]Taxonomy!$A:$K,9,)</f>
        <v>#N/A</v>
      </c>
      <c r="W2507" t="e">
        <f>VLOOKUP($B2507,[3]Taxonomy!$A:$K,10,)</f>
        <v>#N/A</v>
      </c>
      <c r="X2507" t="e">
        <f>VLOOKUP($B2507,[3]Taxonomy!$A:$K,11,)</f>
        <v>#N/A</v>
      </c>
      <c r="Y2507" t="e">
        <f>VLOOKUP($B2507,[3]Taxonomy!$A:$K,12,)</f>
        <v>#N/A</v>
      </c>
      <c r="Z2507" t="e">
        <f>VLOOKUP($B2507,[3]Taxonomy!$A:$K,13,)</f>
        <v>#N/A</v>
      </c>
    </row>
    <row r="2508" spans="1:26" x14ac:dyDescent="0.25">
      <c r="A2508" t="s">
        <v>5287</v>
      </c>
      <c r="B2508" t="s">
        <v>5288</v>
      </c>
      <c r="C2508" t="s">
        <v>5067</v>
      </c>
      <c r="O2508" t="e">
        <f>VLOOKUP($B2508,[3]Taxonomy!$A:$K,2,)</f>
        <v>#N/A</v>
      </c>
      <c r="P2508" t="e">
        <f>VLOOKUP($B2508,[3]Taxonomy!$A:$K,3,)</f>
        <v>#N/A</v>
      </c>
      <c r="Q2508" t="e">
        <f>VLOOKUP($B2508,[3]Taxonomy!$A:$K,4,)</f>
        <v>#N/A</v>
      </c>
      <c r="R2508" t="e">
        <f>VLOOKUP($B2508,[3]Taxonomy!$A:$K,5,)</f>
        <v>#N/A</v>
      </c>
      <c r="S2508" t="e">
        <f>VLOOKUP($B2508,[3]Taxonomy!$A:$K,6,)</f>
        <v>#N/A</v>
      </c>
      <c r="T2508" t="e">
        <f>VLOOKUP($B2508,[3]Taxonomy!$A:$K,7,)</f>
        <v>#N/A</v>
      </c>
      <c r="U2508" t="e">
        <f>VLOOKUP($B2508,[3]Taxonomy!$A:$K,8,)</f>
        <v>#N/A</v>
      </c>
      <c r="V2508" t="e">
        <f>VLOOKUP($B2508,[3]Taxonomy!$A:$K,9,)</f>
        <v>#N/A</v>
      </c>
      <c r="W2508" t="e">
        <f>VLOOKUP($B2508,[3]Taxonomy!$A:$K,10,)</f>
        <v>#N/A</v>
      </c>
      <c r="X2508" t="e">
        <f>VLOOKUP($B2508,[3]Taxonomy!$A:$K,11,)</f>
        <v>#N/A</v>
      </c>
      <c r="Y2508" t="e">
        <f>VLOOKUP($B2508,[3]Taxonomy!$A:$K,12,)</f>
        <v>#N/A</v>
      </c>
      <c r="Z2508" t="e">
        <f>VLOOKUP($B2508,[3]Taxonomy!$A:$K,13,)</f>
        <v>#N/A</v>
      </c>
    </row>
    <row r="2509" spans="1:26" x14ac:dyDescent="0.25">
      <c r="A2509" t="s">
        <v>5289</v>
      </c>
      <c r="B2509" t="s">
        <v>5290</v>
      </c>
      <c r="C2509" t="s">
        <v>5067</v>
      </c>
      <c r="O2509" t="e">
        <f>VLOOKUP($B2509,[3]Taxonomy!$A:$K,2,)</f>
        <v>#N/A</v>
      </c>
      <c r="P2509" t="e">
        <f>VLOOKUP($B2509,[3]Taxonomy!$A:$K,3,)</f>
        <v>#N/A</v>
      </c>
      <c r="Q2509" t="e">
        <f>VLOOKUP($B2509,[3]Taxonomy!$A:$K,4,)</f>
        <v>#N/A</v>
      </c>
      <c r="R2509" t="e">
        <f>VLOOKUP($B2509,[3]Taxonomy!$A:$K,5,)</f>
        <v>#N/A</v>
      </c>
      <c r="S2509" t="e">
        <f>VLOOKUP($B2509,[3]Taxonomy!$A:$K,6,)</f>
        <v>#N/A</v>
      </c>
      <c r="T2509" t="e">
        <f>VLOOKUP($B2509,[3]Taxonomy!$A:$K,7,)</f>
        <v>#N/A</v>
      </c>
      <c r="U2509" t="e">
        <f>VLOOKUP($B2509,[3]Taxonomy!$A:$K,8,)</f>
        <v>#N/A</v>
      </c>
      <c r="V2509" t="e">
        <f>VLOOKUP($B2509,[3]Taxonomy!$A:$K,9,)</f>
        <v>#N/A</v>
      </c>
      <c r="W2509" t="e">
        <f>VLOOKUP($B2509,[3]Taxonomy!$A:$K,10,)</f>
        <v>#N/A</v>
      </c>
      <c r="X2509" t="e">
        <f>VLOOKUP($B2509,[3]Taxonomy!$A:$K,11,)</f>
        <v>#N/A</v>
      </c>
      <c r="Y2509" t="e">
        <f>VLOOKUP($B2509,[3]Taxonomy!$A:$K,12,)</f>
        <v>#N/A</v>
      </c>
      <c r="Z2509" t="e">
        <f>VLOOKUP($B2509,[3]Taxonomy!$A:$K,13,)</f>
        <v>#N/A</v>
      </c>
    </row>
    <row r="2510" spans="1:26" x14ac:dyDescent="0.25">
      <c r="A2510" t="s">
        <v>5291</v>
      </c>
      <c r="B2510" t="s">
        <v>5292</v>
      </c>
      <c r="C2510" t="s">
        <v>5067</v>
      </c>
      <c r="O2510" t="e">
        <f>VLOOKUP($B2510,[3]Taxonomy!$A:$K,2,)</f>
        <v>#N/A</v>
      </c>
      <c r="P2510" t="e">
        <f>VLOOKUP($B2510,[3]Taxonomy!$A:$K,3,)</f>
        <v>#N/A</v>
      </c>
      <c r="Q2510" t="e">
        <f>VLOOKUP($B2510,[3]Taxonomy!$A:$K,4,)</f>
        <v>#N/A</v>
      </c>
      <c r="R2510" t="e">
        <f>VLOOKUP($B2510,[3]Taxonomy!$A:$K,5,)</f>
        <v>#N/A</v>
      </c>
      <c r="S2510" t="e">
        <f>VLOOKUP($B2510,[3]Taxonomy!$A:$K,6,)</f>
        <v>#N/A</v>
      </c>
      <c r="T2510" t="e">
        <f>VLOOKUP($B2510,[3]Taxonomy!$A:$K,7,)</f>
        <v>#N/A</v>
      </c>
      <c r="U2510" t="e">
        <f>VLOOKUP($B2510,[3]Taxonomy!$A:$K,8,)</f>
        <v>#N/A</v>
      </c>
      <c r="V2510" t="e">
        <f>VLOOKUP($B2510,[3]Taxonomy!$A:$K,9,)</f>
        <v>#N/A</v>
      </c>
      <c r="W2510" t="e">
        <f>VLOOKUP($B2510,[3]Taxonomy!$A:$K,10,)</f>
        <v>#N/A</v>
      </c>
      <c r="X2510" t="e">
        <f>VLOOKUP($B2510,[3]Taxonomy!$A:$K,11,)</f>
        <v>#N/A</v>
      </c>
      <c r="Y2510" t="e">
        <f>VLOOKUP($B2510,[3]Taxonomy!$A:$K,12,)</f>
        <v>#N/A</v>
      </c>
      <c r="Z2510" t="e">
        <f>VLOOKUP($B2510,[3]Taxonomy!$A:$K,13,)</f>
        <v>#N/A</v>
      </c>
    </row>
    <row r="2511" spans="1:26" x14ac:dyDescent="0.25">
      <c r="A2511" t="s">
        <v>5293</v>
      </c>
      <c r="B2511" t="s">
        <v>5294</v>
      </c>
      <c r="C2511" t="s">
        <v>5067</v>
      </c>
      <c r="O2511" t="e">
        <f>VLOOKUP($B2511,[3]Taxonomy!$A:$K,2,)</f>
        <v>#N/A</v>
      </c>
      <c r="P2511" t="e">
        <f>VLOOKUP($B2511,[3]Taxonomy!$A:$K,3,)</f>
        <v>#N/A</v>
      </c>
      <c r="Q2511" t="e">
        <f>VLOOKUP($B2511,[3]Taxonomy!$A:$K,4,)</f>
        <v>#N/A</v>
      </c>
      <c r="R2511" t="e">
        <f>VLOOKUP($B2511,[3]Taxonomy!$A:$K,5,)</f>
        <v>#N/A</v>
      </c>
      <c r="S2511" t="e">
        <f>VLOOKUP($B2511,[3]Taxonomy!$A:$K,6,)</f>
        <v>#N/A</v>
      </c>
      <c r="T2511" t="e">
        <f>VLOOKUP($B2511,[3]Taxonomy!$A:$K,7,)</f>
        <v>#N/A</v>
      </c>
      <c r="U2511" t="e">
        <f>VLOOKUP($B2511,[3]Taxonomy!$A:$K,8,)</f>
        <v>#N/A</v>
      </c>
      <c r="V2511" t="e">
        <f>VLOOKUP($B2511,[3]Taxonomy!$A:$K,9,)</f>
        <v>#N/A</v>
      </c>
      <c r="W2511" t="e">
        <f>VLOOKUP($B2511,[3]Taxonomy!$A:$K,10,)</f>
        <v>#N/A</v>
      </c>
      <c r="X2511" t="e">
        <f>VLOOKUP($B2511,[3]Taxonomy!$A:$K,11,)</f>
        <v>#N/A</v>
      </c>
      <c r="Y2511" t="e">
        <f>VLOOKUP($B2511,[3]Taxonomy!$A:$K,12,)</f>
        <v>#N/A</v>
      </c>
      <c r="Z2511" t="e">
        <f>VLOOKUP($B2511,[3]Taxonomy!$A:$K,13,)</f>
        <v>#N/A</v>
      </c>
    </row>
    <row r="2512" spans="1:26" x14ac:dyDescent="0.25">
      <c r="A2512" t="s">
        <v>5295</v>
      </c>
      <c r="B2512" t="s">
        <v>5296</v>
      </c>
      <c r="C2512" t="s">
        <v>5067</v>
      </c>
      <c r="O2512" t="e">
        <f>VLOOKUP($B2512,[3]Taxonomy!$A:$K,2,)</f>
        <v>#N/A</v>
      </c>
      <c r="P2512" t="e">
        <f>VLOOKUP($B2512,[3]Taxonomy!$A:$K,3,)</f>
        <v>#N/A</v>
      </c>
      <c r="Q2512" t="e">
        <f>VLOOKUP($B2512,[3]Taxonomy!$A:$K,4,)</f>
        <v>#N/A</v>
      </c>
      <c r="R2512" t="e">
        <f>VLOOKUP($B2512,[3]Taxonomy!$A:$K,5,)</f>
        <v>#N/A</v>
      </c>
      <c r="S2512" t="e">
        <f>VLOOKUP($B2512,[3]Taxonomy!$A:$K,6,)</f>
        <v>#N/A</v>
      </c>
      <c r="T2512" t="e">
        <f>VLOOKUP($B2512,[3]Taxonomy!$A:$K,7,)</f>
        <v>#N/A</v>
      </c>
      <c r="U2512" t="e">
        <f>VLOOKUP($B2512,[3]Taxonomy!$A:$K,8,)</f>
        <v>#N/A</v>
      </c>
      <c r="V2512" t="e">
        <f>VLOOKUP($B2512,[3]Taxonomy!$A:$K,9,)</f>
        <v>#N/A</v>
      </c>
      <c r="W2512" t="e">
        <f>VLOOKUP($B2512,[3]Taxonomy!$A:$K,10,)</f>
        <v>#N/A</v>
      </c>
      <c r="X2512" t="e">
        <f>VLOOKUP($B2512,[3]Taxonomy!$A:$K,11,)</f>
        <v>#N/A</v>
      </c>
      <c r="Y2512" t="e">
        <f>VLOOKUP($B2512,[3]Taxonomy!$A:$K,12,)</f>
        <v>#N/A</v>
      </c>
      <c r="Z2512" t="e">
        <f>VLOOKUP($B2512,[3]Taxonomy!$A:$K,13,)</f>
        <v>#N/A</v>
      </c>
    </row>
    <row r="2513" spans="1:26" x14ac:dyDescent="0.25">
      <c r="A2513" t="s">
        <v>5297</v>
      </c>
      <c r="B2513" t="s">
        <v>5298</v>
      </c>
      <c r="C2513" t="s">
        <v>5067</v>
      </c>
      <c r="O2513" t="e">
        <f>VLOOKUP($B2513,[3]Taxonomy!$A:$K,2,)</f>
        <v>#N/A</v>
      </c>
      <c r="P2513" t="e">
        <f>VLOOKUP($B2513,[3]Taxonomy!$A:$K,3,)</f>
        <v>#N/A</v>
      </c>
      <c r="Q2513" t="e">
        <f>VLOOKUP($B2513,[3]Taxonomy!$A:$K,4,)</f>
        <v>#N/A</v>
      </c>
      <c r="R2513" t="e">
        <f>VLOOKUP($B2513,[3]Taxonomy!$A:$K,5,)</f>
        <v>#N/A</v>
      </c>
      <c r="S2513" t="e">
        <f>VLOOKUP($B2513,[3]Taxonomy!$A:$K,6,)</f>
        <v>#N/A</v>
      </c>
      <c r="T2513" t="e">
        <f>VLOOKUP($B2513,[3]Taxonomy!$A:$K,7,)</f>
        <v>#N/A</v>
      </c>
      <c r="U2513" t="e">
        <f>VLOOKUP($B2513,[3]Taxonomy!$A:$K,8,)</f>
        <v>#N/A</v>
      </c>
      <c r="V2513" t="e">
        <f>VLOOKUP($B2513,[3]Taxonomy!$A:$K,9,)</f>
        <v>#N/A</v>
      </c>
      <c r="W2513" t="e">
        <f>VLOOKUP($B2513,[3]Taxonomy!$A:$K,10,)</f>
        <v>#N/A</v>
      </c>
      <c r="X2513" t="e">
        <f>VLOOKUP($B2513,[3]Taxonomy!$A:$K,11,)</f>
        <v>#N/A</v>
      </c>
      <c r="Y2513" t="e">
        <f>VLOOKUP($B2513,[3]Taxonomy!$A:$K,12,)</f>
        <v>#N/A</v>
      </c>
      <c r="Z2513" t="e">
        <f>VLOOKUP($B2513,[3]Taxonomy!$A:$K,13,)</f>
        <v>#N/A</v>
      </c>
    </row>
    <row r="2514" spans="1:26" x14ac:dyDescent="0.25">
      <c r="A2514" t="s">
        <v>5299</v>
      </c>
      <c r="B2514" t="s">
        <v>5300</v>
      </c>
      <c r="C2514" t="s">
        <v>5067</v>
      </c>
      <c r="O2514" t="e">
        <f>VLOOKUP($B2514,[3]Taxonomy!$A:$K,2,)</f>
        <v>#N/A</v>
      </c>
      <c r="P2514" t="e">
        <f>VLOOKUP($B2514,[3]Taxonomy!$A:$K,3,)</f>
        <v>#N/A</v>
      </c>
      <c r="Q2514" t="e">
        <f>VLOOKUP($B2514,[3]Taxonomy!$A:$K,4,)</f>
        <v>#N/A</v>
      </c>
      <c r="R2514" t="e">
        <f>VLOOKUP($B2514,[3]Taxonomy!$A:$K,5,)</f>
        <v>#N/A</v>
      </c>
      <c r="S2514" t="e">
        <f>VLOOKUP($B2514,[3]Taxonomy!$A:$K,6,)</f>
        <v>#N/A</v>
      </c>
      <c r="T2514" t="e">
        <f>VLOOKUP($B2514,[3]Taxonomy!$A:$K,7,)</f>
        <v>#N/A</v>
      </c>
      <c r="U2514" t="e">
        <f>VLOOKUP($B2514,[3]Taxonomy!$A:$K,8,)</f>
        <v>#N/A</v>
      </c>
      <c r="V2514" t="e">
        <f>VLOOKUP($B2514,[3]Taxonomy!$A:$K,9,)</f>
        <v>#N/A</v>
      </c>
      <c r="W2514" t="e">
        <f>VLOOKUP($B2514,[3]Taxonomy!$A:$K,10,)</f>
        <v>#N/A</v>
      </c>
      <c r="X2514" t="e">
        <f>VLOOKUP($B2514,[3]Taxonomy!$A:$K,11,)</f>
        <v>#N/A</v>
      </c>
      <c r="Y2514" t="e">
        <f>VLOOKUP($B2514,[3]Taxonomy!$A:$K,12,)</f>
        <v>#N/A</v>
      </c>
      <c r="Z2514" t="e">
        <f>VLOOKUP($B2514,[3]Taxonomy!$A:$K,13,)</f>
        <v>#N/A</v>
      </c>
    </row>
    <row r="2515" spans="1:26" x14ac:dyDescent="0.25">
      <c r="A2515" t="s">
        <v>5301</v>
      </c>
      <c r="B2515" t="s">
        <v>5302</v>
      </c>
      <c r="C2515" t="s">
        <v>5067</v>
      </c>
      <c r="O2515" t="e">
        <f>VLOOKUP($B2515,[3]Taxonomy!$A:$K,2,)</f>
        <v>#N/A</v>
      </c>
      <c r="P2515" t="e">
        <f>VLOOKUP($B2515,[3]Taxonomy!$A:$K,3,)</f>
        <v>#N/A</v>
      </c>
      <c r="Q2515" t="e">
        <f>VLOOKUP($B2515,[3]Taxonomy!$A:$K,4,)</f>
        <v>#N/A</v>
      </c>
      <c r="R2515" t="e">
        <f>VLOOKUP($B2515,[3]Taxonomy!$A:$K,5,)</f>
        <v>#N/A</v>
      </c>
      <c r="S2515" t="e">
        <f>VLOOKUP($B2515,[3]Taxonomy!$A:$K,6,)</f>
        <v>#N/A</v>
      </c>
      <c r="T2515" t="e">
        <f>VLOOKUP($B2515,[3]Taxonomy!$A:$K,7,)</f>
        <v>#N/A</v>
      </c>
      <c r="U2515" t="e">
        <f>VLOOKUP($B2515,[3]Taxonomy!$A:$K,8,)</f>
        <v>#N/A</v>
      </c>
      <c r="V2515" t="e">
        <f>VLOOKUP($B2515,[3]Taxonomy!$A:$K,9,)</f>
        <v>#N/A</v>
      </c>
      <c r="W2515" t="e">
        <f>VLOOKUP($B2515,[3]Taxonomy!$A:$K,10,)</f>
        <v>#N/A</v>
      </c>
      <c r="X2515" t="e">
        <f>VLOOKUP($B2515,[3]Taxonomy!$A:$K,11,)</f>
        <v>#N/A</v>
      </c>
      <c r="Y2515" t="e">
        <f>VLOOKUP($B2515,[3]Taxonomy!$A:$K,12,)</f>
        <v>#N/A</v>
      </c>
      <c r="Z2515" t="e">
        <f>VLOOKUP($B2515,[3]Taxonomy!$A:$K,13,)</f>
        <v>#N/A</v>
      </c>
    </row>
    <row r="2516" spans="1:26" x14ac:dyDescent="0.25">
      <c r="A2516" t="s">
        <v>5303</v>
      </c>
      <c r="B2516" t="s">
        <v>5304</v>
      </c>
      <c r="C2516" t="s">
        <v>5067</v>
      </c>
      <c r="O2516" t="e">
        <f>VLOOKUP($B2516,[3]Taxonomy!$A:$K,2,)</f>
        <v>#N/A</v>
      </c>
      <c r="P2516" t="e">
        <f>VLOOKUP($B2516,[3]Taxonomy!$A:$K,3,)</f>
        <v>#N/A</v>
      </c>
      <c r="Q2516" t="e">
        <f>VLOOKUP($B2516,[3]Taxonomy!$A:$K,4,)</f>
        <v>#N/A</v>
      </c>
      <c r="R2516" t="e">
        <f>VLOOKUP($B2516,[3]Taxonomy!$A:$K,5,)</f>
        <v>#N/A</v>
      </c>
      <c r="S2516" t="e">
        <f>VLOOKUP($B2516,[3]Taxonomy!$A:$K,6,)</f>
        <v>#N/A</v>
      </c>
      <c r="T2516" t="e">
        <f>VLOOKUP($B2516,[3]Taxonomy!$A:$K,7,)</f>
        <v>#N/A</v>
      </c>
      <c r="U2516" t="e">
        <f>VLOOKUP($B2516,[3]Taxonomy!$A:$K,8,)</f>
        <v>#N/A</v>
      </c>
      <c r="V2516" t="e">
        <f>VLOOKUP($B2516,[3]Taxonomy!$A:$K,9,)</f>
        <v>#N/A</v>
      </c>
      <c r="W2516" t="e">
        <f>VLOOKUP($B2516,[3]Taxonomy!$A:$K,10,)</f>
        <v>#N/A</v>
      </c>
      <c r="X2516" t="e">
        <f>VLOOKUP($B2516,[3]Taxonomy!$A:$K,11,)</f>
        <v>#N/A</v>
      </c>
      <c r="Y2516" t="e">
        <f>VLOOKUP($B2516,[3]Taxonomy!$A:$K,12,)</f>
        <v>#N/A</v>
      </c>
      <c r="Z2516" t="e">
        <f>VLOOKUP($B2516,[3]Taxonomy!$A:$K,13,)</f>
        <v>#N/A</v>
      </c>
    </row>
    <row r="2517" spans="1:26" x14ac:dyDescent="0.25">
      <c r="A2517" t="s">
        <v>5305</v>
      </c>
      <c r="B2517" t="s">
        <v>5306</v>
      </c>
      <c r="C2517" t="s">
        <v>5067</v>
      </c>
      <c r="O2517" t="e">
        <f>VLOOKUP($B2517,[3]Taxonomy!$A:$K,2,)</f>
        <v>#N/A</v>
      </c>
      <c r="P2517" t="e">
        <f>VLOOKUP($B2517,[3]Taxonomy!$A:$K,3,)</f>
        <v>#N/A</v>
      </c>
      <c r="Q2517" t="e">
        <f>VLOOKUP($B2517,[3]Taxonomy!$A:$K,4,)</f>
        <v>#N/A</v>
      </c>
      <c r="R2517" t="e">
        <f>VLOOKUP($B2517,[3]Taxonomy!$A:$K,5,)</f>
        <v>#N/A</v>
      </c>
      <c r="S2517" t="e">
        <f>VLOOKUP($B2517,[3]Taxonomy!$A:$K,6,)</f>
        <v>#N/A</v>
      </c>
      <c r="T2517" t="e">
        <f>VLOOKUP($B2517,[3]Taxonomy!$A:$K,7,)</f>
        <v>#N/A</v>
      </c>
      <c r="U2517" t="e">
        <f>VLOOKUP($B2517,[3]Taxonomy!$A:$K,8,)</f>
        <v>#N/A</v>
      </c>
      <c r="V2517" t="e">
        <f>VLOOKUP($B2517,[3]Taxonomy!$A:$K,9,)</f>
        <v>#N/A</v>
      </c>
      <c r="W2517" t="e">
        <f>VLOOKUP($B2517,[3]Taxonomy!$A:$K,10,)</f>
        <v>#N/A</v>
      </c>
      <c r="X2517" t="e">
        <f>VLOOKUP($B2517,[3]Taxonomy!$A:$K,11,)</f>
        <v>#N/A</v>
      </c>
      <c r="Y2517" t="e">
        <f>VLOOKUP($B2517,[3]Taxonomy!$A:$K,12,)</f>
        <v>#N/A</v>
      </c>
      <c r="Z2517" t="e">
        <f>VLOOKUP($B2517,[3]Taxonomy!$A:$K,13,)</f>
        <v>#N/A</v>
      </c>
    </row>
    <row r="2518" spans="1:26" x14ac:dyDescent="0.25">
      <c r="A2518" t="s">
        <v>5307</v>
      </c>
      <c r="B2518" t="s">
        <v>5308</v>
      </c>
      <c r="C2518" t="s">
        <v>5067</v>
      </c>
      <c r="O2518" t="e">
        <f>VLOOKUP($B2518,[3]Taxonomy!$A:$K,2,)</f>
        <v>#N/A</v>
      </c>
      <c r="P2518" t="e">
        <f>VLOOKUP($B2518,[3]Taxonomy!$A:$K,3,)</f>
        <v>#N/A</v>
      </c>
      <c r="Q2518" t="e">
        <f>VLOOKUP($B2518,[3]Taxonomy!$A:$K,4,)</f>
        <v>#N/A</v>
      </c>
      <c r="R2518" t="e">
        <f>VLOOKUP($B2518,[3]Taxonomy!$A:$K,5,)</f>
        <v>#N/A</v>
      </c>
      <c r="S2518" t="e">
        <f>VLOOKUP($B2518,[3]Taxonomy!$A:$K,6,)</f>
        <v>#N/A</v>
      </c>
      <c r="T2518" t="e">
        <f>VLOOKUP($B2518,[3]Taxonomy!$A:$K,7,)</f>
        <v>#N/A</v>
      </c>
      <c r="U2518" t="e">
        <f>VLOOKUP($B2518,[3]Taxonomy!$A:$K,8,)</f>
        <v>#N/A</v>
      </c>
      <c r="V2518" t="e">
        <f>VLOOKUP($B2518,[3]Taxonomy!$A:$K,9,)</f>
        <v>#N/A</v>
      </c>
      <c r="W2518" t="e">
        <f>VLOOKUP($B2518,[3]Taxonomy!$A:$K,10,)</f>
        <v>#N/A</v>
      </c>
      <c r="X2518" t="e">
        <f>VLOOKUP($B2518,[3]Taxonomy!$A:$K,11,)</f>
        <v>#N/A</v>
      </c>
      <c r="Y2518" t="e">
        <f>VLOOKUP($B2518,[3]Taxonomy!$A:$K,12,)</f>
        <v>#N/A</v>
      </c>
      <c r="Z2518" t="e">
        <f>VLOOKUP($B2518,[3]Taxonomy!$A:$K,13,)</f>
        <v>#N/A</v>
      </c>
    </row>
    <row r="2519" spans="1:26" x14ac:dyDescent="0.25">
      <c r="A2519" t="s">
        <v>5309</v>
      </c>
      <c r="B2519" t="s">
        <v>5310</v>
      </c>
      <c r="C2519" t="s">
        <v>5067</v>
      </c>
      <c r="O2519" t="e">
        <f>VLOOKUP($B2519,[3]Taxonomy!$A:$K,2,)</f>
        <v>#N/A</v>
      </c>
      <c r="P2519" t="e">
        <f>VLOOKUP($B2519,[3]Taxonomy!$A:$K,3,)</f>
        <v>#N/A</v>
      </c>
      <c r="Q2519" t="e">
        <f>VLOOKUP($B2519,[3]Taxonomy!$A:$K,4,)</f>
        <v>#N/A</v>
      </c>
      <c r="R2519" t="e">
        <f>VLOOKUP($B2519,[3]Taxonomy!$A:$K,5,)</f>
        <v>#N/A</v>
      </c>
      <c r="S2519" t="e">
        <f>VLOOKUP($B2519,[3]Taxonomy!$A:$K,6,)</f>
        <v>#N/A</v>
      </c>
      <c r="T2519" t="e">
        <f>VLOOKUP($B2519,[3]Taxonomy!$A:$K,7,)</f>
        <v>#N/A</v>
      </c>
      <c r="U2519" t="e">
        <f>VLOOKUP($B2519,[3]Taxonomy!$A:$K,8,)</f>
        <v>#N/A</v>
      </c>
      <c r="V2519" t="e">
        <f>VLOOKUP($B2519,[3]Taxonomy!$A:$K,9,)</f>
        <v>#N/A</v>
      </c>
      <c r="W2519" t="e">
        <f>VLOOKUP($B2519,[3]Taxonomy!$A:$K,10,)</f>
        <v>#N/A</v>
      </c>
      <c r="X2519" t="e">
        <f>VLOOKUP($B2519,[3]Taxonomy!$A:$K,11,)</f>
        <v>#N/A</v>
      </c>
      <c r="Y2519" t="e">
        <f>VLOOKUP($B2519,[3]Taxonomy!$A:$K,12,)</f>
        <v>#N/A</v>
      </c>
      <c r="Z2519" t="e">
        <f>VLOOKUP($B2519,[3]Taxonomy!$A:$K,13,)</f>
        <v>#N/A</v>
      </c>
    </row>
    <row r="2520" spans="1:26" x14ac:dyDescent="0.25">
      <c r="A2520" t="s">
        <v>5311</v>
      </c>
      <c r="B2520" t="s">
        <v>5312</v>
      </c>
      <c r="C2520" t="s">
        <v>5067</v>
      </c>
      <c r="O2520" t="e">
        <f>VLOOKUP($B2520,[3]Taxonomy!$A:$K,2,)</f>
        <v>#N/A</v>
      </c>
      <c r="P2520" t="e">
        <f>VLOOKUP($B2520,[3]Taxonomy!$A:$K,3,)</f>
        <v>#N/A</v>
      </c>
      <c r="Q2520" t="e">
        <f>VLOOKUP($B2520,[3]Taxonomy!$A:$K,4,)</f>
        <v>#N/A</v>
      </c>
      <c r="R2520" t="e">
        <f>VLOOKUP($B2520,[3]Taxonomy!$A:$K,5,)</f>
        <v>#N/A</v>
      </c>
      <c r="S2520" t="e">
        <f>VLOOKUP($B2520,[3]Taxonomy!$A:$K,6,)</f>
        <v>#N/A</v>
      </c>
      <c r="T2520" t="e">
        <f>VLOOKUP($B2520,[3]Taxonomy!$A:$K,7,)</f>
        <v>#N/A</v>
      </c>
      <c r="U2520" t="e">
        <f>VLOOKUP($B2520,[3]Taxonomy!$A:$K,8,)</f>
        <v>#N/A</v>
      </c>
      <c r="V2520" t="e">
        <f>VLOOKUP($B2520,[3]Taxonomy!$A:$K,9,)</f>
        <v>#N/A</v>
      </c>
      <c r="W2520" t="e">
        <f>VLOOKUP($B2520,[3]Taxonomy!$A:$K,10,)</f>
        <v>#N/A</v>
      </c>
      <c r="X2520" t="e">
        <f>VLOOKUP($B2520,[3]Taxonomy!$A:$K,11,)</f>
        <v>#N/A</v>
      </c>
      <c r="Y2520" t="e">
        <f>VLOOKUP($B2520,[3]Taxonomy!$A:$K,12,)</f>
        <v>#N/A</v>
      </c>
      <c r="Z2520" t="e">
        <f>VLOOKUP($B2520,[3]Taxonomy!$A:$K,13,)</f>
        <v>#N/A</v>
      </c>
    </row>
    <row r="2521" spans="1:26" x14ac:dyDescent="0.25">
      <c r="A2521" t="s">
        <v>5313</v>
      </c>
      <c r="B2521" t="s">
        <v>5314</v>
      </c>
      <c r="C2521" t="s">
        <v>5067</v>
      </c>
      <c r="O2521" t="e">
        <f>VLOOKUP($B2521,[3]Taxonomy!$A:$K,2,)</f>
        <v>#N/A</v>
      </c>
      <c r="P2521" t="e">
        <f>VLOOKUP($B2521,[3]Taxonomy!$A:$K,3,)</f>
        <v>#N/A</v>
      </c>
      <c r="Q2521" t="e">
        <f>VLOOKUP($B2521,[3]Taxonomy!$A:$K,4,)</f>
        <v>#N/A</v>
      </c>
      <c r="R2521" t="e">
        <f>VLOOKUP($B2521,[3]Taxonomy!$A:$K,5,)</f>
        <v>#N/A</v>
      </c>
      <c r="S2521" t="e">
        <f>VLOOKUP($B2521,[3]Taxonomy!$A:$K,6,)</f>
        <v>#N/A</v>
      </c>
      <c r="T2521" t="e">
        <f>VLOOKUP($B2521,[3]Taxonomy!$A:$K,7,)</f>
        <v>#N/A</v>
      </c>
      <c r="U2521" t="e">
        <f>VLOOKUP($B2521,[3]Taxonomy!$A:$K,8,)</f>
        <v>#N/A</v>
      </c>
      <c r="V2521" t="e">
        <f>VLOOKUP($B2521,[3]Taxonomy!$A:$K,9,)</f>
        <v>#N/A</v>
      </c>
      <c r="W2521" t="e">
        <f>VLOOKUP($B2521,[3]Taxonomy!$A:$K,10,)</f>
        <v>#N/A</v>
      </c>
      <c r="X2521" t="e">
        <f>VLOOKUP($B2521,[3]Taxonomy!$A:$K,11,)</f>
        <v>#N/A</v>
      </c>
      <c r="Y2521" t="e">
        <f>VLOOKUP($B2521,[3]Taxonomy!$A:$K,12,)</f>
        <v>#N/A</v>
      </c>
      <c r="Z2521" t="e">
        <f>VLOOKUP($B2521,[3]Taxonomy!$A:$K,13,)</f>
        <v>#N/A</v>
      </c>
    </row>
    <row r="2522" spans="1:26" x14ac:dyDescent="0.25">
      <c r="A2522" t="s">
        <v>5315</v>
      </c>
      <c r="B2522" t="s">
        <v>5316</v>
      </c>
      <c r="C2522" t="s">
        <v>5067</v>
      </c>
      <c r="O2522" t="e">
        <f>VLOOKUP($B2522,[3]Taxonomy!$A:$K,2,)</f>
        <v>#N/A</v>
      </c>
      <c r="P2522" t="e">
        <f>VLOOKUP($B2522,[3]Taxonomy!$A:$K,3,)</f>
        <v>#N/A</v>
      </c>
      <c r="Q2522" t="e">
        <f>VLOOKUP($B2522,[3]Taxonomy!$A:$K,4,)</f>
        <v>#N/A</v>
      </c>
      <c r="R2522" t="e">
        <f>VLOOKUP($B2522,[3]Taxonomy!$A:$K,5,)</f>
        <v>#N/A</v>
      </c>
      <c r="S2522" t="e">
        <f>VLOOKUP($B2522,[3]Taxonomy!$A:$K,6,)</f>
        <v>#N/A</v>
      </c>
      <c r="T2522" t="e">
        <f>VLOOKUP($B2522,[3]Taxonomy!$A:$K,7,)</f>
        <v>#N/A</v>
      </c>
      <c r="U2522" t="e">
        <f>VLOOKUP($B2522,[3]Taxonomy!$A:$K,8,)</f>
        <v>#N/A</v>
      </c>
      <c r="V2522" t="e">
        <f>VLOOKUP($B2522,[3]Taxonomy!$A:$K,9,)</f>
        <v>#N/A</v>
      </c>
      <c r="W2522" t="e">
        <f>VLOOKUP($B2522,[3]Taxonomy!$A:$K,10,)</f>
        <v>#N/A</v>
      </c>
      <c r="X2522" t="e">
        <f>VLOOKUP($B2522,[3]Taxonomy!$A:$K,11,)</f>
        <v>#N/A</v>
      </c>
      <c r="Y2522" t="e">
        <f>VLOOKUP($B2522,[3]Taxonomy!$A:$K,12,)</f>
        <v>#N/A</v>
      </c>
      <c r="Z2522" t="e">
        <f>VLOOKUP($B2522,[3]Taxonomy!$A:$K,13,)</f>
        <v>#N/A</v>
      </c>
    </row>
    <row r="2523" spans="1:26" x14ac:dyDescent="0.25">
      <c r="A2523" t="s">
        <v>5317</v>
      </c>
      <c r="B2523" t="s">
        <v>5318</v>
      </c>
      <c r="C2523" t="s">
        <v>5067</v>
      </c>
      <c r="O2523" t="e">
        <f>VLOOKUP($B2523,[3]Taxonomy!$A:$K,2,)</f>
        <v>#N/A</v>
      </c>
      <c r="P2523" t="e">
        <f>VLOOKUP($B2523,[3]Taxonomy!$A:$K,3,)</f>
        <v>#N/A</v>
      </c>
      <c r="Q2523" t="e">
        <f>VLOOKUP($B2523,[3]Taxonomy!$A:$K,4,)</f>
        <v>#N/A</v>
      </c>
      <c r="R2523" t="e">
        <f>VLOOKUP($B2523,[3]Taxonomy!$A:$K,5,)</f>
        <v>#N/A</v>
      </c>
      <c r="S2523" t="e">
        <f>VLOOKUP($B2523,[3]Taxonomy!$A:$K,6,)</f>
        <v>#N/A</v>
      </c>
      <c r="T2523" t="e">
        <f>VLOOKUP($B2523,[3]Taxonomy!$A:$K,7,)</f>
        <v>#N/A</v>
      </c>
      <c r="U2523" t="e">
        <f>VLOOKUP($B2523,[3]Taxonomy!$A:$K,8,)</f>
        <v>#N/A</v>
      </c>
      <c r="V2523" t="e">
        <f>VLOOKUP($B2523,[3]Taxonomy!$A:$K,9,)</f>
        <v>#N/A</v>
      </c>
      <c r="W2523" t="e">
        <f>VLOOKUP($B2523,[3]Taxonomy!$A:$K,10,)</f>
        <v>#N/A</v>
      </c>
      <c r="X2523" t="e">
        <f>VLOOKUP($B2523,[3]Taxonomy!$A:$K,11,)</f>
        <v>#N/A</v>
      </c>
      <c r="Y2523" t="e">
        <f>VLOOKUP($B2523,[3]Taxonomy!$A:$K,12,)</f>
        <v>#N/A</v>
      </c>
      <c r="Z2523" t="e">
        <f>VLOOKUP($B2523,[3]Taxonomy!$A:$K,13,)</f>
        <v>#N/A</v>
      </c>
    </row>
    <row r="2524" spans="1:26" x14ac:dyDescent="0.25">
      <c r="A2524" t="s">
        <v>5319</v>
      </c>
      <c r="B2524" t="s">
        <v>5320</v>
      </c>
      <c r="C2524" t="s">
        <v>5067</v>
      </c>
      <c r="O2524" t="e">
        <f>VLOOKUP($B2524,[3]Taxonomy!$A:$K,2,)</f>
        <v>#N/A</v>
      </c>
      <c r="P2524" t="e">
        <f>VLOOKUP($B2524,[3]Taxonomy!$A:$K,3,)</f>
        <v>#N/A</v>
      </c>
      <c r="Q2524" t="e">
        <f>VLOOKUP($B2524,[3]Taxonomy!$A:$K,4,)</f>
        <v>#N/A</v>
      </c>
      <c r="R2524" t="e">
        <f>VLOOKUP($B2524,[3]Taxonomy!$A:$K,5,)</f>
        <v>#N/A</v>
      </c>
      <c r="S2524" t="e">
        <f>VLOOKUP($B2524,[3]Taxonomy!$A:$K,6,)</f>
        <v>#N/A</v>
      </c>
      <c r="T2524" t="e">
        <f>VLOOKUP($B2524,[3]Taxonomy!$A:$K,7,)</f>
        <v>#N/A</v>
      </c>
      <c r="U2524" t="e">
        <f>VLOOKUP($B2524,[3]Taxonomy!$A:$K,8,)</f>
        <v>#N/A</v>
      </c>
      <c r="V2524" t="e">
        <f>VLOOKUP($B2524,[3]Taxonomy!$A:$K,9,)</f>
        <v>#N/A</v>
      </c>
      <c r="W2524" t="e">
        <f>VLOOKUP($B2524,[3]Taxonomy!$A:$K,10,)</f>
        <v>#N/A</v>
      </c>
      <c r="X2524" t="e">
        <f>VLOOKUP($B2524,[3]Taxonomy!$A:$K,11,)</f>
        <v>#N/A</v>
      </c>
      <c r="Y2524" t="e">
        <f>VLOOKUP($B2524,[3]Taxonomy!$A:$K,12,)</f>
        <v>#N/A</v>
      </c>
      <c r="Z2524" t="e">
        <f>VLOOKUP($B2524,[3]Taxonomy!$A:$K,13,)</f>
        <v>#N/A</v>
      </c>
    </row>
    <row r="2525" spans="1:26" x14ac:dyDescent="0.25">
      <c r="A2525" t="s">
        <v>5321</v>
      </c>
      <c r="B2525" t="s">
        <v>5322</v>
      </c>
      <c r="C2525" t="s">
        <v>5067</v>
      </c>
      <c r="O2525" t="e">
        <f>VLOOKUP($B2525,[3]Taxonomy!$A:$K,2,)</f>
        <v>#N/A</v>
      </c>
      <c r="P2525" t="e">
        <f>VLOOKUP($B2525,[3]Taxonomy!$A:$K,3,)</f>
        <v>#N/A</v>
      </c>
      <c r="Q2525" t="e">
        <f>VLOOKUP($B2525,[3]Taxonomy!$A:$K,4,)</f>
        <v>#N/A</v>
      </c>
      <c r="R2525" t="e">
        <f>VLOOKUP($B2525,[3]Taxonomy!$A:$K,5,)</f>
        <v>#N/A</v>
      </c>
      <c r="S2525" t="e">
        <f>VLOOKUP($B2525,[3]Taxonomy!$A:$K,6,)</f>
        <v>#N/A</v>
      </c>
      <c r="T2525" t="e">
        <f>VLOOKUP($B2525,[3]Taxonomy!$A:$K,7,)</f>
        <v>#N/A</v>
      </c>
      <c r="U2525" t="e">
        <f>VLOOKUP($B2525,[3]Taxonomy!$A:$K,8,)</f>
        <v>#N/A</v>
      </c>
      <c r="V2525" t="e">
        <f>VLOOKUP($B2525,[3]Taxonomy!$A:$K,9,)</f>
        <v>#N/A</v>
      </c>
      <c r="W2525" t="e">
        <f>VLOOKUP($B2525,[3]Taxonomy!$A:$K,10,)</f>
        <v>#N/A</v>
      </c>
      <c r="X2525" t="e">
        <f>VLOOKUP($B2525,[3]Taxonomy!$A:$K,11,)</f>
        <v>#N/A</v>
      </c>
      <c r="Y2525" t="e">
        <f>VLOOKUP($B2525,[3]Taxonomy!$A:$K,12,)</f>
        <v>#N/A</v>
      </c>
      <c r="Z2525" t="e">
        <f>VLOOKUP($B2525,[3]Taxonomy!$A:$K,13,)</f>
        <v>#N/A</v>
      </c>
    </row>
    <row r="2526" spans="1:26" x14ac:dyDescent="0.25">
      <c r="A2526" t="s">
        <v>5323</v>
      </c>
      <c r="B2526" t="s">
        <v>5324</v>
      </c>
      <c r="C2526" t="s">
        <v>5067</v>
      </c>
      <c r="O2526" t="e">
        <f>VLOOKUP($B2526,[3]Taxonomy!$A:$K,2,)</f>
        <v>#N/A</v>
      </c>
      <c r="P2526" t="e">
        <f>VLOOKUP($B2526,[3]Taxonomy!$A:$K,3,)</f>
        <v>#N/A</v>
      </c>
      <c r="Q2526" t="e">
        <f>VLOOKUP($B2526,[3]Taxonomy!$A:$K,4,)</f>
        <v>#N/A</v>
      </c>
      <c r="R2526" t="e">
        <f>VLOOKUP($B2526,[3]Taxonomy!$A:$K,5,)</f>
        <v>#N/A</v>
      </c>
      <c r="S2526" t="e">
        <f>VLOOKUP($B2526,[3]Taxonomy!$A:$K,6,)</f>
        <v>#N/A</v>
      </c>
      <c r="T2526" t="e">
        <f>VLOOKUP($B2526,[3]Taxonomy!$A:$K,7,)</f>
        <v>#N/A</v>
      </c>
      <c r="U2526" t="e">
        <f>VLOOKUP($B2526,[3]Taxonomy!$A:$K,8,)</f>
        <v>#N/A</v>
      </c>
      <c r="V2526" t="e">
        <f>VLOOKUP($B2526,[3]Taxonomy!$A:$K,9,)</f>
        <v>#N/A</v>
      </c>
      <c r="W2526" t="e">
        <f>VLOOKUP($B2526,[3]Taxonomy!$A:$K,10,)</f>
        <v>#N/A</v>
      </c>
      <c r="X2526" t="e">
        <f>VLOOKUP($B2526,[3]Taxonomy!$A:$K,11,)</f>
        <v>#N/A</v>
      </c>
      <c r="Y2526" t="e">
        <f>VLOOKUP($B2526,[3]Taxonomy!$A:$K,12,)</f>
        <v>#N/A</v>
      </c>
      <c r="Z2526" t="e">
        <f>VLOOKUP($B2526,[3]Taxonomy!$A:$K,13,)</f>
        <v>#N/A</v>
      </c>
    </row>
    <row r="2527" spans="1:26" x14ac:dyDescent="0.25">
      <c r="A2527" t="s">
        <v>5325</v>
      </c>
      <c r="B2527" t="s">
        <v>5326</v>
      </c>
      <c r="C2527" t="s">
        <v>5067</v>
      </c>
      <c r="O2527" t="e">
        <f>VLOOKUP($B2527,[3]Taxonomy!$A:$K,2,)</f>
        <v>#N/A</v>
      </c>
      <c r="P2527" t="e">
        <f>VLOOKUP($B2527,[3]Taxonomy!$A:$K,3,)</f>
        <v>#N/A</v>
      </c>
      <c r="Q2527" t="e">
        <f>VLOOKUP($B2527,[3]Taxonomy!$A:$K,4,)</f>
        <v>#N/A</v>
      </c>
      <c r="R2527" t="e">
        <f>VLOOKUP($B2527,[3]Taxonomy!$A:$K,5,)</f>
        <v>#N/A</v>
      </c>
      <c r="S2527" t="e">
        <f>VLOOKUP($B2527,[3]Taxonomy!$A:$K,6,)</f>
        <v>#N/A</v>
      </c>
      <c r="T2527" t="e">
        <f>VLOOKUP($B2527,[3]Taxonomy!$A:$K,7,)</f>
        <v>#N/A</v>
      </c>
      <c r="U2527" t="e">
        <f>VLOOKUP($B2527,[3]Taxonomy!$A:$K,8,)</f>
        <v>#N/A</v>
      </c>
      <c r="V2527" t="e">
        <f>VLOOKUP($B2527,[3]Taxonomy!$A:$K,9,)</f>
        <v>#N/A</v>
      </c>
      <c r="W2527" t="e">
        <f>VLOOKUP($B2527,[3]Taxonomy!$A:$K,10,)</f>
        <v>#N/A</v>
      </c>
      <c r="X2527" t="e">
        <f>VLOOKUP($B2527,[3]Taxonomy!$A:$K,11,)</f>
        <v>#N/A</v>
      </c>
      <c r="Y2527" t="e">
        <f>VLOOKUP($B2527,[3]Taxonomy!$A:$K,12,)</f>
        <v>#N/A</v>
      </c>
      <c r="Z2527" t="e">
        <f>VLOOKUP($B2527,[3]Taxonomy!$A:$K,13,)</f>
        <v>#N/A</v>
      </c>
    </row>
    <row r="2528" spans="1:26" x14ac:dyDescent="0.25">
      <c r="A2528" t="s">
        <v>5327</v>
      </c>
      <c r="B2528" t="s">
        <v>5328</v>
      </c>
      <c r="C2528" t="s">
        <v>5067</v>
      </c>
      <c r="O2528" t="e">
        <f>VLOOKUP($B2528,[3]Taxonomy!$A:$K,2,)</f>
        <v>#N/A</v>
      </c>
      <c r="P2528" t="e">
        <f>VLOOKUP($B2528,[3]Taxonomy!$A:$K,3,)</f>
        <v>#N/A</v>
      </c>
      <c r="Q2528" t="e">
        <f>VLOOKUP($B2528,[3]Taxonomy!$A:$K,4,)</f>
        <v>#N/A</v>
      </c>
      <c r="R2528" t="e">
        <f>VLOOKUP($B2528,[3]Taxonomy!$A:$K,5,)</f>
        <v>#N/A</v>
      </c>
      <c r="S2528" t="e">
        <f>VLOOKUP($B2528,[3]Taxonomy!$A:$K,6,)</f>
        <v>#N/A</v>
      </c>
      <c r="T2528" t="e">
        <f>VLOOKUP($B2528,[3]Taxonomy!$A:$K,7,)</f>
        <v>#N/A</v>
      </c>
      <c r="U2528" t="e">
        <f>VLOOKUP($B2528,[3]Taxonomy!$A:$K,8,)</f>
        <v>#N/A</v>
      </c>
      <c r="V2528" t="e">
        <f>VLOOKUP($B2528,[3]Taxonomy!$A:$K,9,)</f>
        <v>#N/A</v>
      </c>
      <c r="W2528" t="e">
        <f>VLOOKUP($B2528,[3]Taxonomy!$A:$K,10,)</f>
        <v>#N/A</v>
      </c>
      <c r="X2528" t="e">
        <f>VLOOKUP($B2528,[3]Taxonomy!$A:$K,11,)</f>
        <v>#N/A</v>
      </c>
      <c r="Y2528" t="e">
        <f>VLOOKUP($B2528,[3]Taxonomy!$A:$K,12,)</f>
        <v>#N/A</v>
      </c>
      <c r="Z2528" t="e">
        <f>VLOOKUP($B2528,[3]Taxonomy!$A:$K,13,)</f>
        <v>#N/A</v>
      </c>
    </row>
    <row r="2529" spans="1:26" x14ac:dyDescent="0.25">
      <c r="A2529" t="s">
        <v>5329</v>
      </c>
      <c r="B2529" t="s">
        <v>5330</v>
      </c>
      <c r="C2529" t="s">
        <v>5067</v>
      </c>
      <c r="O2529" t="e">
        <f>VLOOKUP($B2529,[3]Taxonomy!$A:$K,2,)</f>
        <v>#N/A</v>
      </c>
      <c r="P2529" t="e">
        <f>VLOOKUP($B2529,[3]Taxonomy!$A:$K,3,)</f>
        <v>#N/A</v>
      </c>
      <c r="Q2529" t="e">
        <f>VLOOKUP($B2529,[3]Taxonomy!$A:$K,4,)</f>
        <v>#N/A</v>
      </c>
      <c r="R2529" t="e">
        <f>VLOOKUP($B2529,[3]Taxonomy!$A:$K,5,)</f>
        <v>#N/A</v>
      </c>
      <c r="S2529" t="e">
        <f>VLOOKUP($B2529,[3]Taxonomy!$A:$K,6,)</f>
        <v>#N/A</v>
      </c>
      <c r="T2529" t="e">
        <f>VLOOKUP($B2529,[3]Taxonomy!$A:$K,7,)</f>
        <v>#N/A</v>
      </c>
      <c r="U2529" t="e">
        <f>VLOOKUP($B2529,[3]Taxonomy!$A:$K,8,)</f>
        <v>#N/A</v>
      </c>
      <c r="V2529" t="e">
        <f>VLOOKUP($B2529,[3]Taxonomy!$A:$K,9,)</f>
        <v>#N/A</v>
      </c>
      <c r="W2529" t="e">
        <f>VLOOKUP($B2529,[3]Taxonomy!$A:$K,10,)</f>
        <v>#N/A</v>
      </c>
      <c r="X2529" t="e">
        <f>VLOOKUP($B2529,[3]Taxonomy!$A:$K,11,)</f>
        <v>#N/A</v>
      </c>
      <c r="Y2529" t="e">
        <f>VLOOKUP($B2529,[3]Taxonomy!$A:$K,12,)</f>
        <v>#N/A</v>
      </c>
      <c r="Z2529" t="e">
        <f>VLOOKUP($B2529,[3]Taxonomy!$A:$K,13,)</f>
        <v>#N/A</v>
      </c>
    </row>
    <row r="2530" spans="1:26" x14ac:dyDescent="0.25">
      <c r="A2530" t="s">
        <v>5331</v>
      </c>
      <c r="B2530" t="s">
        <v>5332</v>
      </c>
      <c r="C2530" t="s">
        <v>5067</v>
      </c>
      <c r="O2530" t="e">
        <f>VLOOKUP($B2530,[3]Taxonomy!$A:$K,2,)</f>
        <v>#N/A</v>
      </c>
      <c r="P2530" t="e">
        <f>VLOOKUP($B2530,[3]Taxonomy!$A:$K,3,)</f>
        <v>#N/A</v>
      </c>
      <c r="Q2530" t="e">
        <f>VLOOKUP($B2530,[3]Taxonomy!$A:$K,4,)</f>
        <v>#N/A</v>
      </c>
      <c r="R2530" t="e">
        <f>VLOOKUP($B2530,[3]Taxonomy!$A:$K,5,)</f>
        <v>#N/A</v>
      </c>
      <c r="S2530" t="e">
        <f>VLOOKUP($B2530,[3]Taxonomy!$A:$K,6,)</f>
        <v>#N/A</v>
      </c>
      <c r="T2530" t="e">
        <f>VLOOKUP($B2530,[3]Taxonomy!$A:$K,7,)</f>
        <v>#N/A</v>
      </c>
      <c r="U2530" t="e">
        <f>VLOOKUP($B2530,[3]Taxonomy!$A:$K,8,)</f>
        <v>#N/A</v>
      </c>
      <c r="V2530" t="e">
        <f>VLOOKUP($B2530,[3]Taxonomy!$A:$K,9,)</f>
        <v>#N/A</v>
      </c>
      <c r="W2530" t="e">
        <f>VLOOKUP($B2530,[3]Taxonomy!$A:$K,10,)</f>
        <v>#N/A</v>
      </c>
      <c r="X2530" t="e">
        <f>VLOOKUP($B2530,[3]Taxonomy!$A:$K,11,)</f>
        <v>#N/A</v>
      </c>
      <c r="Y2530" t="e">
        <f>VLOOKUP($B2530,[3]Taxonomy!$A:$K,12,)</f>
        <v>#N/A</v>
      </c>
      <c r="Z2530" t="e">
        <f>VLOOKUP($B2530,[3]Taxonomy!$A:$K,13,)</f>
        <v>#N/A</v>
      </c>
    </row>
    <row r="2531" spans="1:26" x14ac:dyDescent="0.25">
      <c r="A2531" t="s">
        <v>5333</v>
      </c>
      <c r="B2531" t="s">
        <v>5334</v>
      </c>
      <c r="C2531" t="s">
        <v>5067</v>
      </c>
      <c r="O2531" t="e">
        <f>VLOOKUP($B2531,[3]Taxonomy!$A:$K,2,)</f>
        <v>#N/A</v>
      </c>
      <c r="P2531" t="e">
        <f>VLOOKUP($B2531,[3]Taxonomy!$A:$K,3,)</f>
        <v>#N/A</v>
      </c>
      <c r="Q2531" t="e">
        <f>VLOOKUP($B2531,[3]Taxonomy!$A:$K,4,)</f>
        <v>#N/A</v>
      </c>
      <c r="R2531" t="e">
        <f>VLOOKUP($B2531,[3]Taxonomy!$A:$K,5,)</f>
        <v>#N/A</v>
      </c>
      <c r="S2531" t="e">
        <f>VLOOKUP($B2531,[3]Taxonomy!$A:$K,6,)</f>
        <v>#N/A</v>
      </c>
      <c r="T2531" t="e">
        <f>VLOOKUP($B2531,[3]Taxonomy!$A:$K,7,)</f>
        <v>#N/A</v>
      </c>
      <c r="U2531" t="e">
        <f>VLOOKUP($B2531,[3]Taxonomy!$A:$K,8,)</f>
        <v>#N/A</v>
      </c>
      <c r="V2531" t="e">
        <f>VLOOKUP($B2531,[3]Taxonomy!$A:$K,9,)</f>
        <v>#N/A</v>
      </c>
      <c r="W2531" t="e">
        <f>VLOOKUP($B2531,[3]Taxonomy!$A:$K,10,)</f>
        <v>#N/A</v>
      </c>
      <c r="X2531" t="e">
        <f>VLOOKUP($B2531,[3]Taxonomy!$A:$K,11,)</f>
        <v>#N/A</v>
      </c>
      <c r="Y2531" t="e">
        <f>VLOOKUP($B2531,[3]Taxonomy!$A:$K,12,)</f>
        <v>#N/A</v>
      </c>
      <c r="Z2531" t="e">
        <f>VLOOKUP($B2531,[3]Taxonomy!$A:$K,13,)</f>
        <v>#N/A</v>
      </c>
    </row>
    <row r="2532" spans="1:26" x14ac:dyDescent="0.25">
      <c r="A2532" t="s">
        <v>5335</v>
      </c>
      <c r="B2532" t="s">
        <v>5336</v>
      </c>
      <c r="C2532" t="s">
        <v>5067</v>
      </c>
      <c r="O2532" t="e">
        <f>VLOOKUP($B2532,[3]Taxonomy!$A:$K,2,)</f>
        <v>#N/A</v>
      </c>
      <c r="P2532" t="e">
        <f>VLOOKUP($B2532,[3]Taxonomy!$A:$K,3,)</f>
        <v>#N/A</v>
      </c>
      <c r="Q2532" t="e">
        <f>VLOOKUP($B2532,[3]Taxonomy!$A:$K,4,)</f>
        <v>#N/A</v>
      </c>
      <c r="R2532" t="e">
        <f>VLOOKUP($B2532,[3]Taxonomy!$A:$K,5,)</f>
        <v>#N/A</v>
      </c>
      <c r="S2532" t="e">
        <f>VLOOKUP($B2532,[3]Taxonomy!$A:$K,6,)</f>
        <v>#N/A</v>
      </c>
      <c r="T2532" t="e">
        <f>VLOOKUP($B2532,[3]Taxonomy!$A:$K,7,)</f>
        <v>#N/A</v>
      </c>
      <c r="U2532" t="e">
        <f>VLOOKUP($B2532,[3]Taxonomy!$A:$K,8,)</f>
        <v>#N/A</v>
      </c>
      <c r="V2532" t="e">
        <f>VLOOKUP($B2532,[3]Taxonomy!$A:$K,9,)</f>
        <v>#N/A</v>
      </c>
      <c r="W2532" t="e">
        <f>VLOOKUP($B2532,[3]Taxonomy!$A:$K,10,)</f>
        <v>#N/A</v>
      </c>
      <c r="X2532" t="e">
        <f>VLOOKUP($B2532,[3]Taxonomy!$A:$K,11,)</f>
        <v>#N/A</v>
      </c>
      <c r="Y2532" t="e">
        <f>VLOOKUP($B2532,[3]Taxonomy!$A:$K,12,)</f>
        <v>#N/A</v>
      </c>
      <c r="Z2532" t="e">
        <f>VLOOKUP($B2532,[3]Taxonomy!$A:$K,13,)</f>
        <v>#N/A</v>
      </c>
    </row>
    <row r="2533" spans="1:26" x14ac:dyDescent="0.25">
      <c r="A2533" t="s">
        <v>5337</v>
      </c>
      <c r="B2533" t="s">
        <v>5338</v>
      </c>
      <c r="C2533" t="s">
        <v>5067</v>
      </c>
      <c r="O2533" t="e">
        <f>VLOOKUP($B2533,[3]Taxonomy!$A:$K,2,)</f>
        <v>#N/A</v>
      </c>
      <c r="P2533" t="e">
        <f>VLOOKUP($B2533,[3]Taxonomy!$A:$K,3,)</f>
        <v>#N/A</v>
      </c>
      <c r="Q2533" t="e">
        <f>VLOOKUP($B2533,[3]Taxonomy!$A:$K,4,)</f>
        <v>#N/A</v>
      </c>
      <c r="R2533" t="e">
        <f>VLOOKUP($B2533,[3]Taxonomy!$A:$K,5,)</f>
        <v>#N/A</v>
      </c>
      <c r="S2533" t="e">
        <f>VLOOKUP($B2533,[3]Taxonomy!$A:$K,6,)</f>
        <v>#N/A</v>
      </c>
      <c r="T2533" t="e">
        <f>VLOOKUP($B2533,[3]Taxonomy!$A:$K,7,)</f>
        <v>#N/A</v>
      </c>
      <c r="U2533" t="e">
        <f>VLOOKUP($B2533,[3]Taxonomy!$A:$K,8,)</f>
        <v>#N/A</v>
      </c>
      <c r="V2533" t="e">
        <f>VLOOKUP($B2533,[3]Taxonomy!$A:$K,9,)</f>
        <v>#N/A</v>
      </c>
      <c r="W2533" t="e">
        <f>VLOOKUP($B2533,[3]Taxonomy!$A:$K,10,)</f>
        <v>#N/A</v>
      </c>
      <c r="X2533" t="e">
        <f>VLOOKUP($B2533,[3]Taxonomy!$A:$K,11,)</f>
        <v>#N/A</v>
      </c>
      <c r="Y2533" t="e">
        <f>VLOOKUP($B2533,[3]Taxonomy!$A:$K,12,)</f>
        <v>#N/A</v>
      </c>
      <c r="Z2533" t="e">
        <f>VLOOKUP($B2533,[3]Taxonomy!$A:$K,13,)</f>
        <v>#N/A</v>
      </c>
    </row>
    <row r="2534" spans="1:26" x14ac:dyDescent="0.25">
      <c r="A2534" t="s">
        <v>5339</v>
      </c>
      <c r="B2534" t="s">
        <v>5340</v>
      </c>
      <c r="C2534" t="s">
        <v>5067</v>
      </c>
      <c r="O2534" t="e">
        <f>VLOOKUP($B2534,[3]Taxonomy!$A:$K,2,)</f>
        <v>#N/A</v>
      </c>
      <c r="P2534" t="e">
        <f>VLOOKUP($B2534,[3]Taxonomy!$A:$K,3,)</f>
        <v>#N/A</v>
      </c>
      <c r="Q2534" t="e">
        <f>VLOOKUP($B2534,[3]Taxonomy!$A:$K,4,)</f>
        <v>#N/A</v>
      </c>
      <c r="R2534" t="e">
        <f>VLOOKUP($B2534,[3]Taxonomy!$A:$K,5,)</f>
        <v>#N/A</v>
      </c>
      <c r="S2534" t="e">
        <f>VLOOKUP($B2534,[3]Taxonomy!$A:$K,6,)</f>
        <v>#N/A</v>
      </c>
      <c r="T2534" t="e">
        <f>VLOOKUP($B2534,[3]Taxonomy!$A:$K,7,)</f>
        <v>#N/A</v>
      </c>
      <c r="U2534" t="e">
        <f>VLOOKUP($B2534,[3]Taxonomy!$A:$K,8,)</f>
        <v>#N/A</v>
      </c>
      <c r="V2534" t="e">
        <f>VLOOKUP($B2534,[3]Taxonomy!$A:$K,9,)</f>
        <v>#N/A</v>
      </c>
      <c r="W2534" t="e">
        <f>VLOOKUP($B2534,[3]Taxonomy!$A:$K,10,)</f>
        <v>#N/A</v>
      </c>
      <c r="X2534" t="e">
        <f>VLOOKUP($B2534,[3]Taxonomy!$A:$K,11,)</f>
        <v>#N/A</v>
      </c>
      <c r="Y2534" t="e">
        <f>VLOOKUP($B2534,[3]Taxonomy!$A:$K,12,)</f>
        <v>#N/A</v>
      </c>
      <c r="Z2534" t="e">
        <f>VLOOKUP($B2534,[3]Taxonomy!$A:$K,13,)</f>
        <v>#N/A</v>
      </c>
    </row>
    <row r="2535" spans="1:26" x14ac:dyDescent="0.25">
      <c r="A2535" t="s">
        <v>5341</v>
      </c>
      <c r="B2535" t="s">
        <v>5342</v>
      </c>
      <c r="C2535" t="s">
        <v>5067</v>
      </c>
      <c r="O2535" t="e">
        <f>VLOOKUP($B2535,[3]Taxonomy!$A:$K,2,)</f>
        <v>#N/A</v>
      </c>
      <c r="P2535" t="e">
        <f>VLOOKUP($B2535,[3]Taxonomy!$A:$K,3,)</f>
        <v>#N/A</v>
      </c>
      <c r="Q2535" t="e">
        <f>VLOOKUP($B2535,[3]Taxonomy!$A:$K,4,)</f>
        <v>#N/A</v>
      </c>
      <c r="R2535" t="e">
        <f>VLOOKUP($B2535,[3]Taxonomy!$A:$K,5,)</f>
        <v>#N/A</v>
      </c>
      <c r="S2535" t="e">
        <f>VLOOKUP($B2535,[3]Taxonomy!$A:$K,6,)</f>
        <v>#N/A</v>
      </c>
      <c r="T2535" t="e">
        <f>VLOOKUP($B2535,[3]Taxonomy!$A:$K,7,)</f>
        <v>#N/A</v>
      </c>
      <c r="U2535" t="e">
        <f>VLOOKUP($B2535,[3]Taxonomy!$A:$K,8,)</f>
        <v>#N/A</v>
      </c>
      <c r="V2535" t="e">
        <f>VLOOKUP($B2535,[3]Taxonomy!$A:$K,9,)</f>
        <v>#N/A</v>
      </c>
      <c r="W2535" t="e">
        <f>VLOOKUP($B2535,[3]Taxonomy!$A:$K,10,)</f>
        <v>#N/A</v>
      </c>
      <c r="X2535" t="e">
        <f>VLOOKUP($B2535,[3]Taxonomy!$A:$K,11,)</f>
        <v>#N/A</v>
      </c>
      <c r="Y2535" t="e">
        <f>VLOOKUP($B2535,[3]Taxonomy!$A:$K,12,)</f>
        <v>#N/A</v>
      </c>
      <c r="Z2535" t="e">
        <f>VLOOKUP($B2535,[3]Taxonomy!$A:$K,13,)</f>
        <v>#N/A</v>
      </c>
    </row>
    <row r="2536" spans="1:26" x14ac:dyDescent="0.25">
      <c r="A2536" t="s">
        <v>5343</v>
      </c>
      <c r="B2536" t="s">
        <v>5344</v>
      </c>
      <c r="C2536" t="s">
        <v>5067</v>
      </c>
      <c r="O2536" t="e">
        <f>VLOOKUP($B2536,[3]Taxonomy!$A:$K,2,)</f>
        <v>#N/A</v>
      </c>
      <c r="P2536" t="e">
        <f>VLOOKUP($B2536,[3]Taxonomy!$A:$K,3,)</f>
        <v>#N/A</v>
      </c>
      <c r="Q2536" t="e">
        <f>VLOOKUP($B2536,[3]Taxonomy!$A:$K,4,)</f>
        <v>#N/A</v>
      </c>
      <c r="R2536" t="e">
        <f>VLOOKUP($B2536,[3]Taxonomy!$A:$K,5,)</f>
        <v>#N/A</v>
      </c>
      <c r="S2536" t="e">
        <f>VLOOKUP($B2536,[3]Taxonomy!$A:$K,6,)</f>
        <v>#N/A</v>
      </c>
      <c r="T2536" t="e">
        <f>VLOOKUP($B2536,[3]Taxonomy!$A:$K,7,)</f>
        <v>#N/A</v>
      </c>
      <c r="U2536" t="e">
        <f>VLOOKUP($B2536,[3]Taxonomy!$A:$K,8,)</f>
        <v>#N/A</v>
      </c>
      <c r="V2536" t="e">
        <f>VLOOKUP($B2536,[3]Taxonomy!$A:$K,9,)</f>
        <v>#N/A</v>
      </c>
      <c r="W2536" t="e">
        <f>VLOOKUP($B2536,[3]Taxonomy!$A:$K,10,)</f>
        <v>#N/A</v>
      </c>
      <c r="X2536" t="e">
        <f>VLOOKUP($B2536,[3]Taxonomy!$A:$K,11,)</f>
        <v>#N/A</v>
      </c>
      <c r="Y2536" t="e">
        <f>VLOOKUP($B2536,[3]Taxonomy!$A:$K,12,)</f>
        <v>#N/A</v>
      </c>
      <c r="Z2536" t="e">
        <f>VLOOKUP($B2536,[3]Taxonomy!$A:$K,13,)</f>
        <v>#N/A</v>
      </c>
    </row>
    <row r="2537" spans="1:26" x14ac:dyDescent="0.25">
      <c r="A2537" t="s">
        <v>5345</v>
      </c>
      <c r="B2537" t="s">
        <v>5346</v>
      </c>
      <c r="C2537" t="s">
        <v>4343</v>
      </c>
      <c r="M2537" t="str">
        <f>VLOOKUP(B2537,'[3]Lab Sheet'!$C:$E,3,)</f>
        <v>BOLD:AAD0181</v>
      </c>
      <c r="O2537" t="str">
        <f>VLOOKUP($B2537,[3]Taxonomy!$A:$K,2,)</f>
        <v>Arthropoda</v>
      </c>
    </row>
    <row r="2538" spans="1:26" x14ac:dyDescent="0.25">
      <c r="A2538" t="s">
        <v>5347</v>
      </c>
      <c r="B2538" t="s">
        <v>5348</v>
      </c>
      <c r="C2538" t="s">
        <v>4343</v>
      </c>
      <c r="M2538" t="s">
        <v>6249</v>
      </c>
      <c r="N2538" t="s">
        <v>6250</v>
      </c>
      <c r="O2538" t="s">
        <v>6083</v>
      </c>
      <c r="P2538" t="s">
        <v>6084</v>
      </c>
      <c r="Q2538" t="s">
        <v>6190</v>
      </c>
      <c r="R2538" t="s">
        <v>6191</v>
      </c>
      <c r="S2538" t="s">
        <v>6201</v>
      </c>
      <c r="T2538" t="s">
        <v>6213</v>
      </c>
      <c r="U2538" t="s">
        <v>6244</v>
      </c>
      <c r="V2538" t="s">
        <v>6250</v>
      </c>
      <c r="W2538">
        <v>0</v>
      </c>
      <c r="X2538" t="s">
        <v>6195</v>
      </c>
      <c r="Y2538" t="s">
        <v>6196</v>
      </c>
      <c r="Z2538" t="e">
        <v>#REF!</v>
      </c>
    </row>
    <row r="2539" spans="1:26" x14ac:dyDescent="0.25">
      <c r="A2539" t="s">
        <v>5349</v>
      </c>
      <c r="B2539" t="s">
        <v>5350</v>
      </c>
      <c r="C2539" t="s">
        <v>5067</v>
      </c>
      <c r="M2539" t="str">
        <f>VLOOKUP(B2539,[4]Sheet1!$C:$E,3,)</f>
        <v>BOLD:AAD0180</v>
      </c>
      <c r="O2539" t="e">
        <f>VLOOKUP($B2539,[3]Taxonomy!$A:$K,2,)</f>
        <v>#N/A</v>
      </c>
      <c r="P2539" t="e">
        <f>VLOOKUP($B2539,[3]Taxonomy!$A:$K,3,)</f>
        <v>#N/A</v>
      </c>
      <c r="Q2539" t="e">
        <f>VLOOKUP($B2539,[3]Taxonomy!$A:$K,4,)</f>
        <v>#N/A</v>
      </c>
      <c r="R2539" t="e">
        <f>VLOOKUP($B2539,[3]Taxonomy!$A:$K,5,)</f>
        <v>#N/A</v>
      </c>
      <c r="S2539" t="e">
        <f>VLOOKUP($B2539,[3]Taxonomy!$A:$K,6,)</f>
        <v>#N/A</v>
      </c>
      <c r="T2539" t="e">
        <f>VLOOKUP($B2539,[3]Taxonomy!$A:$K,7,)</f>
        <v>#N/A</v>
      </c>
      <c r="U2539" t="e">
        <f>VLOOKUP($B2539,[3]Taxonomy!$A:$K,8,)</f>
        <v>#N/A</v>
      </c>
      <c r="V2539" t="e">
        <f>VLOOKUP($B2539,[3]Taxonomy!$A:$K,9,)</f>
        <v>#N/A</v>
      </c>
      <c r="W2539" t="e">
        <f>VLOOKUP($B2539,[3]Taxonomy!$A:$K,10,)</f>
        <v>#N/A</v>
      </c>
      <c r="X2539" t="e">
        <f>VLOOKUP($B2539,[3]Taxonomy!$A:$K,11,)</f>
        <v>#N/A</v>
      </c>
      <c r="Y2539" t="e">
        <f>VLOOKUP($B2539,[3]Taxonomy!$A:$K,12,)</f>
        <v>#N/A</v>
      </c>
      <c r="Z2539" t="e">
        <f>VLOOKUP($B2539,[3]Taxonomy!$A:$K,13,)</f>
        <v>#N/A</v>
      </c>
    </row>
    <row r="2540" spans="1:26" x14ac:dyDescent="0.25">
      <c r="A2540" t="s">
        <v>5351</v>
      </c>
      <c r="B2540" t="s">
        <v>5352</v>
      </c>
      <c r="C2540" t="s">
        <v>5067</v>
      </c>
      <c r="M2540" t="str">
        <f>VLOOKUP(B2540,[4]Sheet1!$C:$E,3,)</f>
        <v>BOLD:AAD0180</v>
      </c>
      <c r="O2540" t="e">
        <f>VLOOKUP($B2540,[3]Taxonomy!$A:$K,2,)</f>
        <v>#N/A</v>
      </c>
      <c r="P2540" t="e">
        <f>VLOOKUP($B2540,[3]Taxonomy!$A:$K,3,)</f>
        <v>#N/A</v>
      </c>
      <c r="Q2540" t="e">
        <f>VLOOKUP($B2540,[3]Taxonomy!$A:$K,4,)</f>
        <v>#N/A</v>
      </c>
      <c r="R2540" t="e">
        <f>VLOOKUP($B2540,[3]Taxonomy!$A:$K,5,)</f>
        <v>#N/A</v>
      </c>
      <c r="S2540" t="e">
        <f>VLOOKUP($B2540,[3]Taxonomy!$A:$K,6,)</f>
        <v>#N/A</v>
      </c>
      <c r="T2540" t="e">
        <f>VLOOKUP($B2540,[3]Taxonomy!$A:$K,7,)</f>
        <v>#N/A</v>
      </c>
      <c r="U2540" t="e">
        <f>VLOOKUP($B2540,[3]Taxonomy!$A:$K,8,)</f>
        <v>#N/A</v>
      </c>
      <c r="V2540" t="e">
        <f>VLOOKUP($B2540,[3]Taxonomy!$A:$K,9,)</f>
        <v>#N/A</v>
      </c>
      <c r="W2540" t="e">
        <f>VLOOKUP($B2540,[3]Taxonomy!$A:$K,10,)</f>
        <v>#N/A</v>
      </c>
      <c r="X2540" t="e">
        <f>VLOOKUP($B2540,[3]Taxonomy!$A:$K,11,)</f>
        <v>#N/A</v>
      </c>
      <c r="Y2540" t="e">
        <f>VLOOKUP($B2540,[3]Taxonomy!$A:$K,12,)</f>
        <v>#N/A</v>
      </c>
      <c r="Z2540" t="e">
        <f>VLOOKUP($B2540,[3]Taxonomy!$A:$K,13,)</f>
        <v>#N/A</v>
      </c>
    </row>
    <row r="2541" spans="1:26" x14ac:dyDescent="0.25">
      <c r="A2541" t="s">
        <v>5353</v>
      </c>
      <c r="B2541" t="s">
        <v>5354</v>
      </c>
      <c r="C2541" t="s">
        <v>5067</v>
      </c>
      <c r="M2541" t="str">
        <f>VLOOKUP(B2541,[4]Sheet1!$C:$E,3,)</f>
        <v>BOLD:AAD0180</v>
      </c>
      <c r="O2541" t="e">
        <f>VLOOKUP($B2541,[3]Taxonomy!$A:$K,2,)</f>
        <v>#N/A</v>
      </c>
      <c r="P2541" t="e">
        <f>VLOOKUP($B2541,[3]Taxonomy!$A:$K,3,)</f>
        <v>#N/A</v>
      </c>
      <c r="Q2541" t="e">
        <f>VLOOKUP($B2541,[3]Taxonomy!$A:$K,4,)</f>
        <v>#N/A</v>
      </c>
      <c r="R2541" t="e">
        <f>VLOOKUP($B2541,[3]Taxonomy!$A:$K,5,)</f>
        <v>#N/A</v>
      </c>
      <c r="S2541" t="e">
        <f>VLOOKUP($B2541,[3]Taxonomy!$A:$K,6,)</f>
        <v>#N/A</v>
      </c>
      <c r="T2541" t="e">
        <f>VLOOKUP($B2541,[3]Taxonomy!$A:$K,7,)</f>
        <v>#N/A</v>
      </c>
      <c r="U2541" t="e">
        <f>VLOOKUP($B2541,[3]Taxonomy!$A:$K,8,)</f>
        <v>#N/A</v>
      </c>
      <c r="V2541" t="e">
        <f>VLOOKUP($B2541,[3]Taxonomy!$A:$K,9,)</f>
        <v>#N/A</v>
      </c>
      <c r="W2541" t="e">
        <f>VLOOKUP($B2541,[3]Taxonomy!$A:$K,10,)</f>
        <v>#N/A</v>
      </c>
      <c r="X2541" t="e">
        <f>VLOOKUP($B2541,[3]Taxonomy!$A:$K,11,)</f>
        <v>#N/A</v>
      </c>
      <c r="Y2541" t="e">
        <f>VLOOKUP($B2541,[3]Taxonomy!$A:$K,12,)</f>
        <v>#N/A</v>
      </c>
      <c r="Z2541" t="e">
        <f>VLOOKUP($B2541,[3]Taxonomy!$A:$K,13,)</f>
        <v>#N/A</v>
      </c>
    </row>
    <row r="2542" spans="1:26" x14ac:dyDescent="0.25">
      <c r="A2542" t="s">
        <v>5355</v>
      </c>
      <c r="B2542" t="s">
        <v>5356</v>
      </c>
      <c r="C2542" t="s">
        <v>5067</v>
      </c>
      <c r="M2542" t="str">
        <f>VLOOKUP(B2542,[4]Sheet1!$C:$E,3,)</f>
        <v>BOLD:AAD0180</v>
      </c>
      <c r="O2542" t="e">
        <f>VLOOKUP($B2542,[3]Taxonomy!$A:$K,2,)</f>
        <v>#N/A</v>
      </c>
      <c r="P2542" t="e">
        <f>VLOOKUP($B2542,[3]Taxonomy!$A:$K,3,)</f>
        <v>#N/A</v>
      </c>
      <c r="Q2542" t="e">
        <f>VLOOKUP($B2542,[3]Taxonomy!$A:$K,4,)</f>
        <v>#N/A</v>
      </c>
      <c r="R2542" t="e">
        <f>VLOOKUP($B2542,[3]Taxonomy!$A:$K,5,)</f>
        <v>#N/A</v>
      </c>
      <c r="S2542" t="e">
        <f>VLOOKUP($B2542,[3]Taxonomy!$A:$K,6,)</f>
        <v>#N/A</v>
      </c>
      <c r="T2542" t="e">
        <f>VLOOKUP($B2542,[3]Taxonomy!$A:$K,7,)</f>
        <v>#N/A</v>
      </c>
      <c r="U2542" t="e">
        <f>VLOOKUP($B2542,[3]Taxonomy!$A:$K,8,)</f>
        <v>#N/A</v>
      </c>
      <c r="V2542" t="e">
        <f>VLOOKUP($B2542,[3]Taxonomy!$A:$K,9,)</f>
        <v>#N/A</v>
      </c>
      <c r="W2542" t="e">
        <f>VLOOKUP($B2542,[3]Taxonomy!$A:$K,10,)</f>
        <v>#N/A</v>
      </c>
      <c r="X2542" t="e">
        <f>VLOOKUP($B2542,[3]Taxonomy!$A:$K,11,)</f>
        <v>#N/A</v>
      </c>
      <c r="Y2542" t="e">
        <f>VLOOKUP($B2542,[3]Taxonomy!$A:$K,12,)</f>
        <v>#N/A</v>
      </c>
      <c r="Z2542" t="e">
        <f>VLOOKUP($B2542,[3]Taxonomy!$A:$K,13,)</f>
        <v>#N/A</v>
      </c>
    </row>
    <row r="2543" spans="1:26" x14ac:dyDescent="0.25">
      <c r="A2543" t="s">
        <v>5357</v>
      </c>
      <c r="B2543" t="s">
        <v>5358</v>
      </c>
      <c r="C2543" t="s">
        <v>5067</v>
      </c>
      <c r="M2543" t="str">
        <f>VLOOKUP(B2543,[4]Sheet1!$C:$E,3,)</f>
        <v>BOLD:AAD0180</v>
      </c>
      <c r="O2543" t="e">
        <f>VLOOKUP($B2543,[3]Taxonomy!$A:$K,2,)</f>
        <v>#N/A</v>
      </c>
      <c r="P2543" t="e">
        <f>VLOOKUP($B2543,[3]Taxonomy!$A:$K,3,)</f>
        <v>#N/A</v>
      </c>
      <c r="Q2543" t="e">
        <f>VLOOKUP($B2543,[3]Taxonomy!$A:$K,4,)</f>
        <v>#N/A</v>
      </c>
      <c r="R2543" t="e">
        <f>VLOOKUP($B2543,[3]Taxonomy!$A:$K,5,)</f>
        <v>#N/A</v>
      </c>
      <c r="S2543" t="e">
        <f>VLOOKUP($B2543,[3]Taxonomy!$A:$K,6,)</f>
        <v>#N/A</v>
      </c>
      <c r="T2543" t="e">
        <f>VLOOKUP($B2543,[3]Taxonomy!$A:$K,7,)</f>
        <v>#N/A</v>
      </c>
      <c r="U2543" t="e">
        <f>VLOOKUP($B2543,[3]Taxonomy!$A:$K,8,)</f>
        <v>#N/A</v>
      </c>
      <c r="V2543" t="e">
        <f>VLOOKUP($B2543,[3]Taxonomy!$A:$K,9,)</f>
        <v>#N/A</v>
      </c>
      <c r="W2543" t="e">
        <f>VLOOKUP($B2543,[3]Taxonomy!$A:$K,10,)</f>
        <v>#N/A</v>
      </c>
      <c r="X2543" t="e">
        <f>VLOOKUP($B2543,[3]Taxonomy!$A:$K,11,)</f>
        <v>#N/A</v>
      </c>
      <c r="Y2543" t="e">
        <f>VLOOKUP($B2543,[3]Taxonomy!$A:$K,12,)</f>
        <v>#N/A</v>
      </c>
      <c r="Z2543" t="e">
        <f>VLOOKUP($B2543,[3]Taxonomy!$A:$K,13,)</f>
        <v>#N/A</v>
      </c>
    </row>
    <row r="2544" spans="1:26" x14ac:dyDescent="0.25">
      <c r="A2544" t="s">
        <v>5359</v>
      </c>
      <c r="B2544" t="s">
        <v>5360</v>
      </c>
      <c r="C2544" t="s">
        <v>5067</v>
      </c>
      <c r="M2544" t="str">
        <f>VLOOKUP(B2544,[4]Sheet1!$C:$E,3,)</f>
        <v>BOLD:AAD0180</v>
      </c>
      <c r="O2544" t="e">
        <f>VLOOKUP($B2544,[3]Taxonomy!$A:$K,2,)</f>
        <v>#N/A</v>
      </c>
      <c r="P2544" t="e">
        <f>VLOOKUP($B2544,[3]Taxonomy!$A:$K,3,)</f>
        <v>#N/A</v>
      </c>
      <c r="Q2544" t="e">
        <f>VLOOKUP($B2544,[3]Taxonomy!$A:$K,4,)</f>
        <v>#N/A</v>
      </c>
      <c r="R2544" t="e">
        <f>VLOOKUP($B2544,[3]Taxonomy!$A:$K,5,)</f>
        <v>#N/A</v>
      </c>
      <c r="S2544" t="e">
        <f>VLOOKUP($B2544,[3]Taxonomy!$A:$K,6,)</f>
        <v>#N/A</v>
      </c>
      <c r="T2544" t="e">
        <f>VLOOKUP($B2544,[3]Taxonomy!$A:$K,7,)</f>
        <v>#N/A</v>
      </c>
      <c r="U2544" t="e">
        <f>VLOOKUP($B2544,[3]Taxonomy!$A:$K,8,)</f>
        <v>#N/A</v>
      </c>
      <c r="V2544" t="e">
        <f>VLOOKUP($B2544,[3]Taxonomy!$A:$K,9,)</f>
        <v>#N/A</v>
      </c>
      <c r="W2544" t="e">
        <f>VLOOKUP($B2544,[3]Taxonomy!$A:$K,10,)</f>
        <v>#N/A</v>
      </c>
      <c r="X2544" t="e">
        <f>VLOOKUP($B2544,[3]Taxonomy!$A:$K,11,)</f>
        <v>#N/A</v>
      </c>
      <c r="Y2544" t="e">
        <f>VLOOKUP($B2544,[3]Taxonomy!$A:$K,12,)</f>
        <v>#N/A</v>
      </c>
      <c r="Z2544" t="e">
        <f>VLOOKUP($B2544,[3]Taxonomy!$A:$K,13,)</f>
        <v>#N/A</v>
      </c>
    </row>
    <row r="2545" spans="1:26" x14ac:dyDescent="0.25">
      <c r="A2545" t="s">
        <v>5361</v>
      </c>
      <c r="B2545" t="s">
        <v>5362</v>
      </c>
      <c r="C2545" t="s">
        <v>5067</v>
      </c>
      <c r="M2545" t="str">
        <f>VLOOKUP(B2545,[4]Sheet1!$C:$E,3,)</f>
        <v>BOLD:AAD0180</v>
      </c>
      <c r="O2545" t="e">
        <f>VLOOKUP($B2545,[3]Taxonomy!$A:$K,2,)</f>
        <v>#N/A</v>
      </c>
      <c r="P2545" t="e">
        <f>VLOOKUP($B2545,[3]Taxonomy!$A:$K,3,)</f>
        <v>#N/A</v>
      </c>
      <c r="Q2545" t="e">
        <f>VLOOKUP($B2545,[3]Taxonomy!$A:$K,4,)</f>
        <v>#N/A</v>
      </c>
      <c r="R2545" t="e">
        <f>VLOOKUP($B2545,[3]Taxonomy!$A:$K,5,)</f>
        <v>#N/A</v>
      </c>
      <c r="S2545" t="e">
        <f>VLOOKUP($B2545,[3]Taxonomy!$A:$K,6,)</f>
        <v>#N/A</v>
      </c>
      <c r="T2545" t="e">
        <f>VLOOKUP($B2545,[3]Taxonomy!$A:$K,7,)</f>
        <v>#N/A</v>
      </c>
      <c r="U2545" t="e">
        <f>VLOOKUP($B2545,[3]Taxonomy!$A:$K,8,)</f>
        <v>#N/A</v>
      </c>
      <c r="V2545" t="e">
        <f>VLOOKUP($B2545,[3]Taxonomy!$A:$K,9,)</f>
        <v>#N/A</v>
      </c>
      <c r="W2545" t="e">
        <f>VLOOKUP($B2545,[3]Taxonomy!$A:$K,10,)</f>
        <v>#N/A</v>
      </c>
      <c r="X2545" t="e">
        <f>VLOOKUP($B2545,[3]Taxonomy!$A:$K,11,)</f>
        <v>#N/A</v>
      </c>
      <c r="Y2545" t="e">
        <f>VLOOKUP($B2545,[3]Taxonomy!$A:$K,12,)</f>
        <v>#N/A</v>
      </c>
      <c r="Z2545" t="e">
        <f>VLOOKUP($B2545,[3]Taxonomy!$A:$K,13,)</f>
        <v>#N/A</v>
      </c>
    </row>
    <row r="2546" spans="1:26" x14ac:dyDescent="0.25">
      <c r="A2546" t="s">
        <v>5363</v>
      </c>
      <c r="B2546" t="s">
        <v>5364</v>
      </c>
      <c r="C2546" t="s">
        <v>5067</v>
      </c>
      <c r="M2546" t="str">
        <f>VLOOKUP(B2546,[4]Sheet1!$C:$E,3,)</f>
        <v>BOLD:AAD0180</v>
      </c>
      <c r="O2546" t="e">
        <f>VLOOKUP($B2546,[3]Taxonomy!$A:$K,2,)</f>
        <v>#N/A</v>
      </c>
      <c r="P2546" t="e">
        <f>VLOOKUP($B2546,[3]Taxonomy!$A:$K,3,)</f>
        <v>#N/A</v>
      </c>
      <c r="Q2546" t="e">
        <f>VLOOKUP($B2546,[3]Taxonomy!$A:$K,4,)</f>
        <v>#N/A</v>
      </c>
      <c r="R2546" t="e">
        <f>VLOOKUP($B2546,[3]Taxonomy!$A:$K,5,)</f>
        <v>#N/A</v>
      </c>
      <c r="S2546" t="e">
        <f>VLOOKUP($B2546,[3]Taxonomy!$A:$K,6,)</f>
        <v>#N/A</v>
      </c>
      <c r="T2546" t="e">
        <f>VLOOKUP($B2546,[3]Taxonomy!$A:$K,7,)</f>
        <v>#N/A</v>
      </c>
      <c r="U2546" t="e">
        <f>VLOOKUP($B2546,[3]Taxonomy!$A:$K,8,)</f>
        <v>#N/A</v>
      </c>
      <c r="V2546" t="e">
        <f>VLOOKUP($B2546,[3]Taxonomy!$A:$K,9,)</f>
        <v>#N/A</v>
      </c>
      <c r="W2546" t="e">
        <f>VLOOKUP($B2546,[3]Taxonomy!$A:$K,10,)</f>
        <v>#N/A</v>
      </c>
      <c r="X2546" t="e">
        <f>VLOOKUP($B2546,[3]Taxonomy!$A:$K,11,)</f>
        <v>#N/A</v>
      </c>
      <c r="Y2546" t="e">
        <f>VLOOKUP($B2546,[3]Taxonomy!$A:$K,12,)</f>
        <v>#N/A</v>
      </c>
      <c r="Z2546" t="e">
        <f>VLOOKUP($B2546,[3]Taxonomy!$A:$K,13,)</f>
        <v>#N/A</v>
      </c>
    </row>
    <row r="2547" spans="1:26" x14ac:dyDescent="0.25">
      <c r="A2547" t="s">
        <v>5365</v>
      </c>
      <c r="B2547" t="s">
        <v>5366</v>
      </c>
      <c r="C2547" t="s">
        <v>5067</v>
      </c>
      <c r="M2547" t="str">
        <f>VLOOKUP(B2547,'[3]Lab Sheet'!$C:$E,3,)</f>
        <v>BOLD:AAD0180</v>
      </c>
      <c r="O2547" t="str">
        <f>VLOOKUP($B2547,[3]Taxonomy!$A:$K,2,)</f>
        <v>Arthropoda</v>
      </c>
    </row>
    <row r="2548" spans="1:26" x14ac:dyDescent="0.25">
      <c r="A2548" t="s">
        <v>5367</v>
      </c>
      <c r="B2548" t="s">
        <v>5368</v>
      </c>
      <c r="C2548" t="s">
        <v>5067</v>
      </c>
      <c r="M2548" t="str">
        <f>VLOOKUP(B2548,'[3]Lab Sheet'!$C:$E,3,)</f>
        <v>BOLD:AAD0180</v>
      </c>
      <c r="O2548" t="str">
        <f>VLOOKUP($B2548,[3]Taxonomy!$A:$K,2,)</f>
        <v>Arthropoda</v>
      </c>
    </row>
    <row r="2549" spans="1:26" x14ac:dyDescent="0.25">
      <c r="A2549" t="s">
        <v>5369</v>
      </c>
      <c r="B2549" t="s">
        <v>5370</v>
      </c>
      <c r="C2549" t="s">
        <v>5067</v>
      </c>
      <c r="M2549" t="s">
        <v>6251</v>
      </c>
      <c r="N2549" t="s">
        <v>6252</v>
      </c>
      <c r="O2549" t="s">
        <v>6083</v>
      </c>
      <c r="P2549" t="s">
        <v>6084</v>
      </c>
      <c r="Q2549" t="s">
        <v>6190</v>
      </c>
      <c r="R2549" t="s">
        <v>6191</v>
      </c>
      <c r="S2549" t="s">
        <v>6201</v>
      </c>
      <c r="T2549" t="s">
        <v>6213</v>
      </c>
      <c r="U2549" t="s">
        <v>6244</v>
      </c>
      <c r="V2549" t="s">
        <v>6252</v>
      </c>
      <c r="W2549">
        <v>0</v>
      </c>
      <c r="X2549" t="s">
        <v>6195</v>
      </c>
      <c r="Y2549" t="s">
        <v>6196</v>
      </c>
      <c r="Z2549" t="e">
        <v>#REF!</v>
      </c>
    </row>
    <row r="2550" spans="1:26" x14ac:dyDescent="0.25">
      <c r="A2550" t="s">
        <v>5371</v>
      </c>
      <c r="B2550" t="s">
        <v>5372</v>
      </c>
      <c r="C2550" t="s">
        <v>5067</v>
      </c>
      <c r="M2550" t="str">
        <f>VLOOKUP(B2550,[4]Sheet1!$C:$E,3,)</f>
        <v>BOLD:AAD0180</v>
      </c>
      <c r="O2550" t="e">
        <f>VLOOKUP($B2550,[3]Taxonomy!$A:$K,2,)</f>
        <v>#N/A</v>
      </c>
      <c r="P2550" t="e">
        <f>VLOOKUP($B2550,[3]Taxonomy!$A:$K,3,)</f>
        <v>#N/A</v>
      </c>
      <c r="Q2550" t="e">
        <f>VLOOKUP($B2550,[3]Taxonomy!$A:$K,4,)</f>
        <v>#N/A</v>
      </c>
      <c r="R2550" t="e">
        <f>VLOOKUP($B2550,[3]Taxonomy!$A:$K,5,)</f>
        <v>#N/A</v>
      </c>
      <c r="S2550" t="e">
        <f>VLOOKUP($B2550,[3]Taxonomy!$A:$K,6,)</f>
        <v>#N/A</v>
      </c>
      <c r="T2550" t="e">
        <f>VLOOKUP($B2550,[3]Taxonomy!$A:$K,7,)</f>
        <v>#N/A</v>
      </c>
      <c r="U2550" t="e">
        <f>VLOOKUP($B2550,[3]Taxonomy!$A:$K,8,)</f>
        <v>#N/A</v>
      </c>
      <c r="V2550" t="e">
        <f>VLOOKUP($B2550,[3]Taxonomy!$A:$K,9,)</f>
        <v>#N/A</v>
      </c>
      <c r="W2550" t="e">
        <f>VLOOKUP($B2550,[3]Taxonomy!$A:$K,10,)</f>
        <v>#N/A</v>
      </c>
      <c r="X2550" t="e">
        <f>VLOOKUP($B2550,[3]Taxonomy!$A:$K,11,)</f>
        <v>#N/A</v>
      </c>
      <c r="Y2550" t="e">
        <f>VLOOKUP($B2550,[3]Taxonomy!$A:$K,12,)</f>
        <v>#N/A</v>
      </c>
      <c r="Z2550" t="e">
        <f>VLOOKUP($B2550,[3]Taxonomy!$A:$K,13,)</f>
        <v>#N/A</v>
      </c>
    </row>
    <row r="2551" spans="1:26" x14ac:dyDescent="0.25">
      <c r="A2551" t="s">
        <v>5373</v>
      </c>
      <c r="B2551" t="s">
        <v>5374</v>
      </c>
      <c r="C2551" t="s">
        <v>5067</v>
      </c>
      <c r="M2551" t="str">
        <f>VLOOKUP(B2551,[4]Sheet1!$C:$E,3,)</f>
        <v>BOLD:AAD0180</v>
      </c>
      <c r="O2551" t="e">
        <f>VLOOKUP($B2551,[3]Taxonomy!$A:$K,2,)</f>
        <v>#N/A</v>
      </c>
      <c r="P2551" t="e">
        <f>VLOOKUP($B2551,[3]Taxonomy!$A:$K,3,)</f>
        <v>#N/A</v>
      </c>
      <c r="Q2551" t="e">
        <f>VLOOKUP($B2551,[3]Taxonomy!$A:$K,4,)</f>
        <v>#N/A</v>
      </c>
      <c r="R2551" t="e">
        <f>VLOOKUP($B2551,[3]Taxonomy!$A:$K,5,)</f>
        <v>#N/A</v>
      </c>
      <c r="S2551" t="e">
        <f>VLOOKUP($B2551,[3]Taxonomy!$A:$K,6,)</f>
        <v>#N/A</v>
      </c>
      <c r="T2551" t="e">
        <f>VLOOKUP($B2551,[3]Taxonomy!$A:$K,7,)</f>
        <v>#N/A</v>
      </c>
      <c r="U2551" t="e">
        <f>VLOOKUP($B2551,[3]Taxonomy!$A:$K,8,)</f>
        <v>#N/A</v>
      </c>
      <c r="V2551" t="e">
        <f>VLOOKUP($B2551,[3]Taxonomy!$A:$K,9,)</f>
        <v>#N/A</v>
      </c>
      <c r="W2551" t="e">
        <f>VLOOKUP($B2551,[3]Taxonomy!$A:$K,10,)</f>
        <v>#N/A</v>
      </c>
      <c r="X2551" t="e">
        <f>VLOOKUP($B2551,[3]Taxonomy!$A:$K,11,)</f>
        <v>#N/A</v>
      </c>
      <c r="Y2551" t="e">
        <f>VLOOKUP($B2551,[3]Taxonomy!$A:$K,12,)</f>
        <v>#N/A</v>
      </c>
      <c r="Z2551" t="e">
        <f>VLOOKUP($B2551,[3]Taxonomy!$A:$K,13,)</f>
        <v>#N/A</v>
      </c>
    </row>
    <row r="2552" spans="1:26" x14ac:dyDescent="0.25">
      <c r="A2552" t="s">
        <v>5375</v>
      </c>
      <c r="B2552" t="s">
        <v>5376</v>
      </c>
      <c r="C2552" t="s">
        <v>5067</v>
      </c>
      <c r="M2552" t="str">
        <f>VLOOKUP(B2552,[4]Sheet1!$C:$E,3,)</f>
        <v>BOLD:AAD0180</v>
      </c>
      <c r="O2552" t="e">
        <f>VLOOKUP($B2552,[3]Taxonomy!$A:$K,2,)</f>
        <v>#N/A</v>
      </c>
      <c r="P2552" t="e">
        <f>VLOOKUP($B2552,[3]Taxonomy!$A:$K,3,)</f>
        <v>#N/A</v>
      </c>
      <c r="Q2552" t="e">
        <f>VLOOKUP($B2552,[3]Taxonomy!$A:$K,4,)</f>
        <v>#N/A</v>
      </c>
      <c r="R2552" t="e">
        <f>VLOOKUP($B2552,[3]Taxonomy!$A:$K,5,)</f>
        <v>#N/A</v>
      </c>
      <c r="S2552" t="e">
        <f>VLOOKUP($B2552,[3]Taxonomy!$A:$K,6,)</f>
        <v>#N/A</v>
      </c>
      <c r="T2552" t="e">
        <f>VLOOKUP($B2552,[3]Taxonomy!$A:$K,7,)</f>
        <v>#N/A</v>
      </c>
      <c r="U2552" t="e">
        <f>VLOOKUP($B2552,[3]Taxonomy!$A:$K,8,)</f>
        <v>#N/A</v>
      </c>
      <c r="V2552" t="e">
        <f>VLOOKUP($B2552,[3]Taxonomy!$A:$K,9,)</f>
        <v>#N/A</v>
      </c>
      <c r="W2552" t="e">
        <f>VLOOKUP($B2552,[3]Taxonomy!$A:$K,10,)</f>
        <v>#N/A</v>
      </c>
      <c r="X2552" t="e">
        <f>VLOOKUP($B2552,[3]Taxonomy!$A:$K,11,)</f>
        <v>#N/A</v>
      </c>
      <c r="Y2552" t="e">
        <f>VLOOKUP($B2552,[3]Taxonomy!$A:$K,12,)</f>
        <v>#N/A</v>
      </c>
      <c r="Z2552" t="e">
        <f>VLOOKUP($B2552,[3]Taxonomy!$A:$K,13,)</f>
        <v>#N/A</v>
      </c>
    </row>
    <row r="2553" spans="1:26" x14ac:dyDescent="0.25">
      <c r="A2553" t="s">
        <v>5377</v>
      </c>
      <c r="B2553" t="s">
        <v>5378</v>
      </c>
      <c r="C2553" t="s">
        <v>5067</v>
      </c>
      <c r="M2553" t="str">
        <f>VLOOKUP(B2553,[4]Sheet1!$C:$E,3,)</f>
        <v>BOLD:AAD0180</v>
      </c>
      <c r="O2553" t="e">
        <f>VLOOKUP($B2553,[3]Taxonomy!$A:$K,2,)</f>
        <v>#N/A</v>
      </c>
      <c r="P2553" t="e">
        <f>VLOOKUP($B2553,[3]Taxonomy!$A:$K,3,)</f>
        <v>#N/A</v>
      </c>
      <c r="Q2553" t="e">
        <f>VLOOKUP($B2553,[3]Taxonomy!$A:$K,4,)</f>
        <v>#N/A</v>
      </c>
      <c r="R2553" t="e">
        <f>VLOOKUP($B2553,[3]Taxonomy!$A:$K,5,)</f>
        <v>#N/A</v>
      </c>
      <c r="S2553" t="e">
        <f>VLOOKUP($B2553,[3]Taxonomy!$A:$K,6,)</f>
        <v>#N/A</v>
      </c>
      <c r="T2553" t="e">
        <f>VLOOKUP($B2553,[3]Taxonomy!$A:$K,7,)</f>
        <v>#N/A</v>
      </c>
      <c r="U2553" t="e">
        <f>VLOOKUP($B2553,[3]Taxonomy!$A:$K,8,)</f>
        <v>#N/A</v>
      </c>
      <c r="V2553" t="e">
        <f>VLOOKUP($B2553,[3]Taxonomy!$A:$K,9,)</f>
        <v>#N/A</v>
      </c>
      <c r="W2553" t="e">
        <f>VLOOKUP($B2553,[3]Taxonomy!$A:$K,10,)</f>
        <v>#N/A</v>
      </c>
      <c r="X2553" t="e">
        <f>VLOOKUP($B2553,[3]Taxonomy!$A:$K,11,)</f>
        <v>#N/A</v>
      </c>
      <c r="Y2553" t="e">
        <f>VLOOKUP($B2553,[3]Taxonomy!$A:$K,12,)</f>
        <v>#N/A</v>
      </c>
      <c r="Z2553" t="e">
        <f>VLOOKUP($B2553,[3]Taxonomy!$A:$K,13,)</f>
        <v>#N/A</v>
      </c>
    </row>
    <row r="2554" spans="1:26" x14ac:dyDescent="0.25">
      <c r="A2554" t="s">
        <v>5379</v>
      </c>
      <c r="B2554" t="s">
        <v>5380</v>
      </c>
      <c r="C2554" t="s">
        <v>5067</v>
      </c>
      <c r="M2554" t="str">
        <f>VLOOKUP(B2554,[4]Sheet1!$C:$E,3,)</f>
        <v>BOLD:AAD0180</v>
      </c>
      <c r="O2554" t="e">
        <f>VLOOKUP($B2554,[3]Taxonomy!$A:$K,2,)</f>
        <v>#N/A</v>
      </c>
      <c r="P2554" t="e">
        <f>VLOOKUP($B2554,[3]Taxonomy!$A:$K,3,)</f>
        <v>#N/A</v>
      </c>
      <c r="Q2554" t="e">
        <f>VLOOKUP($B2554,[3]Taxonomy!$A:$K,4,)</f>
        <v>#N/A</v>
      </c>
      <c r="R2554" t="e">
        <f>VLOOKUP($B2554,[3]Taxonomy!$A:$K,5,)</f>
        <v>#N/A</v>
      </c>
      <c r="S2554" t="e">
        <f>VLOOKUP($B2554,[3]Taxonomy!$A:$K,6,)</f>
        <v>#N/A</v>
      </c>
      <c r="T2554" t="e">
        <f>VLOOKUP($B2554,[3]Taxonomy!$A:$K,7,)</f>
        <v>#N/A</v>
      </c>
      <c r="U2554" t="e">
        <f>VLOOKUP($B2554,[3]Taxonomy!$A:$K,8,)</f>
        <v>#N/A</v>
      </c>
      <c r="V2554" t="e">
        <f>VLOOKUP($B2554,[3]Taxonomy!$A:$K,9,)</f>
        <v>#N/A</v>
      </c>
      <c r="W2554" t="e">
        <f>VLOOKUP($B2554,[3]Taxonomy!$A:$K,10,)</f>
        <v>#N/A</v>
      </c>
      <c r="X2554" t="e">
        <f>VLOOKUP($B2554,[3]Taxonomy!$A:$K,11,)</f>
        <v>#N/A</v>
      </c>
      <c r="Y2554" t="e">
        <f>VLOOKUP($B2554,[3]Taxonomy!$A:$K,12,)</f>
        <v>#N/A</v>
      </c>
      <c r="Z2554" t="e">
        <f>VLOOKUP($B2554,[3]Taxonomy!$A:$K,13,)</f>
        <v>#N/A</v>
      </c>
    </row>
    <row r="2555" spans="1:26" x14ac:dyDescent="0.25">
      <c r="A2555" t="s">
        <v>5381</v>
      </c>
      <c r="B2555" t="s">
        <v>5382</v>
      </c>
      <c r="C2555" t="s">
        <v>5067</v>
      </c>
      <c r="M2555" t="str">
        <f>VLOOKUP(B2555,[4]Sheet1!$C:$E,3,)</f>
        <v>BOLD:AAD0180</v>
      </c>
      <c r="O2555" t="e">
        <f>VLOOKUP($B2555,[3]Taxonomy!$A:$K,2,)</f>
        <v>#N/A</v>
      </c>
      <c r="P2555" t="e">
        <f>VLOOKUP($B2555,[3]Taxonomy!$A:$K,3,)</f>
        <v>#N/A</v>
      </c>
      <c r="Q2555" t="e">
        <f>VLOOKUP($B2555,[3]Taxonomy!$A:$K,4,)</f>
        <v>#N/A</v>
      </c>
      <c r="R2555" t="e">
        <f>VLOOKUP($B2555,[3]Taxonomy!$A:$K,5,)</f>
        <v>#N/A</v>
      </c>
      <c r="S2555" t="e">
        <f>VLOOKUP($B2555,[3]Taxonomy!$A:$K,6,)</f>
        <v>#N/A</v>
      </c>
      <c r="T2555" t="e">
        <f>VLOOKUP($B2555,[3]Taxonomy!$A:$K,7,)</f>
        <v>#N/A</v>
      </c>
      <c r="U2555" t="e">
        <f>VLOOKUP($B2555,[3]Taxonomy!$A:$K,8,)</f>
        <v>#N/A</v>
      </c>
      <c r="V2555" t="e">
        <f>VLOOKUP($B2555,[3]Taxonomy!$A:$K,9,)</f>
        <v>#N/A</v>
      </c>
      <c r="W2555" t="e">
        <f>VLOOKUP($B2555,[3]Taxonomy!$A:$K,10,)</f>
        <v>#N/A</v>
      </c>
      <c r="X2555" t="e">
        <f>VLOOKUP($B2555,[3]Taxonomy!$A:$K,11,)</f>
        <v>#N/A</v>
      </c>
      <c r="Y2555" t="e">
        <f>VLOOKUP($B2555,[3]Taxonomy!$A:$K,12,)</f>
        <v>#N/A</v>
      </c>
      <c r="Z2555" t="e">
        <f>VLOOKUP($B2555,[3]Taxonomy!$A:$K,13,)</f>
        <v>#N/A</v>
      </c>
    </row>
    <row r="2556" spans="1:26" x14ac:dyDescent="0.25">
      <c r="A2556" t="s">
        <v>5383</v>
      </c>
      <c r="B2556" t="s">
        <v>5384</v>
      </c>
      <c r="C2556" t="s">
        <v>5067</v>
      </c>
      <c r="M2556" t="str">
        <f>VLOOKUP(B2556,[4]Sheet1!$C:$E,3,)</f>
        <v>BOLD:AAD0180</v>
      </c>
      <c r="O2556" t="e">
        <f>VLOOKUP($B2556,[3]Taxonomy!$A:$K,2,)</f>
        <v>#N/A</v>
      </c>
      <c r="P2556" t="e">
        <f>VLOOKUP($B2556,[3]Taxonomy!$A:$K,3,)</f>
        <v>#N/A</v>
      </c>
      <c r="Q2556" t="e">
        <f>VLOOKUP($B2556,[3]Taxonomy!$A:$K,4,)</f>
        <v>#N/A</v>
      </c>
      <c r="R2556" t="e">
        <f>VLOOKUP($B2556,[3]Taxonomy!$A:$K,5,)</f>
        <v>#N/A</v>
      </c>
      <c r="S2556" t="e">
        <f>VLOOKUP($B2556,[3]Taxonomy!$A:$K,6,)</f>
        <v>#N/A</v>
      </c>
      <c r="T2556" t="e">
        <f>VLOOKUP($B2556,[3]Taxonomy!$A:$K,7,)</f>
        <v>#N/A</v>
      </c>
      <c r="U2556" t="e">
        <f>VLOOKUP($B2556,[3]Taxonomy!$A:$K,8,)</f>
        <v>#N/A</v>
      </c>
      <c r="V2556" t="e">
        <f>VLOOKUP($B2556,[3]Taxonomy!$A:$K,9,)</f>
        <v>#N/A</v>
      </c>
      <c r="W2556" t="e">
        <f>VLOOKUP($B2556,[3]Taxonomy!$A:$K,10,)</f>
        <v>#N/A</v>
      </c>
      <c r="X2556" t="e">
        <f>VLOOKUP($B2556,[3]Taxonomy!$A:$K,11,)</f>
        <v>#N/A</v>
      </c>
      <c r="Y2556" t="e">
        <f>VLOOKUP($B2556,[3]Taxonomy!$A:$K,12,)</f>
        <v>#N/A</v>
      </c>
      <c r="Z2556" t="e">
        <f>VLOOKUP($B2556,[3]Taxonomy!$A:$K,13,)</f>
        <v>#N/A</v>
      </c>
    </row>
    <row r="2557" spans="1:26" x14ac:dyDescent="0.25">
      <c r="A2557" t="s">
        <v>5385</v>
      </c>
      <c r="B2557" t="s">
        <v>5386</v>
      </c>
      <c r="C2557" t="s">
        <v>5067</v>
      </c>
      <c r="M2557" t="str">
        <f>VLOOKUP(B2557,[4]Sheet1!$C:$E,3,)</f>
        <v>BOLD:AAD0180</v>
      </c>
      <c r="O2557" t="e">
        <f>VLOOKUP($B2557,[3]Taxonomy!$A:$K,2,)</f>
        <v>#N/A</v>
      </c>
      <c r="P2557" t="e">
        <f>VLOOKUP($B2557,[3]Taxonomy!$A:$K,3,)</f>
        <v>#N/A</v>
      </c>
      <c r="Q2557" t="e">
        <f>VLOOKUP($B2557,[3]Taxonomy!$A:$K,4,)</f>
        <v>#N/A</v>
      </c>
      <c r="R2557" t="e">
        <f>VLOOKUP($B2557,[3]Taxonomy!$A:$K,5,)</f>
        <v>#N/A</v>
      </c>
      <c r="S2557" t="e">
        <f>VLOOKUP($B2557,[3]Taxonomy!$A:$K,6,)</f>
        <v>#N/A</v>
      </c>
      <c r="T2557" t="e">
        <f>VLOOKUP($B2557,[3]Taxonomy!$A:$K,7,)</f>
        <v>#N/A</v>
      </c>
      <c r="U2557" t="e">
        <f>VLOOKUP($B2557,[3]Taxonomy!$A:$K,8,)</f>
        <v>#N/A</v>
      </c>
      <c r="V2557" t="e">
        <f>VLOOKUP($B2557,[3]Taxonomy!$A:$K,9,)</f>
        <v>#N/A</v>
      </c>
      <c r="W2557" t="e">
        <f>VLOOKUP($B2557,[3]Taxonomy!$A:$K,10,)</f>
        <v>#N/A</v>
      </c>
      <c r="X2557" t="e">
        <f>VLOOKUP($B2557,[3]Taxonomy!$A:$K,11,)</f>
        <v>#N/A</v>
      </c>
      <c r="Y2557" t="e">
        <f>VLOOKUP($B2557,[3]Taxonomy!$A:$K,12,)</f>
        <v>#N/A</v>
      </c>
      <c r="Z2557" t="e">
        <f>VLOOKUP($B2557,[3]Taxonomy!$A:$K,13,)</f>
        <v>#N/A</v>
      </c>
    </row>
    <row r="2558" spans="1:26" x14ac:dyDescent="0.25">
      <c r="A2558" t="s">
        <v>5387</v>
      </c>
      <c r="B2558" t="s">
        <v>5388</v>
      </c>
      <c r="C2558" t="s">
        <v>5067</v>
      </c>
      <c r="M2558" t="str">
        <f>VLOOKUP(B2558,[4]Sheet1!$C:$E,3,)</f>
        <v>BOLD:AAD0180</v>
      </c>
      <c r="O2558" t="e">
        <f>VLOOKUP($B2558,[3]Taxonomy!$A:$K,2,)</f>
        <v>#N/A</v>
      </c>
      <c r="P2558" t="e">
        <f>VLOOKUP($B2558,[3]Taxonomy!$A:$K,3,)</f>
        <v>#N/A</v>
      </c>
      <c r="Q2558" t="e">
        <f>VLOOKUP($B2558,[3]Taxonomy!$A:$K,4,)</f>
        <v>#N/A</v>
      </c>
      <c r="R2558" t="e">
        <f>VLOOKUP($B2558,[3]Taxonomy!$A:$K,5,)</f>
        <v>#N/A</v>
      </c>
      <c r="S2558" t="e">
        <f>VLOOKUP($B2558,[3]Taxonomy!$A:$K,6,)</f>
        <v>#N/A</v>
      </c>
      <c r="T2558" t="e">
        <f>VLOOKUP($B2558,[3]Taxonomy!$A:$K,7,)</f>
        <v>#N/A</v>
      </c>
      <c r="U2558" t="e">
        <f>VLOOKUP($B2558,[3]Taxonomy!$A:$K,8,)</f>
        <v>#N/A</v>
      </c>
      <c r="V2558" t="e">
        <f>VLOOKUP($B2558,[3]Taxonomy!$A:$K,9,)</f>
        <v>#N/A</v>
      </c>
      <c r="W2558" t="e">
        <f>VLOOKUP($B2558,[3]Taxonomy!$A:$K,10,)</f>
        <v>#N/A</v>
      </c>
      <c r="X2558" t="e">
        <f>VLOOKUP($B2558,[3]Taxonomy!$A:$K,11,)</f>
        <v>#N/A</v>
      </c>
      <c r="Y2558" t="e">
        <f>VLOOKUP($B2558,[3]Taxonomy!$A:$K,12,)</f>
        <v>#N/A</v>
      </c>
      <c r="Z2558" t="e">
        <f>VLOOKUP($B2558,[3]Taxonomy!$A:$K,13,)</f>
        <v>#N/A</v>
      </c>
    </row>
    <row r="2559" spans="1:26" x14ac:dyDescent="0.25">
      <c r="A2559" t="s">
        <v>5389</v>
      </c>
      <c r="B2559" t="s">
        <v>5390</v>
      </c>
      <c r="C2559" t="s">
        <v>5067</v>
      </c>
      <c r="M2559">
        <f>VLOOKUP(B2559,[4]Sheet1!$C:$E,3,)</f>
        <v>0</v>
      </c>
      <c r="O2559" t="e">
        <f>VLOOKUP($B2559,[3]Taxonomy!$A:$K,2,)</f>
        <v>#N/A</v>
      </c>
      <c r="P2559" t="e">
        <f>VLOOKUP($B2559,[3]Taxonomy!$A:$K,3,)</f>
        <v>#N/A</v>
      </c>
      <c r="Q2559" t="e">
        <f>VLOOKUP($B2559,[3]Taxonomy!$A:$K,4,)</f>
        <v>#N/A</v>
      </c>
      <c r="R2559" t="e">
        <f>VLOOKUP($B2559,[3]Taxonomy!$A:$K,5,)</f>
        <v>#N/A</v>
      </c>
      <c r="S2559" t="e">
        <f>VLOOKUP($B2559,[3]Taxonomy!$A:$K,6,)</f>
        <v>#N/A</v>
      </c>
      <c r="T2559" t="e">
        <f>VLOOKUP($B2559,[3]Taxonomy!$A:$K,7,)</f>
        <v>#N/A</v>
      </c>
      <c r="U2559" t="e">
        <f>VLOOKUP($B2559,[3]Taxonomy!$A:$K,8,)</f>
        <v>#N/A</v>
      </c>
      <c r="V2559" t="e">
        <f>VLOOKUP($B2559,[3]Taxonomy!$A:$K,9,)</f>
        <v>#N/A</v>
      </c>
      <c r="W2559" t="e">
        <f>VLOOKUP($B2559,[3]Taxonomy!$A:$K,10,)</f>
        <v>#N/A</v>
      </c>
      <c r="X2559" t="e">
        <f>VLOOKUP($B2559,[3]Taxonomy!$A:$K,11,)</f>
        <v>#N/A</v>
      </c>
      <c r="Y2559" t="e">
        <f>VLOOKUP($B2559,[3]Taxonomy!$A:$K,12,)</f>
        <v>#N/A</v>
      </c>
      <c r="Z2559" t="e">
        <f>VLOOKUP($B2559,[3]Taxonomy!$A:$K,13,)</f>
        <v>#N/A</v>
      </c>
    </row>
    <row r="2560" spans="1:26" x14ac:dyDescent="0.25">
      <c r="A2560" t="s">
        <v>5391</v>
      </c>
      <c r="B2560" t="s">
        <v>5392</v>
      </c>
      <c r="C2560" t="s">
        <v>5067</v>
      </c>
      <c r="M2560">
        <f>VLOOKUP(B2560,[4]Sheet1!$C:$E,3,)</f>
        <v>0</v>
      </c>
      <c r="O2560" t="e">
        <f>VLOOKUP($B2560,[3]Taxonomy!$A:$K,2,)</f>
        <v>#N/A</v>
      </c>
      <c r="P2560" t="e">
        <f>VLOOKUP($B2560,[3]Taxonomy!$A:$K,3,)</f>
        <v>#N/A</v>
      </c>
      <c r="Q2560" t="e">
        <f>VLOOKUP($B2560,[3]Taxonomy!$A:$K,4,)</f>
        <v>#N/A</v>
      </c>
      <c r="R2560" t="e">
        <f>VLOOKUP($B2560,[3]Taxonomy!$A:$K,5,)</f>
        <v>#N/A</v>
      </c>
      <c r="S2560" t="e">
        <f>VLOOKUP($B2560,[3]Taxonomy!$A:$K,6,)</f>
        <v>#N/A</v>
      </c>
      <c r="T2560" t="e">
        <f>VLOOKUP($B2560,[3]Taxonomy!$A:$K,7,)</f>
        <v>#N/A</v>
      </c>
      <c r="U2560" t="e">
        <f>VLOOKUP($B2560,[3]Taxonomy!$A:$K,8,)</f>
        <v>#N/A</v>
      </c>
      <c r="V2560" t="e">
        <f>VLOOKUP($B2560,[3]Taxonomy!$A:$K,9,)</f>
        <v>#N/A</v>
      </c>
      <c r="W2560" t="e">
        <f>VLOOKUP($B2560,[3]Taxonomy!$A:$K,10,)</f>
        <v>#N/A</v>
      </c>
      <c r="X2560" t="e">
        <f>VLOOKUP($B2560,[3]Taxonomy!$A:$K,11,)</f>
        <v>#N/A</v>
      </c>
      <c r="Y2560" t="e">
        <f>VLOOKUP($B2560,[3]Taxonomy!$A:$K,12,)</f>
        <v>#N/A</v>
      </c>
      <c r="Z2560" t="e">
        <f>VLOOKUP($B2560,[3]Taxonomy!$A:$K,13,)</f>
        <v>#N/A</v>
      </c>
    </row>
    <row r="2561" spans="1:26" x14ac:dyDescent="0.25">
      <c r="A2561" t="s">
        <v>5393</v>
      </c>
      <c r="B2561" t="s">
        <v>5394</v>
      </c>
      <c r="C2561" t="s">
        <v>5395</v>
      </c>
      <c r="O2561" t="e">
        <f>VLOOKUP($B2561,[3]Taxonomy!$A:$K,2,)</f>
        <v>#N/A</v>
      </c>
      <c r="P2561" t="e">
        <f>VLOOKUP($B2561,[3]Taxonomy!$A:$K,3,)</f>
        <v>#N/A</v>
      </c>
      <c r="Q2561" t="e">
        <f>VLOOKUP($B2561,[3]Taxonomy!$A:$K,4,)</f>
        <v>#N/A</v>
      </c>
      <c r="R2561" t="e">
        <f>VLOOKUP($B2561,[3]Taxonomy!$A:$K,5,)</f>
        <v>#N/A</v>
      </c>
      <c r="S2561" t="e">
        <f>VLOOKUP($B2561,[3]Taxonomy!$A:$K,6,)</f>
        <v>#N/A</v>
      </c>
      <c r="T2561" t="e">
        <f>VLOOKUP($B2561,[3]Taxonomy!$A:$K,7,)</f>
        <v>#N/A</v>
      </c>
      <c r="U2561" t="e">
        <f>VLOOKUP($B2561,[3]Taxonomy!$A:$K,8,)</f>
        <v>#N/A</v>
      </c>
      <c r="V2561" t="e">
        <f>VLOOKUP($B2561,[3]Taxonomy!$A:$K,9,)</f>
        <v>#N/A</v>
      </c>
      <c r="W2561" t="e">
        <f>VLOOKUP($B2561,[3]Taxonomy!$A:$K,10,)</f>
        <v>#N/A</v>
      </c>
      <c r="X2561" t="e">
        <f>VLOOKUP($B2561,[3]Taxonomy!$A:$K,11,)</f>
        <v>#N/A</v>
      </c>
      <c r="Y2561" t="e">
        <f>VLOOKUP($B2561,[3]Taxonomy!$A:$K,12,)</f>
        <v>#N/A</v>
      </c>
      <c r="Z2561" t="e">
        <f>VLOOKUP($B2561,[3]Taxonomy!$A:$K,13,)</f>
        <v>#N/A</v>
      </c>
    </row>
    <row r="2562" spans="1:26" x14ac:dyDescent="0.25">
      <c r="A2562" t="s">
        <v>5396</v>
      </c>
      <c r="B2562" t="s">
        <v>5397</v>
      </c>
      <c r="C2562" t="s">
        <v>4169</v>
      </c>
      <c r="O2562" t="e">
        <f>VLOOKUP($B2562,[3]Taxonomy!$A:$K,2,)</f>
        <v>#N/A</v>
      </c>
      <c r="P2562" t="e">
        <f>VLOOKUP($B2562,[3]Taxonomy!$A:$K,3,)</f>
        <v>#N/A</v>
      </c>
      <c r="Q2562" t="e">
        <f>VLOOKUP($B2562,[3]Taxonomy!$A:$K,4,)</f>
        <v>#N/A</v>
      </c>
      <c r="R2562" t="e">
        <f>VLOOKUP($B2562,[3]Taxonomy!$A:$K,5,)</f>
        <v>#N/A</v>
      </c>
      <c r="S2562" t="e">
        <f>VLOOKUP($B2562,[3]Taxonomy!$A:$K,6,)</f>
        <v>#N/A</v>
      </c>
      <c r="T2562" t="e">
        <f>VLOOKUP($B2562,[3]Taxonomy!$A:$K,7,)</f>
        <v>#N/A</v>
      </c>
      <c r="U2562" t="e">
        <f>VLOOKUP($B2562,[3]Taxonomy!$A:$K,8,)</f>
        <v>#N/A</v>
      </c>
      <c r="V2562" t="e">
        <f>VLOOKUP($B2562,[3]Taxonomy!$A:$K,9,)</f>
        <v>#N/A</v>
      </c>
      <c r="W2562" t="e">
        <f>VLOOKUP($B2562,[3]Taxonomy!$A:$K,10,)</f>
        <v>#N/A</v>
      </c>
      <c r="X2562" t="e">
        <f>VLOOKUP($B2562,[3]Taxonomy!$A:$K,11,)</f>
        <v>#N/A</v>
      </c>
      <c r="Y2562" t="e">
        <f>VLOOKUP($B2562,[3]Taxonomy!$A:$K,12,)</f>
        <v>#N/A</v>
      </c>
      <c r="Z2562" t="e">
        <f>VLOOKUP($B2562,[3]Taxonomy!$A:$K,13,)</f>
        <v>#N/A</v>
      </c>
    </row>
    <row r="2563" spans="1:26" x14ac:dyDescent="0.25">
      <c r="A2563" t="s">
        <v>5398</v>
      </c>
      <c r="B2563" t="s">
        <v>5399</v>
      </c>
      <c r="C2563" t="s">
        <v>4169</v>
      </c>
      <c r="O2563" t="e">
        <f>VLOOKUP($B2563,[3]Taxonomy!$A:$K,2,)</f>
        <v>#N/A</v>
      </c>
      <c r="P2563" t="e">
        <f>VLOOKUP($B2563,[3]Taxonomy!$A:$K,3,)</f>
        <v>#N/A</v>
      </c>
      <c r="Q2563" t="e">
        <f>VLOOKUP($B2563,[3]Taxonomy!$A:$K,4,)</f>
        <v>#N/A</v>
      </c>
      <c r="R2563" t="e">
        <f>VLOOKUP($B2563,[3]Taxonomy!$A:$K,5,)</f>
        <v>#N/A</v>
      </c>
      <c r="S2563" t="e">
        <f>VLOOKUP($B2563,[3]Taxonomy!$A:$K,6,)</f>
        <v>#N/A</v>
      </c>
      <c r="T2563" t="e">
        <f>VLOOKUP($B2563,[3]Taxonomy!$A:$K,7,)</f>
        <v>#N/A</v>
      </c>
      <c r="U2563" t="e">
        <f>VLOOKUP($B2563,[3]Taxonomy!$A:$K,8,)</f>
        <v>#N/A</v>
      </c>
      <c r="V2563" t="e">
        <f>VLOOKUP($B2563,[3]Taxonomy!$A:$K,9,)</f>
        <v>#N/A</v>
      </c>
      <c r="W2563" t="e">
        <f>VLOOKUP($B2563,[3]Taxonomy!$A:$K,10,)</f>
        <v>#N/A</v>
      </c>
      <c r="X2563" t="e">
        <f>VLOOKUP($B2563,[3]Taxonomy!$A:$K,11,)</f>
        <v>#N/A</v>
      </c>
      <c r="Y2563" t="e">
        <f>VLOOKUP($B2563,[3]Taxonomy!$A:$K,12,)</f>
        <v>#N/A</v>
      </c>
      <c r="Z2563" t="e">
        <f>VLOOKUP($B2563,[3]Taxonomy!$A:$K,13,)</f>
        <v>#N/A</v>
      </c>
    </row>
    <row r="2564" spans="1:26" x14ac:dyDescent="0.25">
      <c r="A2564" t="s">
        <v>5400</v>
      </c>
      <c r="B2564" t="s">
        <v>5401</v>
      </c>
      <c r="C2564" t="s">
        <v>4169</v>
      </c>
      <c r="O2564" t="e">
        <f>VLOOKUP($B2564,[3]Taxonomy!$A:$K,2,)</f>
        <v>#N/A</v>
      </c>
      <c r="P2564" t="e">
        <f>VLOOKUP($B2564,[3]Taxonomy!$A:$K,3,)</f>
        <v>#N/A</v>
      </c>
      <c r="Q2564" t="e">
        <f>VLOOKUP($B2564,[3]Taxonomy!$A:$K,4,)</f>
        <v>#N/A</v>
      </c>
      <c r="R2564" t="e">
        <f>VLOOKUP($B2564,[3]Taxonomy!$A:$K,5,)</f>
        <v>#N/A</v>
      </c>
      <c r="S2564" t="e">
        <f>VLOOKUP($B2564,[3]Taxonomy!$A:$K,6,)</f>
        <v>#N/A</v>
      </c>
      <c r="T2564" t="e">
        <f>VLOOKUP($B2564,[3]Taxonomy!$A:$K,7,)</f>
        <v>#N/A</v>
      </c>
      <c r="U2564" t="e">
        <f>VLOOKUP($B2564,[3]Taxonomy!$A:$K,8,)</f>
        <v>#N/A</v>
      </c>
      <c r="V2564" t="e">
        <f>VLOOKUP($B2564,[3]Taxonomy!$A:$K,9,)</f>
        <v>#N/A</v>
      </c>
      <c r="W2564" t="e">
        <f>VLOOKUP($B2564,[3]Taxonomy!$A:$K,10,)</f>
        <v>#N/A</v>
      </c>
      <c r="X2564" t="e">
        <f>VLOOKUP($B2564,[3]Taxonomy!$A:$K,11,)</f>
        <v>#N/A</v>
      </c>
      <c r="Y2564" t="e">
        <f>VLOOKUP($B2564,[3]Taxonomy!$A:$K,12,)</f>
        <v>#N/A</v>
      </c>
      <c r="Z2564" t="e">
        <f>VLOOKUP($B2564,[3]Taxonomy!$A:$K,13,)</f>
        <v>#N/A</v>
      </c>
    </row>
    <row r="2565" spans="1:26" x14ac:dyDescent="0.25">
      <c r="A2565" t="s">
        <v>5402</v>
      </c>
      <c r="B2565" t="s">
        <v>5403</v>
      </c>
      <c r="C2565" t="s">
        <v>4169</v>
      </c>
      <c r="O2565" t="e">
        <f>VLOOKUP($B2565,[3]Taxonomy!$A:$K,2,)</f>
        <v>#N/A</v>
      </c>
      <c r="P2565" t="e">
        <f>VLOOKUP($B2565,[3]Taxonomy!$A:$K,3,)</f>
        <v>#N/A</v>
      </c>
      <c r="Q2565" t="e">
        <f>VLOOKUP($B2565,[3]Taxonomy!$A:$K,4,)</f>
        <v>#N/A</v>
      </c>
      <c r="R2565" t="e">
        <f>VLOOKUP($B2565,[3]Taxonomy!$A:$K,5,)</f>
        <v>#N/A</v>
      </c>
      <c r="S2565" t="e">
        <f>VLOOKUP($B2565,[3]Taxonomy!$A:$K,6,)</f>
        <v>#N/A</v>
      </c>
      <c r="T2565" t="e">
        <f>VLOOKUP($B2565,[3]Taxonomy!$A:$K,7,)</f>
        <v>#N/A</v>
      </c>
      <c r="U2565" t="e">
        <f>VLOOKUP($B2565,[3]Taxonomy!$A:$K,8,)</f>
        <v>#N/A</v>
      </c>
      <c r="V2565" t="e">
        <f>VLOOKUP($B2565,[3]Taxonomy!$A:$K,9,)</f>
        <v>#N/A</v>
      </c>
      <c r="W2565" t="e">
        <f>VLOOKUP($B2565,[3]Taxonomy!$A:$K,10,)</f>
        <v>#N/A</v>
      </c>
      <c r="X2565" t="e">
        <f>VLOOKUP($B2565,[3]Taxonomy!$A:$K,11,)</f>
        <v>#N/A</v>
      </c>
      <c r="Y2565" t="e">
        <f>VLOOKUP($B2565,[3]Taxonomy!$A:$K,12,)</f>
        <v>#N/A</v>
      </c>
      <c r="Z2565" t="e">
        <f>VLOOKUP($B2565,[3]Taxonomy!$A:$K,13,)</f>
        <v>#N/A</v>
      </c>
    </row>
    <row r="2566" spans="1:26" x14ac:dyDescent="0.25">
      <c r="A2566" t="s">
        <v>5404</v>
      </c>
      <c r="B2566" t="s">
        <v>5405</v>
      </c>
      <c r="C2566" t="s">
        <v>4169</v>
      </c>
      <c r="O2566" t="e">
        <f>VLOOKUP($B2566,[3]Taxonomy!$A:$K,2,)</f>
        <v>#N/A</v>
      </c>
      <c r="P2566" t="e">
        <f>VLOOKUP($B2566,[3]Taxonomy!$A:$K,3,)</f>
        <v>#N/A</v>
      </c>
      <c r="Q2566" t="e">
        <f>VLOOKUP($B2566,[3]Taxonomy!$A:$K,4,)</f>
        <v>#N/A</v>
      </c>
      <c r="R2566" t="e">
        <f>VLOOKUP($B2566,[3]Taxonomy!$A:$K,5,)</f>
        <v>#N/A</v>
      </c>
      <c r="S2566" t="e">
        <f>VLOOKUP($B2566,[3]Taxonomy!$A:$K,6,)</f>
        <v>#N/A</v>
      </c>
      <c r="T2566" t="e">
        <f>VLOOKUP($B2566,[3]Taxonomy!$A:$K,7,)</f>
        <v>#N/A</v>
      </c>
      <c r="U2566" t="e">
        <f>VLOOKUP($B2566,[3]Taxonomy!$A:$K,8,)</f>
        <v>#N/A</v>
      </c>
      <c r="V2566" t="e">
        <f>VLOOKUP($B2566,[3]Taxonomy!$A:$K,9,)</f>
        <v>#N/A</v>
      </c>
      <c r="W2566" t="e">
        <f>VLOOKUP($B2566,[3]Taxonomy!$A:$K,10,)</f>
        <v>#N/A</v>
      </c>
      <c r="X2566" t="e">
        <f>VLOOKUP($B2566,[3]Taxonomy!$A:$K,11,)</f>
        <v>#N/A</v>
      </c>
      <c r="Y2566" t="e">
        <f>VLOOKUP($B2566,[3]Taxonomy!$A:$K,12,)</f>
        <v>#N/A</v>
      </c>
      <c r="Z2566" t="e">
        <f>VLOOKUP($B2566,[3]Taxonomy!$A:$K,13,)</f>
        <v>#N/A</v>
      </c>
    </row>
    <row r="2567" spans="1:26" x14ac:dyDescent="0.25">
      <c r="A2567" t="s">
        <v>5406</v>
      </c>
      <c r="B2567" t="s">
        <v>5407</v>
      </c>
      <c r="C2567" t="s">
        <v>4169</v>
      </c>
      <c r="O2567" t="e">
        <f>VLOOKUP($B2567,[3]Taxonomy!$A:$K,2,)</f>
        <v>#N/A</v>
      </c>
      <c r="P2567" t="e">
        <f>VLOOKUP($B2567,[3]Taxonomy!$A:$K,3,)</f>
        <v>#N/A</v>
      </c>
      <c r="Q2567" t="e">
        <f>VLOOKUP($B2567,[3]Taxonomy!$A:$K,4,)</f>
        <v>#N/A</v>
      </c>
      <c r="R2567" t="e">
        <f>VLOOKUP($B2567,[3]Taxonomy!$A:$K,5,)</f>
        <v>#N/A</v>
      </c>
      <c r="S2567" t="e">
        <f>VLOOKUP($B2567,[3]Taxonomy!$A:$K,6,)</f>
        <v>#N/A</v>
      </c>
      <c r="T2567" t="e">
        <f>VLOOKUP($B2567,[3]Taxonomy!$A:$K,7,)</f>
        <v>#N/A</v>
      </c>
      <c r="U2567" t="e">
        <f>VLOOKUP($B2567,[3]Taxonomy!$A:$K,8,)</f>
        <v>#N/A</v>
      </c>
      <c r="V2567" t="e">
        <f>VLOOKUP($B2567,[3]Taxonomy!$A:$K,9,)</f>
        <v>#N/A</v>
      </c>
      <c r="W2567" t="e">
        <f>VLOOKUP($B2567,[3]Taxonomy!$A:$K,10,)</f>
        <v>#N/A</v>
      </c>
      <c r="X2567" t="e">
        <f>VLOOKUP($B2567,[3]Taxonomy!$A:$K,11,)</f>
        <v>#N/A</v>
      </c>
      <c r="Y2567" t="e">
        <f>VLOOKUP($B2567,[3]Taxonomy!$A:$K,12,)</f>
        <v>#N/A</v>
      </c>
      <c r="Z2567" t="e">
        <f>VLOOKUP($B2567,[3]Taxonomy!$A:$K,13,)</f>
        <v>#N/A</v>
      </c>
    </row>
    <row r="2568" spans="1:26" x14ac:dyDescent="0.25">
      <c r="A2568" t="s">
        <v>5408</v>
      </c>
      <c r="B2568" t="s">
        <v>5409</v>
      </c>
      <c r="C2568" t="s">
        <v>4169</v>
      </c>
      <c r="M2568" t="str">
        <f>VLOOKUP(B2568,[4]Sheet1!$C:$E,3,)</f>
        <v>BOLD:AAG2253</v>
      </c>
      <c r="O2568" t="e">
        <f>VLOOKUP($B2568,[3]Taxonomy!$A:$K,2,)</f>
        <v>#N/A</v>
      </c>
      <c r="P2568" t="e">
        <f>VLOOKUP($B2568,[3]Taxonomy!$A:$K,3,)</f>
        <v>#N/A</v>
      </c>
      <c r="Q2568" t="e">
        <f>VLOOKUP($B2568,[3]Taxonomy!$A:$K,4,)</f>
        <v>#N/A</v>
      </c>
      <c r="R2568" t="e">
        <f>VLOOKUP($B2568,[3]Taxonomy!$A:$K,5,)</f>
        <v>#N/A</v>
      </c>
      <c r="S2568" t="e">
        <f>VLOOKUP($B2568,[3]Taxonomy!$A:$K,6,)</f>
        <v>#N/A</v>
      </c>
      <c r="T2568" t="e">
        <f>VLOOKUP($B2568,[3]Taxonomy!$A:$K,7,)</f>
        <v>#N/A</v>
      </c>
      <c r="U2568" t="e">
        <f>VLOOKUP($B2568,[3]Taxonomy!$A:$K,8,)</f>
        <v>#N/A</v>
      </c>
      <c r="V2568" t="e">
        <f>VLOOKUP($B2568,[3]Taxonomy!$A:$K,9,)</f>
        <v>#N/A</v>
      </c>
      <c r="W2568" t="e">
        <f>VLOOKUP($B2568,[3]Taxonomy!$A:$K,10,)</f>
        <v>#N/A</v>
      </c>
      <c r="X2568" t="e">
        <f>VLOOKUP($B2568,[3]Taxonomy!$A:$K,11,)</f>
        <v>#N/A</v>
      </c>
      <c r="Y2568" t="e">
        <f>VLOOKUP($B2568,[3]Taxonomy!$A:$K,12,)</f>
        <v>#N/A</v>
      </c>
      <c r="Z2568" t="e">
        <f>VLOOKUP($B2568,[3]Taxonomy!$A:$K,13,)</f>
        <v>#N/A</v>
      </c>
    </row>
    <row r="2569" spans="1:26" x14ac:dyDescent="0.25">
      <c r="A2569" t="s">
        <v>5410</v>
      </c>
      <c r="B2569" t="s">
        <v>5411</v>
      </c>
      <c r="C2569" t="s">
        <v>4169</v>
      </c>
      <c r="M2569" t="str">
        <f>VLOOKUP(B2569,[4]Sheet1!$C:$E,3,)</f>
        <v>BOLD:AAG2253</v>
      </c>
      <c r="O2569" t="e">
        <f>VLOOKUP($B2569,[3]Taxonomy!$A:$K,2,)</f>
        <v>#N/A</v>
      </c>
      <c r="P2569" t="e">
        <f>VLOOKUP($B2569,[3]Taxonomy!$A:$K,3,)</f>
        <v>#N/A</v>
      </c>
      <c r="Q2569" t="e">
        <f>VLOOKUP($B2569,[3]Taxonomy!$A:$K,4,)</f>
        <v>#N/A</v>
      </c>
      <c r="R2569" t="e">
        <f>VLOOKUP($B2569,[3]Taxonomy!$A:$K,5,)</f>
        <v>#N/A</v>
      </c>
      <c r="S2569" t="e">
        <f>VLOOKUP($B2569,[3]Taxonomy!$A:$K,6,)</f>
        <v>#N/A</v>
      </c>
      <c r="T2569" t="e">
        <f>VLOOKUP($B2569,[3]Taxonomy!$A:$K,7,)</f>
        <v>#N/A</v>
      </c>
      <c r="U2569" t="e">
        <f>VLOOKUP($B2569,[3]Taxonomy!$A:$K,8,)</f>
        <v>#N/A</v>
      </c>
      <c r="V2569" t="e">
        <f>VLOOKUP($B2569,[3]Taxonomy!$A:$K,9,)</f>
        <v>#N/A</v>
      </c>
      <c r="W2569" t="e">
        <f>VLOOKUP($B2569,[3]Taxonomy!$A:$K,10,)</f>
        <v>#N/A</v>
      </c>
      <c r="X2569" t="e">
        <f>VLOOKUP($B2569,[3]Taxonomy!$A:$K,11,)</f>
        <v>#N/A</v>
      </c>
      <c r="Y2569" t="e">
        <f>VLOOKUP($B2569,[3]Taxonomy!$A:$K,12,)</f>
        <v>#N/A</v>
      </c>
      <c r="Z2569" t="e">
        <f>VLOOKUP($B2569,[3]Taxonomy!$A:$K,13,)</f>
        <v>#N/A</v>
      </c>
    </row>
    <row r="2570" spans="1:26" x14ac:dyDescent="0.25">
      <c r="A2570" t="s">
        <v>5412</v>
      </c>
      <c r="B2570" t="s">
        <v>5413</v>
      </c>
      <c r="C2570" t="s">
        <v>4169</v>
      </c>
      <c r="M2570" t="str">
        <f>VLOOKUP(B2570,[4]Sheet1!$C:$E,3,)</f>
        <v>BOLD:AAG2253</v>
      </c>
      <c r="O2570" t="e">
        <f>VLOOKUP($B2570,[3]Taxonomy!$A:$K,2,)</f>
        <v>#N/A</v>
      </c>
      <c r="P2570" t="e">
        <f>VLOOKUP($B2570,[3]Taxonomy!$A:$K,3,)</f>
        <v>#N/A</v>
      </c>
      <c r="Q2570" t="e">
        <f>VLOOKUP($B2570,[3]Taxonomy!$A:$K,4,)</f>
        <v>#N/A</v>
      </c>
      <c r="R2570" t="e">
        <f>VLOOKUP($B2570,[3]Taxonomy!$A:$K,5,)</f>
        <v>#N/A</v>
      </c>
      <c r="S2570" t="e">
        <f>VLOOKUP($B2570,[3]Taxonomy!$A:$K,6,)</f>
        <v>#N/A</v>
      </c>
      <c r="T2570" t="e">
        <f>VLOOKUP($B2570,[3]Taxonomy!$A:$K,7,)</f>
        <v>#N/A</v>
      </c>
      <c r="U2570" t="e">
        <f>VLOOKUP($B2570,[3]Taxonomy!$A:$K,8,)</f>
        <v>#N/A</v>
      </c>
      <c r="V2570" t="e">
        <f>VLOOKUP($B2570,[3]Taxonomy!$A:$K,9,)</f>
        <v>#N/A</v>
      </c>
      <c r="W2570" t="e">
        <f>VLOOKUP($B2570,[3]Taxonomy!$A:$K,10,)</f>
        <v>#N/A</v>
      </c>
      <c r="X2570" t="e">
        <f>VLOOKUP($B2570,[3]Taxonomy!$A:$K,11,)</f>
        <v>#N/A</v>
      </c>
      <c r="Y2570" t="e">
        <f>VLOOKUP($B2570,[3]Taxonomy!$A:$K,12,)</f>
        <v>#N/A</v>
      </c>
      <c r="Z2570" t="e">
        <f>VLOOKUP($B2570,[3]Taxonomy!$A:$K,13,)</f>
        <v>#N/A</v>
      </c>
    </row>
    <row r="2571" spans="1:26" x14ac:dyDescent="0.25">
      <c r="A2571" t="s">
        <v>5414</v>
      </c>
      <c r="B2571" t="s">
        <v>5415</v>
      </c>
      <c r="C2571" t="s">
        <v>4169</v>
      </c>
      <c r="M2571" t="str">
        <f>VLOOKUP(B2571,[4]Sheet1!$C:$E,3,)</f>
        <v>BOLD:AAG2253</v>
      </c>
      <c r="O2571" t="e">
        <f>VLOOKUP($B2571,[3]Taxonomy!$A:$K,2,)</f>
        <v>#N/A</v>
      </c>
      <c r="P2571" t="e">
        <f>VLOOKUP($B2571,[3]Taxonomy!$A:$K,3,)</f>
        <v>#N/A</v>
      </c>
      <c r="Q2571" t="e">
        <f>VLOOKUP($B2571,[3]Taxonomy!$A:$K,4,)</f>
        <v>#N/A</v>
      </c>
      <c r="R2571" t="e">
        <f>VLOOKUP($B2571,[3]Taxonomy!$A:$K,5,)</f>
        <v>#N/A</v>
      </c>
      <c r="S2571" t="e">
        <f>VLOOKUP($B2571,[3]Taxonomy!$A:$K,6,)</f>
        <v>#N/A</v>
      </c>
      <c r="T2571" t="e">
        <f>VLOOKUP($B2571,[3]Taxonomy!$A:$K,7,)</f>
        <v>#N/A</v>
      </c>
      <c r="U2571" t="e">
        <f>VLOOKUP($B2571,[3]Taxonomy!$A:$K,8,)</f>
        <v>#N/A</v>
      </c>
      <c r="V2571" t="e">
        <f>VLOOKUP($B2571,[3]Taxonomy!$A:$K,9,)</f>
        <v>#N/A</v>
      </c>
      <c r="W2571" t="e">
        <f>VLOOKUP($B2571,[3]Taxonomy!$A:$K,10,)</f>
        <v>#N/A</v>
      </c>
      <c r="X2571" t="e">
        <f>VLOOKUP($B2571,[3]Taxonomy!$A:$K,11,)</f>
        <v>#N/A</v>
      </c>
      <c r="Y2571" t="e">
        <f>VLOOKUP($B2571,[3]Taxonomy!$A:$K,12,)</f>
        <v>#N/A</v>
      </c>
      <c r="Z2571" t="e">
        <f>VLOOKUP($B2571,[3]Taxonomy!$A:$K,13,)</f>
        <v>#N/A</v>
      </c>
    </row>
    <row r="2572" spans="1:26" x14ac:dyDescent="0.25">
      <c r="A2572" t="s">
        <v>5416</v>
      </c>
      <c r="B2572" t="s">
        <v>5417</v>
      </c>
      <c r="C2572" t="s">
        <v>4169</v>
      </c>
      <c r="M2572" t="str">
        <f>VLOOKUP(B2572,[4]Sheet1!$C:$E,3,)</f>
        <v>BOLD:AAG2253</v>
      </c>
      <c r="O2572" t="e">
        <f>VLOOKUP($B2572,[3]Taxonomy!$A:$K,2,)</f>
        <v>#N/A</v>
      </c>
      <c r="P2572" t="e">
        <f>VLOOKUP($B2572,[3]Taxonomy!$A:$K,3,)</f>
        <v>#N/A</v>
      </c>
      <c r="Q2572" t="e">
        <f>VLOOKUP($B2572,[3]Taxonomy!$A:$K,4,)</f>
        <v>#N/A</v>
      </c>
      <c r="R2572" t="e">
        <f>VLOOKUP($B2572,[3]Taxonomy!$A:$K,5,)</f>
        <v>#N/A</v>
      </c>
      <c r="S2572" t="e">
        <f>VLOOKUP($B2572,[3]Taxonomy!$A:$K,6,)</f>
        <v>#N/A</v>
      </c>
      <c r="T2572" t="e">
        <f>VLOOKUP($B2572,[3]Taxonomy!$A:$K,7,)</f>
        <v>#N/A</v>
      </c>
      <c r="U2572" t="e">
        <f>VLOOKUP($B2572,[3]Taxonomy!$A:$K,8,)</f>
        <v>#N/A</v>
      </c>
      <c r="V2572" t="e">
        <f>VLOOKUP($B2572,[3]Taxonomy!$A:$K,9,)</f>
        <v>#N/A</v>
      </c>
      <c r="W2572" t="e">
        <f>VLOOKUP($B2572,[3]Taxonomy!$A:$K,10,)</f>
        <v>#N/A</v>
      </c>
      <c r="X2572" t="e">
        <f>VLOOKUP($B2572,[3]Taxonomy!$A:$K,11,)</f>
        <v>#N/A</v>
      </c>
      <c r="Y2572" t="e">
        <f>VLOOKUP($B2572,[3]Taxonomy!$A:$K,12,)</f>
        <v>#N/A</v>
      </c>
      <c r="Z2572" t="e">
        <f>VLOOKUP($B2572,[3]Taxonomy!$A:$K,13,)</f>
        <v>#N/A</v>
      </c>
    </row>
    <row r="2573" spans="1:26" x14ac:dyDescent="0.25">
      <c r="A2573" t="s">
        <v>5418</v>
      </c>
      <c r="B2573" t="s">
        <v>5419</v>
      </c>
      <c r="C2573" t="s">
        <v>4169</v>
      </c>
      <c r="M2573" t="str">
        <f>VLOOKUP(B2573,[4]Sheet1!$C:$E,3,)</f>
        <v>BOLD:AAG2253</v>
      </c>
      <c r="O2573" t="e">
        <f>VLOOKUP($B2573,[3]Taxonomy!$A:$K,2,)</f>
        <v>#N/A</v>
      </c>
      <c r="P2573" t="e">
        <f>VLOOKUP($B2573,[3]Taxonomy!$A:$K,3,)</f>
        <v>#N/A</v>
      </c>
      <c r="Q2573" t="e">
        <f>VLOOKUP($B2573,[3]Taxonomy!$A:$K,4,)</f>
        <v>#N/A</v>
      </c>
      <c r="R2573" t="e">
        <f>VLOOKUP($B2573,[3]Taxonomy!$A:$K,5,)</f>
        <v>#N/A</v>
      </c>
      <c r="S2573" t="e">
        <f>VLOOKUP($B2573,[3]Taxonomy!$A:$K,6,)</f>
        <v>#N/A</v>
      </c>
      <c r="T2573" t="e">
        <f>VLOOKUP($B2573,[3]Taxonomy!$A:$K,7,)</f>
        <v>#N/A</v>
      </c>
      <c r="U2573" t="e">
        <f>VLOOKUP($B2573,[3]Taxonomy!$A:$K,8,)</f>
        <v>#N/A</v>
      </c>
      <c r="V2573" t="e">
        <f>VLOOKUP($B2573,[3]Taxonomy!$A:$K,9,)</f>
        <v>#N/A</v>
      </c>
      <c r="W2573" t="e">
        <f>VLOOKUP($B2573,[3]Taxonomy!$A:$K,10,)</f>
        <v>#N/A</v>
      </c>
      <c r="X2573" t="e">
        <f>VLOOKUP($B2573,[3]Taxonomy!$A:$K,11,)</f>
        <v>#N/A</v>
      </c>
      <c r="Y2573" t="e">
        <f>VLOOKUP($B2573,[3]Taxonomy!$A:$K,12,)</f>
        <v>#N/A</v>
      </c>
      <c r="Z2573" t="e">
        <f>VLOOKUP($B2573,[3]Taxonomy!$A:$K,13,)</f>
        <v>#N/A</v>
      </c>
    </row>
    <row r="2574" spans="1:26" x14ac:dyDescent="0.25">
      <c r="A2574" t="s">
        <v>5420</v>
      </c>
      <c r="B2574" t="s">
        <v>5421</v>
      </c>
      <c r="C2574" t="s">
        <v>4169</v>
      </c>
      <c r="M2574" t="str">
        <f>VLOOKUP(B2574,[4]Sheet1!$C:$E,3,)</f>
        <v>BOLD:AAG2253</v>
      </c>
      <c r="O2574" t="e">
        <f>VLOOKUP($B2574,[3]Taxonomy!$A:$K,2,)</f>
        <v>#N/A</v>
      </c>
      <c r="P2574" t="e">
        <f>VLOOKUP($B2574,[3]Taxonomy!$A:$K,3,)</f>
        <v>#N/A</v>
      </c>
      <c r="Q2574" t="e">
        <f>VLOOKUP($B2574,[3]Taxonomy!$A:$K,4,)</f>
        <v>#N/A</v>
      </c>
      <c r="R2574" t="e">
        <f>VLOOKUP($B2574,[3]Taxonomy!$A:$K,5,)</f>
        <v>#N/A</v>
      </c>
      <c r="S2574" t="e">
        <f>VLOOKUP($B2574,[3]Taxonomy!$A:$K,6,)</f>
        <v>#N/A</v>
      </c>
      <c r="T2574" t="e">
        <f>VLOOKUP($B2574,[3]Taxonomy!$A:$K,7,)</f>
        <v>#N/A</v>
      </c>
      <c r="U2574" t="e">
        <f>VLOOKUP($B2574,[3]Taxonomy!$A:$K,8,)</f>
        <v>#N/A</v>
      </c>
      <c r="V2574" t="e">
        <f>VLOOKUP($B2574,[3]Taxonomy!$A:$K,9,)</f>
        <v>#N/A</v>
      </c>
      <c r="W2574" t="e">
        <f>VLOOKUP($B2574,[3]Taxonomy!$A:$K,10,)</f>
        <v>#N/A</v>
      </c>
      <c r="X2574" t="e">
        <f>VLOOKUP($B2574,[3]Taxonomy!$A:$K,11,)</f>
        <v>#N/A</v>
      </c>
      <c r="Y2574" t="e">
        <f>VLOOKUP($B2574,[3]Taxonomy!$A:$K,12,)</f>
        <v>#N/A</v>
      </c>
      <c r="Z2574" t="e">
        <f>VLOOKUP($B2574,[3]Taxonomy!$A:$K,13,)</f>
        <v>#N/A</v>
      </c>
    </row>
    <row r="2575" spans="1:26" x14ac:dyDescent="0.25">
      <c r="A2575" t="s">
        <v>5422</v>
      </c>
      <c r="B2575" t="s">
        <v>5423</v>
      </c>
      <c r="C2575" t="s">
        <v>4169</v>
      </c>
      <c r="M2575" t="str">
        <f>VLOOKUP(B2575,[4]Sheet1!$C:$E,3,)</f>
        <v>BOLD:AAG2253</v>
      </c>
      <c r="O2575" t="e">
        <f>VLOOKUP($B2575,[3]Taxonomy!$A:$K,2,)</f>
        <v>#N/A</v>
      </c>
      <c r="P2575" t="e">
        <f>VLOOKUP($B2575,[3]Taxonomy!$A:$K,3,)</f>
        <v>#N/A</v>
      </c>
      <c r="Q2575" t="e">
        <f>VLOOKUP($B2575,[3]Taxonomy!$A:$K,4,)</f>
        <v>#N/A</v>
      </c>
      <c r="R2575" t="e">
        <f>VLOOKUP($B2575,[3]Taxonomy!$A:$K,5,)</f>
        <v>#N/A</v>
      </c>
      <c r="S2575" t="e">
        <f>VLOOKUP($B2575,[3]Taxonomy!$A:$K,6,)</f>
        <v>#N/A</v>
      </c>
      <c r="T2575" t="e">
        <f>VLOOKUP($B2575,[3]Taxonomy!$A:$K,7,)</f>
        <v>#N/A</v>
      </c>
      <c r="U2575" t="e">
        <f>VLOOKUP($B2575,[3]Taxonomy!$A:$K,8,)</f>
        <v>#N/A</v>
      </c>
      <c r="V2575" t="e">
        <f>VLOOKUP($B2575,[3]Taxonomy!$A:$K,9,)</f>
        <v>#N/A</v>
      </c>
      <c r="W2575" t="e">
        <f>VLOOKUP($B2575,[3]Taxonomy!$A:$K,10,)</f>
        <v>#N/A</v>
      </c>
      <c r="X2575" t="e">
        <f>VLOOKUP($B2575,[3]Taxonomy!$A:$K,11,)</f>
        <v>#N/A</v>
      </c>
      <c r="Y2575" t="e">
        <f>VLOOKUP($B2575,[3]Taxonomy!$A:$K,12,)</f>
        <v>#N/A</v>
      </c>
      <c r="Z2575" t="e">
        <f>VLOOKUP($B2575,[3]Taxonomy!$A:$K,13,)</f>
        <v>#N/A</v>
      </c>
    </row>
    <row r="2576" spans="1:26" x14ac:dyDescent="0.25">
      <c r="A2576" t="s">
        <v>5424</v>
      </c>
      <c r="B2576" t="s">
        <v>5425</v>
      </c>
      <c r="C2576" t="s">
        <v>4169</v>
      </c>
      <c r="M2576" t="s">
        <v>6253</v>
      </c>
      <c r="N2576" t="s">
        <v>6254</v>
      </c>
      <c r="O2576" t="s">
        <v>6083</v>
      </c>
      <c r="P2576" t="s">
        <v>6084</v>
      </c>
      <c r="Q2576" t="s">
        <v>6190</v>
      </c>
      <c r="R2576" t="s">
        <v>6191</v>
      </c>
      <c r="S2576" t="s">
        <v>6192</v>
      </c>
      <c r="T2576" t="s">
        <v>6193</v>
      </c>
      <c r="U2576" t="s">
        <v>6194</v>
      </c>
      <c r="V2576" t="s">
        <v>6254</v>
      </c>
      <c r="W2576">
        <v>0</v>
      </c>
      <c r="X2576" t="s">
        <v>6195</v>
      </c>
      <c r="Y2576" t="s">
        <v>6196</v>
      </c>
      <c r="Z2576" t="e">
        <v>#REF!</v>
      </c>
    </row>
    <row r="2577" spans="1:26" x14ac:dyDescent="0.25">
      <c r="A2577" t="s">
        <v>5426</v>
      </c>
      <c r="B2577" t="s">
        <v>5427</v>
      </c>
      <c r="C2577" t="s">
        <v>4169</v>
      </c>
      <c r="M2577">
        <f>VLOOKUP(B2577,[4]Sheet1!$C:$E,3,)</f>
        <v>0</v>
      </c>
      <c r="O2577" t="e">
        <f>VLOOKUP($B2577,[3]Taxonomy!$A:$K,2,)</f>
        <v>#N/A</v>
      </c>
      <c r="P2577" t="e">
        <f>VLOOKUP($B2577,[3]Taxonomy!$A:$K,3,)</f>
        <v>#N/A</v>
      </c>
      <c r="Q2577" t="e">
        <f>VLOOKUP($B2577,[3]Taxonomy!$A:$K,4,)</f>
        <v>#N/A</v>
      </c>
      <c r="R2577" t="e">
        <f>VLOOKUP($B2577,[3]Taxonomy!$A:$K,5,)</f>
        <v>#N/A</v>
      </c>
      <c r="S2577" t="e">
        <f>VLOOKUP($B2577,[3]Taxonomy!$A:$K,6,)</f>
        <v>#N/A</v>
      </c>
      <c r="T2577" t="e">
        <f>VLOOKUP($B2577,[3]Taxonomy!$A:$K,7,)</f>
        <v>#N/A</v>
      </c>
      <c r="U2577" t="e">
        <f>VLOOKUP($B2577,[3]Taxonomy!$A:$K,8,)</f>
        <v>#N/A</v>
      </c>
      <c r="V2577" t="e">
        <f>VLOOKUP($B2577,[3]Taxonomy!$A:$K,9,)</f>
        <v>#N/A</v>
      </c>
      <c r="W2577" t="e">
        <f>VLOOKUP($B2577,[3]Taxonomy!$A:$K,10,)</f>
        <v>#N/A</v>
      </c>
      <c r="X2577" t="e">
        <f>VLOOKUP($B2577,[3]Taxonomy!$A:$K,11,)</f>
        <v>#N/A</v>
      </c>
      <c r="Y2577" t="e">
        <f>VLOOKUP($B2577,[3]Taxonomy!$A:$K,12,)</f>
        <v>#N/A</v>
      </c>
      <c r="Z2577" t="e">
        <f>VLOOKUP($B2577,[3]Taxonomy!$A:$K,13,)</f>
        <v>#N/A</v>
      </c>
    </row>
    <row r="2578" spans="1:26" x14ac:dyDescent="0.25">
      <c r="A2578" t="s">
        <v>5428</v>
      </c>
      <c r="B2578" t="s">
        <v>5429</v>
      </c>
      <c r="C2578" t="s">
        <v>4483</v>
      </c>
      <c r="O2578" t="e">
        <f>VLOOKUP($B2578,[3]Taxonomy!$A:$K,2,)</f>
        <v>#N/A</v>
      </c>
      <c r="P2578" t="e">
        <f>VLOOKUP($B2578,[3]Taxonomy!$A:$K,3,)</f>
        <v>#N/A</v>
      </c>
      <c r="Q2578" t="e">
        <f>VLOOKUP($B2578,[3]Taxonomy!$A:$K,4,)</f>
        <v>#N/A</v>
      </c>
      <c r="R2578" t="e">
        <f>VLOOKUP($B2578,[3]Taxonomy!$A:$K,5,)</f>
        <v>#N/A</v>
      </c>
      <c r="S2578" t="e">
        <f>VLOOKUP($B2578,[3]Taxonomy!$A:$K,6,)</f>
        <v>#N/A</v>
      </c>
      <c r="T2578" t="e">
        <f>VLOOKUP($B2578,[3]Taxonomy!$A:$K,7,)</f>
        <v>#N/A</v>
      </c>
      <c r="U2578" t="e">
        <f>VLOOKUP($B2578,[3]Taxonomy!$A:$K,8,)</f>
        <v>#N/A</v>
      </c>
      <c r="V2578" t="e">
        <f>VLOOKUP($B2578,[3]Taxonomy!$A:$K,9,)</f>
        <v>#N/A</v>
      </c>
      <c r="W2578" t="e">
        <f>VLOOKUP($B2578,[3]Taxonomy!$A:$K,10,)</f>
        <v>#N/A</v>
      </c>
      <c r="X2578" t="e">
        <f>VLOOKUP($B2578,[3]Taxonomy!$A:$K,11,)</f>
        <v>#N/A</v>
      </c>
      <c r="Y2578" t="e">
        <f>VLOOKUP($B2578,[3]Taxonomy!$A:$K,12,)</f>
        <v>#N/A</v>
      </c>
      <c r="Z2578" t="e">
        <f>VLOOKUP($B2578,[3]Taxonomy!$A:$K,13,)</f>
        <v>#N/A</v>
      </c>
    </row>
    <row r="2579" spans="1:26" x14ac:dyDescent="0.25">
      <c r="A2579" t="s">
        <v>5430</v>
      </c>
      <c r="B2579" t="s">
        <v>5431</v>
      </c>
      <c r="C2579" t="s">
        <v>4483</v>
      </c>
      <c r="O2579" t="e">
        <f>VLOOKUP($B2579,[3]Taxonomy!$A:$K,2,)</f>
        <v>#N/A</v>
      </c>
      <c r="P2579" t="e">
        <f>VLOOKUP($B2579,[3]Taxonomy!$A:$K,3,)</f>
        <v>#N/A</v>
      </c>
      <c r="Q2579" t="e">
        <f>VLOOKUP($B2579,[3]Taxonomy!$A:$K,4,)</f>
        <v>#N/A</v>
      </c>
      <c r="R2579" t="e">
        <f>VLOOKUP($B2579,[3]Taxonomy!$A:$K,5,)</f>
        <v>#N/A</v>
      </c>
      <c r="S2579" t="e">
        <f>VLOOKUP($B2579,[3]Taxonomy!$A:$K,6,)</f>
        <v>#N/A</v>
      </c>
      <c r="T2579" t="e">
        <f>VLOOKUP($B2579,[3]Taxonomy!$A:$K,7,)</f>
        <v>#N/A</v>
      </c>
      <c r="U2579" t="e">
        <f>VLOOKUP($B2579,[3]Taxonomy!$A:$K,8,)</f>
        <v>#N/A</v>
      </c>
      <c r="V2579" t="e">
        <f>VLOOKUP($B2579,[3]Taxonomy!$A:$K,9,)</f>
        <v>#N/A</v>
      </c>
      <c r="W2579" t="e">
        <f>VLOOKUP($B2579,[3]Taxonomy!$A:$K,10,)</f>
        <v>#N/A</v>
      </c>
      <c r="X2579" t="e">
        <f>VLOOKUP($B2579,[3]Taxonomy!$A:$K,11,)</f>
        <v>#N/A</v>
      </c>
      <c r="Y2579" t="e">
        <f>VLOOKUP($B2579,[3]Taxonomy!$A:$K,12,)</f>
        <v>#N/A</v>
      </c>
      <c r="Z2579" t="e">
        <f>VLOOKUP($B2579,[3]Taxonomy!$A:$K,13,)</f>
        <v>#N/A</v>
      </c>
    </row>
    <row r="2580" spans="1:26" x14ac:dyDescent="0.25">
      <c r="A2580" t="s">
        <v>5432</v>
      </c>
      <c r="B2580" t="s">
        <v>5433</v>
      </c>
      <c r="C2580" t="s">
        <v>4483</v>
      </c>
      <c r="O2580" t="e">
        <f>VLOOKUP($B2580,[3]Taxonomy!$A:$K,2,)</f>
        <v>#N/A</v>
      </c>
      <c r="P2580" t="e">
        <f>VLOOKUP($B2580,[3]Taxonomy!$A:$K,3,)</f>
        <v>#N/A</v>
      </c>
      <c r="Q2580" t="e">
        <f>VLOOKUP($B2580,[3]Taxonomy!$A:$K,4,)</f>
        <v>#N/A</v>
      </c>
      <c r="R2580" t="e">
        <f>VLOOKUP($B2580,[3]Taxonomy!$A:$K,5,)</f>
        <v>#N/A</v>
      </c>
      <c r="S2580" t="e">
        <f>VLOOKUP($B2580,[3]Taxonomy!$A:$K,6,)</f>
        <v>#N/A</v>
      </c>
      <c r="T2580" t="e">
        <f>VLOOKUP($B2580,[3]Taxonomy!$A:$K,7,)</f>
        <v>#N/A</v>
      </c>
      <c r="U2580" t="e">
        <f>VLOOKUP($B2580,[3]Taxonomy!$A:$K,8,)</f>
        <v>#N/A</v>
      </c>
      <c r="V2580" t="e">
        <f>VLOOKUP($B2580,[3]Taxonomy!$A:$K,9,)</f>
        <v>#N/A</v>
      </c>
      <c r="W2580" t="e">
        <f>VLOOKUP($B2580,[3]Taxonomy!$A:$K,10,)</f>
        <v>#N/A</v>
      </c>
      <c r="X2580" t="e">
        <f>VLOOKUP($B2580,[3]Taxonomy!$A:$K,11,)</f>
        <v>#N/A</v>
      </c>
      <c r="Y2580" t="e">
        <f>VLOOKUP($B2580,[3]Taxonomy!$A:$K,12,)</f>
        <v>#N/A</v>
      </c>
      <c r="Z2580" t="e">
        <f>VLOOKUP($B2580,[3]Taxonomy!$A:$K,13,)</f>
        <v>#N/A</v>
      </c>
    </row>
    <row r="2581" spans="1:26" x14ac:dyDescent="0.25">
      <c r="A2581" t="s">
        <v>5434</v>
      </c>
      <c r="B2581" t="s">
        <v>5435</v>
      </c>
      <c r="C2581" t="s">
        <v>4483</v>
      </c>
      <c r="O2581" t="e">
        <f>VLOOKUP($B2581,[3]Taxonomy!$A:$K,2,)</f>
        <v>#N/A</v>
      </c>
      <c r="P2581" t="e">
        <f>VLOOKUP($B2581,[3]Taxonomy!$A:$K,3,)</f>
        <v>#N/A</v>
      </c>
      <c r="Q2581" t="e">
        <f>VLOOKUP($B2581,[3]Taxonomy!$A:$K,4,)</f>
        <v>#N/A</v>
      </c>
      <c r="R2581" t="e">
        <f>VLOOKUP($B2581,[3]Taxonomy!$A:$K,5,)</f>
        <v>#N/A</v>
      </c>
      <c r="S2581" t="e">
        <f>VLOOKUP($B2581,[3]Taxonomy!$A:$K,6,)</f>
        <v>#N/A</v>
      </c>
      <c r="T2581" t="e">
        <f>VLOOKUP($B2581,[3]Taxonomy!$A:$K,7,)</f>
        <v>#N/A</v>
      </c>
      <c r="U2581" t="e">
        <f>VLOOKUP($B2581,[3]Taxonomy!$A:$K,8,)</f>
        <v>#N/A</v>
      </c>
      <c r="V2581" t="e">
        <f>VLOOKUP($B2581,[3]Taxonomy!$A:$K,9,)</f>
        <v>#N/A</v>
      </c>
      <c r="W2581" t="e">
        <f>VLOOKUP($B2581,[3]Taxonomy!$A:$K,10,)</f>
        <v>#N/A</v>
      </c>
      <c r="X2581" t="e">
        <f>VLOOKUP($B2581,[3]Taxonomy!$A:$K,11,)</f>
        <v>#N/A</v>
      </c>
      <c r="Y2581" t="e">
        <f>VLOOKUP($B2581,[3]Taxonomy!$A:$K,12,)</f>
        <v>#N/A</v>
      </c>
      <c r="Z2581" t="e">
        <f>VLOOKUP($B2581,[3]Taxonomy!$A:$K,13,)</f>
        <v>#N/A</v>
      </c>
    </row>
    <row r="2582" spans="1:26" x14ac:dyDescent="0.25">
      <c r="A2582" t="s">
        <v>5436</v>
      </c>
      <c r="B2582" t="s">
        <v>5437</v>
      </c>
      <c r="C2582" t="s">
        <v>4483</v>
      </c>
      <c r="O2582" t="e">
        <f>VLOOKUP($B2582,[3]Taxonomy!$A:$K,2,)</f>
        <v>#N/A</v>
      </c>
      <c r="P2582" t="e">
        <f>VLOOKUP($B2582,[3]Taxonomy!$A:$K,3,)</f>
        <v>#N/A</v>
      </c>
      <c r="Q2582" t="e">
        <f>VLOOKUP($B2582,[3]Taxonomy!$A:$K,4,)</f>
        <v>#N/A</v>
      </c>
      <c r="R2582" t="e">
        <f>VLOOKUP($B2582,[3]Taxonomy!$A:$K,5,)</f>
        <v>#N/A</v>
      </c>
      <c r="S2582" t="e">
        <f>VLOOKUP($B2582,[3]Taxonomy!$A:$K,6,)</f>
        <v>#N/A</v>
      </c>
      <c r="T2582" t="e">
        <f>VLOOKUP($B2582,[3]Taxonomy!$A:$K,7,)</f>
        <v>#N/A</v>
      </c>
      <c r="U2582" t="e">
        <f>VLOOKUP($B2582,[3]Taxonomy!$A:$K,8,)</f>
        <v>#N/A</v>
      </c>
      <c r="V2582" t="e">
        <f>VLOOKUP($B2582,[3]Taxonomy!$A:$K,9,)</f>
        <v>#N/A</v>
      </c>
      <c r="W2582" t="e">
        <f>VLOOKUP($B2582,[3]Taxonomy!$A:$K,10,)</f>
        <v>#N/A</v>
      </c>
      <c r="X2582" t="e">
        <f>VLOOKUP($B2582,[3]Taxonomy!$A:$K,11,)</f>
        <v>#N/A</v>
      </c>
      <c r="Y2582" t="e">
        <f>VLOOKUP($B2582,[3]Taxonomy!$A:$K,12,)</f>
        <v>#N/A</v>
      </c>
      <c r="Z2582" t="e">
        <f>VLOOKUP($B2582,[3]Taxonomy!$A:$K,13,)</f>
        <v>#N/A</v>
      </c>
    </row>
    <row r="2583" spans="1:26" x14ac:dyDescent="0.25">
      <c r="A2583" t="s">
        <v>5438</v>
      </c>
      <c r="B2583" t="s">
        <v>5439</v>
      </c>
      <c r="C2583" t="s">
        <v>4483</v>
      </c>
      <c r="O2583" t="e">
        <f>VLOOKUP($B2583,[3]Taxonomy!$A:$K,2,)</f>
        <v>#N/A</v>
      </c>
      <c r="P2583" t="e">
        <f>VLOOKUP($B2583,[3]Taxonomy!$A:$K,3,)</f>
        <v>#N/A</v>
      </c>
      <c r="Q2583" t="e">
        <f>VLOOKUP($B2583,[3]Taxonomy!$A:$K,4,)</f>
        <v>#N/A</v>
      </c>
      <c r="R2583" t="e">
        <f>VLOOKUP($B2583,[3]Taxonomy!$A:$K,5,)</f>
        <v>#N/A</v>
      </c>
      <c r="S2583" t="e">
        <f>VLOOKUP($B2583,[3]Taxonomy!$A:$K,6,)</f>
        <v>#N/A</v>
      </c>
      <c r="T2583" t="e">
        <f>VLOOKUP($B2583,[3]Taxonomy!$A:$K,7,)</f>
        <v>#N/A</v>
      </c>
      <c r="U2583" t="e">
        <f>VLOOKUP($B2583,[3]Taxonomy!$A:$K,8,)</f>
        <v>#N/A</v>
      </c>
      <c r="V2583" t="e">
        <f>VLOOKUP($B2583,[3]Taxonomy!$A:$K,9,)</f>
        <v>#N/A</v>
      </c>
      <c r="W2583" t="e">
        <f>VLOOKUP($B2583,[3]Taxonomy!$A:$K,10,)</f>
        <v>#N/A</v>
      </c>
      <c r="X2583" t="e">
        <f>VLOOKUP($B2583,[3]Taxonomy!$A:$K,11,)</f>
        <v>#N/A</v>
      </c>
      <c r="Y2583" t="e">
        <f>VLOOKUP($B2583,[3]Taxonomy!$A:$K,12,)</f>
        <v>#N/A</v>
      </c>
      <c r="Z2583" t="e">
        <f>VLOOKUP($B2583,[3]Taxonomy!$A:$K,13,)</f>
        <v>#N/A</v>
      </c>
    </row>
    <row r="2584" spans="1:26" x14ac:dyDescent="0.25">
      <c r="A2584" t="s">
        <v>5440</v>
      </c>
      <c r="B2584" t="s">
        <v>5441</v>
      </c>
      <c r="C2584" t="s">
        <v>4483</v>
      </c>
      <c r="O2584" t="e">
        <f>VLOOKUP($B2584,[3]Taxonomy!$A:$K,2,)</f>
        <v>#N/A</v>
      </c>
      <c r="P2584" t="e">
        <f>VLOOKUP($B2584,[3]Taxonomy!$A:$K,3,)</f>
        <v>#N/A</v>
      </c>
      <c r="Q2584" t="e">
        <f>VLOOKUP($B2584,[3]Taxonomy!$A:$K,4,)</f>
        <v>#N/A</v>
      </c>
      <c r="R2584" t="e">
        <f>VLOOKUP($B2584,[3]Taxonomy!$A:$K,5,)</f>
        <v>#N/A</v>
      </c>
      <c r="S2584" t="e">
        <f>VLOOKUP($B2584,[3]Taxonomy!$A:$K,6,)</f>
        <v>#N/A</v>
      </c>
      <c r="T2584" t="e">
        <f>VLOOKUP($B2584,[3]Taxonomy!$A:$K,7,)</f>
        <v>#N/A</v>
      </c>
      <c r="U2584" t="e">
        <f>VLOOKUP($B2584,[3]Taxonomy!$A:$K,8,)</f>
        <v>#N/A</v>
      </c>
      <c r="V2584" t="e">
        <f>VLOOKUP($B2584,[3]Taxonomy!$A:$K,9,)</f>
        <v>#N/A</v>
      </c>
      <c r="W2584" t="e">
        <f>VLOOKUP($B2584,[3]Taxonomy!$A:$K,10,)</f>
        <v>#N/A</v>
      </c>
      <c r="X2584" t="e">
        <f>VLOOKUP($B2584,[3]Taxonomy!$A:$K,11,)</f>
        <v>#N/A</v>
      </c>
      <c r="Y2584" t="e">
        <f>VLOOKUP($B2584,[3]Taxonomy!$A:$K,12,)</f>
        <v>#N/A</v>
      </c>
      <c r="Z2584" t="e">
        <f>VLOOKUP($B2584,[3]Taxonomy!$A:$K,13,)</f>
        <v>#N/A</v>
      </c>
    </row>
    <row r="2585" spans="1:26" x14ac:dyDescent="0.25">
      <c r="A2585" t="s">
        <v>5442</v>
      </c>
      <c r="B2585" t="s">
        <v>5443</v>
      </c>
      <c r="C2585" t="s">
        <v>4483</v>
      </c>
      <c r="O2585" t="e">
        <f>VLOOKUP($B2585,[3]Taxonomy!$A:$K,2,)</f>
        <v>#N/A</v>
      </c>
      <c r="P2585" t="e">
        <f>VLOOKUP($B2585,[3]Taxonomy!$A:$K,3,)</f>
        <v>#N/A</v>
      </c>
      <c r="Q2585" t="e">
        <f>VLOOKUP($B2585,[3]Taxonomy!$A:$K,4,)</f>
        <v>#N/A</v>
      </c>
      <c r="R2585" t="e">
        <f>VLOOKUP($B2585,[3]Taxonomy!$A:$K,5,)</f>
        <v>#N/A</v>
      </c>
      <c r="S2585" t="e">
        <f>VLOOKUP($B2585,[3]Taxonomy!$A:$K,6,)</f>
        <v>#N/A</v>
      </c>
      <c r="T2585" t="e">
        <f>VLOOKUP($B2585,[3]Taxonomy!$A:$K,7,)</f>
        <v>#N/A</v>
      </c>
      <c r="U2585" t="e">
        <f>VLOOKUP($B2585,[3]Taxonomy!$A:$K,8,)</f>
        <v>#N/A</v>
      </c>
      <c r="V2585" t="e">
        <f>VLOOKUP($B2585,[3]Taxonomy!$A:$K,9,)</f>
        <v>#N/A</v>
      </c>
      <c r="W2585" t="e">
        <f>VLOOKUP($B2585,[3]Taxonomy!$A:$K,10,)</f>
        <v>#N/A</v>
      </c>
      <c r="X2585" t="e">
        <f>VLOOKUP($B2585,[3]Taxonomy!$A:$K,11,)</f>
        <v>#N/A</v>
      </c>
      <c r="Y2585" t="e">
        <f>VLOOKUP($B2585,[3]Taxonomy!$A:$K,12,)</f>
        <v>#N/A</v>
      </c>
      <c r="Z2585" t="e">
        <f>VLOOKUP($B2585,[3]Taxonomy!$A:$K,13,)</f>
        <v>#N/A</v>
      </c>
    </row>
    <row r="2586" spans="1:26" x14ac:dyDescent="0.25">
      <c r="A2586" t="s">
        <v>5444</v>
      </c>
      <c r="B2586" t="s">
        <v>5445</v>
      </c>
      <c r="C2586" t="s">
        <v>4483</v>
      </c>
      <c r="O2586" t="e">
        <f>VLOOKUP($B2586,[3]Taxonomy!$A:$K,2,)</f>
        <v>#N/A</v>
      </c>
      <c r="P2586" t="e">
        <f>VLOOKUP($B2586,[3]Taxonomy!$A:$K,3,)</f>
        <v>#N/A</v>
      </c>
      <c r="Q2586" t="e">
        <f>VLOOKUP($B2586,[3]Taxonomy!$A:$K,4,)</f>
        <v>#N/A</v>
      </c>
      <c r="R2586" t="e">
        <f>VLOOKUP($B2586,[3]Taxonomy!$A:$K,5,)</f>
        <v>#N/A</v>
      </c>
      <c r="S2586" t="e">
        <f>VLOOKUP($B2586,[3]Taxonomy!$A:$K,6,)</f>
        <v>#N/A</v>
      </c>
      <c r="T2586" t="e">
        <f>VLOOKUP($B2586,[3]Taxonomy!$A:$K,7,)</f>
        <v>#N/A</v>
      </c>
      <c r="U2586" t="e">
        <f>VLOOKUP($B2586,[3]Taxonomy!$A:$K,8,)</f>
        <v>#N/A</v>
      </c>
      <c r="V2586" t="e">
        <f>VLOOKUP($B2586,[3]Taxonomy!$A:$K,9,)</f>
        <v>#N/A</v>
      </c>
      <c r="W2586" t="e">
        <f>VLOOKUP($B2586,[3]Taxonomy!$A:$K,10,)</f>
        <v>#N/A</v>
      </c>
      <c r="X2586" t="e">
        <f>VLOOKUP($B2586,[3]Taxonomy!$A:$K,11,)</f>
        <v>#N/A</v>
      </c>
      <c r="Y2586" t="e">
        <f>VLOOKUP($B2586,[3]Taxonomy!$A:$K,12,)</f>
        <v>#N/A</v>
      </c>
      <c r="Z2586" t="e">
        <f>VLOOKUP($B2586,[3]Taxonomy!$A:$K,13,)</f>
        <v>#N/A</v>
      </c>
    </row>
    <row r="2587" spans="1:26" x14ac:dyDescent="0.25">
      <c r="A2587" t="s">
        <v>5446</v>
      </c>
      <c r="B2587" t="s">
        <v>5447</v>
      </c>
      <c r="C2587" t="s">
        <v>4483</v>
      </c>
      <c r="O2587" t="e">
        <f>VLOOKUP($B2587,[3]Taxonomy!$A:$K,2,)</f>
        <v>#N/A</v>
      </c>
      <c r="P2587" t="e">
        <f>VLOOKUP($B2587,[3]Taxonomy!$A:$K,3,)</f>
        <v>#N/A</v>
      </c>
      <c r="Q2587" t="e">
        <f>VLOOKUP($B2587,[3]Taxonomy!$A:$K,4,)</f>
        <v>#N/A</v>
      </c>
      <c r="R2587" t="e">
        <f>VLOOKUP($B2587,[3]Taxonomy!$A:$K,5,)</f>
        <v>#N/A</v>
      </c>
      <c r="S2587" t="e">
        <f>VLOOKUP($B2587,[3]Taxonomy!$A:$K,6,)</f>
        <v>#N/A</v>
      </c>
      <c r="T2587" t="e">
        <f>VLOOKUP($B2587,[3]Taxonomy!$A:$K,7,)</f>
        <v>#N/A</v>
      </c>
      <c r="U2587" t="e">
        <f>VLOOKUP($B2587,[3]Taxonomy!$A:$K,8,)</f>
        <v>#N/A</v>
      </c>
      <c r="V2587" t="e">
        <f>VLOOKUP($B2587,[3]Taxonomy!$A:$K,9,)</f>
        <v>#N/A</v>
      </c>
      <c r="W2587" t="e">
        <f>VLOOKUP($B2587,[3]Taxonomy!$A:$K,10,)</f>
        <v>#N/A</v>
      </c>
      <c r="X2587" t="e">
        <f>VLOOKUP($B2587,[3]Taxonomy!$A:$K,11,)</f>
        <v>#N/A</v>
      </c>
      <c r="Y2587" t="e">
        <f>VLOOKUP($B2587,[3]Taxonomy!$A:$K,12,)</f>
        <v>#N/A</v>
      </c>
      <c r="Z2587" t="e">
        <f>VLOOKUP($B2587,[3]Taxonomy!$A:$K,13,)</f>
        <v>#N/A</v>
      </c>
    </row>
    <row r="2588" spans="1:26" x14ac:dyDescent="0.25">
      <c r="A2588" t="s">
        <v>5448</v>
      </c>
      <c r="B2588" t="s">
        <v>5449</v>
      </c>
      <c r="C2588" t="s">
        <v>4483</v>
      </c>
      <c r="O2588" t="e">
        <f>VLOOKUP($B2588,[3]Taxonomy!$A:$K,2,)</f>
        <v>#N/A</v>
      </c>
      <c r="P2588" t="e">
        <f>VLOOKUP($B2588,[3]Taxonomy!$A:$K,3,)</f>
        <v>#N/A</v>
      </c>
      <c r="Q2588" t="e">
        <f>VLOOKUP($B2588,[3]Taxonomy!$A:$K,4,)</f>
        <v>#N/A</v>
      </c>
      <c r="R2588" t="e">
        <f>VLOOKUP($B2588,[3]Taxonomy!$A:$K,5,)</f>
        <v>#N/A</v>
      </c>
      <c r="S2588" t="e">
        <f>VLOOKUP($B2588,[3]Taxonomy!$A:$K,6,)</f>
        <v>#N/A</v>
      </c>
      <c r="T2588" t="e">
        <f>VLOOKUP($B2588,[3]Taxonomy!$A:$K,7,)</f>
        <v>#N/A</v>
      </c>
      <c r="U2588" t="e">
        <f>VLOOKUP($B2588,[3]Taxonomy!$A:$K,8,)</f>
        <v>#N/A</v>
      </c>
      <c r="V2588" t="e">
        <f>VLOOKUP($B2588,[3]Taxonomy!$A:$K,9,)</f>
        <v>#N/A</v>
      </c>
      <c r="W2588" t="e">
        <f>VLOOKUP($B2588,[3]Taxonomy!$A:$K,10,)</f>
        <v>#N/A</v>
      </c>
      <c r="X2588" t="e">
        <f>VLOOKUP($B2588,[3]Taxonomy!$A:$K,11,)</f>
        <v>#N/A</v>
      </c>
      <c r="Y2588" t="e">
        <f>VLOOKUP($B2588,[3]Taxonomy!$A:$K,12,)</f>
        <v>#N/A</v>
      </c>
      <c r="Z2588" t="e">
        <f>VLOOKUP($B2588,[3]Taxonomy!$A:$K,13,)</f>
        <v>#N/A</v>
      </c>
    </row>
    <row r="2589" spans="1:26" x14ac:dyDescent="0.25">
      <c r="A2589" t="s">
        <v>5450</v>
      </c>
      <c r="B2589" t="s">
        <v>5451</v>
      </c>
      <c r="C2589" t="s">
        <v>4483</v>
      </c>
      <c r="O2589" t="e">
        <f>VLOOKUP($B2589,[3]Taxonomy!$A:$K,2,)</f>
        <v>#N/A</v>
      </c>
      <c r="P2589" t="e">
        <f>VLOOKUP($B2589,[3]Taxonomy!$A:$K,3,)</f>
        <v>#N/A</v>
      </c>
      <c r="Q2589" t="e">
        <f>VLOOKUP($B2589,[3]Taxonomy!$A:$K,4,)</f>
        <v>#N/A</v>
      </c>
      <c r="R2589" t="e">
        <f>VLOOKUP($B2589,[3]Taxonomy!$A:$K,5,)</f>
        <v>#N/A</v>
      </c>
      <c r="S2589" t="e">
        <f>VLOOKUP($B2589,[3]Taxonomy!$A:$K,6,)</f>
        <v>#N/A</v>
      </c>
      <c r="T2589" t="e">
        <f>VLOOKUP($B2589,[3]Taxonomy!$A:$K,7,)</f>
        <v>#N/A</v>
      </c>
      <c r="U2589" t="e">
        <f>VLOOKUP($B2589,[3]Taxonomy!$A:$K,8,)</f>
        <v>#N/A</v>
      </c>
      <c r="V2589" t="e">
        <f>VLOOKUP($B2589,[3]Taxonomy!$A:$K,9,)</f>
        <v>#N/A</v>
      </c>
      <c r="W2589" t="e">
        <f>VLOOKUP($B2589,[3]Taxonomy!$A:$K,10,)</f>
        <v>#N/A</v>
      </c>
      <c r="X2589" t="e">
        <f>VLOOKUP($B2589,[3]Taxonomy!$A:$K,11,)</f>
        <v>#N/A</v>
      </c>
      <c r="Y2589" t="e">
        <f>VLOOKUP($B2589,[3]Taxonomy!$A:$K,12,)</f>
        <v>#N/A</v>
      </c>
      <c r="Z2589" t="e">
        <f>VLOOKUP($B2589,[3]Taxonomy!$A:$K,13,)</f>
        <v>#N/A</v>
      </c>
    </row>
    <row r="2590" spans="1:26" x14ac:dyDescent="0.25">
      <c r="A2590" t="s">
        <v>5452</v>
      </c>
      <c r="B2590" t="s">
        <v>5453</v>
      </c>
      <c r="C2590" t="s">
        <v>4483</v>
      </c>
      <c r="O2590" t="e">
        <f>VLOOKUP($B2590,[3]Taxonomy!$A:$K,2,)</f>
        <v>#N/A</v>
      </c>
      <c r="P2590" t="e">
        <f>VLOOKUP($B2590,[3]Taxonomy!$A:$K,3,)</f>
        <v>#N/A</v>
      </c>
      <c r="Q2590" t="e">
        <f>VLOOKUP($B2590,[3]Taxonomy!$A:$K,4,)</f>
        <v>#N/A</v>
      </c>
      <c r="R2590" t="e">
        <f>VLOOKUP($B2590,[3]Taxonomy!$A:$K,5,)</f>
        <v>#N/A</v>
      </c>
      <c r="S2590" t="e">
        <f>VLOOKUP($B2590,[3]Taxonomy!$A:$K,6,)</f>
        <v>#N/A</v>
      </c>
      <c r="T2590" t="e">
        <f>VLOOKUP($B2590,[3]Taxonomy!$A:$K,7,)</f>
        <v>#N/A</v>
      </c>
      <c r="U2590" t="e">
        <f>VLOOKUP($B2590,[3]Taxonomy!$A:$K,8,)</f>
        <v>#N/A</v>
      </c>
      <c r="V2590" t="e">
        <f>VLOOKUP($B2590,[3]Taxonomy!$A:$K,9,)</f>
        <v>#N/A</v>
      </c>
      <c r="W2590" t="e">
        <f>VLOOKUP($B2590,[3]Taxonomy!$A:$K,10,)</f>
        <v>#N/A</v>
      </c>
      <c r="X2590" t="e">
        <f>VLOOKUP($B2590,[3]Taxonomy!$A:$K,11,)</f>
        <v>#N/A</v>
      </c>
      <c r="Y2590" t="e">
        <f>VLOOKUP($B2590,[3]Taxonomy!$A:$K,12,)</f>
        <v>#N/A</v>
      </c>
      <c r="Z2590" t="e">
        <f>VLOOKUP($B2590,[3]Taxonomy!$A:$K,13,)</f>
        <v>#N/A</v>
      </c>
    </row>
    <row r="2591" spans="1:26" x14ac:dyDescent="0.25">
      <c r="A2591" t="s">
        <v>5454</v>
      </c>
      <c r="B2591" t="s">
        <v>5455</v>
      </c>
      <c r="C2591" t="s">
        <v>4483</v>
      </c>
      <c r="O2591" t="e">
        <f>VLOOKUP($B2591,[3]Taxonomy!$A:$K,2,)</f>
        <v>#N/A</v>
      </c>
      <c r="P2591" t="e">
        <f>VLOOKUP($B2591,[3]Taxonomy!$A:$K,3,)</f>
        <v>#N/A</v>
      </c>
      <c r="Q2591" t="e">
        <f>VLOOKUP($B2591,[3]Taxonomy!$A:$K,4,)</f>
        <v>#N/A</v>
      </c>
      <c r="R2591" t="e">
        <f>VLOOKUP($B2591,[3]Taxonomy!$A:$K,5,)</f>
        <v>#N/A</v>
      </c>
      <c r="S2591" t="e">
        <f>VLOOKUP($B2591,[3]Taxonomy!$A:$K,6,)</f>
        <v>#N/A</v>
      </c>
      <c r="T2591" t="e">
        <f>VLOOKUP($B2591,[3]Taxonomy!$A:$K,7,)</f>
        <v>#N/A</v>
      </c>
      <c r="U2591" t="e">
        <f>VLOOKUP($B2591,[3]Taxonomy!$A:$K,8,)</f>
        <v>#N/A</v>
      </c>
      <c r="V2591" t="e">
        <f>VLOOKUP($B2591,[3]Taxonomy!$A:$K,9,)</f>
        <v>#N/A</v>
      </c>
      <c r="W2591" t="e">
        <f>VLOOKUP($B2591,[3]Taxonomy!$A:$K,10,)</f>
        <v>#N/A</v>
      </c>
      <c r="X2591" t="e">
        <f>VLOOKUP($B2591,[3]Taxonomy!$A:$K,11,)</f>
        <v>#N/A</v>
      </c>
      <c r="Y2591" t="e">
        <f>VLOOKUP($B2591,[3]Taxonomy!$A:$K,12,)</f>
        <v>#N/A</v>
      </c>
      <c r="Z2591" t="e">
        <f>VLOOKUP($B2591,[3]Taxonomy!$A:$K,13,)</f>
        <v>#N/A</v>
      </c>
    </row>
    <row r="2592" spans="1:26" x14ac:dyDescent="0.25">
      <c r="A2592" t="s">
        <v>5456</v>
      </c>
      <c r="B2592" t="s">
        <v>5457</v>
      </c>
      <c r="C2592" t="s">
        <v>4483</v>
      </c>
      <c r="O2592" t="e">
        <f>VLOOKUP($B2592,[3]Taxonomy!$A:$K,2,)</f>
        <v>#N/A</v>
      </c>
      <c r="P2592" t="e">
        <f>VLOOKUP($B2592,[3]Taxonomy!$A:$K,3,)</f>
        <v>#N/A</v>
      </c>
      <c r="Q2592" t="e">
        <f>VLOOKUP($B2592,[3]Taxonomy!$A:$K,4,)</f>
        <v>#N/A</v>
      </c>
      <c r="R2592" t="e">
        <f>VLOOKUP($B2592,[3]Taxonomy!$A:$K,5,)</f>
        <v>#N/A</v>
      </c>
      <c r="S2592" t="e">
        <f>VLOOKUP($B2592,[3]Taxonomy!$A:$K,6,)</f>
        <v>#N/A</v>
      </c>
      <c r="T2592" t="e">
        <f>VLOOKUP($B2592,[3]Taxonomy!$A:$K,7,)</f>
        <v>#N/A</v>
      </c>
      <c r="U2592" t="e">
        <f>VLOOKUP($B2592,[3]Taxonomy!$A:$K,8,)</f>
        <v>#N/A</v>
      </c>
      <c r="V2592" t="e">
        <f>VLOOKUP($B2592,[3]Taxonomy!$A:$K,9,)</f>
        <v>#N/A</v>
      </c>
      <c r="W2592" t="e">
        <f>VLOOKUP($B2592,[3]Taxonomy!$A:$K,10,)</f>
        <v>#N/A</v>
      </c>
      <c r="X2592" t="e">
        <f>VLOOKUP($B2592,[3]Taxonomy!$A:$K,11,)</f>
        <v>#N/A</v>
      </c>
      <c r="Y2592" t="e">
        <f>VLOOKUP($B2592,[3]Taxonomy!$A:$K,12,)</f>
        <v>#N/A</v>
      </c>
      <c r="Z2592" t="e">
        <f>VLOOKUP($B2592,[3]Taxonomy!$A:$K,13,)</f>
        <v>#N/A</v>
      </c>
    </row>
    <row r="2593" spans="1:26" x14ac:dyDescent="0.25">
      <c r="A2593" t="s">
        <v>5458</v>
      </c>
      <c r="B2593" t="s">
        <v>5459</v>
      </c>
      <c r="C2593" t="s">
        <v>4483</v>
      </c>
      <c r="O2593" t="e">
        <f>VLOOKUP($B2593,[3]Taxonomy!$A:$K,2,)</f>
        <v>#N/A</v>
      </c>
      <c r="P2593" t="e">
        <f>VLOOKUP($B2593,[3]Taxonomy!$A:$K,3,)</f>
        <v>#N/A</v>
      </c>
      <c r="Q2593" t="e">
        <f>VLOOKUP($B2593,[3]Taxonomy!$A:$K,4,)</f>
        <v>#N/A</v>
      </c>
      <c r="R2593" t="e">
        <f>VLOOKUP($B2593,[3]Taxonomy!$A:$K,5,)</f>
        <v>#N/A</v>
      </c>
      <c r="S2593" t="e">
        <f>VLOOKUP($B2593,[3]Taxonomy!$A:$K,6,)</f>
        <v>#N/A</v>
      </c>
      <c r="T2593" t="e">
        <f>VLOOKUP($B2593,[3]Taxonomy!$A:$K,7,)</f>
        <v>#N/A</v>
      </c>
      <c r="U2593" t="e">
        <f>VLOOKUP($B2593,[3]Taxonomy!$A:$K,8,)</f>
        <v>#N/A</v>
      </c>
      <c r="V2593" t="e">
        <f>VLOOKUP($B2593,[3]Taxonomy!$A:$K,9,)</f>
        <v>#N/A</v>
      </c>
      <c r="W2593" t="e">
        <f>VLOOKUP($B2593,[3]Taxonomy!$A:$K,10,)</f>
        <v>#N/A</v>
      </c>
      <c r="X2593" t="e">
        <f>VLOOKUP($B2593,[3]Taxonomy!$A:$K,11,)</f>
        <v>#N/A</v>
      </c>
      <c r="Y2593" t="e">
        <f>VLOOKUP($B2593,[3]Taxonomy!$A:$K,12,)</f>
        <v>#N/A</v>
      </c>
      <c r="Z2593" t="e">
        <f>VLOOKUP($B2593,[3]Taxonomy!$A:$K,13,)</f>
        <v>#N/A</v>
      </c>
    </row>
    <row r="2594" spans="1:26" x14ac:dyDescent="0.25">
      <c r="A2594" t="s">
        <v>5460</v>
      </c>
      <c r="B2594" t="s">
        <v>5461</v>
      </c>
      <c r="C2594" t="s">
        <v>4483</v>
      </c>
      <c r="O2594" t="e">
        <f>VLOOKUP($B2594,[3]Taxonomy!$A:$K,2,)</f>
        <v>#N/A</v>
      </c>
      <c r="P2594" t="e">
        <f>VLOOKUP($B2594,[3]Taxonomy!$A:$K,3,)</f>
        <v>#N/A</v>
      </c>
      <c r="Q2594" t="e">
        <f>VLOOKUP($B2594,[3]Taxonomy!$A:$K,4,)</f>
        <v>#N/A</v>
      </c>
      <c r="R2594" t="e">
        <f>VLOOKUP($B2594,[3]Taxonomy!$A:$K,5,)</f>
        <v>#N/A</v>
      </c>
      <c r="S2594" t="e">
        <f>VLOOKUP($B2594,[3]Taxonomy!$A:$K,6,)</f>
        <v>#N/A</v>
      </c>
      <c r="T2594" t="e">
        <f>VLOOKUP($B2594,[3]Taxonomy!$A:$K,7,)</f>
        <v>#N/A</v>
      </c>
      <c r="U2594" t="e">
        <f>VLOOKUP($B2594,[3]Taxonomy!$A:$K,8,)</f>
        <v>#N/A</v>
      </c>
      <c r="V2594" t="e">
        <f>VLOOKUP($B2594,[3]Taxonomy!$A:$K,9,)</f>
        <v>#N/A</v>
      </c>
      <c r="W2594" t="e">
        <f>VLOOKUP($B2594,[3]Taxonomy!$A:$K,10,)</f>
        <v>#N/A</v>
      </c>
      <c r="X2594" t="e">
        <f>VLOOKUP($B2594,[3]Taxonomy!$A:$K,11,)</f>
        <v>#N/A</v>
      </c>
      <c r="Y2594" t="e">
        <f>VLOOKUP($B2594,[3]Taxonomy!$A:$K,12,)</f>
        <v>#N/A</v>
      </c>
      <c r="Z2594" t="e">
        <f>VLOOKUP($B2594,[3]Taxonomy!$A:$K,13,)</f>
        <v>#N/A</v>
      </c>
    </row>
    <row r="2595" spans="1:26" x14ac:dyDescent="0.25">
      <c r="A2595" t="s">
        <v>5462</v>
      </c>
      <c r="B2595" t="s">
        <v>5463</v>
      </c>
      <c r="C2595" t="s">
        <v>4483</v>
      </c>
      <c r="O2595" t="e">
        <f>VLOOKUP($B2595,[3]Taxonomy!$A:$K,2,)</f>
        <v>#N/A</v>
      </c>
      <c r="P2595" t="e">
        <f>VLOOKUP($B2595,[3]Taxonomy!$A:$K,3,)</f>
        <v>#N/A</v>
      </c>
      <c r="Q2595" t="e">
        <f>VLOOKUP($B2595,[3]Taxonomy!$A:$K,4,)</f>
        <v>#N/A</v>
      </c>
      <c r="R2595" t="e">
        <f>VLOOKUP($B2595,[3]Taxonomy!$A:$K,5,)</f>
        <v>#N/A</v>
      </c>
      <c r="S2595" t="e">
        <f>VLOOKUP($B2595,[3]Taxonomy!$A:$K,6,)</f>
        <v>#N/A</v>
      </c>
      <c r="T2595" t="e">
        <f>VLOOKUP($B2595,[3]Taxonomy!$A:$K,7,)</f>
        <v>#N/A</v>
      </c>
      <c r="U2595" t="e">
        <f>VLOOKUP($B2595,[3]Taxonomy!$A:$K,8,)</f>
        <v>#N/A</v>
      </c>
      <c r="V2595" t="e">
        <f>VLOOKUP($B2595,[3]Taxonomy!$A:$K,9,)</f>
        <v>#N/A</v>
      </c>
      <c r="W2595" t="e">
        <f>VLOOKUP($B2595,[3]Taxonomy!$A:$K,10,)</f>
        <v>#N/A</v>
      </c>
      <c r="X2595" t="e">
        <f>VLOOKUP($B2595,[3]Taxonomy!$A:$K,11,)</f>
        <v>#N/A</v>
      </c>
      <c r="Y2595" t="e">
        <f>VLOOKUP($B2595,[3]Taxonomy!$A:$K,12,)</f>
        <v>#N/A</v>
      </c>
      <c r="Z2595" t="e">
        <f>VLOOKUP($B2595,[3]Taxonomy!$A:$K,13,)</f>
        <v>#N/A</v>
      </c>
    </row>
    <row r="2596" spans="1:26" x14ac:dyDescent="0.25">
      <c r="A2596" t="s">
        <v>5464</v>
      </c>
      <c r="B2596" t="s">
        <v>5465</v>
      </c>
      <c r="C2596" t="s">
        <v>4483</v>
      </c>
      <c r="O2596" t="e">
        <f>VLOOKUP($B2596,[3]Taxonomy!$A:$K,2,)</f>
        <v>#N/A</v>
      </c>
      <c r="P2596" t="e">
        <f>VLOOKUP($B2596,[3]Taxonomy!$A:$K,3,)</f>
        <v>#N/A</v>
      </c>
      <c r="Q2596" t="e">
        <f>VLOOKUP($B2596,[3]Taxonomy!$A:$K,4,)</f>
        <v>#N/A</v>
      </c>
      <c r="R2596" t="e">
        <f>VLOOKUP($B2596,[3]Taxonomy!$A:$K,5,)</f>
        <v>#N/A</v>
      </c>
      <c r="S2596" t="e">
        <f>VLOOKUP($B2596,[3]Taxonomy!$A:$K,6,)</f>
        <v>#N/A</v>
      </c>
      <c r="T2596" t="e">
        <f>VLOOKUP($B2596,[3]Taxonomy!$A:$K,7,)</f>
        <v>#N/A</v>
      </c>
      <c r="U2596" t="e">
        <f>VLOOKUP($B2596,[3]Taxonomy!$A:$K,8,)</f>
        <v>#N/A</v>
      </c>
      <c r="V2596" t="e">
        <f>VLOOKUP($B2596,[3]Taxonomy!$A:$K,9,)</f>
        <v>#N/A</v>
      </c>
      <c r="W2596" t="e">
        <f>VLOOKUP($B2596,[3]Taxonomy!$A:$K,10,)</f>
        <v>#N/A</v>
      </c>
      <c r="X2596" t="e">
        <f>VLOOKUP($B2596,[3]Taxonomy!$A:$K,11,)</f>
        <v>#N/A</v>
      </c>
      <c r="Y2596" t="e">
        <f>VLOOKUP($B2596,[3]Taxonomy!$A:$K,12,)</f>
        <v>#N/A</v>
      </c>
      <c r="Z2596" t="e">
        <f>VLOOKUP($B2596,[3]Taxonomy!$A:$K,13,)</f>
        <v>#N/A</v>
      </c>
    </row>
    <row r="2597" spans="1:26" x14ac:dyDescent="0.25">
      <c r="A2597" t="s">
        <v>5466</v>
      </c>
      <c r="B2597" t="s">
        <v>5467</v>
      </c>
      <c r="C2597" t="s">
        <v>5171</v>
      </c>
      <c r="O2597" t="e">
        <f>VLOOKUP($B2597,[3]Taxonomy!$A:$K,2,)</f>
        <v>#N/A</v>
      </c>
      <c r="P2597" t="e">
        <f>VLOOKUP($B2597,[3]Taxonomy!$A:$K,3,)</f>
        <v>#N/A</v>
      </c>
      <c r="Q2597" t="e">
        <f>VLOOKUP($B2597,[3]Taxonomy!$A:$K,4,)</f>
        <v>#N/A</v>
      </c>
      <c r="R2597" t="e">
        <f>VLOOKUP($B2597,[3]Taxonomy!$A:$K,5,)</f>
        <v>#N/A</v>
      </c>
      <c r="S2597" t="e">
        <f>VLOOKUP($B2597,[3]Taxonomy!$A:$K,6,)</f>
        <v>#N/A</v>
      </c>
      <c r="T2597" t="e">
        <f>VLOOKUP($B2597,[3]Taxonomy!$A:$K,7,)</f>
        <v>#N/A</v>
      </c>
      <c r="U2597" t="e">
        <f>VLOOKUP($B2597,[3]Taxonomy!$A:$K,8,)</f>
        <v>#N/A</v>
      </c>
      <c r="V2597" t="e">
        <f>VLOOKUP($B2597,[3]Taxonomy!$A:$K,9,)</f>
        <v>#N/A</v>
      </c>
      <c r="W2597" t="e">
        <f>VLOOKUP($B2597,[3]Taxonomy!$A:$K,10,)</f>
        <v>#N/A</v>
      </c>
      <c r="X2597" t="e">
        <f>VLOOKUP($B2597,[3]Taxonomy!$A:$K,11,)</f>
        <v>#N/A</v>
      </c>
      <c r="Y2597" t="e">
        <f>VLOOKUP($B2597,[3]Taxonomy!$A:$K,12,)</f>
        <v>#N/A</v>
      </c>
      <c r="Z2597" t="e">
        <f>VLOOKUP($B2597,[3]Taxonomy!$A:$K,13,)</f>
        <v>#N/A</v>
      </c>
    </row>
    <row r="2598" spans="1:26" x14ac:dyDescent="0.25">
      <c r="A2598" t="s">
        <v>5468</v>
      </c>
      <c r="B2598" t="s">
        <v>5469</v>
      </c>
      <c r="C2598" t="s">
        <v>4483</v>
      </c>
      <c r="O2598" t="e">
        <f>VLOOKUP($B2598,[3]Taxonomy!$A:$K,2,)</f>
        <v>#N/A</v>
      </c>
      <c r="P2598" t="e">
        <f>VLOOKUP($B2598,[3]Taxonomy!$A:$K,3,)</f>
        <v>#N/A</v>
      </c>
      <c r="Q2598" t="e">
        <f>VLOOKUP($B2598,[3]Taxonomy!$A:$K,4,)</f>
        <v>#N/A</v>
      </c>
      <c r="R2598" t="e">
        <f>VLOOKUP($B2598,[3]Taxonomy!$A:$K,5,)</f>
        <v>#N/A</v>
      </c>
      <c r="S2598" t="e">
        <f>VLOOKUP($B2598,[3]Taxonomy!$A:$K,6,)</f>
        <v>#N/A</v>
      </c>
      <c r="T2598" t="e">
        <f>VLOOKUP($B2598,[3]Taxonomy!$A:$K,7,)</f>
        <v>#N/A</v>
      </c>
      <c r="U2598" t="e">
        <f>VLOOKUP($B2598,[3]Taxonomy!$A:$K,8,)</f>
        <v>#N/A</v>
      </c>
      <c r="V2598" t="e">
        <f>VLOOKUP($B2598,[3]Taxonomy!$A:$K,9,)</f>
        <v>#N/A</v>
      </c>
      <c r="W2598" t="e">
        <f>VLOOKUP($B2598,[3]Taxonomy!$A:$K,10,)</f>
        <v>#N/A</v>
      </c>
      <c r="X2598" t="e">
        <f>VLOOKUP($B2598,[3]Taxonomy!$A:$K,11,)</f>
        <v>#N/A</v>
      </c>
      <c r="Y2598" t="e">
        <f>VLOOKUP($B2598,[3]Taxonomy!$A:$K,12,)</f>
        <v>#N/A</v>
      </c>
      <c r="Z2598" t="e">
        <f>VLOOKUP($B2598,[3]Taxonomy!$A:$K,13,)</f>
        <v>#N/A</v>
      </c>
    </row>
    <row r="2599" spans="1:26" x14ac:dyDescent="0.25">
      <c r="A2599" t="s">
        <v>5470</v>
      </c>
      <c r="B2599" t="s">
        <v>5471</v>
      </c>
      <c r="C2599" t="s">
        <v>4483</v>
      </c>
      <c r="M2599" t="str">
        <f>VLOOKUP(B2599,[4]Sheet1!$C:$E,3,)</f>
        <v>BOLD:AAB7124</v>
      </c>
      <c r="O2599" t="e">
        <f>VLOOKUP($B2599,[3]Taxonomy!$A:$K,2,)</f>
        <v>#N/A</v>
      </c>
      <c r="P2599" t="e">
        <f>VLOOKUP($B2599,[3]Taxonomy!$A:$K,3,)</f>
        <v>#N/A</v>
      </c>
      <c r="Q2599" t="e">
        <f>VLOOKUP($B2599,[3]Taxonomy!$A:$K,4,)</f>
        <v>#N/A</v>
      </c>
      <c r="R2599" t="e">
        <f>VLOOKUP($B2599,[3]Taxonomy!$A:$K,5,)</f>
        <v>#N/A</v>
      </c>
      <c r="S2599" t="e">
        <f>VLOOKUP($B2599,[3]Taxonomy!$A:$K,6,)</f>
        <v>#N/A</v>
      </c>
      <c r="T2599" t="e">
        <f>VLOOKUP($B2599,[3]Taxonomy!$A:$K,7,)</f>
        <v>#N/A</v>
      </c>
      <c r="U2599" t="e">
        <f>VLOOKUP($B2599,[3]Taxonomy!$A:$K,8,)</f>
        <v>#N/A</v>
      </c>
      <c r="V2599" t="e">
        <f>VLOOKUP($B2599,[3]Taxonomy!$A:$K,9,)</f>
        <v>#N/A</v>
      </c>
      <c r="W2599" t="e">
        <f>VLOOKUP($B2599,[3]Taxonomy!$A:$K,10,)</f>
        <v>#N/A</v>
      </c>
      <c r="X2599" t="e">
        <f>VLOOKUP($B2599,[3]Taxonomy!$A:$K,11,)</f>
        <v>#N/A</v>
      </c>
      <c r="Y2599" t="e">
        <f>VLOOKUP($B2599,[3]Taxonomy!$A:$K,12,)</f>
        <v>#N/A</v>
      </c>
      <c r="Z2599" t="e">
        <f>VLOOKUP($B2599,[3]Taxonomy!$A:$K,13,)</f>
        <v>#N/A</v>
      </c>
    </row>
    <row r="2600" spans="1:26" x14ac:dyDescent="0.25">
      <c r="A2600" t="s">
        <v>5472</v>
      </c>
      <c r="B2600" t="s">
        <v>5473</v>
      </c>
      <c r="C2600" t="s">
        <v>4483</v>
      </c>
      <c r="M2600" t="str">
        <f>VLOOKUP(B2600,[4]Sheet1!$C:$E,3,)</f>
        <v>BOLD:AAB7124</v>
      </c>
      <c r="O2600" t="e">
        <f>VLOOKUP($B2600,[3]Taxonomy!$A:$K,2,)</f>
        <v>#N/A</v>
      </c>
      <c r="P2600" t="e">
        <f>VLOOKUP($B2600,[3]Taxonomy!$A:$K,3,)</f>
        <v>#N/A</v>
      </c>
      <c r="Q2600" t="e">
        <f>VLOOKUP($B2600,[3]Taxonomy!$A:$K,4,)</f>
        <v>#N/A</v>
      </c>
      <c r="R2600" t="e">
        <f>VLOOKUP($B2600,[3]Taxonomy!$A:$K,5,)</f>
        <v>#N/A</v>
      </c>
      <c r="S2600" t="e">
        <f>VLOOKUP($B2600,[3]Taxonomy!$A:$K,6,)</f>
        <v>#N/A</v>
      </c>
      <c r="T2600" t="e">
        <f>VLOOKUP($B2600,[3]Taxonomy!$A:$K,7,)</f>
        <v>#N/A</v>
      </c>
      <c r="U2600" t="e">
        <f>VLOOKUP($B2600,[3]Taxonomy!$A:$K,8,)</f>
        <v>#N/A</v>
      </c>
      <c r="V2600" t="e">
        <f>VLOOKUP($B2600,[3]Taxonomy!$A:$K,9,)</f>
        <v>#N/A</v>
      </c>
      <c r="W2600" t="e">
        <f>VLOOKUP($B2600,[3]Taxonomy!$A:$K,10,)</f>
        <v>#N/A</v>
      </c>
      <c r="X2600" t="e">
        <f>VLOOKUP($B2600,[3]Taxonomy!$A:$K,11,)</f>
        <v>#N/A</v>
      </c>
      <c r="Y2600" t="e">
        <f>VLOOKUP($B2600,[3]Taxonomy!$A:$K,12,)</f>
        <v>#N/A</v>
      </c>
      <c r="Z2600" t="e">
        <f>VLOOKUP($B2600,[3]Taxonomy!$A:$K,13,)</f>
        <v>#N/A</v>
      </c>
    </row>
    <row r="2601" spans="1:26" x14ac:dyDescent="0.25">
      <c r="A2601" t="s">
        <v>5474</v>
      </c>
      <c r="B2601" t="s">
        <v>5475</v>
      </c>
      <c r="C2601" t="s">
        <v>4483</v>
      </c>
      <c r="M2601" t="str">
        <f>VLOOKUP(B2601,[4]Sheet1!$C:$E,3,)</f>
        <v>BOLD:AAB7124</v>
      </c>
      <c r="O2601" t="e">
        <f>VLOOKUP($B2601,[3]Taxonomy!$A:$K,2,)</f>
        <v>#N/A</v>
      </c>
      <c r="P2601" t="e">
        <f>VLOOKUP($B2601,[3]Taxonomy!$A:$K,3,)</f>
        <v>#N/A</v>
      </c>
      <c r="Q2601" t="e">
        <f>VLOOKUP($B2601,[3]Taxonomy!$A:$K,4,)</f>
        <v>#N/A</v>
      </c>
      <c r="R2601" t="e">
        <f>VLOOKUP($B2601,[3]Taxonomy!$A:$K,5,)</f>
        <v>#N/A</v>
      </c>
      <c r="S2601" t="e">
        <f>VLOOKUP($B2601,[3]Taxonomy!$A:$K,6,)</f>
        <v>#N/A</v>
      </c>
      <c r="T2601" t="e">
        <f>VLOOKUP($B2601,[3]Taxonomy!$A:$K,7,)</f>
        <v>#N/A</v>
      </c>
      <c r="U2601" t="e">
        <f>VLOOKUP($B2601,[3]Taxonomy!$A:$K,8,)</f>
        <v>#N/A</v>
      </c>
      <c r="V2601" t="e">
        <f>VLOOKUP($B2601,[3]Taxonomy!$A:$K,9,)</f>
        <v>#N/A</v>
      </c>
      <c r="W2601" t="e">
        <f>VLOOKUP($B2601,[3]Taxonomy!$A:$K,10,)</f>
        <v>#N/A</v>
      </c>
      <c r="X2601" t="e">
        <f>VLOOKUP($B2601,[3]Taxonomy!$A:$K,11,)</f>
        <v>#N/A</v>
      </c>
      <c r="Y2601" t="e">
        <f>VLOOKUP($B2601,[3]Taxonomy!$A:$K,12,)</f>
        <v>#N/A</v>
      </c>
      <c r="Z2601" t="e">
        <f>VLOOKUP($B2601,[3]Taxonomy!$A:$K,13,)</f>
        <v>#N/A</v>
      </c>
    </row>
    <row r="2602" spans="1:26" x14ac:dyDescent="0.25">
      <c r="A2602" t="s">
        <v>5476</v>
      </c>
      <c r="B2602" t="s">
        <v>5477</v>
      </c>
      <c r="C2602" t="s">
        <v>4483</v>
      </c>
      <c r="M2602" t="str">
        <f>VLOOKUP(B2602,[4]Sheet1!$C:$E,3,)</f>
        <v>BOLD:AAB7124</v>
      </c>
      <c r="O2602" t="e">
        <f>VLOOKUP($B2602,[3]Taxonomy!$A:$K,2,)</f>
        <v>#N/A</v>
      </c>
      <c r="P2602" t="e">
        <f>VLOOKUP($B2602,[3]Taxonomy!$A:$K,3,)</f>
        <v>#N/A</v>
      </c>
      <c r="Q2602" t="e">
        <f>VLOOKUP($B2602,[3]Taxonomy!$A:$K,4,)</f>
        <v>#N/A</v>
      </c>
      <c r="R2602" t="e">
        <f>VLOOKUP($B2602,[3]Taxonomy!$A:$K,5,)</f>
        <v>#N/A</v>
      </c>
      <c r="S2602" t="e">
        <f>VLOOKUP($B2602,[3]Taxonomy!$A:$K,6,)</f>
        <v>#N/A</v>
      </c>
      <c r="T2602" t="e">
        <f>VLOOKUP($B2602,[3]Taxonomy!$A:$K,7,)</f>
        <v>#N/A</v>
      </c>
      <c r="U2602" t="e">
        <f>VLOOKUP($B2602,[3]Taxonomy!$A:$K,8,)</f>
        <v>#N/A</v>
      </c>
      <c r="V2602" t="e">
        <f>VLOOKUP($B2602,[3]Taxonomy!$A:$K,9,)</f>
        <v>#N/A</v>
      </c>
      <c r="W2602" t="e">
        <f>VLOOKUP($B2602,[3]Taxonomy!$A:$K,10,)</f>
        <v>#N/A</v>
      </c>
      <c r="X2602" t="e">
        <f>VLOOKUP($B2602,[3]Taxonomy!$A:$K,11,)</f>
        <v>#N/A</v>
      </c>
      <c r="Y2602" t="e">
        <f>VLOOKUP($B2602,[3]Taxonomy!$A:$K,12,)</f>
        <v>#N/A</v>
      </c>
      <c r="Z2602" t="e">
        <f>VLOOKUP($B2602,[3]Taxonomy!$A:$K,13,)</f>
        <v>#N/A</v>
      </c>
    </row>
    <row r="2603" spans="1:26" x14ac:dyDescent="0.25">
      <c r="A2603" t="s">
        <v>5478</v>
      </c>
      <c r="B2603" t="s">
        <v>5479</v>
      </c>
      <c r="C2603" t="s">
        <v>4483</v>
      </c>
      <c r="M2603" t="str">
        <f>VLOOKUP(B2603,[4]Sheet1!$C:$E,3,)</f>
        <v>BOLD:AAB7124</v>
      </c>
      <c r="O2603" t="e">
        <f>VLOOKUP($B2603,[3]Taxonomy!$A:$K,2,)</f>
        <v>#N/A</v>
      </c>
      <c r="P2603" t="e">
        <f>VLOOKUP($B2603,[3]Taxonomy!$A:$K,3,)</f>
        <v>#N/A</v>
      </c>
      <c r="Q2603" t="e">
        <f>VLOOKUP($B2603,[3]Taxonomy!$A:$K,4,)</f>
        <v>#N/A</v>
      </c>
      <c r="R2603" t="e">
        <f>VLOOKUP($B2603,[3]Taxonomy!$A:$K,5,)</f>
        <v>#N/A</v>
      </c>
      <c r="S2603" t="e">
        <f>VLOOKUP($B2603,[3]Taxonomy!$A:$K,6,)</f>
        <v>#N/A</v>
      </c>
      <c r="T2603" t="e">
        <f>VLOOKUP($B2603,[3]Taxonomy!$A:$K,7,)</f>
        <v>#N/A</v>
      </c>
      <c r="U2603" t="e">
        <f>VLOOKUP($B2603,[3]Taxonomy!$A:$K,8,)</f>
        <v>#N/A</v>
      </c>
      <c r="V2603" t="e">
        <f>VLOOKUP($B2603,[3]Taxonomy!$A:$K,9,)</f>
        <v>#N/A</v>
      </c>
      <c r="W2603" t="e">
        <f>VLOOKUP($B2603,[3]Taxonomy!$A:$K,10,)</f>
        <v>#N/A</v>
      </c>
      <c r="X2603" t="e">
        <f>VLOOKUP($B2603,[3]Taxonomy!$A:$K,11,)</f>
        <v>#N/A</v>
      </c>
      <c r="Y2603" t="e">
        <f>VLOOKUP($B2603,[3]Taxonomy!$A:$K,12,)</f>
        <v>#N/A</v>
      </c>
      <c r="Z2603" t="e">
        <f>VLOOKUP($B2603,[3]Taxonomy!$A:$K,13,)</f>
        <v>#N/A</v>
      </c>
    </row>
    <row r="2604" spans="1:26" x14ac:dyDescent="0.25">
      <c r="A2604" t="s">
        <v>5480</v>
      </c>
      <c r="B2604" t="s">
        <v>5481</v>
      </c>
      <c r="C2604" t="s">
        <v>4483</v>
      </c>
      <c r="M2604" t="str">
        <f>VLOOKUP(B2604,[4]Sheet1!$C:$E,3,)</f>
        <v>BOLD:AAB7124</v>
      </c>
      <c r="O2604" t="e">
        <f>VLOOKUP($B2604,[3]Taxonomy!$A:$K,2,)</f>
        <v>#N/A</v>
      </c>
      <c r="P2604" t="e">
        <f>VLOOKUP($B2604,[3]Taxonomy!$A:$K,3,)</f>
        <v>#N/A</v>
      </c>
      <c r="Q2604" t="e">
        <f>VLOOKUP($B2604,[3]Taxonomy!$A:$K,4,)</f>
        <v>#N/A</v>
      </c>
      <c r="R2604" t="e">
        <f>VLOOKUP($B2604,[3]Taxonomy!$A:$K,5,)</f>
        <v>#N/A</v>
      </c>
      <c r="S2604" t="e">
        <f>VLOOKUP($B2604,[3]Taxonomy!$A:$K,6,)</f>
        <v>#N/A</v>
      </c>
      <c r="T2604" t="e">
        <f>VLOOKUP($B2604,[3]Taxonomy!$A:$K,7,)</f>
        <v>#N/A</v>
      </c>
      <c r="U2604" t="e">
        <f>VLOOKUP($B2604,[3]Taxonomy!$A:$K,8,)</f>
        <v>#N/A</v>
      </c>
      <c r="V2604" t="e">
        <f>VLOOKUP($B2604,[3]Taxonomy!$A:$K,9,)</f>
        <v>#N/A</v>
      </c>
      <c r="W2604" t="e">
        <f>VLOOKUP($B2604,[3]Taxonomy!$A:$K,10,)</f>
        <v>#N/A</v>
      </c>
      <c r="X2604" t="e">
        <f>VLOOKUP($B2604,[3]Taxonomy!$A:$K,11,)</f>
        <v>#N/A</v>
      </c>
      <c r="Y2604" t="e">
        <f>VLOOKUP($B2604,[3]Taxonomy!$A:$K,12,)</f>
        <v>#N/A</v>
      </c>
      <c r="Z2604" t="e">
        <f>VLOOKUP($B2604,[3]Taxonomy!$A:$K,13,)</f>
        <v>#N/A</v>
      </c>
    </row>
    <row r="2605" spans="1:26" x14ac:dyDescent="0.25">
      <c r="A2605" t="s">
        <v>5482</v>
      </c>
      <c r="B2605" t="s">
        <v>5483</v>
      </c>
      <c r="C2605" t="s">
        <v>4483</v>
      </c>
      <c r="M2605" t="str">
        <f>VLOOKUP(B2605,[4]Sheet1!$C:$E,3,)</f>
        <v>BOLD:AAB7124</v>
      </c>
      <c r="O2605" t="e">
        <f>VLOOKUP($B2605,[3]Taxonomy!$A:$K,2,)</f>
        <v>#N/A</v>
      </c>
      <c r="P2605" t="e">
        <f>VLOOKUP($B2605,[3]Taxonomy!$A:$K,3,)</f>
        <v>#N/A</v>
      </c>
      <c r="Q2605" t="e">
        <f>VLOOKUP($B2605,[3]Taxonomy!$A:$K,4,)</f>
        <v>#N/A</v>
      </c>
      <c r="R2605" t="e">
        <f>VLOOKUP($B2605,[3]Taxonomy!$A:$K,5,)</f>
        <v>#N/A</v>
      </c>
      <c r="S2605" t="e">
        <f>VLOOKUP($B2605,[3]Taxonomy!$A:$K,6,)</f>
        <v>#N/A</v>
      </c>
      <c r="T2605" t="e">
        <f>VLOOKUP($B2605,[3]Taxonomy!$A:$K,7,)</f>
        <v>#N/A</v>
      </c>
      <c r="U2605" t="e">
        <f>VLOOKUP($B2605,[3]Taxonomy!$A:$K,8,)</f>
        <v>#N/A</v>
      </c>
      <c r="V2605" t="e">
        <f>VLOOKUP($B2605,[3]Taxonomy!$A:$K,9,)</f>
        <v>#N/A</v>
      </c>
      <c r="W2605" t="e">
        <f>VLOOKUP($B2605,[3]Taxonomy!$A:$K,10,)</f>
        <v>#N/A</v>
      </c>
      <c r="X2605" t="e">
        <f>VLOOKUP($B2605,[3]Taxonomy!$A:$K,11,)</f>
        <v>#N/A</v>
      </c>
      <c r="Y2605" t="e">
        <f>VLOOKUP($B2605,[3]Taxonomy!$A:$K,12,)</f>
        <v>#N/A</v>
      </c>
      <c r="Z2605" t="e">
        <f>VLOOKUP($B2605,[3]Taxonomy!$A:$K,13,)</f>
        <v>#N/A</v>
      </c>
    </row>
    <row r="2606" spans="1:26" x14ac:dyDescent="0.25">
      <c r="A2606" t="s">
        <v>5484</v>
      </c>
      <c r="B2606" t="s">
        <v>5485</v>
      </c>
      <c r="C2606" t="s">
        <v>4483</v>
      </c>
      <c r="M2606" t="str">
        <f>VLOOKUP(B2606,[4]Sheet1!$C:$E,3,)</f>
        <v>BOLD:AAB7124</v>
      </c>
      <c r="O2606" t="e">
        <f>VLOOKUP($B2606,[3]Taxonomy!$A:$K,2,)</f>
        <v>#N/A</v>
      </c>
      <c r="P2606" t="e">
        <f>VLOOKUP($B2606,[3]Taxonomy!$A:$K,3,)</f>
        <v>#N/A</v>
      </c>
      <c r="Q2606" t="e">
        <f>VLOOKUP($B2606,[3]Taxonomy!$A:$K,4,)</f>
        <v>#N/A</v>
      </c>
      <c r="R2606" t="e">
        <f>VLOOKUP($B2606,[3]Taxonomy!$A:$K,5,)</f>
        <v>#N/A</v>
      </c>
      <c r="S2606" t="e">
        <f>VLOOKUP($B2606,[3]Taxonomy!$A:$K,6,)</f>
        <v>#N/A</v>
      </c>
      <c r="T2606" t="e">
        <f>VLOOKUP($B2606,[3]Taxonomy!$A:$K,7,)</f>
        <v>#N/A</v>
      </c>
      <c r="U2606" t="e">
        <f>VLOOKUP($B2606,[3]Taxonomy!$A:$K,8,)</f>
        <v>#N/A</v>
      </c>
      <c r="V2606" t="e">
        <f>VLOOKUP($B2606,[3]Taxonomy!$A:$K,9,)</f>
        <v>#N/A</v>
      </c>
      <c r="W2606" t="e">
        <f>VLOOKUP($B2606,[3]Taxonomy!$A:$K,10,)</f>
        <v>#N/A</v>
      </c>
      <c r="X2606" t="e">
        <f>VLOOKUP($B2606,[3]Taxonomy!$A:$K,11,)</f>
        <v>#N/A</v>
      </c>
      <c r="Y2606" t="e">
        <f>VLOOKUP($B2606,[3]Taxonomy!$A:$K,12,)</f>
        <v>#N/A</v>
      </c>
      <c r="Z2606" t="e">
        <f>VLOOKUP($B2606,[3]Taxonomy!$A:$K,13,)</f>
        <v>#N/A</v>
      </c>
    </row>
    <row r="2607" spans="1:26" x14ac:dyDescent="0.25">
      <c r="A2607" t="s">
        <v>5486</v>
      </c>
      <c r="B2607" t="s">
        <v>5487</v>
      </c>
      <c r="C2607" t="s">
        <v>4483</v>
      </c>
      <c r="M2607" t="str">
        <f>VLOOKUP(B2607,[4]Sheet1!$C:$E,3,)</f>
        <v>BOLD:AAB7124</v>
      </c>
      <c r="O2607" t="e">
        <f>VLOOKUP($B2607,[3]Taxonomy!$A:$K,2,)</f>
        <v>#N/A</v>
      </c>
      <c r="P2607" t="e">
        <f>VLOOKUP($B2607,[3]Taxonomy!$A:$K,3,)</f>
        <v>#N/A</v>
      </c>
      <c r="Q2607" t="e">
        <f>VLOOKUP($B2607,[3]Taxonomy!$A:$K,4,)</f>
        <v>#N/A</v>
      </c>
      <c r="R2607" t="e">
        <f>VLOOKUP($B2607,[3]Taxonomy!$A:$K,5,)</f>
        <v>#N/A</v>
      </c>
      <c r="S2607" t="e">
        <f>VLOOKUP($B2607,[3]Taxonomy!$A:$K,6,)</f>
        <v>#N/A</v>
      </c>
      <c r="T2607" t="e">
        <f>VLOOKUP($B2607,[3]Taxonomy!$A:$K,7,)</f>
        <v>#N/A</v>
      </c>
      <c r="U2607" t="e">
        <f>VLOOKUP($B2607,[3]Taxonomy!$A:$K,8,)</f>
        <v>#N/A</v>
      </c>
      <c r="V2607" t="e">
        <f>VLOOKUP($B2607,[3]Taxonomy!$A:$K,9,)</f>
        <v>#N/A</v>
      </c>
      <c r="W2607" t="e">
        <f>VLOOKUP($B2607,[3]Taxonomy!$A:$K,10,)</f>
        <v>#N/A</v>
      </c>
      <c r="X2607" t="e">
        <f>VLOOKUP($B2607,[3]Taxonomy!$A:$K,11,)</f>
        <v>#N/A</v>
      </c>
      <c r="Y2607" t="e">
        <f>VLOOKUP($B2607,[3]Taxonomy!$A:$K,12,)</f>
        <v>#N/A</v>
      </c>
      <c r="Z2607" t="e">
        <f>VLOOKUP($B2607,[3]Taxonomy!$A:$K,13,)</f>
        <v>#N/A</v>
      </c>
    </row>
    <row r="2608" spans="1:26" x14ac:dyDescent="0.25">
      <c r="A2608" t="s">
        <v>5488</v>
      </c>
      <c r="B2608" t="s">
        <v>5489</v>
      </c>
      <c r="C2608" t="s">
        <v>4483</v>
      </c>
      <c r="M2608" t="str">
        <f>VLOOKUP(B2608,[4]Sheet1!$C:$E,3,)</f>
        <v>BOLD:AAB7124</v>
      </c>
      <c r="O2608" t="e">
        <f>VLOOKUP($B2608,[3]Taxonomy!$A:$K,2,)</f>
        <v>#N/A</v>
      </c>
      <c r="P2608" t="e">
        <f>VLOOKUP($B2608,[3]Taxonomy!$A:$K,3,)</f>
        <v>#N/A</v>
      </c>
      <c r="Q2608" t="e">
        <f>VLOOKUP($B2608,[3]Taxonomy!$A:$K,4,)</f>
        <v>#N/A</v>
      </c>
      <c r="R2608" t="e">
        <f>VLOOKUP($B2608,[3]Taxonomy!$A:$K,5,)</f>
        <v>#N/A</v>
      </c>
      <c r="S2608" t="e">
        <f>VLOOKUP($B2608,[3]Taxonomy!$A:$K,6,)</f>
        <v>#N/A</v>
      </c>
      <c r="T2608" t="e">
        <f>VLOOKUP($B2608,[3]Taxonomy!$A:$K,7,)</f>
        <v>#N/A</v>
      </c>
      <c r="U2608" t="e">
        <f>VLOOKUP($B2608,[3]Taxonomy!$A:$K,8,)</f>
        <v>#N/A</v>
      </c>
      <c r="V2608" t="e">
        <f>VLOOKUP($B2608,[3]Taxonomy!$A:$K,9,)</f>
        <v>#N/A</v>
      </c>
      <c r="W2608" t="e">
        <f>VLOOKUP($B2608,[3]Taxonomy!$A:$K,10,)</f>
        <v>#N/A</v>
      </c>
      <c r="X2608" t="e">
        <f>VLOOKUP($B2608,[3]Taxonomy!$A:$K,11,)</f>
        <v>#N/A</v>
      </c>
      <c r="Y2608" t="e">
        <f>VLOOKUP($B2608,[3]Taxonomy!$A:$K,12,)</f>
        <v>#N/A</v>
      </c>
      <c r="Z2608" t="e">
        <f>VLOOKUP($B2608,[3]Taxonomy!$A:$K,13,)</f>
        <v>#N/A</v>
      </c>
    </row>
    <row r="2609" spans="1:26" x14ac:dyDescent="0.25">
      <c r="A2609" t="s">
        <v>5490</v>
      </c>
      <c r="B2609" t="s">
        <v>5491</v>
      </c>
      <c r="C2609" t="s">
        <v>4483</v>
      </c>
      <c r="M2609" t="str">
        <f>VLOOKUP(B2609,[4]Sheet1!$C:$E,3,)</f>
        <v>BOLD:AAB7124</v>
      </c>
      <c r="O2609" t="e">
        <f>VLOOKUP($B2609,[3]Taxonomy!$A:$K,2,)</f>
        <v>#N/A</v>
      </c>
      <c r="P2609" t="e">
        <f>VLOOKUP($B2609,[3]Taxonomy!$A:$K,3,)</f>
        <v>#N/A</v>
      </c>
      <c r="Q2609" t="e">
        <f>VLOOKUP($B2609,[3]Taxonomy!$A:$K,4,)</f>
        <v>#N/A</v>
      </c>
      <c r="R2609" t="e">
        <f>VLOOKUP($B2609,[3]Taxonomy!$A:$K,5,)</f>
        <v>#N/A</v>
      </c>
      <c r="S2609" t="e">
        <f>VLOOKUP($B2609,[3]Taxonomy!$A:$K,6,)</f>
        <v>#N/A</v>
      </c>
      <c r="T2609" t="e">
        <f>VLOOKUP($B2609,[3]Taxonomy!$A:$K,7,)</f>
        <v>#N/A</v>
      </c>
      <c r="U2609" t="e">
        <f>VLOOKUP($B2609,[3]Taxonomy!$A:$K,8,)</f>
        <v>#N/A</v>
      </c>
      <c r="V2609" t="e">
        <f>VLOOKUP($B2609,[3]Taxonomy!$A:$K,9,)</f>
        <v>#N/A</v>
      </c>
      <c r="W2609" t="e">
        <f>VLOOKUP($B2609,[3]Taxonomy!$A:$K,10,)</f>
        <v>#N/A</v>
      </c>
      <c r="X2609" t="e">
        <f>VLOOKUP($B2609,[3]Taxonomy!$A:$K,11,)</f>
        <v>#N/A</v>
      </c>
      <c r="Y2609" t="e">
        <f>VLOOKUP($B2609,[3]Taxonomy!$A:$K,12,)</f>
        <v>#N/A</v>
      </c>
      <c r="Z2609" t="e">
        <f>VLOOKUP($B2609,[3]Taxonomy!$A:$K,13,)</f>
        <v>#N/A</v>
      </c>
    </row>
    <row r="2610" spans="1:26" x14ac:dyDescent="0.25">
      <c r="A2610" t="s">
        <v>5492</v>
      </c>
      <c r="B2610" t="s">
        <v>5493</v>
      </c>
      <c r="C2610" t="s">
        <v>4483</v>
      </c>
      <c r="M2610" t="str">
        <f>VLOOKUP(B2610,[4]Sheet1!$C:$E,3,)</f>
        <v>BOLD:AAB7124</v>
      </c>
      <c r="O2610" t="e">
        <f>VLOOKUP($B2610,[3]Taxonomy!$A:$K,2,)</f>
        <v>#N/A</v>
      </c>
      <c r="P2610" t="e">
        <f>VLOOKUP($B2610,[3]Taxonomy!$A:$K,3,)</f>
        <v>#N/A</v>
      </c>
      <c r="Q2610" t="e">
        <f>VLOOKUP($B2610,[3]Taxonomy!$A:$K,4,)</f>
        <v>#N/A</v>
      </c>
      <c r="R2610" t="e">
        <f>VLOOKUP($B2610,[3]Taxonomy!$A:$K,5,)</f>
        <v>#N/A</v>
      </c>
      <c r="S2610" t="e">
        <f>VLOOKUP($B2610,[3]Taxonomy!$A:$K,6,)</f>
        <v>#N/A</v>
      </c>
      <c r="T2610" t="e">
        <f>VLOOKUP($B2610,[3]Taxonomy!$A:$K,7,)</f>
        <v>#N/A</v>
      </c>
      <c r="U2610" t="e">
        <f>VLOOKUP($B2610,[3]Taxonomy!$A:$K,8,)</f>
        <v>#N/A</v>
      </c>
      <c r="V2610" t="e">
        <f>VLOOKUP($B2610,[3]Taxonomy!$A:$K,9,)</f>
        <v>#N/A</v>
      </c>
      <c r="W2610" t="e">
        <f>VLOOKUP($B2610,[3]Taxonomy!$A:$K,10,)</f>
        <v>#N/A</v>
      </c>
      <c r="X2610" t="e">
        <f>VLOOKUP($B2610,[3]Taxonomy!$A:$K,11,)</f>
        <v>#N/A</v>
      </c>
      <c r="Y2610" t="e">
        <f>VLOOKUP($B2610,[3]Taxonomy!$A:$K,12,)</f>
        <v>#N/A</v>
      </c>
      <c r="Z2610" t="e">
        <f>VLOOKUP($B2610,[3]Taxonomy!$A:$K,13,)</f>
        <v>#N/A</v>
      </c>
    </row>
    <row r="2611" spans="1:26" x14ac:dyDescent="0.25">
      <c r="A2611" t="s">
        <v>5494</v>
      </c>
      <c r="B2611" t="s">
        <v>5495</v>
      </c>
      <c r="C2611" t="s">
        <v>4483</v>
      </c>
      <c r="M2611" t="str">
        <f>VLOOKUP(B2611,[4]Sheet1!$C:$E,3,)</f>
        <v>BOLD:AAB7124</v>
      </c>
      <c r="O2611" t="e">
        <f>VLOOKUP($B2611,[3]Taxonomy!$A:$K,2,)</f>
        <v>#N/A</v>
      </c>
      <c r="P2611" t="e">
        <f>VLOOKUP($B2611,[3]Taxonomy!$A:$K,3,)</f>
        <v>#N/A</v>
      </c>
      <c r="Q2611" t="e">
        <f>VLOOKUP($B2611,[3]Taxonomy!$A:$K,4,)</f>
        <v>#N/A</v>
      </c>
      <c r="R2611" t="e">
        <f>VLOOKUP($B2611,[3]Taxonomy!$A:$K,5,)</f>
        <v>#N/A</v>
      </c>
      <c r="S2611" t="e">
        <f>VLOOKUP($B2611,[3]Taxonomy!$A:$K,6,)</f>
        <v>#N/A</v>
      </c>
      <c r="T2611" t="e">
        <f>VLOOKUP($B2611,[3]Taxonomy!$A:$K,7,)</f>
        <v>#N/A</v>
      </c>
      <c r="U2611" t="e">
        <f>VLOOKUP($B2611,[3]Taxonomy!$A:$K,8,)</f>
        <v>#N/A</v>
      </c>
      <c r="V2611" t="e">
        <f>VLOOKUP($B2611,[3]Taxonomy!$A:$K,9,)</f>
        <v>#N/A</v>
      </c>
      <c r="W2611" t="e">
        <f>VLOOKUP($B2611,[3]Taxonomy!$A:$K,10,)</f>
        <v>#N/A</v>
      </c>
      <c r="X2611" t="e">
        <f>VLOOKUP($B2611,[3]Taxonomy!$A:$K,11,)</f>
        <v>#N/A</v>
      </c>
      <c r="Y2611" t="e">
        <f>VLOOKUP($B2611,[3]Taxonomy!$A:$K,12,)</f>
        <v>#N/A</v>
      </c>
      <c r="Z2611" t="e">
        <f>VLOOKUP($B2611,[3]Taxonomy!$A:$K,13,)</f>
        <v>#N/A</v>
      </c>
    </row>
    <row r="2612" spans="1:26" x14ac:dyDescent="0.25">
      <c r="A2612" t="s">
        <v>5496</v>
      </c>
      <c r="B2612" t="s">
        <v>5497</v>
      </c>
      <c r="C2612" t="s">
        <v>4483</v>
      </c>
      <c r="M2612" t="str">
        <f>VLOOKUP(B2612,[4]Sheet1!$C:$E,3,)</f>
        <v>BOLD:AAB7124</v>
      </c>
      <c r="O2612" t="e">
        <f>VLOOKUP($B2612,[3]Taxonomy!$A:$K,2,)</f>
        <v>#N/A</v>
      </c>
      <c r="P2612" t="e">
        <f>VLOOKUP($B2612,[3]Taxonomy!$A:$K,3,)</f>
        <v>#N/A</v>
      </c>
      <c r="Q2612" t="e">
        <f>VLOOKUP($B2612,[3]Taxonomy!$A:$K,4,)</f>
        <v>#N/A</v>
      </c>
      <c r="R2612" t="e">
        <f>VLOOKUP($B2612,[3]Taxonomy!$A:$K,5,)</f>
        <v>#N/A</v>
      </c>
      <c r="S2612" t="e">
        <f>VLOOKUP($B2612,[3]Taxonomy!$A:$K,6,)</f>
        <v>#N/A</v>
      </c>
      <c r="T2612" t="e">
        <f>VLOOKUP($B2612,[3]Taxonomy!$A:$K,7,)</f>
        <v>#N/A</v>
      </c>
      <c r="U2612" t="e">
        <f>VLOOKUP($B2612,[3]Taxonomy!$A:$K,8,)</f>
        <v>#N/A</v>
      </c>
      <c r="V2612" t="e">
        <f>VLOOKUP($B2612,[3]Taxonomy!$A:$K,9,)</f>
        <v>#N/A</v>
      </c>
      <c r="W2612" t="e">
        <f>VLOOKUP($B2612,[3]Taxonomy!$A:$K,10,)</f>
        <v>#N/A</v>
      </c>
      <c r="X2612" t="e">
        <f>VLOOKUP($B2612,[3]Taxonomy!$A:$K,11,)</f>
        <v>#N/A</v>
      </c>
      <c r="Y2612" t="e">
        <f>VLOOKUP($B2612,[3]Taxonomy!$A:$K,12,)</f>
        <v>#N/A</v>
      </c>
      <c r="Z2612" t="e">
        <f>VLOOKUP($B2612,[3]Taxonomy!$A:$K,13,)</f>
        <v>#N/A</v>
      </c>
    </row>
    <row r="2613" spans="1:26" x14ac:dyDescent="0.25">
      <c r="A2613" t="s">
        <v>5498</v>
      </c>
      <c r="B2613" t="s">
        <v>5499</v>
      </c>
      <c r="C2613" t="s">
        <v>4483</v>
      </c>
      <c r="M2613" t="str">
        <f>VLOOKUP(B2613,[4]Sheet1!$C:$E,3,)</f>
        <v>BOLD:AAB7124</v>
      </c>
      <c r="O2613" t="e">
        <f>VLOOKUP($B2613,[3]Taxonomy!$A:$K,2,)</f>
        <v>#N/A</v>
      </c>
      <c r="P2613" t="e">
        <f>VLOOKUP($B2613,[3]Taxonomy!$A:$K,3,)</f>
        <v>#N/A</v>
      </c>
      <c r="Q2613" t="e">
        <f>VLOOKUP($B2613,[3]Taxonomy!$A:$K,4,)</f>
        <v>#N/A</v>
      </c>
      <c r="R2613" t="e">
        <f>VLOOKUP($B2613,[3]Taxonomy!$A:$K,5,)</f>
        <v>#N/A</v>
      </c>
      <c r="S2613" t="e">
        <f>VLOOKUP($B2613,[3]Taxonomy!$A:$K,6,)</f>
        <v>#N/A</v>
      </c>
      <c r="T2613" t="e">
        <f>VLOOKUP($B2613,[3]Taxonomy!$A:$K,7,)</f>
        <v>#N/A</v>
      </c>
      <c r="U2613" t="e">
        <f>VLOOKUP($B2613,[3]Taxonomy!$A:$K,8,)</f>
        <v>#N/A</v>
      </c>
      <c r="V2613" t="e">
        <f>VLOOKUP($B2613,[3]Taxonomy!$A:$K,9,)</f>
        <v>#N/A</v>
      </c>
      <c r="W2613" t="e">
        <f>VLOOKUP($B2613,[3]Taxonomy!$A:$K,10,)</f>
        <v>#N/A</v>
      </c>
      <c r="X2613" t="e">
        <f>VLOOKUP($B2613,[3]Taxonomy!$A:$K,11,)</f>
        <v>#N/A</v>
      </c>
      <c r="Y2613" t="e">
        <f>VLOOKUP($B2613,[3]Taxonomy!$A:$K,12,)</f>
        <v>#N/A</v>
      </c>
      <c r="Z2613" t="e">
        <f>VLOOKUP($B2613,[3]Taxonomy!$A:$K,13,)</f>
        <v>#N/A</v>
      </c>
    </row>
    <row r="2614" spans="1:26" x14ac:dyDescent="0.25">
      <c r="A2614" t="s">
        <v>5500</v>
      </c>
      <c r="B2614" t="s">
        <v>5501</v>
      </c>
      <c r="C2614" t="s">
        <v>4483</v>
      </c>
      <c r="M2614" t="str">
        <f>VLOOKUP(B2614,[4]Sheet1!$C:$E,3,)</f>
        <v>BOLD:AAB7124</v>
      </c>
      <c r="O2614" t="e">
        <f>VLOOKUP($B2614,[3]Taxonomy!$A:$K,2,)</f>
        <v>#N/A</v>
      </c>
      <c r="P2614" t="e">
        <f>VLOOKUP($B2614,[3]Taxonomy!$A:$K,3,)</f>
        <v>#N/A</v>
      </c>
      <c r="Q2614" t="e">
        <f>VLOOKUP($B2614,[3]Taxonomy!$A:$K,4,)</f>
        <v>#N/A</v>
      </c>
      <c r="R2614" t="e">
        <f>VLOOKUP($B2614,[3]Taxonomy!$A:$K,5,)</f>
        <v>#N/A</v>
      </c>
      <c r="S2614" t="e">
        <f>VLOOKUP($B2614,[3]Taxonomy!$A:$K,6,)</f>
        <v>#N/A</v>
      </c>
      <c r="T2614" t="e">
        <f>VLOOKUP($B2614,[3]Taxonomy!$A:$K,7,)</f>
        <v>#N/A</v>
      </c>
      <c r="U2614" t="e">
        <f>VLOOKUP($B2614,[3]Taxonomy!$A:$K,8,)</f>
        <v>#N/A</v>
      </c>
      <c r="V2614" t="e">
        <f>VLOOKUP($B2614,[3]Taxonomy!$A:$K,9,)</f>
        <v>#N/A</v>
      </c>
      <c r="W2614" t="e">
        <f>VLOOKUP($B2614,[3]Taxonomy!$A:$K,10,)</f>
        <v>#N/A</v>
      </c>
      <c r="X2614" t="e">
        <f>VLOOKUP($B2614,[3]Taxonomy!$A:$K,11,)</f>
        <v>#N/A</v>
      </c>
      <c r="Y2614" t="e">
        <f>VLOOKUP($B2614,[3]Taxonomy!$A:$K,12,)</f>
        <v>#N/A</v>
      </c>
      <c r="Z2614" t="e">
        <f>VLOOKUP($B2614,[3]Taxonomy!$A:$K,13,)</f>
        <v>#N/A</v>
      </c>
    </row>
    <row r="2615" spans="1:26" x14ac:dyDescent="0.25">
      <c r="A2615" t="s">
        <v>5502</v>
      </c>
      <c r="B2615" t="s">
        <v>5503</v>
      </c>
      <c r="C2615" t="s">
        <v>4483</v>
      </c>
      <c r="M2615" t="str">
        <f>VLOOKUP(B2615,[4]Sheet1!$C:$E,3,)</f>
        <v>BOLD:AAB7124</v>
      </c>
      <c r="O2615" t="e">
        <f>VLOOKUP($B2615,[3]Taxonomy!$A:$K,2,)</f>
        <v>#N/A</v>
      </c>
      <c r="P2615" t="e">
        <f>VLOOKUP($B2615,[3]Taxonomy!$A:$K,3,)</f>
        <v>#N/A</v>
      </c>
      <c r="Q2615" t="e">
        <f>VLOOKUP($B2615,[3]Taxonomy!$A:$K,4,)</f>
        <v>#N/A</v>
      </c>
      <c r="R2615" t="e">
        <f>VLOOKUP($B2615,[3]Taxonomy!$A:$K,5,)</f>
        <v>#N/A</v>
      </c>
      <c r="S2615" t="e">
        <f>VLOOKUP($B2615,[3]Taxonomy!$A:$K,6,)</f>
        <v>#N/A</v>
      </c>
      <c r="T2615" t="e">
        <f>VLOOKUP($B2615,[3]Taxonomy!$A:$K,7,)</f>
        <v>#N/A</v>
      </c>
      <c r="U2615" t="e">
        <f>VLOOKUP($B2615,[3]Taxonomy!$A:$K,8,)</f>
        <v>#N/A</v>
      </c>
      <c r="V2615" t="e">
        <f>VLOOKUP($B2615,[3]Taxonomy!$A:$K,9,)</f>
        <v>#N/A</v>
      </c>
      <c r="W2615" t="e">
        <f>VLOOKUP($B2615,[3]Taxonomy!$A:$K,10,)</f>
        <v>#N/A</v>
      </c>
      <c r="X2615" t="e">
        <f>VLOOKUP($B2615,[3]Taxonomy!$A:$K,11,)</f>
        <v>#N/A</v>
      </c>
      <c r="Y2615" t="e">
        <f>VLOOKUP($B2615,[3]Taxonomy!$A:$K,12,)</f>
        <v>#N/A</v>
      </c>
      <c r="Z2615" t="e">
        <f>VLOOKUP($B2615,[3]Taxonomy!$A:$K,13,)</f>
        <v>#N/A</v>
      </c>
    </row>
    <row r="2616" spans="1:26" x14ac:dyDescent="0.25">
      <c r="A2616" t="s">
        <v>5504</v>
      </c>
      <c r="B2616" t="s">
        <v>5505</v>
      </c>
      <c r="C2616" t="s">
        <v>4483</v>
      </c>
      <c r="M2616" t="str">
        <f>VLOOKUP(B2616,[4]Sheet1!$C:$E,3,)</f>
        <v>BOLD:AAB7124</v>
      </c>
      <c r="O2616" t="e">
        <f>VLOOKUP($B2616,[3]Taxonomy!$A:$K,2,)</f>
        <v>#N/A</v>
      </c>
      <c r="P2616" t="e">
        <f>VLOOKUP($B2616,[3]Taxonomy!$A:$K,3,)</f>
        <v>#N/A</v>
      </c>
      <c r="Q2616" t="e">
        <f>VLOOKUP($B2616,[3]Taxonomy!$A:$K,4,)</f>
        <v>#N/A</v>
      </c>
      <c r="R2616" t="e">
        <f>VLOOKUP($B2616,[3]Taxonomy!$A:$K,5,)</f>
        <v>#N/A</v>
      </c>
      <c r="S2616" t="e">
        <f>VLOOKUP($B2616,[3]Taxonomy!$A:$K,6,)</f>
        <v>#N/A</v>
      </c>
      <c r="T2616" t="e">
        <f>VLOOKUP($B2616,[3]Taxonomy!$A:$K,7,)</f>
        <v>#N/A</v>
      </c>
      <c r="U2616" t="e">
        <f>VLOOKUP($B2616,[3]Taxonomy!$A:$K,8,)</f>
        <v>#N/A</v>
      </c>
      <c r="V2616" t="e">
        <f>VLOOKUP($B2616,[3]Taxonomy!$A:$K,9,)</f>
        <v>#N/A</v>
      </c>
      <c r="W2616" t="e">
        <f>VLOOKUP($B2616,[3]Taxonomy!$A:$K,10,)</f>
        <v>#N/A</v>
      </c>
      <c r="X2616" t="e">
        <f>VLOOKUP($B2616,[3]Taxonomy!$A:$K,11,)</f>
        <v>#N/A</v>
      </c>
      <c r="Y2616" t="e">
        <f>VLOOKUP($B2616,[3]Taxonomy!$A:$K,12,)</f>
        <v>#N/A</v>
      </c>
      <c r="Z2616" t="e">
        <f>VLOOKUP($B2616,[3]Taxonomy!$A:$K,13,)</f>
        <v>#N/A</v>
      </c>
    </row>
    <row r="2617" spans="1:26" x14ac:dyDescent="0.25">
      <c r="A2617" t="s">
        <v>5506</v>
      </c>
      <c r="B2617" t="s">
        <v>5507</v>
      </c>
      <c r="C2617" t="s">
        <v>4483</v>
      </c>
      <c r="M2617">
        <f>VLOOKUP(B2617,[4]Sheet1!$C:$E,3,)</f>
        <v>0</v>
      </c>
      <c r="O2617" t="e">
        <f>VLOOKUP($B2617,[3]Taxonomy!$A:$K,2,)</f>
        <v>#N/A</v>
      </c>
      <c r="P2617" t="e">
        <f>VLOOKUP($B2617,[3]Taxonomy!$A:$K,3,)</f>
        <v>#N/A</v>
      </c>
      <c r="Q2617" t="e">
        <f>VLOOKUP($B2617,[3]Taxonomy!$A:$K,4,)</f>
        <v>#N/A</v>
      </c>
      <c r="R2617" t="e">
        <f>VLOOKUP($B2617,[3]Taxonomy!$A:$K,5,)</f>
        <v>#N/A</v>
      </c>
      <c r="S2617" t="e">
        <f>VLOOKUP($B2617,[3]Taxonomy!$A:$K,6,)</f>
        <v>#N/A</v>
      </c>
      <c r="T2617" t="e">
        <f>VLOOKUP($B2617,[3]Taxonomy!$A:$K,7,)</f>
        <v>#N/A</v>
      </c>
      <c r="U2617" t="e">
        <f>VLOOKUP($B2617,[3]Taxonomy!$A:$K,8,)</f>
        <v>#N/A</v>
      </c>
      <c r="V2617" t="e">
        <f>VLOOKUP($B2617,[3]Taxonomy!$A:$K,9,)</f>
        <v>#N/A</v>
      </c>
      <c r="W2617" t="e">
        <f>VLOOKUP($B2617,[3]Taxonomy!$A:$K,10,)</f>
        <v>#N/A</v>
      </c>
      <c r="X2617" t="e">
        <f>VLOOKUP($B2617,[3]Taxonomy!$A:$K,11,)</f>
        <v>#N/A</v>
      </c>
      <c r="Y2617" t="e">
        <f>VLOOKUP($B2617,[3]Taxonomy!$A:$K,12,)</f>
        <v>#N/A</v>
      </c>
      <c r="Z2617" t="e">
        <f>VLOOKUP($B2617,[3]Taxonomy!$A:$K,13,)</f>
        <v>#N/A</v>
      </c>
    </row>
    <row r="2618" spans="1:26" x14ac:dyDescent="0.25">
      <c r="A2618" t="s">
        <v>5508</v>
      </c>
      <c r="B2618" t="s">
        <v>5509</v>
      </c>
      <c r="C2618" t="s">
        <v>4483</v>
      </c>
      <c r="M2618">
        <f>VLOOKUP(B2618,[4]Sheet1!$C:$E,3,)</f>
        <v>0</v>
      </c>
      <c r="O2618" t="e">
        <f>VLOOKUP($B2618,[3]Taxonomy!$A:$K,2,)</f>
        <v>#N/A</v>
      </c>
      <c r="P2618" t="e">
        <f>VLOOKUP($B2618,[3]Taxonomy!$A:$K,3,)</f>
        <v>#N/A</v>
      </c>
      <c r="Q2618" t="e">
        <f>VLOOKUP($B2618,[3]Taxonomy!$A:$K,4,)</f>
        <v>#N/A</v>
      </c>
      <c r="R2618" t="e">
        <f>VLOOKUP($B2618,[3]Taxonomy!$A:$K,5,)</f>
        <v>#N/A</v>
      </c>
      <c r="S2618" t="e">
        <f>VLOOKUP($B2618,[3]Taxonomy!$A:$K,6,)</f>
        <v>#N/A</v>
      </c>
      <c r="T2618" t="e">
        <f>VLOOKUP($B2618,[3]Taxonomy!$A:$K,7,)</f>
        <v>#N/A</v>
      </c>
      <c r="U2618" t="e">
        <f>VLOOKUP($B2618,[3]Taxonomy!$A:$K,8,)</f>
        <v>#N/A</v>
      </c>
      <c r="V2618" t="e">
        <f>VLOOKUP($B2618,[3]Taxonomy!$A:$K,9,)</f>
        <v>#N/A</v>
      </c>
      <c r="W2618" t="e">
        <f>VLOOKUP($B2618,[3]Taxonomy!$A:$K,10,)</f>
        <v>#N/A</v>
      </c>
      <c r="X2618" t="e">
        <f>VLOOKUP($B2618,[3]Taxonomy!$A:$K,11,)</f>
        <v>#N/A</v>
      </c>
      <c r="Y2618" t="e">
        <f>VLOOKUP($B2618,[3]Taxonomy!$A:$K,12,)</f>
        <v>#N/A</v>
      </c>
      <c r="Z2618" t="e">
        <f>VLOOKUP($B2618,[3]Taxonomy!$A:$K,13,)</f>
        <v>#N/A</v>
      </c>
    </row>
    <row r="2619" spans="1:26" x14ac:dyDescent="0.25">
      <c r="A2619" t="s">
        <v>5510</v>
      </c>
      <c r="B2619" t="s">
        <v>5511</v>
      </c>
      <c r="C2619" t="s">
        <v>4483</v>
      </c>
      <c r="M2619">
        <f>VLOOKUP(B2619,[4]Sheet1!$C:$E,3,)</f>
        <v>0</v>
      </c>
      <c r="O2619" t="e">
        <f>VLOOKUP($B2619,[3]Taxonomy!$A:$K,2,)</f>
        <v>#N/A</v>
      </c>
      <c r="P2619" t="e">
        <f>VLOOKUP($B2619,[3]Taxonomy!$A:$K,3,)</f>
        <v>#N/A</v>
      </c>
      <c r="Q2619" t="e">
        <f>VLOOKUP($B2619,[3]Taxonomy!$A:$K,4,)</f>
        <v>#N/A</v>
      </c>
      <c r="R2619" t="e">
        <f>VLOOKUP($B2619,[3]Taxonomy!$A:$K,5,)</f>
        <v>#N/A</v>
      </c>
      <c r="S2619" t="e">
        <f>VLOOKUP($B2619,[3]Taxonomy!$A:$K,6,)</f>
        <v>#N/A</v>
      </c>
      <c r="T2619" t="e">
        <f>VLOOKUP($B2619,[3]Taxonomy!$A:$K,7,)</f>
        <v>#N/A</v>
      </c>
      <c r="U2619" t="e">
        <f>VLOOKUP($B2619,[3]Taxonomy!$A:$K,8,)</f>
        <v>#N/A</v>
      </c>
      <c r="V2619" t="e">
        <f>VLOOKUP($B2619,[3]Taxonomy!$A:$K,9,)</f>
        <v>#N/A</v>
      </c>
      <c r="W2619" t="e">
        <f>VLOOKUP($B2619,[3]Taxonomy!$A:$K,10,)</f>
        <v>#N/A</v>
      </c>
      <c r="X2619" t="e">
        <f>VLOOKUP($B2619,[3]Taxonomy!$A:$K,11,)</f>
        <v>#N/A</v>
      </c>
      <c r="Y2619" t="e">
        <f>VLOOKUP($B2619,[3]Taxonomy!$A:$K,12,)</f>
        <v>#N/A</v>
      </c>
      <c r="Z2619" t="e">
        <f>VLOOKUP($B2619,[3]Taxonomy!$A:$K,13,)</f>
        <v>#N/A</v>
      </c>
    </row>
    <row r="2620" spans="1:26" x14ac:dyDescent="0.25">
      <c r="A2620" t="s">
        <v>5512</v>
      </c>
      <c r="B2620" t="s">
        <v>5513</v>
      </c>
      <c r="C2620" t="s">
        <v>4483</v>
      </c>
      <c r="M2620">
        <f>VLOOKUP(B2620,[4]Sheet1!$C:$E,3,)</f>
        <v>0</v>
      </c>
      <c r="O2620" t="e">
        <f>VLOOKUP($B2620,[3]Taxonomy!$A:$K,2,)</f>
        <v>#N/A</v>
      </c>
      <c r="P2620" t="e">
        <f>VLOOKUP($B2620,[3]Taxonomy!$A:$K,3,)</f>
        <v>#N/A</v>
      </c>
      <c r="Q2620" t="e">
        <f>VLOOKUP($B2620,[3]Taxonomy!$A:$K,4,)</f>
        <v>#N/A</v>
      </c>
      <c r="R2620" t="e">
        <f>VLOOKUP($B2620,[3]Taxonomy!$A:$K,5,)</f>
        <v>#N/A</v>
      </c>
      <c r="S2620" t="e">
        <f>VLOOKUP($B2620,[3]Taxonomy!$A:$K,6,)</f>
        <v>#N/A</v>
      </c>
      <c r="T2620" t="e">
        <f>VLOOKUP($B2620,[3]Taxonomy!$A:$K,7,)</f>
        <v>#N/A</v>
      </c>
      <c r="U2620" t="e">
        <f>VLOOKUP($B2620,[3]Taxonomy!$A:$K,8,)</f>
        <v>#N/A</v>
      </c>
      <c r="V2620" t="e">
        <f>VLOOKUP($B2620,[3]Taxonomy!$A:$K,9,)</f>
        <v>#N/A</v>
      </c>
      <c r="W2620" t="e">
        <f>VLOOKUP($B2620,[3]Taxonomy!$A:$K,10,)</f>
        <v>#N/A</v>
      </c>
      <c r="X2620" t="e">
        <f>VLOOKUP($B2620,[3]Taxonomy!$A:$K,11,)</f>
        <v>#N/A</v>
      </c>
      <c r="Y2620" t="e">
        <f>VLOOKUP($B2620,[3]Taxonomy!$A:$K,12,)</f>
        <v>#N/A</v>
      </c>
      <c r="Z2620" t="e">
        <f>VLOOKUP($B2620,[3]Taxonomy!$A:$K,13,)</f>
        <v>#N/A</v>
      </c>
    </row>
    <row r="2621" spans="1:26" x14ac:dyDescent="0.25">
      <c r="A2621" t="s">
        <v>5514</v>
      </c>
      <c r="B2621" t="s">
        <v>5515</v>
      </c>
      <c r="C2621" t="s">
        <v>4483</v>
      </c>
      <c r="M2621">
        <f>VLOOKUP(B2621,[4]Sheet1!$C:$E,3,)</f>
        <v>0</v>
      </c>
      <c r="O2621" t="e">
        <f>VLOOKUP($B2621,[3]Taxonomy!$A:$K,2,)</f>
        <v>#N/A</v>
      </c>
      <c r="P2621" t="e">
        <f>VLOOKUP($B2621,[3]Taxonomy!$A:$K,3,)</f>
        <v>#N/A</v>
      </c>
      <c r="Q2621" t="e">
        <f>VLOOKUP($B2621,[3]Taxonomy!$A:$K,4,)</f>
        <v>#N/A</v>
      </c>
      <c r="R2621" t="e">
        <f>VLOOKUP($B2621,[3]Taxonomy!$A:$K,5,)</f>
        <v>#N/A</v>
      </c>
      <c r="S2621" t="e">
        <f>VLOOKUP($B2621,[3]Taxonomy!$A:$K,6,)</f>
        <v>#N/A</v>
      </c>
      <c r="T2621" t="e">
        <f>VLOOKUP($B2621,[3]Taxonomy!$A:$K,7,)</f>
        <v>#N/A</v>
      </c>
      <c r="U2621" t="e">
        <f>VLOOKUP($B2621,[3]Taxonomy!$A:$K,8,)</f>
        <v>#N/A</v>
      </c>
      <c r="V2621" t="e">
        <f>VLOOKUP($B2621,[3]Taxonomy!$A:$K,9,)</f>
        <v>#N/A</v>
      </c>
      <c r="W2621" t="e">
        <f>VLOOKUP($B2621,[3]Taxonomy!$A:$K,10,)</f>
        <v>#N/A</v>
      </c>
      <c r="X2621" t="e">
        <f>VLOOKUP($B2621,[3]Taxonomy!$A:$K,11,)</f>
        <v>#N/A</v>
      </c>
      <c r="Y2621" t="e">
        <f>VLOOKUP($B2621,[3]Taxonomy!$A:$K,12,)</f>
        <v>#N/A</v>
      </c>
      <c r="Z2621" t="e">
        <f>VLOOKUP($B2621,[3]Taxonomy!$A:$K,13,)</f>
        <v>#N/A</v>
      </c>
    </row>
    <row r="2622" spans="1:26" x14ac:dyDescent="0.25">
      <c r="A2622" t="s">
        <v>5516</v>
      </c>
      <c r="B2622" t="s">
        <v>5517</v>
      </c>
      <c r="C2622" t="s">
        <v>4483</v>
      </c>
      <c r="M2622">
        <f>VLOOKUP(B2622,[4]Sheet1!$C:$E,3,)</f>
        <v>0</v>
      </c>
      <c r="O2622" t="e">
        <f>VLOOKUP($B2622,[3]Taxonomy!$A:$K,2,)</f>
        <v>#N/A</v>
      </c>
      <c r="P2622" t="e">
        <f>VLOOKUP($B2622,[3]Taxonomy!$A:$K,3,)</f>
        <v>#N/A</v>
      </c>
      <c r="Q2622" t="e">
        <f>VLOOKUP($B2622,[3]Taxonomy!$A:$K,4,)</f>
        <v>#N/A</v>
      </c>
      <c r="R2622" t="e">
        <f>VLOOKUP($B2622,[3]Taxonomy!$A:$K,5,)</f>
        <v>#N/A</v>
      </c>
      <c r="S2622" t="e">
        <f>VLOOKUP($B2622,[3]Taxonomy!$A:$K,6,)</f>
        <v>#N/A</v>
      </c>
      <c r="T2622" t="e">
        <f>VLOOKUP($B2622,[3]Taxonomy!$A:$K,7,)</f>
        <v>#N/A</v>
      </c>
      <c r="U2622" t="e">
        <f>VLOOKUP($B2622,[3]Taxonomy!$A:$K,8,)</f>
        <v>#N/A</v>
      </c>
      <c r="V2622" t="e">
        <f>VLOOKUP($B2622,[3]Taxonomy!$A:$K,9,)</f>
        <v>#N/A</v>
      </c>
      <c r="W2622" t="e">
        <f>VLOOKUP($B2622,[3]Taxonomy!$A:$K,10,)</f>
        <v>#N/A</v>
      </c>
      <c r="X2622" t="e">
        <f>VLOOKUP($B2622,[3]Taxonomy!$A:$K,11,)</f>
        <v>#N/A</v>
      </c>
      <c r="Y2622" t="e">
        <f>VLOOKUP($B2622,[3]Taxonomy!$A:$K,12,)</f>
        <v>#N/A</v>
      </c>
      <c r="Z2622" t="e">
        <f>VLOOKUP($B2622,[3]Taxonomy!$A:$K,13,)</f>
        <v>#N/A</v>
      </c>
    </row>
    <row r="2623" spans="1:26" x14ac:dyDescent="0.25">
      <c r="A2623" t="s">
        <v>5518</v>
      </c>
      <c r="B2623" t="s">
        <v>5519</v>
      </c>
      <c r="C2623" t="s">
        <v>4483</v>
      </c>
      <c r="M2623">
        <f>VLOOKUP(B2623,[4]Sheet1!$C:$E,3,)</f>
        <v>0</v>
      </c>
      <c r="O2623" t="e">
        <f>VLOOKUP($B2623,[3]Taxonomy!$A:$K,2,)</f>
        <v>#N/A</v>
      </c>
      <c r="P2623" t="e">
        <f>VLOOKUP($B2623,[3]Taxonomy!$A:$K,3,)</f>
        <v>#N/A</v>
      </c>
      <c r="Q2623" t="e">
        <f>VLOOKUP($B2623,[3]Taxonomy!$A:$K,4,)</f>
        <v>#N/A</v>
      </c>
      <c r="R2623" t="e">
        <f>VLOOKUP($B2623,[3]Taxonomy!$A:$K,5,)</f>
        <v>#N/A</v>
      </c>
      <c r="S2623" t="e">
        <f>VLOOKUP($B2623,[3]Taxonomy!$A:$K,6,)</f>
        <v>#N/A</v>
      </c>
      <c r="T2623" t="e">
        <f>VLOOKUP($B2623,[3]Taxonomy!$A:$K,7,)</f>
        <v>#N/A</v>
      </c>
      <c r="U2623" t="e">
        <f>VLOOKUP($B2623,[3]Taxonomy!$A:$K,8,)</f>
        <v>#N/A</v>
      </c>
      <c r="V2623" t="e">
        <f>VLOOKUP($B2623,[3]Taxonomy!$A:$K,9,)</f>
        <v>#N/A</v>
      </c>
      <c r="W2623" t="e">
        <f>VLOOKUP($B2623,[3]Taxonomy!$A:$K,10,)</f>
        <v>#N/A</v>
      </c>
      <c r="X2623" t="e">
        <f>VLOOKUP($B2623,[3]Taxonomy!$A:$K,11,)</f>
        <v>#N/A</v>
      </c>
      <c r="Y2623" t="e">
        <f>VLOOKUP($B2623,[3]Taxonomy!$A:$K,12,)</f>
        <v>#N/A</v>
      </c>
      <c r="Z2623" t="e">
        <f>VLOOKUP($B2623,[3]Taxonomy!$A:$K,13,)</f>
        <v>#N/A</v>
      </c>
    </row>
    <row r="2624" spans="1:26" x14ac:dyDescent="0.25">
      <c r="A2624" t="s">
        <v>5520</v>
      </c>
      <c r="B2624" t="s">
        <v>5521</v>
      </c>
      <c r="C2624" t="s">
        <v>5522</v>
      </c>
      <c r="O2624" t="e">
        <f>VLOOKUP($B2624,[3]Taxonomy!$A:$K,2,)</f>
        <v>#N/A</v>
      </c>
      <c r="P2624" t="e">
        <f>VLOOKUP($B2624,[3]Taxonomy!$A:$K,3,)</f>
        <v>#N/A</v>
      </c>
      <c r="Q2624" t="e">
        <f>VLOOKUP($B2624,[3]Taxonomy!$A:$K,4,)</f>
        <v>#N/A</v>
      </c>
      <c r="R2624" t="e">
        <f>VLOOKUP($B2624,[3]Taxonomy!$A:$K,5,)</f>
        <v>#N/A</v>
      </c>
      <c r="S2624" t="e">
        <f>VLOOKUP($B2624,[3]Taxonomy!$A:$K,6,)</f>
        <v>#N/A</v>
      </c>
      <c r="T2624" t="e">
        <f>VLOOKUP($B2624,[3]Taxonomy!$A:$K,7,)</f>
        <v>#N/A</v>
      </c>
      <c r="U2624" t="e">
        <f>VLOOKUP($B2624,[3]Taxonomy!$A:$K,8,)</f>
        <v>#N/A</v>
      </c>
      <c r="V2624" t="e">
        <f>VLOOKUP($B2624,[3]Taxonomy!$A:$K,9,)</f>
        <v>#N/A</v>
      </c>
      <c r="W2624" t="e">
        <f>VLOOKUP($B2624,[3]Taxonomy!$A:$K,10,)</f>
        <v>#N/A</v>
      </c>
      <c r="X2624" t="e">
        <f>VLOOKUP($B2624,[3]Taxonomy!$A:$K,11,)</f>
        <v>#N/A</v>
      </c>
      <c r="Y2624" t="e">
        <f>VLOOKUP($B2624,[3]Taxonomy!$A:$K,12,)</f>
        <v>#N/A</v>
      </c>
      <c r="Z2624" t="e">
        <f>VLOOKUP($B2624,[3]Taxonomy!$A:$K,13,)</f>
        <v>#N/A</v>
      </c>
    </row>
    <row r="2625" spans="1:26" x14ac:dyDescent="0.25">
      <c r="A2625" t="s">
        <v>5523</v>
      </c>
      <c r="B2625" t="s">
        <v>5524</v>
      </c>
      <c r="C2625" t="s">
        <v>5522</v>
      </c>
      <c r="M2625" t="str">
        <f>VLOOKUP(B2625,[4]Sheet1!$C:$E,3,)</f>
        <v>BOLD:AAG2220</v>
      </c>
      <c r="O2625" t="e">
        <f>VLOOKUP($B2625,[3]Taxonomy!$A:$K,2,)</f>
        <v>#N/A</v>
      </c>
      <c r="P2625" t="e">
        <f>VLOOKUP($B2625,[3]Taxonomy!$A:$K,3,)</f>
        <v>#N/A</v>
      </c>
      <c r="Q2625" t="e">
        <f>VLOOKUP($B2625,[3]Taxonomy!$A:$K,4,)</f>
        <v>#N/A</v>
      </c>
      <c r="R2625" t="e">
        <f>VLOOKUP($B2625,[3]Taxonomy!$A:$K,5,)</f>
        <v>#N/A</v>
      </c>
      <c r="S2625" t="e">
        <f>VLOOKUP($B2625,[3]Taxonomy!$A:$K,6,)</f>
        <v>#N/A</v>
      </c>
      <c r="T2625" t="e">
        <f>VLOOKUP($B2625,[3]Taxonomy!$A:$K,7,)</f>
        <v>#N/A</v>
      </c>
      <c r="U2625" t="e">
        <f>VLOOKUP($B2625,[3]Taxonomy!$A:$K,8,)</f>
        <v>#N/A</v>
      </c>
      <c r="V2625" t="e">
        <f>VLOOKUP($B2625,[3]Taxonomy!$A:$K,9,)</f>
        <v>#N/A</v>
      </c>
      <c r="W2625" t="e">
        <f>VLOOKUP($B2625,[3]Taxonomy!$A:$K,10,)</f>
        <v>#N/A</v>
      </c>
      <c r="X2625" t="e">
        <f>VLOOKUP($B2625,[3]Taxonomy!$A:$K,11,)</f>
        <v>#N/A</v>
      </c>
      <c r="Y2625" t="e">
        <f>VLOOKUP($B2625,[3]Taxonomy!$A:$K,12,)</f>
        <v>#N/A</v>
      </c>
      <c r="Z2625" t="e">
        <f>VLOOKUP($B2625,[3]Taxonomy!$A:$K,13,)</f>
        <v>#N/A</v>
      </c>
    </row>
    <row r="2626" spans="1:26" x14ac:dyDescent="0.25">
      <c r="A2626" t="s">
        <v>5525</v>
      </c>
      <c r="B2626" t="s">
        <v>5526</v>
      </c>
      <c r="C2626" t="s">
        <v>5522</v>
      </c>
      <c r="M2626" t="str">
        <f>VLOOKUP(B2626,[4]Sheet1!$C:$E,3,)</f>
        <v>BOLD:AAG2220</v>
      </c>
      <c r="O2626" t="e">
        <f>VLOOKUP($B2626,[3]Taxonomy!$A:$K,2,)</f>
        <v>#N/A</v>
      </c>
      <c r="P2626" t="e">
        <f>VLOOKUP($B2626,[3]Taxonomy!$A:$K,3,)</f>
        <v>#N/A</v>
      </c>
      <c r="Q2626" t="e">
        <f>VLOOKUP($B2626,[3]Taxonomy!$A:$K,4,)</f>
        <v>#N/A</v>
      </c>
      <c r="R2626" t="e">
        <f>VLOOKUP($B2626,[3]Taxonomy!$A:$K,5,)</f>
        <v>#N/A</v>
      </c>
      <c r="S2626" t="e">
        <f>VLOOKUP($B2626,[3]Taxonomy!$A:$K,6,)</f>
        <v>#N/A</v>
      </c>
      <c r="T2626" t="e">
        <f>VLOOKUP($B2626,[3]Taxonomy!$A:$K,7,)</f>
        <v>#N/A</v>
      </c>
      <c r="U2626" t="e">
        <f>VLOOKUP($B2626,[3]Taxonomy!$A:$K,8,)</f>
        <v>#N/A</v>
      </c>
      <c r="V2626" t="e">
        <f>VLOOKUP($B2626,[3]Taxonomy!$A:$K,9,)</f>
        <v>#N/A</v>
      </c>
      <c r="W2626" t="e">
        <f>VLOOKUP($B2626,[3]Taxonomy!$A:$K,10,)</f>
        <v>#N/A</v>
      </c>
      <c r="X2626" t="e">
        <f>VLOOKUP($B2626,[3]Taxonomy!$A:$K,11,)</f>
        <v>#N/A</v>
      </c>
      <c r="Y2626" t="e">
        <f>VLOOKUP($B2626,[3]Taxonomy!$A:$K,12,)</f>
        <v>#N/A</v>
      </c>
      <c r="Z2626" t="e">
        <f>VLOOKUP($B2626,[3]Taxonomy!$A:$K,13,)</f>
        <v>#N/A</v>
      </c>
    </row>
    <row r="2627" spans="1:26" x14ac:dyDescent="0.25">
      <c r="A2627" t="s">
        <v>5527</v>
      </c>
      <c r="B2627" t="s">
        <v>5528</v>
      </c>
      <c r="C2627" t="s">
        <v>5522</v>
      </c>
      <c r="M2627" t="str">
        <f>VLOOKUP(B2627,[4]Sheet1!$C:$E,3,)</f>
        <v>BOLD:AAG2220</v>
      </c>
      <c r="O2627" t="e">
        <f>VLOOKUP($B2627,[3]Taxonomy!$A:$K,2,)</f>
        <v>#N/A</v>
      </c>
      <c r="P2627" t="e">
        <f>VLOOKUP($B2627,[3]Taxonomy!$A:$K,3,)</f>
        <v>#N/A</v>
      </c>
      <c r="Q2627" t="e">
        <f>VLOOKUP($B2627,[3]Taxonomy!$A:$K,4,)</f>
        <v>#N/A</v>
      </c>
      <c r="R2627" t="e">
        <f>VLOOKUP($B2627,[3]Taxonomy!$A:$K,5,)</f>
        <v>#N/A</v>
      </c>
      <c r="S2627" t="e">
        <f>VLOOKUP($B2627,[3]Taxonomy!$A:$K,6,)</f>
        <v>#N/A</v>
      </c>
      <c r="T2627" t="e">
        <f>VLOOKUP($B2627,[3]Taxonomy!$A:$K,7,)</f>
        <v>#N/A</v>
      </c>
      <c r="U2627" t="e">
        <f>VLOOKUP($B2627,[3]Taxonomy!$A:$K,8,)</f>
        <v>#N/A</v>
      </c>
      <c r="V2627" t="e">
        <f>VLOOKUP($B2627,[3]Taxonomy!$A:$K,9,)</f>
        <v>#N/A</v>
      </c>
      <c r="W2627" t="e">
        <f>VLOOKUP($B2627,[3]Taxonomy!$A:$K,10,)</f>
        <v>#N/A</v>
      </c>
      <c r="X2627" t="e">
        <f>VLOOKUP($B2627,[3]Taxonomy!$A:$K,11,)</f>
        <v>#N/A</v>
      </c>
      <c r="Y2627" t="e">
        <f>VLOOKUP($B2627,[3]Taxonomy!$A:$K,12,)</f>
        <v>#N/A</v>
      </c>
      <c r="Z2627" t="e">
        <f>VLOOKUP($B2627,[3]Taxonomy!$A:$K,13,)</f>
        <v>#N/A</v>
      </c>
    </row>
    <row r="2628" spans="1:26" x14ac:dyDescent="0.25">
      <c r="A2628" t="s">
        <v>5529</v>
      </c>
      <c r="B2628" t="s">
        <v>5530</v>
      </c>
      <c r="C2628" t="s">
        <v>5522</v>
      </c>
      <c r="M2628">
        <f>VLOOKUP(B2628,[4]Sheet1!$C:$E,3,)</f>
        <v>0</v>
      </c>
      <c r="O2628" t="e">
        <f>VLOOKUP($B2628,[3]Taxonomy!$A:$K,2,)</f>
        <v>#N/A</v>
      </c>
      <c r="P2628" t="e">
        <f>VLOOKUP($B2628,[3]Taxonomy!$A:$K,3,)</f>
        <v>#N/A</v>
      </c>
      <c r="Q2628" t="e">
        <f>VLOOKUP($B2628,[3]Taxonomy!$A:$K,4,)</f>
        <v>#N/A</v>
      </c>
      <c r="R2628" t="e">
        <f>VLOOKUP($B2628,[3]Taxonomy!$A:$K,5,)</f>
        <v>#N/A</v>
      </c>
      <c r="S2628" t="e">
        <f>VLOOKUP($B2628,[3]Taxonomy!$A:$K,6,)</f>
        <v>#N/A</v>
      </c>
      <c r="T2628" t="e">
        <f>VLOOKUP($B2628,[3]Taxonomy!$A:$K,7,)</f>
        <v>#N/A</v>
      </c>
      <c r="U2628" t="e">
        <f>VLOOKUP($B2628,[3]Taxonomy!$A:$K,8,)</f>
        <v>#N/A</v>
      </c>
      <c r="V2628" t="e">
        <f>VLOOKUP($B2628,[3]Taxonomy!$A:$K,9,)</f>
        <v>#N/A</v>
      </c>
      <c r="W2628" t="e">
        <f>VLOOKUP($B2628,[3]Taxonomy!$A:$K,10,)</f>
        <v>#N/A</v>
      </c>
      <c r="X2628" t="e">
        <f>VLOOKUP($B2628,[3]Taxonomy!$A:$K,11,)</f>
        <v>#N/A</v>
      </c>
      <c r="Y2628" t="e">
        <f>VLOOKUP($B2628,[3]Taxonomy!$A:$K,12,)</f>
        <v>#N/A</v>
      </c>
      <c r="Z2628" t="e">
        <f>VLOOKUP($B2628,[3]Taxonomy!$A:$K,13,)</f>
        <v>#N/A</v>
      </c>
    </row>
    <row r="2629" spans="1:26" x14ac:dyDescent="0.25">
      <c r="A2629" t="s">
        <v>5531</v>
      </c>
      <c r="B2629" t="s">
        <v>5532</v>
      </c>
      <c r="C2629" t="s">
        <v>3999</v>
      </c>
      <c r="O2629" t="e">
        <f>VLOOKUP($B2629,[3]Taxonomy!$A:$K,2,)</f>
        <v>#N/A</v>
      </c>
      <c r="P2629" t="e">
        <f>VLOOKUP($B2629,[3]Taxonomy!$A:$K,3,)</f>
        <v>#N/A</v>
      </c>
      <c r="Q2629" t="e">
        <f>VLOOKUP($B2629,[3]Taxonomy!$A:$K,4,)</f>
        <v>#N/A</v>
      </c>
      <c r="R2629" t="e">
        <f>VLOOKUP($B2629,[3]Taxonomy!$A:$K,5,)</f>
        <v>#N/A</v>
      </c>
      <c r="S2629" t="e">
        <f>VLOOKUP($B2629,[3]Taxonomy!$A:$K,6,)</f>
        <v>#N/A</v>
      </c>
      <c r="T2629" t="e">
        <f>VLOOKUP($B2629,[3]Taxonomy!$A:$K,7,)</f>
        <v>#N/A</v>
      </c>
      <c r="U2629" t="e">
        <f>VLOOKUP($B2629,[3]Taxonomy!$A:$K,8,)</f>
        <v>#N/A</v>
      </c>
      <c r="V2629" t="e">
        <f>VLOOKUP($B2629,[3]Taxonomy!$A:$K,9,)</f>
        <v>#N/A</v>
      </c>
      <c r="W2629" t="e">
        <f>VLOOKUP($B2629,[3]Taxonomy!$A:$K,10,)</f>
        <v>#N/A</v>
      </c>
      <c r="X2629" t="e">
        <f>VLOOKUP($B2629,[3]Taxonomy!$A:$K,11,)</f>
        <v>#N/A</v>
      </c>
      <c r="Y2629" t="e">
        <f>VLOOKUP($B2629,[3]Taxonomy!$A:$K,12,)</f>
        <v>#N/A</v>
      </c>
      <c r="Z2629" t="e">
        <f>VLOOKUP($B2629,[3]Taxonomy!$A:$K,13,)</f>
        <v>#N/A</v>
      </c>
    </row>
    <row r="2630" spans="1:26" x14ac:dyDescent="0.25">
      <c r="A2630" t="s">
        <v>5533</v>
      </c>
      <c r="B2630" t="s">
        <v>5534</v>
      </c>
      <c r="C2630" t="s">
        <v>3999</v>
      </c>
      <c r="O2630" t="e">
        <f>VLOOKUP($B2630,[3]Taxonomy!$A:$K,2,)</f>
        <v>#N/A</v>
      </c>
      <c r="P2630" t="e">
        <f>VLOOKUP($B2630,[3]Taxonomy!$A:$K,3,)</f>
        <v>#N/A</v>
      </c>
      <c r="Q2630" t="e">
        <f>VLOOKUP($B2630,[3]Taxonomy!$A:$K,4,)</f>
        <v>#N/A</v>
      </c>
      <c r="R2630" t="e">
        <f>VLOOKUP($B2630,[3]Taxonomy!$A:$K,5,)</f>
        <v>#N/A</v>
      </c>
      <c r="S2630" t="e">
        <f>VLOOKUP($B2630,[3]Taxonomy!$A:$K,6,)</f>
        <v>#N/A</v>
      </c>
      <c r="T2630" t="e">
        <f>VLOOKUP($B2630,[3]Taxonomy!$A:$K,7,)</f>
        <v>#N/A</v>
      </c>
      <c r="U2630" t="e">
        <f>VLOOKUP($B2630,[3]Taxonomy!$A:$K,8,)</f>
        <v>#N/A</v>
      </c>
      <c r="V2630" t="e">
        <f>VLOOKUP($B2630,[3]Taxonomy!$A:$K,9,)</f>
        <v>#N/A</v>
      </c>
      <c r="W2630" t="e">
        <f>VLOOKUP($B2630,[3]Taxonomy!$A:$K,10,)</f>
        <v>#N/A</v>
      </c>
      <c r="X2630" t="e">
        <f>VLOOKUP($B2630,[3]Taxonomy!$A:$K,11,)</f>
        <v>#N/A</v>
      </c>
      <c r="Y2630" t="e">
        <f>VLOOKUP($B2630,[3]Taxonomy!$A:$K,12,)</f>
        <v>#N/A</v>
      </c>
      <c r="Z2630" t="e">
        <f>VLOOKUP($B2630,[3]Taxonomy!$A:$K,13,)</f>
        <v>#N/A</v>
      </c>
    </row>
    <row r="2631" spans="1:26" x14ac:dyDescent="0.25">
      <c r="A2631" t="s">
        <v>5535</v>
      </c>
      <c r="B2631" t="s">
        <v>5536</v>
      </c>
      <c r="C2631" t="s">
        <v>3999</v>
      </c>
      <c r="O2631" t="e">
        <f>VLOOKUP($B2631,[3]Taxonomy!$A:$K,2,)</f>
        <v>#N/A</v>
      </c>
      <c r="P2631" t="e">
        <f>VLOOKUP($B2631,[3]Taxonomy!$A:$K,3,)</f>
        <v>#N/A</v>
      </c>
      <c r="Q2631" t="e">
        <f>VLOOKUP($B2631,[3]Taxonomy!$A:$K,4,)</f>
        <v>#N/A</v>
      </c>
      <c r="R2631" t="e">
        <f>VLOOKUP($B2631,[3]Taxonomy!$A:$K,5,)</f>
        <v>#N/A</v>
      </c>
      <c r="S2631" t="e">
        <f>VLOOKUP($B2631,[3]Taxonomy!$A:$K,6,)</f>
        <v>#N/A</v>
      </c>
      <c r="T2631" t="e">
        <f>VLOOKUP($B2631,[3]Taxonomy!$A:$K,7,)</f>
        <v>#N/A</v>
      </c>
      <c r="U2631" t="e">
        <f>VLOOKUP($B2631,[3]Taxonomy!$A:$K,8,)</f>
        <v>#N/A</v>
      </c>
      <c r="V2631" t="e">
        <f>VLOOKUP($B2631,[3]Taxonomy!$A:$K,9,)</f>
        <v>#N/A</v>
      </c>
      <c r="W2631" t="e">
        <f>VLOOKUP($B2631,[3]Taxonomy!$A:$K,10,)</f>
        <v>#N/A</v>
      </c>
      <c r="X2631" t="e">
        <f>VLOOKUP($B2631,[3]Taxonomy!$A:$K,11,)</f>
        <v>#N/A</v>
      </c>
      <c r="Y2631" t="e">
        <f>VLOOKUP($B2631,[3]Taxonomy!$A:$K,12,)</f>
        <v>#N/A</v>
      </c>
      <c r="Z2631" t="e">
        <f>VLOOKUP($B2631,[3]Taxonomy!$A:$K,13,)</f>
        <v>#N/A</v>
      </c>
    </row>
    <row r="2632" spans="1:26" x14ac:dyDescent="0.25">
      <c r="A2632" t="s">
        <v>5537</v>
      </c>
      <c r="B2632" t="s">
        <v>5538</v>
      </c>
      <c r="C2632" t="s">
        <v>3999</v>
      </c>
      <c r="O2632" t="e">
        <f>VLOOKUP($B2632,[3]Taxonomy!$A:$K,2,)</f>
        <v>#N/A</v>
      </c>
      <c r="P2632" t="e">
        <f>VLOOKUP($B2632,[3]Taxonomy!$A:$K,3,)</f>
        <v>#N/A</v>
      </c>
      <c r="Q2632" t="e">
        <f>VLOOKUP($B2632,[3]Taxonomy!$A:$K,4,)</f>
        <v>#N/A</v>
      </c>
      <c r="R2632" t="e">
        <f>VLOOKUP($B2632,[3]Taxonomy!$A:$K,5,)</f>
        <v>#N/A</v>
      </c>
      <c r="S2632" t="e">
        <f>VLOOKUP($B2632,[3]Taxonomy!$A:$K,6,)</f>
        <v>#N/A</v>
      </c>
      <c r="T2632" t="e">
        <f>VLOOKUP($B2632,[3]Taxonomy!$A:$K,7,)</f>
        <v>#N/A</v>
      </c>
      <c r="U2632" t="e">
        <f>VLOOKUP($B2632,[3]Taxonomy!$A:$K,8,)</f>
        <v>#N/A</v>
      </c>
      <c r="V2632" t="e">
        <f>VLOOKUP($B2632,[3]Taxonomy!$A:$K,9,)</f>
        <v>#N/A</v>
      </c>
      <c r="W2632" t="e">
        <f>VLOOKUP($B2632,[3]Taxonomy!$A:$K,10,)</f>
        <v>#N/A</v>
      </c>
      <c r="X2632" t="e">
        <f>VLOOKUP($B2632,[3]Taxonomy!$A:$K,11,)</f>
        <v>#N/A</v>
      </c>
      <c r="Y2632" t="e">
        <f>VLOOKUP($B2632,[3]Taxonomy!$A:$K,12,)</f>
        <v>#N/A</v>
      </c>
      <c r="Z2632" t="e">
        <f>VLOOKUP($B2632,[3]Taxonomy!$A:$K,13,)</f>
        <v>#N/A</v>
      </c>
    </row>
    <row r="2633" spans="1:26" x14ac:dyDescent="0.25">
      <c r="A2633" t="s">
        <v>5539</v>
      </c>
      <c r="B2633" t="s">
        <v>5540</v>
      </c>
      <c r="C2633" t="s">
        <v>3999</v>
      </c>
      <c r="O2633" t="e">
        <f>VLOOKUP($B2633,[3]Taxonomy!$A:$K,2,)</f>
        <v>#N/A</v>
      </c>
      <c r="P2633" t="e">
        <f>VLOOKUP($B2633,[3]Taxonomy!$A:$K,3,)</f>
        <v>#N/A</v>
      </c>
      <c r="Q2633" t="e">
        <f>VLOOKUP($B2633,[3]Taxonomy!$A:$K,4,)</f>
        <v>#N/A</v>
      </c>
      <c r="R2633" t="e">
        <f>VLOOKUP($B2633,[3]Taxonomy!$A:$K,5,)</f>
        <v>#N/A</v>
      </c>
      <c r="S2633" t="e">
        <f>VLOOKUP($B2633,[3]Taxonomy!$A:$K,6,)</f>
        <v>#N/A</v>
      </c>
      <c r="T2633" t="e">
        <f>VLOOKUP($B2633,[3]Taxonomy!$A:$K,7,)</f>
        <v>#N/A</v>
      </c>
      <c r="U2633" t="e">
        <f>VLOOKUP($B2633,[3]Taxonomy!$A:$K,8,)</f>
        <v>#N/A</v>
      </c>
      <c r="V2633" t="e">
        <f>VLOOKUP($B2633,[3]Taxonomy!$A:$K,9,)</f>
        <v>#N/A</v>
      </c>
      <c r="W2633" t="e">
        <f>VLOOKUP($B2633,[3]Taxonomy!$A:$K,10,)</f>
        <v>#N/A</v>
      </c>
      <c r="X2633" t="e">
        <f>VLOOKUP($B2633,[3]Taxonomy!$A:$K,11,)</f>
        <v>#N/A</v>
      </c>
      <c r="Y2633" t="e">
        <f>VLOOKUP($B2633,[3]Taxonomy!$A:$K,12,)</f>
        <v>#N/A</v>
      </c>
      <c r="Z2633" t="e">
        <f>VLOOKUP($B2633,[3]Taxonomy!$A:$K,13,)</f>
        <v>#N/A</v>
      </c>
    </row>
    <row r="2634" spans="1:26" x14ac:dyDescent="0.25">
      <c r="A2634" t="s">
        <v>5541</v>
      </c>
      <c r="B2634" t="s">
        <v>5542</v>
      </c>
      <c r="C2634" t="s">
        <v>3999</v>
      </c>
      <c r="O2634" t="e">
        <f>VLOOKUP($B2634,[3]Taxonomy!$A:$K,2,)</f>
        <v>#N/A</v>
      </c>
      <c r="P2634" t="e">
        <f>VLOOKUP($B2634,[3]Taxonomy!$A:$K,3,)</f>
        <v>#N/A</v>
      </c>
      <c r="Q2634" t="e">
        <f>VLOOKUP($B2634,[3]Taxonomy!$A:$K,4,)</f>
        <v>#N/A</v>
      </c>
      <c r="R2634" t="e">
        <f>VLOOKUP($B2634,[3]Taxonomy!$A:$K,5,)</f>
        <v>#N/A</v>
      </c>
      <c r="S2634" t="e">
        <f>VLOOKUP($B2634,[3]Taxonomy!$A:$K,6,)</f>
        <v>#N/A</v>
      </c>
      <c r="T2634" t="e">
        <f>VLOOKUP($B2634,[3]Taxonomy!$A:$K,7,)</f>
        <v>#N/A</v>
      </c>
      <c r="U2634" t="e">
        <f>VLOOKUP($B2634,[3]Taxonomy!$A:$K,8,)</f>
        <v>#N/A</v>
      </c>
      <c r="V2634" t="e">
        <f>VLOOKUP($B2634,[3]Taxonomy!$A:$K,9,)</f>
        <v>#N/A</v>
      </c>
      <c r="W2634" t="e">
        <f>VLOOKUP($B2634,[3]Taxonomy!$A:$K,10,)</f>
        <v>#N/A</v>
      </c>
      <c r="X2634" t="e">
        <f>VLOOKUP($B2634,[3]Taxonomy!$A:$K,11,)</f>
        <v>#N/A</v>
      </c>
      <c r="Y2634" t="e">
        <f>VLOOKUP($B2634,[3]Taxonomy!$A:$K,12,)</f>
        <v>#N/A</v>
      </c>
      <c r="Z2634" t="e">
        <f>VLOOKUP($B2634,[3]Taxonomy!$A:$K,13,)</f>
        <v>#N/A</v>
      </c>
    </row>
    <row r="2635" spans="1:26" x14ac:dyDescent="0.25">
      <c r="A2635" t="s">
        <v>5543</v>
      </c>
      <c r="B2635" t="s">
        <v>5544</v>
      </c>
      <c r="C2635" t="s">
        <v>3999</v>
      </c>
      <c r="O2635" t="e">
        <f>VLOOKUP($B2635,[3]Taxonomy!$A:$K,2,)</f>
        <v>#N/A</v>
      </c>
      <c r="P2635" t="e">
        <f>VLOOKUP($B2635,[3]Taxonomy!$A:$K,3,)</f>
        <v>#N/A</v>
      </c>
      <c r="Q2635" t="e">
        <f>VLOOKUP($B2635,[3]Taxonomy!$A:$K,4,)</f>
        <v>#N/A</v>
      </c>
      <c r="R2635" t="e">
        <f>VLOOKUP($B2635,[3]Taxonomy!$A:$K,5,)</f>
        <v>#N/A</v>
      </c>
      <c r="S2635" t="e">
        <f>VLOOKUP($B2635,[3]Taxonomy!$A:$K,6,)</f>
        <v>#N/A</v>
      </c>
      <c r="T2635" t="e">
        <f>VLOOKUP($B2635,[3]Taxonomy!$A:$K,7,)</f>
        <v>#N/A</v>
      </c>
      <c r="U2635" t="e">
        <f>VLOOKUP($B2635,[3]Taxonomy!$A:$K,8,)</f>
        <v>#N/A</v>
      </c>
      <c r="V2635" t="e">
        <f>VLOOKUP($B2635,[3]Taxonomy!$A:$K,9,)</f>
        <v>#N/A</v>
      </c>
      <c r="W2635" t="e">
        <f>VLOOKUP($B2635,[3]Taxonomy!$A:$K,10,)</f>
        <v>#N/A</v>
      </c>
      <c r="X2635" t="e">
        <f>VLOOKUP($B2635,[3]Taxonomy!$A:$K,11,)</f>
        <v>#N/A</v>
      </c>
      <c r="Y2635" t="e">
        <f>VLOOKUP($B2635,[3]Taxonomy!$A:$K,12,)</f>
        <v>#N/A</v>
      </c>
      <c r="Z2635" t="e">
        <f>VLOOKUP($B2635,[3]Taxonomy!$A:$K,13,)</f>
        <v>#N/A</v>
      </c>
    </row>
    <row r="2636" spans="1:26" x14ac:dyDescent="0.25">
      <c r="A2636" t="s">
        <v>5545</v>
      </c>
      <c r="B2636" t="s">
        <v>5546</v>
      </c>
      <c r="C2636" t="s">
        <v>3999</v>
      </c>
      <c r="O2636" t="e">
        <f>VLOOKUP($B2636,[3]Taxonomy!$A:$K,2,)</f>
        <v>#N/A</v>
      </c>
      <c r="P2636" t="e">
        <f>VLOOKUP($B2636,[3]Taxonomy!$A:$K,3,)</f>
        <v>#N/A</v>
      </c>
      <c r="Q2636" t="e">
        <f>VLOOKUP($B2636,[3]Taxonomy!$A:$K,4,)</f>
        <v>#N/A</v>
      </c>
      <c r="R2636" t="e">
        <f>VLOOKUP($B2636,[3]Taxonomy!$A:$K,5,)</f>
        <v>#N/A</v>
      </c>
      <c r="S2636" t="e">
        <f>VLOOKUP($B2636,[3]Taxonomy!$A:$K,6,)</f>
        <v>#N/A</v>
      </c>
      <c r="T2636" t="e">
        <f>VLOOKUP($B2636,[3]Taxonomy!$A:$K,7,)</f>
        <v>#N/A</v>
      </c>
      <c r="U2636" t="e">
        <f>VLOOKUP($B2636,[3]Taxonomy!$A:$K,8,)</f>
        <v>#N/A</v>
      </c>
      <c r="V2636" t="e">
        <f>VLOOKUP($B2636,[3]Taxonomy!$A:$K,9,)</f>
        <v>#N/A</v>
      </c>
      <c r="W2636" t="e">
        <f>VLOOKUP($B2636,[3]Taxonomy!$A:$K,10,)</f>
        <v>#N/A</v>
      </c>
      <c r="X2636" t="e">
        <f>VLOOKUP($B2636,[3]Taxonomy!$A:$K,11,)</f>
        <v>#N/A</v>
      </c>
      <c r="Y2636" t="e">
        <f>VLOOKUP($B2636,[3]Taxonomy!$A:$K,12,)</f>
        <v>#N/A</v>
      </c>
      <c r="Z2636" t="e">
        <f>VLOOKUP($B2636,[3]Taxonomy!$A:$K,13,)</f>
        <v>#N/A</v>
      </c>
    </row>
    <row r="2637" spans="1:26" x14ac:dyDescent="0.25">
      <c r="A2637" t="s">
        <v>5547</v>
      </c>
      <c r="B2637" t="s">
        <v>5548</v>
      </c>
      <c r="C2637" t="s">
        <v>3999</v>
      </c>
      <c r="O2637" t="e">
        <f>VLOOKUP($B2637,[3]Taxonomy!$A:$K,2,)</f>
        <v>#N/A</v>
      </c>
      <c r="P2637" t="e">
        <f>VLOOKUP($B2637,[3]Taxonomy!$A:$K,3,)</f>
        <v>#N/A</v>
      </c>
      <c r="Q2637" t="e">
        <f>VLOOKUP($B2637,[3]Taxonomy!$A:$K,4,)</f>
        <v>#N/A</v>
      </c>
      <c r="R2637" t="e">
        <f>VLOOKUP($B2637,[3]Taxonomy!$A:$K,5,)</f>
        <v>#N/A</v>
      </c>
      <c r="S2637" t="e">
        <f>VLOOKUP($B2637,[3]Taxonomy!$A:$K,6,)</f>
        <v>#N/A</v>
      </c>
      <c r="T2637" t="e">
        <f>VLOOKUP($B2637,[3]Taxonomy!$A:$K,7,)</f>
        <v>#N/A</v>
      </c>
      <c r="U2637" t="e">
        <f>VLOOKUP($B2637,[3]Taxonomy!$A:$K,8,)</f>
        <v>#N/A</v>
      </c>
      <c r="V2637" t="e">
        <f>VLOOKUP($B2637,[3]Taxonomy!$A:$K,9,)</f>
        <v>#N/A</v>
      </c>
      <c r="W2637" t="e">
        <f>VLOOKUP($B2637,[3]Taxonomy!$A:$K,10,)</f>
        <v>#N/A</v>
      </c>
      <c r="X2637" t="e">
        <f>VLOOKUP($B2637,[3]Taxonomy!$A:$K,11,)</f>
        <v>#N/A</v>
      </c>
      <c r="Y2637" t="e">
        <f>VLOOKUP($B2637,[3]Taxonomy!$A:$K,12,)</f>
        <v>#N/A</v>
      </c>
      <c r="Z2637" t="e">
        <f>VLOOKUP($B2637,[3]Taxonomy!$A:$K,13,)</f>
        <v>#N/A</v>
      </c>
    </row>
    <row r="2638" spans="1:26" x14ac:dyDescent="0.25">
      <c r="A2638" t="s">
        <v>5549</v>
      </c>
      <c r="B2638" t="s">
        <v>5550</v>
      </c>
      <c r="C2638" t="s">
        <v>3999</v>
      </c>
      <c r="O2638" t="e">
        <f>VLOOKUP($B2638,[3]Taxonomy!$A:$K,2,)</f>
        <v>#N/A</v>
      </c>
      <c r="P2638" t="e">
        <f>VLOOKUP($B2638,[3]Taxonomy!$A:$K,3,)</f>
        <v>#N/A</v>
      </c>
      <c r="Q2638" t="e">
        <f>VLOOKUP($B2638,[3]Taxonomy!$A:$K,4,)</f>
        <v>#N/A</v>
      </c>
      <c r="R2638" t="e">
        <f>VLOOKUP($B2638,[3]Taxonomy!$A:$K,5,)</f>
        <v>#N/A</v>
      </c>
      <c r="S2638" t="e">
        <f>VLOOKUP($B2638,[3]Taxonomy!$A:$K,6,)</f>
        <v>#N/A</v>
      </c>
      <c r="T2638" t="e">
        <f>VLOOKUP($B2638,[3]Taxonomy!$A:$K,7,)</f>
        <v>#N/A</v>
      </c>
      <c r="U2638" t="e">
        <f>VLOOKUP($B2638,[3]Taxonomy!$A:$K,8,)</f>
        <v>#N/A</v>
      </c>
      <c r="V2638" t="e">
        <f>VLOOKUP($B2638,[3]Taxonomy!$A:$K,9,)</f>
        <v>#N/A</v>
      </c>
      <c r="W2638" t="e">
        <f>VLOOKUP($B2638,[3]Taxonomy!$A:$K,10,)</f>
        <v>#N/A</v>
      </c>
      <c r="X2638" t="e">
        <f>VLOOKUP($B2638,[3]Taxonomy!$A:$K,11,)</f>
        <v>#N/A</v>
      </c>
      <c r="Y2638" t="e">
        <f>VLOOKUP($B2638,[3]Taxonomy!$A:$K,12,)</f>
        <v>#N/A</v>
      </c>
      <c r="Z2638" t="e">
        <f>VLOOKUP($B2638,[3]Taxonomy!$A:$K,13,)</f>
        <v>#N/A</v>
      </c>
    </row>
    <row r="2639" spans="1:26" x14ac:dyDescent="0.25">
      <c r="A2639" t="s">
        <v>5551</v>
      </c>
      <c r="B2639" t="s">
        <v>5552</v>
      </c>
      <c r="C2639" t="s">
        <v>3999</v>
      </c>
      <c r="O2639" t="e">
        <f>VLOOKUP($B2639,[3]Taxonomy!$A:$K,2,)</f>
        <v>#N/A</v>
      </c>
      <c r="P2639" t="e">
        <f>VLOOKUP($B2639,[3]Taxonomy!$A:$K,3,)</f>
        <v>#N/A</v>
      </c>
      <c r="Q2639" t="e">
        <f>VLOOKUP($B2639,[3]Taxonomy!$A:$K,4,)</f>
        <v>#N/A</v>
      </c>
      <c r="R2639" t="e">
        <f>VLOOKUP($B2639,[3]Taxonomy!$A:$K,5,)</f>
        <v>#N/A</v>
      </c>
      <c r="S2639" t="e">
        <f>VLOOKUP($B2639,[3]Taxonomy!$A:$K,6,)</f>
        <v>#N/A</v>
      </c>
      <c r="T2639" t="e">
        <f>VLOOKUP($B2639,[3]Taxonomy!$A:$K,7,)</f>
        <v>#N/A</v>
      </c>
      <c r="U2639" t="e">
        <f>VLOOKUP($B2639,[3]Taxonomy!$A:$K,8,)</f>
        <v>#N/A</v>
      </c>
      <c r="V2639" t="e">
        <f>VLOOKUP($B2639,[3]Taxonomy!$A:$K,9,)</f>
        <v>#N/A</v>
      </c>
      <c r="W2639" t="e">
        <f>VLOOKUP($B2639,[3]Taxonomy!$A:$K,10,)</f>
        <v>#N/A</v>
      </c>
      <c r="X2639" t="e">
        <f>VLOOKUP($B2639,[3]Taxonomy!$A:$K,11,)</f>
        <v>#N/A</v>
      </c>
      <c r="Y2639" t="e">
        <f>VLOOKUP($B2639,[3]Taxonomy!$A:$K,12,)</f>
        <v>#N/A</v>
      </c>
      <c r="Z2639" t="e">
        <f>VLOOKUP($B2639,[3]Taxonomy!$A:$K,13,)</f>
        <v>#N/A</v>
      </c>
    </row>
    <row r="2640" spans="1:26" x14ac:dyDescent="0.25">
      <c r="A2640" t="s">
        <v>5553</v>
      </c>
      <c r="B2640" t="s">
        <v>5554</v>
      </c>
      <c r="C2640" t="s">
        <v>3999</v>
      </c>
      <c r="O2640" t="e">
        <f>VLOOKUP($B2640,[3]Taxonomy!$A:$K,2,)</f>
        <v>#N/A</v>
      </c>
      <c r="P2640" t="e">
        <f>VLOOKUP($B2640,[3]Taxonomy!$A:$K,3,)</f>
        <v>#N/A</v>
      </c>
      <c r="Q2640" t="e">
        <f>VLOOKUP($B2640,[3]Taxonomy!$A:$K,4,)</f>
        <v>#N/A</v>
      </c>
      <c r="R2640" t="e">
        <f>VLOOKUP($B2640,[3]Taxonomy!$A:$K,5,)</f>
        <v>#N/A</v>
      </c>
      <c r="S2640" t="e">
        <f>VLOOKUP($B2640,[3]Taxonomy!$A:$K,6,)</f>
        <v>#N/A</v>
      </c>
      <c r="T2640" t="e">
        <f>VLOOKUP($B2640,[3]Taxonomy!$A:$K,7,)</f>
        <v>#N/A</v>
      </c>
      <c r="U2640" t="e">
        <f>VLOOKUP($B2640,[3]Taxonomy!$A:$K,8,)</f>
        <v>#N/A</v>
      </c>
      <c r="V2640" t="e">
        <f>VLOOKUP($B2640,[3]Taxonomy!$A:$K,9,)</f>
        <v>#N/A</v>
      </c>
      <c r="W2640" t="e">
        <f>VLOOKUP($B2640,[3]Taxonomy!$A:$K,10,)</f>
        <v>#N/A</v>
      </c>
      <c r="X2640" t="e">
        <f>VLOOKUP($B2640,[3]Taxonomy!$A:$K,11,)</f>
        <v>#N/A</v>
      </c>
      <c r="Y2640" t="e">
        <f>VLOOKUP($B2640,[3]Taxonomy!$A:$K,12,)</f>
        <v>#N/A</v>
      </c>
      <c r="Z2640" t="e">
        <f>VLOOKUP($B2640,[3]Taxonomy!$A:$K,13,)</f>
        <v>#N/A</v>
      </c>
    </row>
    <row r="2641" spans="1:26" x14ac:dyDescent="0.25">
      <c r="A2641" t="s">
        <v>5555</v>
      </c>
      <c r="B2641" t="s">
        <v>5556</v>
      </c>
      <c r="C2641" t="s">
        <v>3999</v>
      </c>
      <c r="O2641" t="e">
        <f>VLOOKUP($B2641,[3]Taxonomy!$A:$K,2,)</f>
        <v>#N/A</v>
      </c>
      <c r="P2641" t="e">
        <f>VLOOKUP($B2641,[3]Taxonomy!$A:$K,3,)</f>
        <v>#N/A</v>
      </c>
      <c r="Q2641" t="e">
        <f>VLOOKUP($B2641,[3]Taxonomy!$A:$K,4,)</f>
        <v>#N/A</v>
      </c>
      <c r="R2641" t="e">
        <f>VLOOKUP($B2641,[3]Taxonomy!$A:$K,5,)</f>
        <v>#N/A</v>
      </c>
      <c r="S2641" t="e">
        <f>VLOOKUP($B2641,[3]Taxonomy!$A:$K,6,)</f>
        <v>#N/A</v>
      </c>
      <c r="T2641" t="e">
        <f>VLOOKUP($B2641,[3]Taxonomy!$A:$K,7,)</f>
        <v>#N/A</v>
      </c>
      <c r="U2641" t="e">
        <f>VLOOKUP($B2641,[3]Taxonomy!$A:$K,8,)</f>
        <v>#N/A</v>
      </c>
      <c r="V2641" t="e">
        <f>VLOOKUP($B2641,[3]Taxonomy!$A:$K,9,)</f>
        <v>#N/A</v>
      </c>
      <c r="W2641" t="e">
        <f>VLOOKUP($B2641,[3]Taxonomy!$A:$K,10,)</f>
        <v>#N/A</v>
      </c>
      <c r="X2641" t="e">
        <f>VLOOKUP($B2641,[3]Taxonomy!$A:$K,11,)</f>
        <v>#N/A</v>
      </c>
      <c r="Y2641" t="e">
        <f>VLOOKUP($B2641,[3]Taxonomy!$A:$K,12,)</f>
        <v>#N/A</v>
      </c>
      <c r="Z2641" t="e">
        <f>VLOOKUP($B2641,[3]Taxonomy!$A:$K,13,)</f>
        <v>#N/A</v>
      </c>
    </row>
    <row r="2642" spans="1:26" x14ac:dyDescent="0.25">
      <c r="A2642" t="s">
        <v>5557</v>
      </c>
      <c r="B2642" t="s">
        <v>5558</v>
      </c>
      <c r="C2642" t="s">
        <v>3999</v>
      </c>
      <c r="O2642" t="e">
        <f>VLOOKUP($B2642,[3]Taxonomy!$A:$K,2,)</f>
        <v>#N/A</v>
      </c>
      <c r="P2642" t="e">
        <f>VLOOKUP($B2642,[3]Taxonomy!$A:$K,3,)</f>
        <v>#N/A</v>
      </c>
      <c r="Q2642" t="e">
        <f>VLOOKUP($B2642,[3]Taxonomy!$A:$K,4,)</f>
        <v>#N/A</v>
      </c>
      <c r="R2642" t="e">
        <f>VLOOKUP($B2642,[3]Taxonomy!$A:$K,5,)</f>
        <v>#N/A</v>
      </c>
      <c r="S2642" t="e">
        <f>VLOOKUP($B2642,[3]Taxonomy!$A:$K,6,)</f>
        <v>#N/A</v>
      </c>
      <c r="T2642" t="e">
        <f>VLOOKUP($B2642,[3]Taxonomy!$A:$K,7,)</f>
        <v>#N/A</v>
      </c>
      <c r="U2642" t="e">
        <f>VLOOKUP($B2642,[3]Taxonomy!$A:$K,8,)</f>
        <v>#N/A</v>
      </c>
      <c r="V2642" t="e">
        <f>VLOOKUP($B2642,[3]Taxonomy!$A:$K,9,)</f>
        <v>#N/A</v>
      </c>
      <c r="W2642" t="e">
        <f>VLOOKUP($B2642,[3]Taxonomy!$A:$K,10,)</f>
        <v>#N/A</v>
      </c>
      <c r="X2642" t="e">
        <f>VLOOKUP($B2642,[3]Taxonomy!$A:$K,11,)</f>
        <v>#N/A</v>
      </c>
      <c r="Y2642" t="e">
        <f>VLOOKUP($B2642,[3]Taxonomy!$A:$K,12,)</f>
        <v>#N/A</v>
      </c>
      <c r="Z2642" t="e">
        <f>VLOOKUP($B2642,[3]Taxonomy!$A:$K,13,)</f>
        <v>#N/A</v>
      </c>
    </row>
    <row r="2643" spans="1:26" x14ac:dyDescent="0.25">
      <c r="A2643" t="s">
        <v>5559</v>
      </c>
      <c r="B2643" t="s">
        <v>5560</v>
      </c>
      <c r="C2643" t="s">
        <v>3999</v>
      </c>
      <c r="O2643" t="e">
        <f>VLOOKUP($B2643,[3]Taxonomy!$A:$K,2,)</f>
        <v>#N/A</v>
      </c>
      <c r="P2643" t="e">
        <f>VLOOKUP($B2643,[3]Taxonomy!$A:$K,3,)</f>
        <v>#N/A</v>
      </c>
      <c r="Q2643" t="e">
        <f>VLOOKUP($B2643,[3]Taxonomy!$A:$K,4,)</f>
        <v>#N/A</v>
      </c>
      <c r="R2643" t="e">
        <f>VLOOKUP($B2643,[3]Taxonomy!$A:$K,5,)</f>
        <v>#N/A</v>
      </c>
      <c r="S2643" t="e">
        <f>VLOOKUP($B2643,[3]Taxonomy!$A:$K,6,)</f>
        <v>#N/A</v>
      </c>
      <c r="T2643" t="e">
        <f>VLOOKUP($B2643,[3]Taxonomy!$A:$K,7,)</f>
        <v>#N/A</v>
      </c>
      <c r="U2643" t="e">
        <f>VLOOKUP($B2643,[3]Taxonomy!$A:$K,8,)</f>
        <v>#N/A</v>
      </c>
      <c r="V2643" t="e">
        <f>VLOOKUP($B2643,[3]Taxonomy!$A:$K,9,)</f>
        <v>#N/A</v>
      </c>
      <c r="W2643" t="e">
        <f>VLOOKUP($B2643,[3]Taxonomy!$A:$K,10,)</f>
        <v>#N/A</v>
      </c>
      <c r="X2643" t="e">
        <f>VLOOKUP($B2643,[3]Taxonomy!$A:$K,11,)</f>
        <v>#N/A</v>
      </c>
      <c r="Y2643" t="e">
        <f>VLOOKUP($B2643,[3]Taxonomy!$A:$K,12,)</f>
        <v>#N/A</v>
      </c>
      <c r="Z2643" t="e">
        <f>VLOOKUP($B2643,[3]Taxonomy!$A:$K,13,)</f>
        <v>#N/A</v>
      </c>
    </row>
    <row r="2644" spans="1:26" x14ac:dyDescent="0.25">
      <c r="A2644" t="s">
        <v>5561</v>
      </c>
      <c r="B2644" t="s">
        <v>5562</v>
      </c>
      <c r="C2644" t="s">
        <v>3999</v>
      </c>
      <c r="O2644" t="e">
        <f>VLOOKUP($B2644,[3]Taxonomy!$A:$K,2,)</f>
        <v>#N/A</v>
      </c>
      <c r="P2644" t="e">
        <f>VLOOKUP($B2644,[3]Taxonomy!$A:$K,3,)</f>
        <v>#N/A</v>
      </c>
      <c r="Q2644" t="e">
        <f>VLOOKUP($B2644,[3]Taxonomy!$A:$K,4,)</f>
        <v>#N/A</v>
      </c>
      <c r="R2644" t="e">
        <f>VLOOKUP($B2644,[3]Taxonomy!$A:$K,5,)</f>
        <v>#N/A</v>
      </c>
      <c r="S2644" t="e">
        <f>VLOOKUP($B2644,[3]Taxonomy!$A:$K,6,)</f>
        <v>#N/A</v>
      </c>
      <c r="T2644" t="e">
        <f>VLOOKUP($B2644,[3]Taxonomy!$A:$K,7,)</f>
        <v>#N/A</v>
      </c>
      <c r="U2644" t="e">
        <f>VLOOKUP($B2644,[3]Taxonomy!$A:$K,8,)</f>
        <v>#N/A</v>
      </c>
      <c r="V2644" t="e">
        <f>VLOOKUP($B2644,[3]Taxonomy!$A:$K,9,)</f>
        <v>#N/A</v>
      </c>
      <c r="W2644" t="e">
        <f>VLOOKUP($B2644,[3]Taxonomy!$A:$K,10,)</f>
        <v>#N/A</v>
      </c>
      <c r="X2644" t="e">
        <f>VLOOKUP($B2644,[3]Taxonomy!$A:$K,11,)</f>
        <v>#N/A</v>
      </c>
      <c r="Y2644" t="e">
        <f>VLOOKUP($B2644,[3]Taxonomy!$A:$K,12,)</f>
        <v>#N/A</v>
      </c>
      <c r="Z2644" t="e">
        <f>VLOOKUP($B2644,[3]Taxonomy!$A:$K,13,)</f>
        <v>#N/A</v>
      </c>
    </row>
    <row r="2645" spans="1:26" x14ac:dyDescent="0.25">
      <c r="A2645" t="s">
        <v>5563</v>
      </c>
      <c r="B2645" t="s">
        <v>5564</v>
      </c>
      <c r="C2645" t="s">
        <v>3999</v>
      </c>
      <c r="O2645" t="e">
        <f>VLOOKUP($B2645,[3]Taxonomy!$A:$K,2,)</f>
        <v>#N/A</v>
      </c>
      <c r="P2645" t="e">
        <f>VLOOKUP($B2645,[3]Taxonomy!$A:$K,3,)</f>
        <v>#N/A</v>
      </c>
      <c r="Q2645" t="e">
        <f>VLOOKUP($B2645,[3]Taxonomy!$A:$K,4,)</f>
        <v>#N/A</v>
      </c>
      <c r="R2645" t="e">
        <f>VLOOKUP($B2645,[3]Taxonomy!$A:$K,5,)</f>
        <v>#N/A</v>
      </c>
      <c r="S2645" t="e">
        <f>VLOOKUP($B2645,[3]Taxonomy!$A:$K,6,)</f>
        <v>#N/A</v>
      </c>
      <c r="T2645" t="e">
        <f>VLOOKUP($B2645,[3]Taxonomy!$A:$K,7,)</f>
        <v>#N/A</v>
      </c>
      <c r="U2645" t="e">
        <f>VLOOKUP($B2645,[3]Taxonomy!$A:$K,8,)</f>
        <v>#N/A</v>
      </c>
      <c r="V2645" t="e">
        <f>VLOOKUP($B2645,[3]Taxonomy!$A:$K,9,)</f>
        <v>#N/A</v>
      </c>
      <c r="W2645" t="e">
        <f>VLOOKUP($B2645,[3]Taxonomy!$A:$K,10,)</f>
        <v>#N/A</v>
      </c>
      <c r="X2645" t="e">
        <f>VLOOKUP($B2645,[3]Taxonomy!$A:$K,11,)</f>
        <v>#N/A</v>
      </c>
      <c r="Y2645" t="e">
        <f>VLOOKUP($B2645,[3]Taxonomy!$A:$K,12,)</f>
        <v>#N/A</v>
      </c>
      <c r="Z2645" t="e">
        <f>VLOOKUP($B2645,[3]Taxonomy!$A:$K,13,)</f>
        <v>#N/A</v>
      </c>
    </row>
    <row r="2646" spans="1:26" x14ac:dyDescent="0.25">
      <c r="A2646" t="s">
        <v>5565</v>
      </c>
      <c r="B2646" t="s">
        <v>5566</v>
      </c>
      <c r="C2646" t="s">
        <v>3999</v>
      </c>
      <c r="O2646" t="e">
        <f>VLOOKUP($B2646,[3]Taxonomy!$A:$K,2,)</f>
        <v>#N/A</v>
      </c>
      <c r="P2646" t="e">
        <f>VLOOKUP($B2646,[3]Taxonomy!$A:$K,3,)</f>
        <v>#N/A</v>
      </c>
      <c r="Q2646" t="e">
        <f>VLOOKUP($B2646,[3]Taxonomy!$A:$K,4,)</f>
        <v>#N/A</v>
      </c>
      <c r="R2646" t="e">
        <f>VLOOKUP($B2646,[3]Taxonomy!$A:$K,5,)</f>
        <v>#N/A</v>
      </c>
      <c r="S2646" t="e">
        <f>VLOOKUP($B2646,[3]Taxonomy!$A:$K,6,)</f>
        <v>#N/A</v>
      </c>
      <c r="T2646" t="e">
        <f>VLOOKUP($B2646,[3]Taxonomy!$A:$K,7,)</f>
        <v>#N/A</v>
      </c>
      <c r="U2646" t="e">
        <f>VLOOKUP($B2646,[3]Taxonomy!$A:$K,8,)</f>
        <v>#N/A</v>
      </c>
      <c r="V2646" t="e">
        <f>VLOOKUP($B2646,[3]Taxonomy!$A:$K,9,)</f>
        <v>#N/A</v>
      </c>
      <c r="W2646" t="e">
        <f>VLOOKUP($B2646,[3]Taxonomy!$A:$K,10,)</f>
        <v>#N/A</v>
      </c>
      <c r="X2646" t="e">
        <f>VLOOKUP($B2646,[3]Taxonomy!$A:$K,11,)</f>
        <v>#N/A</v>
      </c>
      <c r="Y2646" t="e">
        <f>VLOOKUP($B2646,[3]Taxonomy!$A:$K,12,)</f>
        <v>#N/A</v>
      </c>
      <c r="Z2646" t="e">
        <f>VLOOKUP($B2646,[3]Taxonomy!$A:$K,13,)</f>
        <v>#N/A</v>
      </c>
    </row>
    <row r="2647" spans="1:26" x14ac:dyDescent="0.25">
      <c r="A2647" t="s">
        <v>5567</v>
      </c>
      <c r="B2647" t="s">
        <v>5568</v>
      </c>
      <c r="C2647" t="s">
        <v>3999</v>
      </c>
      <c r="M2647" t="str">
        <f>VLOOKUP(B2647,[4]Sheet1!$C:$E,3,)</f>
        <v>BOLD:AAD9115</v>
      </c>
      <c r="O2647" t="e">
        <f>VLOOKUP($B2647,[3]Taxonomy!$A:$K,2,)</f>
        <v>#N/A</v>
      </c>
      <c r="P2647" t="e">
        <f>VLOOKUP($B2647,[3]Taxonomy!$A:$K,3,)</f>
        <v>#N/A</v>
      </c>
      <c r="Q2647" t="e">
        <f>VLOOKUP($B2647,[3]Taxonomy!$A:$K,4,)</f>
        <v>#N/A</v>
      </c>
      <c r="R2647" t="e">
        <f>VLOOKUP($B2647,[3]Taxonomy!$A:$K,5,)</f>
        <v>#N/A</v>
      </c>
      <c r="S2647" t="e">
        <f>VLOOKUP($B2647,[3]Taxonomy!$A:$K,6,)</f>
        <v>#N/A</v>
      </c>
      <c r="T2647" t="e">
        <f>VLOOKUP($B2647,[3]Taxonomy!$A:$K,7,)</f>
        <v>#N/A</v>
      </c>
      <c r="U2647" t="e">
        <f>VLOOKUP($B2647,[3]Taxonomy!$A:$K,8,)</f>
        <v>#N/A</v>
      </c>
      <c r="V2647" t="e">
        <f>VLOOKUP($B2647,[3]Taxonomy!$A:$K,9,)</f>
        <v>#N/A</v>
      </c>
      <c r="W2647" t="e">
        <f>VLOOKUP($B2647,[3]Taxonomy!$A:$K,10,)</f>
        <v>#N/A</v>
      </c>
      <c r="X2647" t="e">
        <f>VLOOKUP($B2647,[3]Taxonomy!$A:$K,11,)</f>
        <v>#N/A</v>
      </c>
      <c r="Y2647" t="e">
        <f>VLOOKUP($B2647,[3]Taxonomy!$A:$K,12,)</f>
        <v>#N/A</v>
      </c>
      <c r="Z2647" t="e">
        <f>VLOOKUP($B2647,[3]Taxonomy!$A:$K,13,)</f>
        <v>#N/A</v>
      </c>
    </row>
    <row r="2648" spans="1:26" x14ac:dyDescent="0.25">
      <c r="A2648" t="s">
        <v>5569</v>
      </c>
      <c r="B2648" t="s">
        <v>5570</v>
      </c>
      <c r="C2648" t="s">
        <v>3999</v>
      </c>
      <c r="M2648" t="str">
        <f>VLOOKUP(B2648,[4]Sheet1!$C:$E,3,)</f>
        <v>BOLD:AAD9115</v>
      </c>
      <c r="O2648" t="e">
        <f>VLOOKUP($B2648,[3]Taxonomy!$A:$K,2,)</f>
        <v>#N/A</v>
      </c>
      <c r="P2648" t="e">
        <f>VLOOKUP($B2648,[3]Taxonomy!$A:$K,3,)</f>
        <v>#N/A</v>
      </c>
      <c r="Q2648" t="e">
        <f>VLOOKUP($B2648,[3]Taxonomy!$A:$K,4,)</f>
        <v>#N/A</v>
      </c>
      <c r="R2648" t="e">
        <f>VLOOKUP($B2648,[3]Taxonomy!$A:$K,5,)</f>
        <v>#N/A</v>
      </c>
      <c r="S2648" t="e">
        <f>VLOOKUP($B2648,[3]Taxonomy!$A:$K,6,)</f>
        <v>#N/A</v>
      </c>
      <c r="T2648" t="e">
        <f>VLOOKUP($B2648,[3]Taxonomy!$A:$K,7,)</f>
        <v>#N/A</v>
      </c>
      <c r="U2648" t="e">
        <f>VLOOKUP($B2648,[3]Taxonomy!$A:$K,8,)</f>
        <v>#N/A</v>
      </c>
      <c r="V2648" t="e">
        <f>VLOOKUP($B2648,[3]Taxonomy!$A:$K,9,)</f>
        <v>#N/A</v>
      </c>
      <c r="W2648" t="e">
        <f>VLOOKUP($B2648,[3]Taxonomy!$A:$K,10,)</f>
        <v>#N/A</v>
      </c>
      <c r="X2648" t="e">
        <f>VLOOKUP($B2648,[3]Taxonomy!$A:$K,11,)</f>
        <v>#N/A</v>
      </c>
      <c r="Y2648" t="e">
        <f>VLOOKUP($B2648,[3]Taxonomy!$A:$K,12,)</f>
        <v>#N/A</v>
      </c>
      <c r="Z2648" t="e">
        <f>VLOOKUP($B2648,[3]Taxonomy!$A:$K,13,)</f>
        <v>#N/A</v>
      </c>
    </row>
    <row r="2649" spans="1:26" x14ac:dyDescent="0.25">
      <c r="A2649" t="s">
        <v>5571</v>
      </c>
      <c r="B2649" t="s">
        <v>5572</v>
      </c>
      <c r="C2649" t="s">
        <v>3999</v>
      </c>
      <c r="M2649" t="str">
        <f>VLOOKUP(B2649,[4]Sheet1!$C:$E,3,)</f>
        <v>BOLD:AAD9115</v>
      </c>
      <c r="O2649" t="e">
        <f>VLOOKUP($B2649,[3]Taxonomy!$A:$K,2,)</f>
        <v>#N/A</v>
      </c>
      <c r="P2649" t="e">
        <f>VLOOKUP($B2649,[3]Taxonomy!$A:$K,3,)</f>
        <v>#N/A</v>
      </c>
      <c r="Q2649" t="e">
        <f>VLOOKUP($B2649,[3]Taxonomy!$A:$K,4,)</f>
        <v>#N/A</v>
      </c>
      <c r="R2649" t="e">
        <f>VLOOKUP($B2649,[3]Taxonomy!$A:$K,5,)</f>
        <v>#N/A</v>
      </c>
      <c r="S2649" t="e">
        <f>VLOOKUP($B2649,[3]Taxonomy!$A:$K,6,)</f>
        <v>#N/A</v>
      </c>
      <c r="T2649" t="e">
        <f>VLOOKUP($B2649,[3]Taxonomy!$A:$K,7,)</f>
        <v>#N/A</v>
      </c>
      <c r="U2649" t="e">
        <f>VLOOKUP($B2649,[3]Taxonomy!$A:$K,8,)</f>
        <v>#N/A</v>
      </c>
      <c r="V2649" t="e">
        <f>VLOOKUP($B2649,[3]Taxonomy!$A:$K,9,)</f>
        <v>#N/A</v>
      </c>
      <c r="W2649" t="e">
        <f>VLOOKUP($B2649,[3]Taxonomy!$A:$K,10,)</f>
        <v>#N/A</v>
      </c>
      <c r="X2649" t="e">
        <f>VLOOKUP($B2649,[3]Taxonomy!$A:$K,11,)</f>
        <v>#N/A</v>
      </c>
      <c r="Y2649" t="e">
        <f>VLOOKUP($B2649,[3]Taxonomy!$A:$K,12,)</f>
        <v>#N/A</v>
      </c>
      <c r="Z2649" t="e">
        <f>VLOOKUP($B2649,[3]Taxonomy!$A:$K,13,)</f>
        <v>#N/A</v>
      </c>
    </row>
    <row r="2650" spans="1:26" x14ac:dyDescent="0.25">
      <c r="A2650" t="s">
        <v>5573</v>
      </c>
      <c r="B2650" t="s">
        <v>5574</v>
      </c>
      <c r="C2650" t="s">
        <v>3999</v>
      </c>
      <c r="M2650" t="str">
        <f>VLOOKUP(B2650,[4]Sheet1!$C:$E,3,)</f>
        <v>BOLD:AAD9115</v>
      </c>
      <c r="O2650" t="e">
        <f>VLOOKUP($B2650,[3]Taxonomy!$A:$K,2,)</f>
        <v>#N/A</v>
      </c>
      <c r="P2650" t="e">
        <f>VLOOKUP($B2650,[3]Taxonomy!$A:$K,3,)</f>
        <v>#N/A</v>
      </c>
      <c r="Q2650" t="e">
        <f>VLOOKUP($B2650,[3]Taxonomy!$A:$K,4,)</f>
        <v>#N/A</v>
      </c>
      <c r="R2650" t="e">
        <f>VLOOKUP($B2650,[3]Taxonomy!$A:$K,5,)</f>
        <v>#N/A</v>
      </c>
      <c r="S2650" t="e">
        <f>VLOOKUP($B2650,[3]Taxonomy!$A:$K,6,)</f>
        <v>#N/A</v>
      </c>
      <c r="T2650" t="e">
        <f>VLOOKUP($B2650,[3]Taxonomy!$A:$K,7,)</f>
        <v>#N/A</v>
      </c>
      <c r="U2650" t="e">
        <f>VLOOKUP($B2650,[3]Taxonomy!$A:$K,8,)</f>
        <v>#N/A</v>
      </c>
      <c r="V2650" t="e">
        <f>VLOOKUP($B2650,[3]Taxonomy!$A:$K,9,)</f>
        <v>#N/A</v>
      </c>
      <c r="W2650" t="e">
        <f>VLOOKUP($B2650,[3]Taxonomy!$A:$K,10,)</f>
        <v>#N/A</v>
      </c>
      <c r="X2650" t="e">
        <f>VLOOKUP($B2650,[3]Taxonomy!$A:$K,11,)</f>
        <v>#N/A</v>
      </c>
      <c r="Y2650" t="e">
        <f>VLOOKUP($B2650,[3]Taxonomy!$A:$K,12,)</f>
        <v>#N/A</v>
      </c>
      <c r="Z2650" t="e">
        <f>VLOOKUP($B2650,[3]Taxonomy!$A:$K,13,)</f>
        <v>#N/A</v>
      </c>
    </row>
    <row r="2651" spans="1:26" x14ac:dyDescent="0.25">
      <c r="A2651" t="s">
        <v>5575</v>
      </c>
      <c r="B2651" t="s">
        <v>5576</v>
      </c>
      <c r="C2651" t="s">
        <v>5577</v>
      </c>
      <c r="M2651">
        <f>VLOOKUP(B2651,[4]Sheet1!$C:$E,3,)</f>
        <v>0</v>
      </c>
      <c r="O2651" t="e">
        <f>VLOOKUP($B2651,[3]Taxonomy!$A:$K,2,)</f>
        <v>#N/A</v>
      </c>
      <c r="P2651" t="e">
        <f>VLOOKUP($B2651,[3]Taxonomy!$A:$K,3,)</f>
        <v>#N/A</v>
      </c>
      <c r="Q2651" t="e">
        <f>VLOOKUP($B2651,[3]Taxonomy!$A:$K,4,)</f>
        <v>#N/A</v>
      </c>
      <c r="R2651" t="e">
        <f>VLOOKUP($B2651,[3]Taxonomy!$A:$K,5,)</f>
        <v>#N/A</v>
      </c>
      <c r="S2651" t="e">
        <f>VLOOKUP($B2651,[3]Taxonomy!$A:$K,6,)</f>
        <v>#N/A</v>
      </c>
      <c r="T2651" t="e">
        <f>VLOOKUP($B2651,[3]Taxonomy!$A:$K,7,)</f>
        <v>#N/A</v>
      </c>
      <c r="U2651" t="e">
        <f>VLOOKUP($B2651,[3]Taxonomy!$A:$K,8,)</f>
        <v>#N/A</v>
      </c>
      <c r="V2651" t="e">
        <f>VLOOKUP($B2651,[3]Taxonomy!$A:$K,9,)</f>
        <v>#N/A</v>
      </c>
      <c r="W2651" t="e">
        <f>VLOOKUP($B2651,[3]Taxonomy!$A:$K,10,)</f>
        <v>#N/A</v>
      </c>
      <c r="X2651" t="e">
        <f>VLOOKUP($B2651,[3]Taxonomy!$A:$K,11,)</f>
        <v>#N/A</v>
      </c>
      <c r="Y2651" t="e">
        <f>VLOOKUP($B2651,[3]Taxonomy!$A:$K,12,)</f>
        <v>#N/A</v>
      </c>
      <c r="Z2651" t="e">
        <f>VLOOKUP($B2651,[3]Taxonomy!$A:$K,13,)</f>
        <v>#N/A</v>
      </c>
    </row>
    <row r="2652" spans="1:26" x14ac:dyDescent="0.25">
      <c r="A2652" t="s">
        <v>5578</v>
      </c>
      <c r="B2652" t="s">
        <v>5579</v>
      </c>
      <c r="C2652" t="s">
        <v>5580</v>
      </c>
      <c r="O2652" t="e">
        <f>VLOOKUP($B2652,[3]Taxonomy!$A:$K,2,)</f>
        <v>#N/A</v>
      </c>
      <c r="P2652" t="e">
        <f>VLOOKUP($B2652,[3]Taxonomy!$A:$K,3,)</f>
        <v>#N/A</v>
      </c>
      <c r="Q2652" t="e">
        <f>VLOOKUP($B2652,[3]Taxonomy!$A:$K,4,)</f>
        <v>#N/A</v>
      </c>
      <c r="R2652" t="e">
        <f>VLOOKUP($B2652,[3]Taxonomy!$A:$K,5,)</f>
        <v>#N/A</v>
      </c>
      <c r="S2652" t="e">
        <f>VLOOKUP($B2652,[3]Taxonomy!$A:$K,6,)</f>
        <v>#N/A</v>
      </c>
      <c r="T2652" t="e">
        <f>VLOOKUP($B2652,[3]Taxonomy!$A:$K,7,)</f>
        <v>#N/A</v>
      </c>
      <c r="U2652" t="e">
        <f>VLOOKUP($B2652,[3]Taxonomy!$A:$K,8,)</f>
        <v>#N/A</v>
      </c>
      <c r="V2652" t="e">
        <f>VLOOKUP($B2652,[3]Taxonomy!$A:$K,9,)</f>
        <v>#N/A</v>
      </c>
      <c r="W2652" t="e">
        <f>VLOOKUP($B2652,[3]Taxonomy!$A:$K,10,)</f>
        <v>#N/A</v>
      </c>
      <c r="X2652" t="e">
        <f>VLOOKUP($B2652,[3]Taxonomy!$A:$K,11,)</f>
        <v>#N/A</v>
      </c>
      <c r="Y2652" t="e">
        <f>VLOOKUP($B2652,[3]Taxonomy!$A:$K,12,)</f>
        <v>#N/A</v>
      </c>
      <c r="Z2652" t="e">
        <f>VLOOKUP($B2652,[3]Taxonomy!$A:$K,13,)</f>
        <v>#N/A</v>
      </c>
    </row>
    <row r="2653" spans="1:26" x14ac:dyDescent="0.25">
      <c r="A2653" t="s">
        <v>5581</v>
      </c>
      <c r="B2653" t="s">
        <v>5582</v>
      </c>
      <c r="C2653" t="s">
        <v>5580</v>
      </c>
      <c r="O2653" t="e">
        <f>VLOOKUP($B2653,[3]Taxonomy!$A:$K,2,)</f>
        <v>#N/A</v>
      </c>
      <c r="P2653" t="e">
        <f>VLOOKUP($B2653,[3]Taxonomy!$A:$K,3,)</f>
        <v>#N/A</v>
      </c>
      <c r="Q2653" t="e">
        <f>VLOOKUP($B2653,[3]Taxonomy!$A:$K,4,)</f>
        <v>#N/A</v>
      </c>
      <c r="R2653" t="e">
        <f>VLOOKUP($B2653,[3]Taxonomy!$A:$K,5,)</f>
        <v>#N/A</v>
      </c>
      <c r="S2653" t="e">
        <f>VLOOKUP($B2653,[3]Taxonomy!$A:$K,6,)</f>
        <v>#N/A</v>
      </c>
      <c r="T2653" t="e">
        <f>VLOOKUP($B2653,[3]Taxonomy!$A:$K,7,)</f>
        <v>#N/A</v>
      </c>
      <c r="U2653" t="e">
        <f>VLOOKUP($B2653,[3]Taxonomy!$A:$K,8,)</f>
        <v>#N/A</v>
      </c>
      <c r="V2653" t="e">
        <f>VLOOKUP($B2653,[3]Taxonomy!$A:$K,9,)</f>
        <v>#N/A</v>
      </c>
      <c r="W2653" t="e">
        <f>VLOOKUP($B2653,[3]Taxonomy!$A:$K,10,)</f>
        <v>#N/A</v>
      </c>
      <c r="X2653" t="e">
        <f>VLOOKUP($B2653,[3]Taxonomy!$A:$K,11,)</f>
        <v>#N/A</v>
      </c>
      <c r="Y2653" t="e">
        <f>VLOOKUP($B2653,[3]Taxonomy!$A:$K,12,)</f>
        <v>#N/A</v>
      </c>
      <c r="Z2653" t="e">
        <f>VLOOKUP($B2653,[3]Taxonomy!$A:$K,13,)</f>
        <v>#N/A</v>
      </c>
    </row>
    <row r="2654" spans="1:26" x14ac:dyDescent="0.25">
      <c r="A2654" t="s">
        <v>5583</v>
      </c>
      <c r="B2654" t="s">
        <v>5584</v>
      </c>
      <c r="C2654" t="s">
        <v>5580</v>
      </c>
      <c r="M2654" t="str">
        <f>VLOOKUP(B2654,[4]Sheet1!$C:$E,3,)</f>
        <v>BOLD:ABZ0810</v>
      </c>
      <c r="O2654" t="e">
        <f>VLOOKUP($B2654,[3]Taxonomy!$A:$K,2,)</f>
        <v>#N/A</v>
      </c>
      <c r="P2654" t="e">
        <f>VLOOKUP($B2654,[3]Taxonomy!$A:$K,3,)</f>
        <v>#N/A</v>
      </c>
      <c r="Q2654" t="e">
        <f>VLOOKUP($B2654,[3]Taxonomy!$A:$K,4,)</f>
        <v>#N/A</v>
      </c>
      <c r="R2654" t="e">
        <f>VLOOKUP($B2654,[3]Taxonomy!$A:$K,5,)</f>
        <v>#N/A</v>
      </c>
      <c r="S2654" t="e">
        <f>VLOOKUP($B2654,[3]Taxonomy!$A:$K,6,)</f>
        <v>#N/A</v>
      </c>
      <c r="T2654" t="e">
        <f>VLOOKUP($B2654,[3]Taxonomy!$A:$K,7,)</f>
        <v>#N/A</v>
      </c>
      <c r="U2654" t="e">
        <f>VLOOKUP($B2654,[3]Taxonomy!$A:$K,8,)</f>
        <v>#N/A</v>
      </c>
      <c r="V2654" t="e">
        <f>VLOOKUP($B2654,[3]Taxonomy!$A:$K,9,)</f>
        <v>#N/A</v>
      </c>
      <c r="W2654" t="e">
        <f>VLOOKUP($B2654,[3]Taxonomy!$A:$K,10,)</f>
        <v>#N/A</v>
      </c>
      <c r="X2654" t="e">
        <f>VLOOKUP($B2654,[3]Taxonomy!$A:$K,11,)</f>
        <v>#N/A</v>
      </c>
      <c r="Y2654" t="e">
        <f>VLOOKUP($B2654,[3]Taxonomy!$A:$K,12,)</f>
        <v>#N/A</v>
      </c>
      <c r="Z2654" t="e">
        <f>VLOOKUP($B2654,[3]Taxonomy!$A:$K,13,)</f>
        <v>#N/A</v>
      </c>
    </row>
    <row r="2655" spans="1:26" x14ac:dyDescent="0.25">
      <c r="A2655" t="s">
        <v>5585</v>
      </c>
      <c r="B2655" t="s">
        <v>5586</v>
      </c>
      <c r="C2655" t="s">
        <v>5580</v>
      </c>
      <c r="M2655" t="str">
        <f>VLOOKUP(B2655,[4]Sheet1!$C:$E,3,)</f>
        <v>BOLD:ABZ0810</v>
      </c>
      <c r="O2655" t="e">
        <f>VLOOKUP($B2655,[3]Taxonomy!$A:$K,2,)</f>
        <v>#N/A</v>
      </c>
      <c r="P2655" t="e">
        <f>VLOOKUP($B2655,[3]Taxonomy!$A:$K,3,)</f>
        <v>#N/A</v>
      </c>
      <c r="Q2655" t="e">
        <f>VLOOKUP($B2655,[3]Taxonomy!$A:$K,4,)</f>
        <v>#N/A</v>
      </c>
      <c r="R2655" t="e">
        <f>VLOOKUP($B2655,[3]Taxonomy!$A:$K,5,)</f>
        <v>#N/A</v>
      </c>
      <c r="S2655" t="e">
        <f>VLOOKUP($B2655,[3]Taxonomy!$A:$K,6,)</f>
        <v>#N/A</v>
      </c>
      <c r="T2655" t="e">
        <f>VLOOKUP($B2655,[3]Taxonomy!$A:$K,7,)</f>
        <v>#N/A</v>
      </c>
      <c r="U2655" t="e">
        <f>VLOOKUP($B2655,[3]Taxonomy!$A:$K,8,)</f>
        <v>#N/A</v>
      </c>
      <c r="V2655" t="e">
        <f>VLOOKUP($B2655,[3]Taxonomy!$A:$K,9,)</f>
        <v>#N/A</v>
      </c>
      <c r="W2655" t="e">
        <f>VLOOKUP($B2655,[3]Taxonomy!$A:$K,10,)</f>
        <v>#N/A</v>
      </c>
      <c r="X2655" t="e">
        <f>VLOOKUP($B2655,[3]Taxonomy!$A:$K,11,)</f>
        <v>#N/A</v>
      </c>
      <c r="Y2655" t="e">
        <f>VLOOKUP($B2655,[3]Taxonomy!$A:$K,12,)</f>
        <v>#N/A</v>
      </c>
      <c r="Z2655" t="e">
        <f>VLOOKUP($B2655,[3]Taxonomy!$A:$K,13,)</f>
        <v>#N/A</v>
      </c>
    </row>
    <row r="2656" spans="1:26" x14ac:dyDescent="0.25">
      <c r="A2656" t="s">
        <v>5587</v>
      </c>
      <c r="B2656" t="s">
        <v>5588</v>
      </c>
      <c r="C2656" t="s">
        <v>5580</v>
      </c>
      <c r="M2656" t="str">
        <f>VLOOKUP(B2656,[4]Sheet1!$C:$E,3,)</f>
        <v>BOLD:ABZ0810</v>
      </c>
      <c r="O2656" t="e">
        <f>VLOOKUP($B2656,[3]Taxonomy!$A:$K,2,)</f>
        <v>#N/A</v>
      </c>
      <c r="P2656" t="e">
        <f>VLOOKUP($B2656,[3]Taxonomy!$A:$K,3,)</f>
        <v>#N/A</v>
      </c>
      <c r="Q2656" t="e">
        <f>VLOOKUP($B2656,[3]Taxonomy!$A:$K,4,)</f>
        <v>#N/A</v>
      </c>
      <c r="R2656" t="e">
        <f>VLOOKUP($B2656,[3]Taxonomy!$A:$K,5,)</f>
        <v>#N/A</v>
      </c>
      <c r="S2656" t="e">
        <f>VLOOKUP($B2656,[3]Taxonomy!$A:$K,6,)</f>
        <v>#N/A</v>
      </c>
      <c r="T2656" t="e">
        <f>VLOOKUP($B2656,[3]Taxonomy!$A:$K,7,)</f>
        <v>#N/A</v>
      </c>
      <c r="U2656" t="e">
        <f>VLOOKUP($B2656,[3]Taxonomy!$A:$K,8,)</f>
        <v>#N/A</v>
      </c>
      <c r="V2656" t="e">
        <f>VLOOKUP($B2656,[3]Taxonomy!$A:$K,9,)</f>
        <v>#N/A</v>
      </c>
      <c r="W2656" t="e">
        <f>VLOOKUP($B2656,[3]Taxonomy!$A:$K,10,)</f>
        <v>#N/A</v>
      </c>
      <c r="X2656" t="e">
        <f>VLOOKUP($B2656,[3]Taxonomy!$A:$K,11,)</f>
        <v>#N/A</v>
      </c>
      <c r="Y2656" t="e">
        <f>VLOOKUP($B2656,[3]Taxonomy!$A:$K,12,)</f>
        <v>#N/A</v>
      </c>
      <c r="Z2656" t="e">
        <f>VLOOKUP($B2656,[3]Taxonomy!$A:$K,13,)</f>
        <v>#N/A</v>
      </c>
    </row>
    <row r="2657" spans="1:26" x14ac:dyDescent="0.25">
      <c r="A2657" t="s">
        <v>5589</v>
      </c>
      <c r="B2657" t="s">
        <v>5590</v>
      </c>
      <c r="C2657" t="s">
        <v>5580</v>
      </c>
      <c r="M2657" t="str">
        <f>VLOOKUP(B2657,[4]Sheet1!$C:$E,3,)</f>
        <v>BOLD:ABZ0810</v>
      </c>
      <c r="O2657" t="e">
        <f>VLOOKUP($B2657,[3]Taxonomy!$A:$K,2,)</f>
        <v>#N/A</v>
      </c>
      <c r="P2657" t="e">
        <f>VLOOKUP($B2657,[3]Taxonomy!$A:$K,3,)</f>
        <v>#N/A</v>
      </c>
      <c r="Q2657" t="e">
        <f>VLOOKUP($B2657,[3]Taxonomy!$A:$K,4,)</f>
        <v>#N/A</v>
      </c>
      <c r="R2657" t="e">
        <f>VLOOKUP($B2657,[3]Taxonomy!$A:$K,5,)</f>
        <v>#N/A</v>
      </c>
      <c r="S2657" t="e">
        <f>VLOOKUP($B2657,[3]Taxonomy!$A:$K,6,)</f>
        <v>#N/A</v>
      </c>
      <c r="T2657" t="e">
        <f>VLOOKUP($B2657,[3]Taxonomy!$A:$K,7,)</f>
        <v>#N/A</v>
      </c>
      <c r="U2657" t="e">
        <f>VLOOKUP($B2657,[3]Taxonomy!$A:$K,8,)</f>
        <v>#N/A</v>
      </c>
      <c r="V2657" t="e">
        <f>VLOOKUP($B2657,[3]Taxonomy!$A:$K,9,)</f>
        <v>#N/A</v>
      </c>
      <c r="W2657" t="e">
        <f>VLOOKUP($B2657,[3]Taxonomy!$A:$K,10,)</f>
        <v>#N/A</v>
      </c>
      <c r="X2657" t="e">
        <f>VLOOKUP($B2657,[3]Taxonomy!$A:$K,11,)</f>
        <v>#N/A</v>
      </c>
      <c r="Y2657" t="e">
        <f>VLOOKUP($B2657,[3]Taxonomy!$A:$K,12,)</f>
        <v>#N/A</v>
      </c>
      <c r="Z2657" t="e">
        <f>VLOOKUP($B2657,[3]Taxonomy!$A:$K,13,)</f>
        <v>#N/A</v>
      </c>
    </row>
    <row r="2658" spans="1:26" x14ac:dyDescent="0.25">
      <c r="A2658" t="s">
        <v>5591</v>
      </c>
      <c r="B2658" t="s">
        <v>5592</v>
      </c>
      <c r="C2658" t="s">
        <v>4199</v>
      </c>
      <c r="O2658" t="e">
        <f>VLOOKUP($B2658,[3]Taxonomy!$A:$K,2,)</f>
        <v>#N/A</v>
      </c>
      <c r="P2658" t="e">
        <f>VLOOKUP($B2658,[3]Taxonomy!$A:$K,3,)</f>
        <v>#N/A</v>
      </c>
      <c r="Q2658" t="e">
        <f>VLOOKUP($B2658,[3]Taxonomy!$A:$K,4,)</f>
        <v>#N/A</v>
      </c>
      <c r="R2658" t="e">
        <f>VLOOKUP($B2658,[3]Taxonomy!$A:$K,5,)</f>
        <v>#N/A</v>
      </c>
      <c r="S2658" t="e">
        <f>VLOOKUP($B2658,[3]Taxonomy!$A:$K,6,)</f>
        <v>#N/A</v>
      </c>
      <c r="T2658" t="e">
        <f>VLOOKUP($B2658,[3]Taxonomy!$A:$K,7,)</f>
        <v>#N/A</v>
      </c>
      <c r="U2658" t="e">
        <f>VLOOKUP($B2658,[3]Taxonomy!$A:$K,8,)</f>
        <v>#N/A</v>
      </c>
      <c r="V2658" t="e">
        <f>VLOOKUP($B2658,[3]Taxonomy!$A:$K,9,)</f>
        <v>#N/A</v>
      </c>
      <c r="W2658" t="e">
        <f>VLOOKUP($B2658,[3]Taxonomy!$A:$K,10,)</f>
        <v>#N/A</v>
      </c>
      <c r="X2658" t="e">
        <f>VLOOKUP($B2658,[3]Taxonomy!$A:$K,11,)</f>
        <v>#N/A</v>
      </c>
      <c r="Y2658" t="e">
        <f>VLOOKUP($B2658,[3]Taxonomy!$A:$K,12,)</f>
        <v>#N/A</v>
      </c>
      <c r="Z2658" t="e">
        <f>VLOOKUP($B2658,[3]Taxonomy!$A:$K,13,)</f>
        <v>#N/A</v>
      </c>
    </row>
    <row r="2659" spans="1:26" x14ac:dyDescent="0.25">
      <c r="A2659" t="s">
        <v>5593</v>
      </c>
      <c r="B2659" t="s">
        <v>5594</v>
      </c>
      <c r="C2659" t="s">
        <v>4199</v>
      </c>
      <c r="O2659" t="e">
        <f>VLOOKUP($B2659,[3]Taxonomy!$A:$K,2,)</f>
        <v>#N/A</v>
      </c>
      <c r="P2659" t="e">
        <f>VLOOKUP($B2659,[3]Taxonomy!$A:$K,3,)</f>
        <v>#N/A</v>
      </c>
      <c r="Q2659" t="e">
        <f>VLOOKUP($B2659,[3]Taxonomy!$A:$K,4,)</f>
        <v>#N/A</v>
      </c>
      <c r="R2659" t="e">
        <f>VLOOKUP($B2659,[3]Taxonomy!$A:$K,5,)</f>
        <v>#N/A</v>
      </c>
      <c r="S2659" t="e">
        <f>VLOOKUP($B2659,[3]Taxonomy!$A:$K,6,)</f>
        <v>#N/A</v>
      </c>
      <c r="T2659" t="e">
        <f>VLOOKUP($B2659,[3]Taxonomy!$A:$K,7,)</f>
        <v>#N/A</v>
      </c>
      <c r="U2659" t="e">
        <f>VLOOKUP($B2659,[3]Taxonomy!$A:$K,8,)</f>
        <v>#N/A</v>
      </c>
      <c r="V2659" t="e">
        <f>VLOOKUP($B2659,[3]Taxonomy!$A:$K,9,)</f>
        <v>#N/A</v>
      </c>
      <c r="W2659" t="e">
        <f>VLOOKUP($B2659,[3]Taxonomy!$A:$K,10,)</f>
        <v>#N/A</v>
      </c>
      <c r="X2659" t="e">
        <f>VLOOKUP($B2659,[3]Taxonomy!$A:$K,11,)</f>
        <v>#N/A</v>
      </c>
      <c r="Y2659" t="e">
        <f>VLOOKUP($B2659,[3]Taxonomy!$A:$K,12,)</f>
        <v>#N/A</v>
      </c>
      <c r="Z2659" t="e">
        <f>VLOOKUP($B2659,[3]Taxonomy!$A:$K,13,)</f>
        <v>#N/A</v>
      </c>
    </row>
    <row r="2660" spans="1:26" x14ac:dyDescent="0.25">
      <c r="A2660" t="s">
        <v>5595</v>
      </c>
      <c r="B2660" t="s">
        <v>5596</v>
      </c>
      <c r="C2660" t="s">
        <v>4199</v>
      </c>
      <c r="O2660" t="e">
        <f>VLOOKUP($B2660,[3]Taxonomy!$A:$K,2,)</f>
        <v>#N/A</v>
      </c>
      <c r="P2660" t="e">
        <f>VLOOKUP($B2660,[3]Taxonomy!$A:$K,3,)</f>
        <v>#N/A</v>
      </c>
      <c r="Q2660" t="e">
        <f>VLOOKUP($B2660,[3]Taxonomy!$A:$K,4,)</f>
        <v>#N/A</v>
      </c>
      <c r="R2660" t="e">
        <f>VLOOKUP($B2660,[3]Taxonomy!$A:$K,5,)</f>
        <v>#N/A</v>
      </c>
      <c r="S2660" t="e">
        <f>VLOOKUP($B2660,[3]Taxonomy!$A:$K,6,)</f>
        <v>#N/A</v>
      </c>
      <c r="T2660" t="e">
        <f>VLOOKUP($B2660,[3]Taxonomy!$A:$K,7,)</f>
        <v>#N/A</v>
      </c>
      <c r="U2660" t="e">
        <f>VLOOKUP($B2660,[3]Taxonomy!$A:$K,8,)</f>
        <v>#N/A</v>
      </c>
      <c r="V2660" t="e">
        <f>VLOOKUP($B2660,[3]Taxonomy!$A:$K,9,)</f>
        <v>#N/A</v>
      </c>
      <c r="W2660" t="e">
        <f>VLOOKUP($B2660,[3]Taxonomy!$A:$K,10,)</f>
        <v>#N/A</v>
      </c>
      <c r="X2660" t="e">
        <f>VLOOKUP($B2660,[3]Taxonomy!$A:$K,11,)</f>
        <v>#N/A</v>
      </c>
      <c r="Y2660" t="e">
        <f>VLOOKUP($B2660,[3]Taxonomy!$A:$K,12,)</f>
        <v>#N/A</v>
      </c>
      <c r="Z2660" t="e">
        <f>VLOOKUP($B2660,[3]Taxonomy!$A:$K,13,)</f>
        <v>#N/A</v>
      </c>
    </row>
    <row r="2661" spans="1:26" x14ac:dyDescent="0.25">
      <c r="A2661" t="s">
        <v>5597</v>
      </c>
      <c r="B2661" t="s">
        <v>5598</v>
      </c>
      <c r="C2661" t="s">
        <v>5599</v>
      </c>
      <c r="M2661" t="str">
        <f>VLOOKUP(B2661,[4]Sheet1!$C:$E,3,)</f>
        <v>BOLD:AAG2264</v>
      </c>
      <c r="O2661" t="e">
        <f>VLOOKUP($B2661,[3]Taxonomy!$A:$K,2,)</f>
        <v>#N/A</v>
      </c>
      <c r="P2661" t="e">
        <f>VLOOKUP($B2661,[3]Taxonomy!$A:$K,3,)</f>
        <v>#N/A</v>
      </c>
      <c r="Q2661" t="e">
        <f>VLOOKUP($B2661,[3]Taxonomy!$A:$K,4,)</f>
        <v>#N/A</v>
      </c>
      <c r="R2661" t="e">
        <f>VLOOKUP($B2661,[3]Taxonomy!$A:$K,5,)</f>
        <v>#N/A</v>
      </c>
      <c r="S2661" t="e">
        <f>VLOOKUP($B2661,[3]Taxonomy!$A:$K,6,)</f>
        <v>#N/A</v>
      </c>
      <c r="T2661" t="e">
        <f>VLOOKUP($B2661,[3]Taxonomy!$A:$K,7,)</f>
        <v>#N/A</v>
      </c>
      <c r="U2661" t="e">
        <f>VLOOKUP($B2661,[3]Taxonomy!$A:$K,8,)</f>
        <v>#N/A</v>
      </c>
      <c r="V2661" t="e">
        <f>VLOOKUP($B2661,[3]Taxonomy!$A:$K,9,)</f>
        <v>#N/A</v>
      </c>
      <c r="W2661" t="e">
        <f>VLOOKUP($B2661,[3]Taxonomy!$A:$K,10,)</f>
        <v>#N/A</v>
      </c>
      <c r="X2661" t="e">
        <f>VLOOKUP($B2661,[3]Taxonomy!$A:$K,11,)</f>
        <v>#N/A</v>
      </c>
      <c r="Y2661" t="e">
        <f>VLOOKUP($B2661,[3]Taxonomy!$A:$K,12,)</f>
        <v>#N/A</v>
      </c>
      <c r="Z2661" t="e">
        <f>VLOOKUP($B2661,[3]Taxonomy!$A:$K,13,)</f>
        <v>#N/A</v>
      </c>
    </row>
    <row r="2662" spans="1:26" x14ac:dyDescent="0.25">
      <c r="A2662" t="s">
        <v>5600</v>
      </c>
      <c r="B2662" t="s">
        <v>5601</v>
      </c>
      <c r="C2662" t="s">
        <v>4199</v>
      </c>
      <c r="M2662" t="str">
        <f>VLOOKUP(B2662,[4]Sheet1!$C:$E,3,)</f>
        <v>BOLD:AAE6280</v>
      </c>
      <c r="O2662" t="e">
        <f>VLOOKUP($B2662,[3]Taxonomy!$A:$K,2,)</f>
        <v>#N/A</v>
      </c>
      <c r="P2662" t="e">
        <f>VLOOKUP($B2662,[3]Taxonomy!$A:$K,3,)</f>
        <v>#N/A</v>
      </c>
      <c r="Q2662" t="e">
        <f>VLOOKUP($B2662,[3]Taxonomy!$A:$K,4,)</f>
        <v>#N/A</v>
      </c>
      <c r="R2662" t="e">
        <f>VLOOKUP($B2662,[3]Taxonomy!$A:$K,5,)</f>
        <v>#N/A</v>
      </c>
      <c r="S2662" t="e">
        <f>VLOOKUP($B2662,[3]Taxonomy!$A:$K,6,)</f>
        <v>#N/A</v>
      </c>
      <c r="T2662" t="e">
        <f>VLOOKUP($B2662,[3]Taxonomy!$A:$K,7,)</f>
        <v>#N/A</v>
      </c>
      <c r="U2662" t="e">
        <f>VLOOKUP($B2662,[3]Taxonomy!$A:$K,8,)</f>
        <v>#N/A</v>
      </c>
      <c r="V2662" t="e">
        <f>VLOOKUP($B2662,[3]Taxonomy!$A:$K,9,)</f>
        <v>#N/A</v>
      </c>
      <c r="W2662" t="e">
        <f>VLOOKUP($B2662,[3]Taxonomy!$A:$K,10,)</f>
        <v>#N/A</v>
      </c>
      <c r="X2662" t="e">
        <f>VLOOKUP($B2662,[3]Taxonomy!$A:$K,11,)</f>
        <v>#N/A</v>
      </c>
      <c r="Y2662" t="e">
        <f>VLOOKUP($B2662,[3]Taxonomy!$A:$K,12,)</f>
        <v>#N/A</v>
      </c>
      <c r="Z2662" t="e">
        <f>VLOOKUP($B2662,[3]Taxonomy!$A:$K,13,)</f>
        <v>#N/A</v>
      </c>
    </row>
    <row r="2663" spans="1:26" x14ac:dyDescent="0.25">
      <c r="A2663" t="s">
        <v>5602</v>
      </c>
      <c r="B2663" t="s">
        <v>5603</v>
      </c>
      <c r="C2663" t="s">
        <v>4199</v>
      </c>
      <c r="M2663" t="str">
        <f>VLOOKUP(B2663,[4]Sheet1!$C:$E,3,)</f>
        <v>BOLD:AAE6280</v>
      </c>
      <c r="O2663" t="e">
        <f>VLOOKUP($B2663,[3]Taxonomy!$A:$K,2,)</f>
        <v>#N/A</v>
      </c>
      <c r="P2663" t="e">
        <f>VLOOKUP($B2663,[3]Taxonomy!$A:$K,3,)</f>
        <v>#N/A</v>
      </c>
      <c r="Q2663" t="e">
        <f>VLOOKUP($B2663,[3]Taxonomy!$A:$K,4,)</f>
        <v>#N/A</v>
      </c>
      <c r="R2663" t="e">
        <f>VLOOKUP($B2663,[3]Taxonomy!$A:$K,5,)</f>
        <v>#N/A</v>
      </c>
      <c r="S2663" t="e">
        <f>VLOOKUP($B2663,[3]Taxonomy!$A:$K,6,)</f>
        <v>#N/A</v>
      </c>
      <c r="T2663" t="e">
        <f>VLOOKUP($B2663,[3]Taxonomy!$A:$K,7,)</f>
        <v>#N/A</v>
      </c>
      <c r="U2663" t="e">
        <f>VLOOKUP($B2663,[3]Taxonomy!$A:$K,8,)</f>
        <v>#N/A</v>
      </c>
      <c r="V2663" t="e">
        <f>VLOOKUP($B2663,[3]Taxonomy!$A:$K,9,)</f>
        <v>#N/A</v>
      </c>
      <c r="W2663" t="e">
        <f>VLOOKUP($B2663,[3]Taxonomy!$A:$K,10,)</f>
        <v>#N/A</v>
      </c>
      <c r="X2663" t="e">
        <f>VLOOKUP($B2663,[3]Taxonomy!$A:$K,11,)</f>
        <v>#N/A</v>
      </c>
      <c r="Y2663" t="e">
        <f>VLOOKUP($B2663,[3]Taxonomy!$A:$K,12,)</f>
        <v>#N/A</v>
      </c>
      <c r="Z2663" t="e">
        <f>VLOOKUP($B2663,[3]Taxonomy!$A:$K,13,)</f>
        <v>#N/A</v>
      </c>
    </row>
    <row r="2664" spans="1:26" x14ac:dyDescent="0.25">
      <c r="A2664" t="s">
        <v>5604</v>
      </c>
      <c r="B2664" t="s">
        <v>5605</v>
      </c>
      <c r="C2664" t="s">
        <v>4199</v>
      </c>
      <c r="M2664" t="str">
        <f>VLOOKUP(B2664,[4]Sheet1!$C:$E,3,)</f>
        <v>BOLD:AAE6280</v>
      </c>
      <c r="O2664" t="e">
        <f>VLOOKUP($B2664,[3]Taxonomy!$A:$K,2,)</f>
        <v>#N/A</v>
      </c>
      <c r="P2664" t="e">
        <f>VLOOKUP($B2664,[3]Taxonomy!$A:$K,3,)</f>
        <v>#N/A</v>
      </c>
      <c r="Q2664" t="e">
        <f>VLOOKUP($B2664,[3]Taxonomy!$A:$K,4,)</f>
        <v>#N/A</v>
      </c>
      <c r="R2664" t="e">
        <f>VLOOKUP($B2664,[3]Taxonomy!$A:$K,5,)</f>
        <v>#N/A</v>
      </c>
      <c r="S2664" t="e">
        <f>VLOOKUP($B2664,[3]Taxonomy!$A:$K,6,)</f>
        <v>#N/A</v>
      </c>
      <c r="T2664" t="e">
        <f>VLOOKUP($B2664,[3]Taxonomy!$A:$K,7,)</f>
        <v>#N/A</v>
      </c>
      <c r="U2664" t="e">
        <f>VLOOKUP($B2664,[3]Taxonomy!$A:$K,8,)</f>
        <v>#N/A</v>
      </c>
      <c r="V2664" t="e">
        <f>VLOOKUP($B2664,[3]Taxonomy!$A:$K,9,)</f>
        <v>#N/A</v>
      </c>
      <c r="W2664" t="e">
        <f>VLOOKUP($B2664,[3]Taxonomy!$A:$K,10,)</f>
        <v>#N/A</v>
      </c>
      <c r="X2664" t="e">
        <f>VLOOKUP($B2664,[3]Taxonomy!$A:$K,11,)</f>
        <v>#N/A</v>
      </c>
      <c r="Y2664" t="e">
        <f>VLOOKUP($B2664,[3]Taxonomy!$A:$K,12,)</f>
        <v>#N/A</v>
      </c>
      <c r="Z2664" t="e">
        <f>VLOOKUP($B2664,[3]Taxonomy!$A:$K,13,)</f>
        <v>#N/A</v>
      </c>
    </row>
    <row r="2665" spans="1:26" x14ac:dyDescent="0.25">
      <c r="A2665" t="s">
        <v>5606</v>
      </c>
      <c r="B2665" t="s">
        <v>5607</v>
      </c>
      <c r="C2665" t="s">
        <v>4199</v>
      </c>
      <c r="M2665" t="str">
        <f>VLOOKUP(B2665,[4]Sheet1!$C:$E,3,)</f>
        <v>BOLD:AAE6280</v>
      </c>
      <c r="O2665" t="e">
        <f>VLOOKUP($B2665,[3]Taxonomy!$A:$K,2,)</f>
        <v>#N/A</v>
      </c>
      <c r="P2665" t="e">
        <f>VLOOKUP($B2665,[3]Taxonomy!$A:$K,3,)</f>
        <v>#N/A</v>
      </c>
      <c r="Q2665" t="e">
        <f>VLOOKUP($B2665,[3]Taxonomy!$A:$K,4,)</f>
        <v>#N/A</v>
      </c>
      <c r="R2665" t="e">
        <f>VLOOKUP($B2665,[3]Taxonomy!$A:$K,5,)</f>
        <v>#N/A</v>
      </c>
      <c r="S2665" t="e">
        <f>VLOOKUP($B2665,[3]Taxonomy!$A:$K,6,)</f>
        <v>#N/A</v>
      </c>
      <c r="T2665" t="e">
        <f>VLOOKUP($B2665,[3]Taxonomy!$A:$K,7,)</f>
        <v>#N/A</v>
      </c>
      <c r="U2665" t="e">
        <f>VLOOKUP($B2665,[3]Taxonomy!$A:$K,8,)</f>
        <v>#N/A</v>
      </c>
      <c r="V2665" t="e">
        <f>VLOOKUP($B2665,[3]Taxonomy!$A:$K,9,)</f>
        <v>#N/A</v>
      </c>
      <c r="W2665" t="e">
        <f>VLOOKUP($B2665,[3]Taxonomy!$A:$K,10,)</f>
        <v>#N/A</v>
      </c>
      <c r="X2665" t="e">
        <f>VLOOKUP($B2665,[3]Taxonomy!$A:$K,11,)</f>
        <v>#N/A</v>
      </c>
      <c r="Y2665" t="e">
        <f>VLOOKUP($B2665,[3]Taxonomy!$A:$K,12,)</f>
        <v>#N/A</v>
      </c>
      <c r="Z2665" t="e">
        <f>VLOOKUP($B2665,[3]Taxonomy!$A:$K,13,)</f>
        <v>#N/A</v>
      </c>
    </row>
    <row r="2666" spans="1:26" x14ac:dyDescent="0.25">
      <c r="A2666" t="s">
        <v>5608</v>
      </c>
      <c r="B2666" t="s">
        <v>5609</v>
      </c>
      <c r="C2666" t="s">
        <v>4199</v>
      </c>
      <c r="M2666">
        <f>VLOOKUP(B2666,[4]Sheet1!$C:$E,3,)</f>
        <v>0</v>
      </c>
      <c r="O2666" t="e">
        <f>VLOOKUP($B2666,[3]Taxonomy!$A:$K,2,)</f>
        <v>#N/A</v>
      </c>
      <c r="P2666" t="e">
        <f>VLOOKUP($B2666,[3]Taxonomy!$A:$K,3,)</f>
        <v>#N/A</v>
      </c>
      <c r="Q2666" t="e">
        <f>VLOOKUP($B2666,[3]Taxonomy!$A:$K,4,)</f>
        <v>#N/A</v>
      </c>
      <c r="R2666" t="e">
        <f>VLOOKUP($B2666,[3]Taxonomy!$A:$K,5,)</f>
        <v>#N/A</v>
      </c>
      <c r="S2666" t="e">
        <f>VLOOKUP($B2666,[3]Taxonomy!$A:$K,6,)</f>
        <v>#N/A</v>
      </c>
      <c r="T2666" t="e">
        <f>VLOOKUP($B2666,[3]Taxonomy!$A:$K,7,)</f>
        <v>#N/A</v>
      </c>
      <c r="U2666" t="e">
        <f>VLOOKUP($B2666,[3]Taxonomy!$A:$K,8,)</f>
        <v>#N/A</v>
      </c>
      <c r="V2666" t="e">
        <f>VLOOKUP($B2666,[3]Taxonomy!$A:$K,9,)</f>
        <v>#N/A</v>
      </c>
      <c r="W2666" t="e">
        <f>VLOOKUP($B2666,[3]Taxonomy!$A:$K,10,)</f>
        <v>#N/A</v>
      </c>
      <c r="X2666" t="e">
        <f>VLOOKUP($B2666,[3]Taxonomy!$A:$K,11,)</f>
        <v>#N/A</v>
      </c>
      <c r="Y2666" t="e">
        <f>VLOOKUP($B2666,[3]Taxonomy!$A:$K,12,)</f>
        <v>#N/A</v>
      </c>
      <c r="Z2666" t="e">
        <f>VLOOKUP($B2666,[3]Taxonomy!$A:$K,13,)</f>
        <v>#N/A</v>
      </c>
    </row>
    <row r="2667" spans="1:26" x14ac:dyDescent="0.25">
      <c r="A2667" t="s">
        <v>5610</v>
      </c>
      <c r="B2667" t="s">
        <v>5611</v>
      </c>
      <c r="C2667" t="s">
        <v>5522</v>
      </c>
      <c r="M2667" t="str">
        <f>VLOOKUP(B2667,[4]Sheet1!$C:$E,3,)</f>
        <v>BOLD:AAG2220</v>
      </c>
      <c r="O2667" t="e">
        <f>VLOOKUP($B2667,[3]Taxonomy!$A:$K,2,)</f>
        <v>#N/A</v>
      </c>
      <c r="P2667" t="e">
        <f>VLOOKUP($B2667,[3]Taxonomy!$A:$K,3,)</f>
        <v>#N/A</v>
      </c>
      <c r="Q2667" t="e">
        <f>VLOOKUP($B2667,[3]Taxonomy!$A:$K,4,)</f>
        <v>#N/A</v>
      </c>
      <c r="R2667" t="e">
        <f>VLOOKUP($B2667,[3]Taxonomy!$A:$K,5,)</f>
        <v>#N/A</v>
      </c>
      <c r="S2667" t="e">
        <f>VLOOKUP($B2667,[3]Taxonomy!$A:$K,6,)</f>
        <v>#N/A</v>
      </c>
      <c r="T2667" t="e">
        <f>VLOOKUP($B2667,[3]Taxonomy!$A:$K,7,)</f>
        <v>#N/A</v>
      </c>
      <c r="U2667" t="e">
        <f>VLOOKUP($B2667,[3]Taxonomy!$A:$K,8,)</f>
        <v>#N/A</v>
      </c>
      <c r="V2667" t="e">
        <f>VLOOKUP($B2667,[3]Taxonomy!$A:$K,9,)</f>
        <v>#N/A</v>
      </c>
      <c r="W2667" t="e">
        <f>VLOOKUP($B2667,[3]Taxonomy!$A:$K,10,)</f>
        <v>#N/A</v>
      </c>
      <c r="X2667" t="e">
        <f>VLOOKUP($B2667,[3]Taxonomy!$A:$K,11,)</f>
        <v>#N/A</v>
      </c>
      <c r="Y2667" t="e">
        <f>VLOOKUP($B2667,[3]Taxonomy!$A:$K,12,)</f>
        <v>#N/A</v>
      </c>
      <c r="Z2667" t="e">
        <f>VLOOKUP($B2667,[3]Taxonomy!$A:$K,13,)</f>
        <v>#N/A</v>
      </c>
    </row>
    <row r="2668" spans="1:26" x14ac:dyDescent="0.25">
      <c r="A2668" t="s">
        <v>5612</v>
      </c>
      <c r="B2668" t="s">
        <v>5613</v>
      </c>
      <c r="C2668" t="s">
        <v>4483</v>
      </c>
      <c r="O2668" t="e">
        <f>VLOOKUP($B2668,[3]Taxonomy!$A:$K,2,)</f>
        <v>#N/A</v>
      </c>
      <c r="P2668" t="e">
        <f>VLOOKUP($B2668,[3]Taxonomy!$A:$K,3,)</f>
        <v>#N/A</v>
      </c>
      <c r="Q2668" t="e">
        <f>VLOOKUP($B2668,[3]Taxonomy!$A:$K,4,)</f>
        <v>#N/A</v>
      </c>
      <c r="R2668" t="e">
        <f>VLOOKUP($B2668,[3]Taxonomy!$A:$K,5,)</f>
        <v>#N/A</v>
      </c>
      <c r="S2668" t="e">
        <f>VLOOKUP($B2668,[3]Taxonomy!$A:$K,6,)</f>
        <v>#N/A</v>
      </c>
      <c r="T2668" t="e">
        <f>VLOOKUP($B2668,[3]Taxonomy!$A:$K,7,)</f>
        <v>#N/A</v>
      </c>
      <c r="U2668" t="e">
        <f>VLOOKUP($B2668,[3]Taxonomy!$A:$K,8,)</f>
        <v>#N/A</v>
      </c>
      <c r="V2668" t="e">
        <f>VLOOKUP($B2668,[3]Taxonomy!$A:$K,9,)</f>
        <v>#N/A</v>
      </c>
      <c r="W2668" t="e">
        <f>VLOOKUP($B2668,[3]Taxonomy!$A:$K,10,)</f>
        <v>#N/A</v>
      </c>
      <c r="X2668" t="e">
        <f>VLOOKUP($B2668,[3]Taxonomy!$A:$K,11,)</f>
        <v>#N/A</v>
      </c>
      <c r="Y2668" t="e">
        <f>VLOOKUP($B2668,[3]Taxonomy!$A:$K,12,)</f>
        <v>#N/A</v>
      </c>
      <c r="Z2668" t="e">
        <f>VLOOKUP($B2668,[3]Taxonomy!$A:$K,13,)</f>
        <v>#N/A</v>
      </c>
    </row>
    <row r="2669" spans="1:26" x14ac:dyDescent="0.25">
      <c r="A2669" t="s">
        <v>5614</v>
      </c>
      <c r="B2669" t="s">
        <v>5615</v>
      </c>
      <c r="C2669" t="s">
        <v>5522</v>
      </c>
      <c r="M2669">
        <f>VLOOKUP(B2669,[4]Sheet1!$C:$E,3,)</f>
        <v>0</v>
      </c>
      <c r="O2669" t="e">
        <f>VLOOKUP($B2669,[3]Taxonomy!$A:$K,2,)</f>
        <v>#N/A</v>
      </c>
      <c r="P2669" t="e">
        <f>VLOOKUP($B2669,[3]Taxonomy!$A:$K,3,)</f>
        <v>#N/A</v>
      </c>
      <c r="Q2669" t="e">
        <f>VLOOKUP($B2669,[3]Taxonomy!$A:$K,4,)</f>
        <v>#N/A</v>
      </c>
      <c r="R2669" t="e">
        <f>VLOOKUP($B2669,[3]Taxonomy!$A:$K,5,)</f>
        <v>#N/A</v>
      </c>
      <c r="S2669" t="e">
        <f>VLOOKUP($B2669,[3]Taxonomy!$A:$K,6,)</f>
        <v>#N/A</v>
      </c>
      <c r="T2669" t="e">
        <f>VLOOKUP($B2669,[3]Taxonomy!$A:$K,7,)</f>
        <v>#N/A</v>
      </c>
      <c r="U2669" t="e">
        <f>VLOOKUP($B2669,[3]Taxonomy!$A:$K,8,)</f>
        <v>#N/A</v>
      </c>
      <c r="V2669" t="e">
        <f>VLOOKUP($B2669,[3]Taxonomy!$A:$K,9,)</f>
        <v>#N/A</v>
      </c>
      <c r="W2669" t="e">
        <f>VLOOKUP($B2669,[3]Taxonomy!$A:$K,10,)</f>
        <v>#N/A</v>
      </c>
      <c r="X2669" t="e">
        <f>VLOOKUP($B2669,[3]Taxonomy!$A:$K,11,)</f>
        <v>#N/A</v>
      </c>
      <c r="Y2669" t="e">
        <f>VLOOKUP($B2669,[3]Taxonomy!$A:$K,12,)</f>
        <v>#N/A</v>
      </c>
      <c r="Z2669" t="e">
        <f>VLOOKUP($B2669,[3]Taxonomy!$A:$K,13,)</f>
        <v>#N/A</v>
      </c>
    </row>
    <row r="2670" spans="1:26" x14ac:dyDescent="0.25">
      <c r="A2670" t="s">
        <v>5616</v>
      </c>
      <c r="B2670" t="s">
        <v>5617</v>
      </c>
      <c r="C2670" t="s">
        <v>4858</v>
      </c>
      <c r="O2670" t="e">
        <f>VLOOKUP($B2670,[3]Taxonomy!$A:$K,2,)</f>
        <v>#N/A</v>
      </c>
      <c r="P2670" t="e">
        <f>VLOOKUP($B2670,[3]Taxonomy!$A:$K,3,)</f>
        <v>#N/A</v>
      </c>
      <c r="Q2670" t="e">
        <f>VLOOKUP($B2670,[3]Taxonomy!$A:$K,4,)</f>
        <v>#N/A</v>
      </c>
      <c r="R2670" t="e">
        <f>VLOOKUP($B2670,[3]Taxonomy!$A:$K,5,)</f>
        <v>#N/A</v>
      </c>
      <c r="S2670" t="e">
        <f>VLOOKUP($B2670,[3]Taxonomy!$A:$K,6,)</f>
        <v>#N/A</v>
      </c>
      <c r="T2670" t="e">
        <f>VLOOKUP($B2670,[3]Taxonomy!$A:$K,7,)</f>
        <v>#N/A</v>
      </c>
      <c r="U2670" t="e">
        <f>VLOOKUP($B2670,[3]Taxonomy!$A:$K,8,)</f>
        <v>#N/A</v>
      </c>
      <c r="V2670" t="e">
        <f>VLOOKUP($B2670,[3]Taxonomy!$A:$K,9,)</f>
        <v>#N/A</v>
      </c>
      <c r="W2670" t="e">
        <f>VLOOKUP($B2670,[3]Taxonomy!$A:$K,10,)</f>
        <v>#N/A</v>
      </c>
      <c r="X2670" t="e">
        <f>VLOOKUP($B2670,[3]Taxonomy!$A:$K,11,)</f>
        <v>#N/A</v>
      </c>
      <c r="Y2670" t="e">
        <f>VLOOKUP($B2670,[3]Taxonomy!$A:$K,12,)</f>
        <v>#N/A</v>
      </c>
      <c r="Z2670" t="e">
        <f>VLOOKUP($B2670,[3]Taxonomy!$A:$K,13,)</f>
        <v>#N/A</v>
      </c>
    </row>
    <row r="2671" spans="1:26" x14ac:dyDescent="0.25">
      <c r="A2671" t="s">
        <v>5618</v>
      </c>
      <c r="B2671" t="s">
        <v>5619</v>
      </c>
      <c r="C2671" t="s">
        <v>4858</v>
      </c>
      <c r="O2671" t="e">
        <f>VLOOKUP($B2671,[3]Taxonomy!$A:$K,2,)</f>
        <v>#N/A</v>
      </c>
      <c r="P2671" t="e">
        <f>VLOOKUP($B2671,[3]Taxonomy!$A:$K,3,)</f>
        <v>#N/A</v>
      </c>
      <c r="Q2671" t="e">
        <f>VLOOKUP($B2671,[3]Taxonomy!$A:$K,4,)</f>
        <v>#N/A</v>
      </c>
      <c r="R2671" t="e">
        <f>VLOOKUP($B2671,[3]Taxonomy!$A:$K,5,)</f>
        <v>#N/A</v>
      </c>
      <c r="S2671" t="e">
        <f>VLOOKUP($B2671,[3]Taxonomy!$A:$K,6,)</f>
        <v>#N/A</v>
      </c>
      <c r="T2671" t="e">
        <f>VLOOKUP($B2671,[3]Taxonomy!$A:$K,7,)</f>
        <v>#N/A</v>
      </c>
      <c r="U2671" t="e">
        <f>VLOOKUP($B2671,[3]Taxonomy!$A:$K,8,)</f>
        <v>#N/A</v>
      </c>
      <c r="V2671" t="e">
        <f>VLOOKUP($B2671,[3]Taxonomy!$A:$K,9,)</f>
        <v>#N/A</v>
      </c>
      <c r="W2671" t="e">
        <f>VLOOKUP($B2671,[3]Taxonomy!$A:$K,10,)</f>
        <v>#N/A</v>
      </c>
      <c r="X2671" t="e">
        <f>VLOOKUP($B2671,[3]Taxonomy!$A:$K,11,)</f>
        <v>#N/A</v>
      </c>
      <c r="Y2671" t="e">
        <f>VLOOKUP($B2671,[3]Taxonomy!$A:$K,12,)</f>
        <v>#N/A</v>
      </c>
      <c r="Z2671" t="e">
        <f>VLOOKUP($B2671,[3]Taxonomy!$A:$K,13,)</f>
        <v>#N/A</v>
      </c>
    </row>
    <row r="2672" spans="1:26" x14ac:dyDescent="0.25">
      <c r="A2672" t="s">
        <v>5620</v>
      </c>
      <c r="B2672" t="s">
        <v>5621</v>
      </c>
      <c r="C2672" t="s">
        <v>4652</v>
      </c>
      <c r="O2672" t="e">
        <f>VLOOKUP($B2672,[3]Taxonomy!$A:$K,2,)</f>
        <v>#N/A</v>
      </c>
      <c r="P2672" t="e">
        <f>VLOOKUP($B2672,[3]Taxonomy!$A:$K,3,)</f>
        <v>#N/A</v>
      </c>
      <c r="Q2672" t="e">
        <f>VLOOKUP($B2672,[3]Taxonomy!$A:$K,4,)</f>
        <v>#N/A</v>
      </c>
      <c r="R2672" t="e">
        <f>VLOOKUP($B2672,[3]Taxonomy!$A:$K,5,)</f>
        <v>#N/A</v>
      </c>
      <c r="S2672" t="e">
        <f>VLOOKUP($B2672,[3]Taxonomy!$A:$K,6,)</f>
        <v>#N/A</v>
      </c>
      <c r="T2672" t="e">
        <f>VLOOKUP($B2672,[3]Taxonomy!$A:$K,7,)</f>
        <v>#N/A</v>
      </c>
      <c r="U2672" t="e">
        <f>VLOOKUP($B2672,[3]Taxonomy!$A:$K,8,)</f>
        <v>#N/A</v>
      </c>
      <c r="V2672" t="e">
        <f>VLOOKUP($B2672,[3]Taxonomy!$A:$K,9,)</f>
        <v>#N/A</v>
      </c>
      <c r="W2672" t="e">
        <f>VLOOKUP($B2672,[3]Taxonomy!$A:$K,10,)</f>
        <v>#N/A</v>
      </c>
      <c r="X2672" t="e">
        <f>VLOOKUP($B2672,[3]Taxonomy!$A:$K,11,)</f>
        <v>#N/A</v>
      </c>
      <c r="Y2672" t="e">
        <f>VLOOKUP($B2672,[3]Taxonomy!$A:$K,12,)</f>
        <v>#N/A</v>
      </c>
      <c r="Z2672" t="e">
        <f>VLOOKUP($B2672,[3]Taxonomy!$A:$K,13,)</f>
        <v>#N/A</v>
      </c>
    </row>
    <row r="2673" spans="1:26" x14ac:dyDescent="0.25">
      <c r="A2673" t="s">
        <v>5622</v>
      </c>
      <c r="B2673" t="s">
        <v>5623</v>
      </c>
      <c r="C2673" t="s">
        <v>4858</v>
      </c>
      <c r="O2673" t="e">
        <f>VLOOKUP($B2673,[3]Taxonomy!$A:$K,2,)</f>
        <v>#N/A</v>
      </c>
      <c r="P2673" t="e">
        <f>VLOOKUP($B2673,[3]Taxonomy!$A:$K,3,)</f>
        <v>#N/A</v>
      </c>
      <c r="Q2673" t="e">
        <f>VLOOKUP($B2673,[3]Taxonomy!$A:$K,4,)</f>
        <v>#N/A</v>
      </c>
      <c r="R2673" t="e">
        <f>VLOOKUP($B2673,[3]Taxonomy!$A:$K,5,)</f>
        <v>#N/A</v>
      </c>
      <c r="S2673" t="e">
        <f>VLOOKUP($B2673,[3]Taxonomy!$A:$K,6,)</f>
        <v>#N/A</v>
      </c>
      <c r="T2673" t="e">
        <f>VLOOKUP($B2673,[3]Taxonomy!$A:$K,7,)</f>
        <v>#N/A</v>
      </c>
      <c r="U2673" t="e">
        <f>VLOOKUP($B2673,[3]Taxonomy!$A:$K,8,)</f>
        <v>#N/A</v>
      </c>
      <c r="V2673" t="e">
        <f>VLOOKUP($B2673,[3]Taxonomy!$A:$K,9,)</f>
        <v>#N/A</v>
      </c>
      <c r="W2673" t="e">
        <f>VLOOKUP($B2673,[3]Taxonomy!$A:$K,10,)</f>
        <v>#N/A</v>
      </c>
      <c r="X2673" t="e">
        <f>VLOOKUP($B2673,[3]Taxonomy!$A:$K,11,)</f>
        <v>#N/A</v>
      </c>
      <c r="Y2673" t="e">
        <f>VLOOKUP($B2673,[3]Taxonomy!$A:$K,12,)</f>
        <v>#N/A</v>
      </c>
      <c r="Z2673" t="e">
        <f>VLOOKUP($B2673,[3]Taxonomy!$A:$K,13,)</f>
        <v>#N/A</v>
      </c>
    </row>
    <row r="2674" spans="1:26" x14ac:dyDescent="0.25">
      <c r="A2674" t="s">
        <v>5624</v>
      </c>
      <c r="B2674" t="s">
        <v>5625</v>
      </c>
      <c r="C2674" t="s">
        <v>4858</v>
      </c>
      <c r="O2674" t="e">
        <f>VLOOKUP($B2674,[3]Taxonomy!$A:$K,2,)</f>
        <v>#N/A</v>
      </c>
      <c r="P2674" t="e">
        <f>VLOOKUP($B2674,[3]Taxonomy!$A:$K,3,)</f>
        <v>#N/A</v>
      </c>
      <c r="Q2674" t="e">
        <f>VLOOKUP($B2674,[3]Taxonomy!$A:$K,4,)</f>
        <v>#N/A</v>
      </c>
      <c r="R2674" t="e">
        <f>VLOOKUP($B2674,[3]Taxonomy!$A:$K,5,)</f>
        <v>#N/A</v>
      </c>
      <c r="S2674" t="e">
        <f>VLOOKUP($B2674,[3]Taxonomy!$A:$K,6,)</f>
        <v>#N/A</v>
      </c>
      <c r="T2674" t="e">
        <f>VLOOKUP($B2674,[3]Taxonomy!$A:$K,7,)</f>
        <v>#N/A</v>
      </c>
      <c r="U2674" t="e">
        <f>VLOOKUP($B2674,[3]Taxonomy!$A:$K,8,)</f>
        <v>#N/A</v>
      </c>
      <c r="V2674" t="e">
        <f>VLOOKUP($B2674,[3]Taxonomy!$A:$K,9,)</f>
        <v>#N/A</v>
      </c>
      <c r="W2674" t="e">
        <f>VLOOKUP($B2674,[3]Taxonomy!$A:$K,10,)</f>
        <v>#N/A</v>
      </c>
      <c r="X2674" t="e">
        <f>VLOOKUP($B2674,[3]Taxonomy!$A:$K,11,)</f>
        <v>#N/A</v>
      </c>
      <c r="Y2674" t="e">
        <f>VLOOKUP($B2674,[3]Taxonomy!$A:$K,12,)</f>
        <v>#N/A</v>
      </c>
      <c r="Z2674" t="e">
        <f>VLOOKUP($B2674,[3]Taxonomy!$A:$K,13,)</f>
        <v>#N/A</v>
      </c>
    </row>
    <row r="2675" spans="1:26" x14ac:dyDescent="0.25">
      <c r="A2675" t="s">
        <v>5626</v>
      </c>
      <c r="B2675" t="s">
        <v>5627</v>
      </c>
      <c r="C2675" t="s">
        <v>4858</v>
      </c>
      <c r="O2675" t="e">
        <f>VLOOKUP($B2675,[3]Taxonomy!$A:$K,2,)</f>
        <v>#N/A</v>
      </c>
      <c r="P2675" t="e">
        <f>VLOOKUP($B2675,[3]Taxonomy!$A:$K,3,)</f>
        <v>#N/A</v>
      </c>
      <c r="Q2675" t="e">
        <f>VLOOKUP($B2675,[3]Taxonomy!$A:$K,4,)</f>
        <v>#N/A</v>
      </c>
      <c r="R2675" t="e">
        <f>VLOOKUP($B2675,[3]Taxonomy!$A:$K,5,)</f>
        <v>#N/A</v>
      </c>
      <c r="S2675" t="e">
        <f>VLOOKUP($B2675,[3]Taxonomy!$A:$K,6,)</f>
        <v>#N/A</v>
      </c>
      <c r="T2675" t="e">
        <f>VLOOKUP($B2675,[3]Taxonomy!$A:$K,7,)</f>
        <v>#N/A</v>
      </c>
      <c r="U2675" t="e">
        <f>VLOOKUP($B2675,[3]Taxonomy!$A:$K,8,)</f>
        <v>#N/A</v>
      </c>
      <c r="V2675" t="e">
        <f>VLOOKUP($B2675,[3]Taxonomy!$A:$K,9,)</f>
        <v>#N/A</v>
      </c>
      <c r="W2675" t="e">
        <f>VLOOKUP($B2675,[3]Taxonomy!$A:$K,10,)</f>
        <v>#N/A</v>
      </c>
      <c r="X2675" t="e">
        <f>VLOOKUP($B2675,[3]Taxonomy!$A:$K,11,)</f>
        <v>#N/A</v>
      </c>
      <c r="Y2675" t="e">
        <f>VLOOKUP($B2675,[3]Taxonomy!$A:$K,12,)</f>
        <v>#N/A</v>
      </c>
      <c r="Z2675" t="e">
        <f>VLOOKUP($B2675,[3]Taxonomy!$A:$K,13,)</f>
        <v>#N/A</v>
      </c>
    </row>
    <row r="2676" spans="1:26" x14ac:dyDescent="0.25">
      <c r="A2676" t="s">
        <v>5628</v>
      </c>
      <c r="B2676" t="s">
        <v>5629</v>
      </c>
      <c r="C2676" t="s">
        <v>4858</v>
      </c>
      <c r="O2676" t="e">
        <f>VLOOKUP($B2676,[3]Taxonomy!$A:$K,2,)</f>
        <v>#N/A</v>
      </c>
      <c r="P2676" t="e">
        <f>VLOOKUP($B2676,[3]Taxonomy!$A:$K,3,)</f>
        <v>#N/A</v>
      </c>
      <c r="Q2676" t="e">
        <f>VLOOKUP($B2676,[3]Taxonomy!$A:$K,4,)</f>
        <v>#N/A</v>
      </c>
      <c r="R2676" t="e">
        <f>VLOOKUP($B2676,[3]Taxonomy!$A:$K,5,)</f>
        <v>#N/A</v>
      </c>
      <c r="S2676" t="e">
        <f>VLOOKUP($B2676,[3]Taxonomy!$A:$K,6,)</f>
        <v>#N/A</v>
      </c>
      <c r="T2676" t="e">
        <f>VLOOKUP($B2676,[3]Taxonomy!$A:$K,7,)</f>
        <v>#N/A</v>
      </c>
      <c r="U2676" t="e">
        <f>VLOOKUP($B2676,[3]Taxonomy!$A:$K,8,)</f>
        <v>#N/A</v>
      </c>
      <c r="V2676" t="e">
        <f>VLOOKUP($B2676,[3]Taxonomy!$A:$K,9,)</f>
        <v>#N/A</v>
      </c>
      <c r="W2676" t="e">
        <f>VLOOKUP($B2676,[3]Taxonomy!$A:$K,10,)</f>
        <v>#N/A</v>
      </c>
      <c r="X2676" t="e">
        <f>VLOOKUP($B2676,[3]Taxonomy!$A:$K,11,)</f>
        <v>#N/A</v>
      </c>
      <c r="Y2676" t="e">
        <f>VLOOKUP($B2676,[3]Taxonomy!$A:$K,12,)</f>
        <v>#N/A</v>
      </c>
      <c r="Z2676" t="e">
        <f>VLOOKUP($B2676,[3]Taxonomy!$A:$K,13,)</f>
        <v>#N/A</v>
      </c>
    </row>
    <row r="2677" spans="1:26" x14ac:dyDescent="0.25">
      <c r="A2677" t="s">
        <v>5630</v>
      </c>
      <c r="B2677" t="s">
        <v>5631</v>
      </c>
      <c r="C2677" t="s">
        <v>4858</v>
      </c>
      <c r="O2677" t="e">
        <f>VLOOKUP($B2677,[3]Taxonomy!$A:$K,2,)</f>
        <v>#N/A</v>
      </c>
      <c r="P2677" t="e">
        <f>VLOOKUP($B2677,[3]Taxonomy!$A:$K,3,)</f>
        <v>#N/A</v>
      </c>
      <c r="Q2677" t="e">
        <f>VLOOKUP($B2677,[3]Taxonomy!$A:$K,4,)</f>
        <v>#N/A</v>
      </c>
      <c r="R2677" t="e">
        <f>VLOOKUP($B2677,[3]Taxonomy!$A:$K,5,)</f>
        <v>#N/A</v>
      </c>
      <c r="S2677" t="e">
        <f>VLOOKUP($B2677,[3]Taxonomy!$A:$K,6,)</f>
        <v>#N/A</v>
      </c>
      <c r="T2677" t="e">
        <f>VLOOKUP($B2677,[3]Taxonomy!$A:$K,7,)</f>
        <v>#N/A</v>
      </c>
      <c r="U2677" t="e">
        <f>VLOOKUP($B2677,[3]Taxonomy!$A:$K,8,)</f>
        <v>#N/A</v>
      </c>
      <c r="V2677" t="e">
        <f>VLOOKUP($B2677,[3]Taxonomy!$A:$K,9,)</f>
        <v>#N/A</v>
      </c>
      <c r="W2677" t="e">
        <f>VLOOKUP($B2677,[3]Taxonomy!$A:$K,10,)</f>
        <v>#N/A</v>
      </c>
      <c r="X2677" t="e">
        <f>VLOOKUP($B2677,[3]Taxonomy!$A:$K,11,)</f>
        <v>#N/A</v>
      </c>
      <c r="Y2677" t="e">
        <f>VLOOKUP($B2677,[3]Taxonomy!$A:$K,12,)</f>
        <v>#N/A</v>
      </c>
      <c r="Z2677" t="e">
        <f>VLOOKUP($B2677,[3]Taxonomy!$A:$K,13,)</f>
        <v>#N/A</v>
      </c>
    </row>
    <row r="2678" spans="1:26" x14ac:dyDescent="0.25">
      <c r="A2678" t="s">
        <v>5632</v>
      </c>
      <c r="B2678" t="s">
        <v>5633</v>
      </c>
      <c r="C2678" t="s">
        <v>4858</v>
      </c>
      <c r="O2678" t="e">
        <f>VLOOKUP($B2678,[3]Taxonomy!$A:$K,2,)</f>
        <v>#N/A</v>
      </c>
      <c r="P2678" t="e">
        <f>VLOOKUP($B2678,[3]Taxonomy!$A:$K,3,)</f>
        <v>#N/A</v>
      </c>
      <c r="Q2678" t="e">
        <f>VLOOKUP($B2678,[3]Taxonomy!$A:$K,4,)</f>
        <v>#N/A</v>
      </c>
      <c r="R2678" t="e">
        <f>VLOOKUP($B2678,[3]Taxonomy!$A:$K,5,)</f>
        <v>#N/A</v>
      </c>
      <c r="S2678" t="e">
        <f>VLOOKUP($B2678,[3]Taxonomy!$A:$K,6,)</f>
        <v>#N/A</v>
      </c>
      <c r="T2678" t="e">
        <f>VLOOKUP($B2678,[3]Taxonomy!$A:$K,7,)</f>
        <v>#N/A</v>
      </c>
      <c r="U2678" t="e">
        <f>VLOOKUP($B2678,[3]Taxonomy!$A:$K,8,)</f>
        <v>#N/A</v>
      </c>
      <c r="V2678" t="e">
        <f>VLOOKUP($B2678,[3]Taxonomy!$A:$K,9,)</f>
        <v>#N/A</v>
      </c>
      <c r="W2678" t="e">
        <f>VLOOKUP($B2678,[3]Taxonomy!$A:$K,10,)</f>
        <v>#N/A</v>
      </c>
      <c r="X2678" t="e">
        <f>VLOOKUP($B2678,[3]Taxonomy!$A:$K,11,)</f>
        <v>#N/A</v>
      </c>
      <c r="Y2678" t="e">
        <f>VLOOKUP($B2678,[3]Taxonomy!$A:$K,12,)</f>
        <v>#N/A</v>
      </c>
      <c r="Z2678" t="e">
        <f>VLOOKUP($B2678,[3]Taxonomy!$A:$K,13,)</f>
        <v>#N/A</v>
      </c>
    </row>
    <row r="2679" spans="1:26" x14ac:dyDescent="0.25">
      <c r="A2679" t="s">
        <v>5634</v>
      </c>
      <c r="B2679" t="s">
        <v>5635</v>
      </c>
      <c r="C2679" t="s">
        <v>4858</v>
      </c>
      <c r="O2679" t="e">
        <f>VLOOKUP($B2679,[3]Taxonomy!$A:$K,2,)</f>
        <v>#N/A</v>
      </c>
      <c r="P2679" t="e">
        <f>VLOOKUP($B2679,[3]Taxonomy!$A:$K,3,)</f>
        <v>#N/A</v>
      </c>
      <c r="Q2679" t="e">
        <f>VLOOKUP($B2679,[3]Taxonomy!$A:$K,4,)</f>
        <v>#N/A</v>
      </c>
      <c r="R2679" t="e">
        <f>VLOOKUP($B2679,[3]Taxonomy!$A:$K,5,)</f>
        <v>#N/A</v>
      </c>
      <c r="S2679" t="e">
        <f>VLOOKUP($B2679,[3]Taxonomy!$A:$K,6,)</f>
        <v>#N/A</v>
      </c>
      <c r="T2679" t="e">
        <f>VLOOKUP($B2679,[3]Taxonomy!$A:$K,7,)</f>
        <v>#N/A</v>
      </c>
      <c r="U2679" t="e">
        <f>VLOOKUP($B2679,[3]Taxonomy!$A:$K,8,)</f>
        <v>#N/A</v>
      </c>
      <c r="V2679" t="e">
        <f>VLOOKUP($B2679,[3]Taxonomy!$A:$K,9,)</f>
        <v>#N/A</v>
      </c>
      <c r="W2679" t="e">
        <f>VLOOKUP($B2679,[3]Taxonomy!$A:$K,10,)</f>
        <v>#N/A</v>
      </c>
      <c r="X2679" t="e">
        <f>VLOOKUP($B2679,[3]Taxonomy!$A:$K,11,)</f>
        <v>#N/A</v>
      </c>
      <c r="Y2679" t="e">
        <f>VLOOKUP($B2679,[3]Taxonomy!$A:$K,12,)</f>
        <v>#N/A</v>
      </c>
      <c r="Z2679" t="e">
        <f>VLOOKUP($B2679,[3]Taxonomy!$A:$K,13,)</f>
        <v>#N/A</v>
      </c>
    </row>
    <row r="2680" spans="1:26" x14ac:dyDescent="0.25">
      <c r="A2680" t="s">
        <v>5636</v>
      </c>
      <c r="B2680" t="s">
        <v>5637</v>
      </c>
      <c r="C2680" t="s">
        <v>4858</v>
      </c>
      <c r="O2680" t="e">
        <f>VLOOKUP($B2680,[3]Taxonomy!$A:$K,2,)</f>
        <v>#N/A</v>
      </c>
      <c r="P2680" t="e">
        <f>VLOOKUP($B2680,[3]Taxonomy!$A:$K,3,)</f>
        <v>#N/A</v>
      </c>
      <c r="Q2680" t="e">
        <f>VLOOKUP($B2680,[3]Taxonomy!$A:$K,4,)</f>
        <v>#N/A</v>
      </c>
      <c r="R2680" t="e">
        <f>VLOOKUP($B2680,[3]Taxonomy!$A:$K,5,)</f>
        <v>#N/A</v>
      </c>
      <c r="S2680" t="e">
        <f>VLOOKUP($B2680,[3]Taxonomy!$A:$K,6,)</f>
        <v>#N/A</v>
      </c>
      <c r="T2680" t="e">
        <f>VLOOKUP($B2680,[3]Taxonomy!$A:$K,7,)</f>
        <v>#N/A</v>
      </c>
      <c r="U2680" t="e">
        <f>VLOOKUP($B2680,[3]Taxonomy!$A:$K,8,)</f>
        <v>#N/A</v>
      </c>
      <c r="V2680" t="e">
        <f>VLOOKUP($B2680,[3]Taxonomy!$A:$K,9,)</f>
        <v>#N/A</v>
      </c>
      <c r="W2680" t="e">
        <f>VLOOKUP($B2680,[3]Taxonomy!$A:$K,10,)</f>
        <v>#N/A</v>
      </c>
      <c r="X2680" t="e">
        <f>VLOOKUP($B2680,[3]Taxonomy!$A:$K,11,)</f>
        <v>#N/A</v>
      </c>
      <c r="Y2680" t="e">
        <f>VLOOKUP($B2680,[3]Taxonomy!$A:$K,12,)</f>
        <v>#N/A</v>
      </c>
      <c r="Z2680" t="e">
        <f>VLOOKUP($B2680,[3]Taxonomy!$A:$K,13,)</f>
        <v>#N/A</v>
      </c>
    </row>
    <row r="2681" spans="1:26" x14ac:dyDescent="0.25">
      <c r="A2681" t="s">
        <v>5638</v>
      </c>
      <c r="B2681" t="s">
        <v>5639</v>
      </c>
      <c r="C2681" t="s">
        <v>4858</v>
      </c>
      <c r="O2681" t="e">
        <f>VLOOKUP($B2681,[3]Taxonomy!$A:$K,2,)</f>
        <v>#N/A</v>
      </c>
      <c r="P2681" t="e">
        <f>VLOOKUP($B2681,[3]Taxonomy!$A:$K,3,)</f>
        <v>#N/A</v>
      </c>
      <c r="Q2681" t="e">
        <f>VLOOKUP($B2681,[3]Taxonomy!$A:$K,4,)</f>
        <v>#N/A</v>
      </c>
      <c r="R2681" t="e">
        <f>VLOOKUP($B2681,[3]Taxonomy!$A:$K,5,)</f>
        <v>#N/A</v>
      </c>
      <c r="S2681" t="e">
        <f>VLOOKUP($B2681,[3]Taxonomy!$A:$K,6,)</f>
        <v>#N/A</v>
      </c>
      <c r="T2681" t="e">
        <f>VLOOKUP($B2681,[3]Taxonomy!$A:$K,7,)</f>
        <v>#N/A</v>
      </c>
      <c r="U2681" t="e">
        <f>VLOOKUP($B2681,[3]Taxonomy!$A:$K,8,)</f>
        <v>#N/A</v>
      </c>
      <c r="V2681" t="e">
        <f>VLOOKUP($B2681,[3]Taxonomy!$A:$K,9,)</f>
        <v>#N/A</v>
      </c>
      <c r="W2681" t="e">
        <f>VLOOKUP($B2681,[3]Taxonomy!$A:$K,10,)</f>
        <v>#N/A</v>
      </c>
      <c r="X2681" t="e">
        <f>VLOOKUP($B2681,[3]Taxonomy!$A:$K,11,)</f>
        <v>#N/A</v>
      </c>
      <c r="Y2681" t="e">
        <f>VLOOKUP($B2681,[3]Taxonomy!$A:$K,12,)</f>
        <v>#N/A</v>
      </c>
      <c r="Z2681" t="e">
        <f>VLOOKUP($B2681,[3]Taxonomy!$A:$K,13,)</f>
        <v>#N/A</v>
      </c>
    </row>
    <row r="2682" spans="1:26" x14ac:dyDescent="0.25">
      <c r="A2682" t="s">
        <v>5640</v>
      </c>
      <c r="B2682" t="s">
        <v>5641</v>
      </c>
      <c r="C2682" t="s">
        <v>4858</v>
      </c>
      <c r="O2682" t="e">
        <f>VLOOKUP($B2682,[3]Taxonomy!$A:$K,2,)</f>
        <v>#N/A</v>
      </c>
      <c r="P2682" t="e">
        <f>VLOOKUP($B2682,[3]Taxonomy!$A:$K,3,)</f>
        <v>#N/A</v>
      </c>
      <c r="Q2682" t="e">
        <f>VLOOKUP($B2682,[3]Taxonomy!$A:$K,4,)</f>
        <v>#N/A</v>
      </c>
      <c r="R2682" t="e">
        <f>VLOOKUP($B2682,[3]Taxonomy!$A:$K,5,)</f>
        <v>#N/A</v>
      </c>
      <c r="S2682" t="e">
        <f>VLOOKUP($B2682,[3]Taxonomy!$A:$K,6,)</f>
        <v>#N/A</v>
      </c>
      <c r="T2682" t="e">
        <f>VLOOKUP($B2682,[3]Taxonomy!$A:$K,7,)</f>
        <v>#N/A</v>
      </c>
      <c r="U2682" t="e">
        <f>VLOOKUP($B2682,[3]Taxonomy!$A:$K,8,)</f>
        <v>#N/A</v>
      </c>
      <c r="V2682" t="e">
        <f>VLOOKUP($B2682,[3]Taxonomy!$A:$K,9,)</f>
        <v>#N/A</v>
      </c>
      <c r="W2682" t="e">
        <f>VLOOKUP($B2682,[3]Taxonomy!$A:$K,10,)</f>
        <v>#N/A</v>
      </c>
      <c r="X2682" t="e">
        <f>VLOOKUP($B2682,[3]Taxonomy!$A:$K,11,)</f>
        <v>#N/A</v>
      </c>
      <c r="Y2682" t="e">
        <f>VLOOKUP($B2682,[3]Taxonomy!$A:$K,12,)</f>
        <v>#N/A</v>
      </c>
      <c r="Z2682" t="e">
        <f>VLOOKUP($B2682,[3]Taxonomy!$A:$K,13,)</f>
        <v>#N/A</v>
      </c>
    </row>
    <row r="2683" spans="1:26" x14ac:dyDescent="0.25">
      <c r="A2683" t="s">
        <v>5642</v>
      </c>
      <c r="B2683" t="s">
        <v>5643</v>
      </c>
      <c r="C2683" t="s">
        <v>4858</v>
      </c>
      <c r="O2683" t="e">
        <f>VLOOKUP($B2683,[3]Taxonomy!$A:$K,2,)</f>
        <v>#N/A</v>
      </c>
      <c r="P2683" t="e">
        <f>VLOOKUP($B2683,[3]Taxonomy!$A:$K,3,)</f>
        <v>#N/A</v>
      </c>
      <c r="Q2683" t="e">
        <f>VLOOKUP($B2683,[3]Taxonomy!$A:$K,4,)</f>
        <v>#N/A</v>
      </c>
      <c r="R2683" t="e">
        <f>VLOOKUP($B2683,[3]Taxonomy!$A:$K,5,)</f>
        <v>#N/A</v>
      </c>
      <c r="S2683" t="e">
        <f>VLOOKUP($B2683,[3]Taxonomy!$A:$K,6,)</f>
        <v>#N/A</v>
      </c>
      <c r="T2683" t="e">
        <f>VLOOKUP($B2683,[3]Taxonomy!$A:$K,7,)</f>
        <v>#N/A</v>
      </c>
      <c r="U2683" t="e">
        <f>VLOOKUP($B2683,[3]Taxonomy!$A:$K,8,)</f>
        <v>#N/A</v>
      </c>
      <c r="V2683" t="e">
        <f>VLOOKUP($B2683,[3]Taxonomy!$A:$K,9,)</f>
        <v>#N/A</v>
      </c>
      <c r="W2683" t="e">
        <f>VLOOKUP($B2683,[3]Taxonomy!$A:$K,10,)</f>
        <v>#N/A</v>
      </c>
      <c r="X2683" t="e">
        <f>VLOOKUP($B2683,[3]Taxonomy!$A:$K,11,)</f>
        <v>#N/A</v>
      </c>
      <c r="Y2683" t="e">
        <f>VLOOKUP($B2683,[3]Taxonomy!$A:$K,12,)</f>
        <v>#N/A</v>
      </c>
      <c r="Z2683" t="e">
        <f>VLOOKUP($B2683,[3]Taxonomy!$A:$K,13,)</f>
        <v>#N/A</v>
      </c>
    </row>
    <row r="2684" spans="1:26" x14ac:dyDescent="0.25">
      <c r="A2684" t="s">
        <v>5644</v>
      </c>
      <c r="B2684" t="s">
        <v>5645</v>
      </c>
      <c r="C2684" t="s">
        <v>4858</v>
      </c>
      <c r="O2684" t="e">
        <f>VLOOKUP($B2684,[3]Taxonomy!$A:$K,2,)</f>
        <v>#N/A</v>
      </c>
      <c r="P2684" t="e">
        <f>VLOOKUP($B2684,[3]Taxonomy!$A:$K,3,)</f>
        <v>#N/A</v>
      </c>
      <c r="Q2684" t="e">
        <f>VLOOKUP($B2684,[3]Taxonomy!$A:$K,4,)</f>
        <v>#N/A</v>
      </c>
      <c r="R2684" t="e">
        <f>VLOOKUP($B2684,[3]Taxonomy!$A:$K,5,)</f>
        <v>#N/A</v>
      </c>
      <c r="S2684" t="e">
        <f>VLOOKUP($B2684,[3]Taxonomy!$A:$K,6,)</f>
        <v>#N/A</v>
      </c>
      <c r="T2684" t="e">
        <f>VLOOKUP($B2684,[3]Taxonomy!$A:$K,7,)</f>
        <v>#N/A</v>
      </c>
      <c r="U2684" t="e">
        <f>VLOOKUP($B2684,[3]Taxonomy!$A:$K,8,)</f>
        <v>#N/A</v>
      </c>
      <c r="V2684" t="e">
        <f>VLOOKUP($B2684,[3]Taxonomy!$A:$K,9,)</f>
        <v>#N/A</v>
      </c>
      <c r="W2684" t="e">
        <f>VLOOKUP($B2684,[3]Taxonomy!$A:$K,10,)</f>
        <v>#N/A</v>
      </c>
      <c r="X2684" t="e">
        <f>VLOOKUP($B2684,[3]Taxonomy!$A:$K,11,)</f>
        <v>#N/A</v>
      </c>
      <c r="Y2684" t="e">
        <f>VLOOKUP($B2684,[3]Taxonomy!$A:$K,12,)</f>
        <v>#N/A</v>
      </c>
      <c r="Z2684" t="e">
        <f>VLOOKUP($B2684,[3]Taxonomy!$A:$K,13,)</f>
        <v>#N/A</v>
      </c>
    </row>
    <row r="2685" spans="1:26" x14ac:dyDescent="0.25">
      <c r="A2685" t="s">
        <v>5646</v>
      </c>
      <c r="B2685" t="s">
        <v>5647</v>
      </c>
      <c r="C2685" t="s">
        <v>4858</v>
      </c>
      <c r="O2685" t="e">
        <f>VLOOKUP($B2685,[3]Taxonomy!$A:$K,2,)</f>
        <v>#N/A</v>
      </c>
      <c r="P2685" t="e">
        <f>VLOOKUP($B2685,[3]Taxonomy!$A:$K,3,)</f>
        <v>#N/A</v>
      </c>
      <c r="Q2685" t="e">
        <f>VLOOKUP($B2685,[3]Taxonomy!$A:$K,4,)</f>
        <v>#N/A</v>
      </c>
      <c r="R2685" t="e">
        <f>VLOOKUP($B2685,[3]Taxonomy!$A:$K,5,)</f>
        <v>#N/A</v>
      </c>
      <c r="S2685" t="e">
        <f>VLOOKUP($B2685,[3]Taxonomy!$A:$K,6,)</f>
        <v>#N/A</v>
      </c>
      <c r="T2685" t="e">
        <f>VLOOKUP($B2685,[3]Taxonomy!$A:$K,7,)</f>
        <v>#N/A</v>
      </c>
      <c r="U2685" t="e">
        <f>VLOOKUP($B2685,[3]Taxonomy!$A:$K,8,)</f>
        <v>#N/A</v>
      </c>
      <c r="V2685" t="e">
        <f>VLOOKUP($B2685,[3]Taxonomy!$A:$K,9,)</f>
        <v>#N/A</v>
      </c>
      <c r="W2685" t="e">
        <f>VLOOKUP($B2685,[3]Taxonomy!$A:$K,10,)</f>
        <v>#N/A</v>
      </c>
      <c r="X2685" t="e">
        <f>VLOOKUP($B2685,[3]Taxonomy!$A:$K,11,)</f>
        <v>#N/A</v>
      </c>
      <c r="Y2685" t="e">
        <f>VLOOKUP($B2685,[3]Taxonomy!$A:$K,12,)</f>
        <v>#N/A</v>
      </c>
      <c r="Z2685" t="e">
        <f>VLOOKUP($B2685,[3]Taxonomy!$A:$K,13,)</f>
        <v>#N/A</v>
      </c>
    </row>
    <row r="2686" spans="1:26" x14ac:dyDescent="0.25">
      <c r="A2686" t="s">
        <v>5648</v>
      </c>
      <c r="B2686" t="s">
        <v>5649</v>
      </c>
      <c r="C2686" t="s">
        <v>4858</v>
      </c>
      <c r="O2686" t="e">
        <f>VLOOKUP($B2686,[3]Taxonomy!$A:$K,2,)</f>
        <v>#N/A</v>
      </c>
      <c r="P2686" t="e">
        <f>VLOOKUP($B2686,[3]Taxonomy!$A:$K,3,)</f>
        <v>#N/A</v>
      </c>
      <c r="Q2686" t="e">
        <f>VLOOKUP($B2686,[3]Taxonomy!$A:$K,4,)</f>
        <v>#N/A</v>
      </c>
      <c r="R2686" t="e">
        <f>VLOOKUP($B2686,[3]Taxonomy!$A:$K,5,)</f>
        <v>#N/A</v>
      </c>
      <c r="S2686" t="e">
        <f>VLOOKUP($B2686,[3]Taxonomy!$A:$K,6,)</f>
        <v>#N/A</v>
      </c>
      <c r="T2686" t="e">
        <f>VLOOKUP($B2686,[3]Taxonomy!$A:$K,7,)</f>
        <v>#N/A</v>
      </c>
      <c r="U2686" t="e">
        <f>VLOOKUP($B2686,[3]Taxonomy!$A:$K,8,)</f>
        <v>#N/A</v>
      </c>
      <c r="V2686" t="e">
        <f>VLOOKUP($B2686,[3]Taxonomy!$A:$K,9,)</f>
        <v>#N/A</v>
      </c>
      <c r="W2686" t="e">
        <f>VLOOKUP($B2686,[3]Taxonomy!$A:$K,10,)</f>
        <v>#N/A</v>
      </c>
      <c r="X2686" t="e">
        <f>VLOOKUP($B2686,[3]Taxonomy!$A:$K,11,)</f>
        <v>#N/A</v>
      </c>
      <c r="Y2686" t="e">
        <f>VLOOKUP($B2686,[3]Taxonomy!$A:$K,12,)</f>
        <v>#N/A</v>
      </c>
      <c r="Z2686" t="e">
        <f>VLOOKUP($B2686,[3]Taxonomy!$A:$K,13,)</f>
        <v>#N/A</v>
      </c>
    </row>
    <row r="2687" spans="1:26" x14ac:dyDescent="0.25">
      <c r="A2687" t="s">
        <v>5650</v>
      </c>
      <c r="B2687" t="s">
        <v>5651</v>
      </c>
      <c r="C2687" t="s">
        <v>4858</v>
      </c>
      <c r="M2687" t="str">
        <f>VLOOKUP(B2687,[4]Sheet1!$C:$E,3,)</f>
        <v>BOLD:AAF2814</v>
      </c>
      <c r="O2687" t="e">
        <f>VLOOKUP($B2687,[3]Taxonomy!$A:$K,2,)</f>
        <v>#N/A</v>
      </c>
      <c r="P2687" t="e">
        <f>VLOOKUP($B2687,[3]Taxonomy!$A:$K,3,)</f>
        <v>#N/A</v>
      </c>
      <c r="Q2687" t="e">
        <f>VLOOKUP($B2687,[3]Taxonomy!$A:$K,4,)</f>
        <v>#N/A</v>
      </c>
      <c r="R2687" t="e">
        <f>VLOOKUP($B2687,[3]Taxonomy!$A:$K,5,)</f>
        <v>#N/A</v>
      </c>
      <c r="S2687" t="e">
        <f>VLOOKUP($B2687,[3]Taxonomy!$A:$K,6,)</f>
        <v>#N/A</v>
      </c>
      <c r="T2687" t="e">
        <f>VLOOKUP($B2687,[3]Taxonomy!$A:$K,7,)</f>
        <v>#N/A</v>
      </c>
      <c r="U2687" t="e">
        <f>VLOOKUP($B2687,[3]Taxonomy!$A:$K,8,)</f>
        <v>#N/A</v>
      </c>
      <c r="V2687" t="e">
        <f>VLOOKUP($B2687,[3]Taxonomy!$A:$K,9,)</f>
        <v>#N/A</v>
      </c>
      <c r="W2687" t="e">
        <f>VLOOKUP($B2687,[3]Taxonomy!$A:$K,10,)</f>
        <v>#N/A</v>
      </c>
      <c r="X2687" t="e">
        <f>VLOOKUP($B2687,[3]Taxonomy!$A:$K,11,)</f>
        <v>#N/A</v>
      </c>
      <c r="Y2687" t="e">
        <f>VLOOKUP($B2687,[3]Taxonomy!$A:$K,12,)</f>
        <v>#N/A</v>
      </c>
      <c r="Z2687" t="e">
        <f>VLOOKUP($B2687,[3]Taxonomy!$A:$K,13,)</f>
        <v>#N/A</v>
      </c>
    </row>
    <row r="2688" spans="1:26" x14ac:dyDescent="0.25">
      <c r="A2688" t="s">
        <v>5652</v>
      </c>
      <c r="B2688" t="s">
        <v>5653</v>
      </c>
      <c r="C2688" t="s">
        <v>4858</v>
      </c>
      <c r="M2688" t="str">
        <f>VLOOKUP(B2688,[4]Sheet1!$C:$E,3,)</f>
        <v>BOLD:AAF2814</v>
      </c>
      <c r="O2688" t="e">
        <f>VLOOKUP($B2688,[3]Taxonomy!$A:$K,2,)</f>
        <v>#N/A</v>
      </c>
      <c r="P2688" t="e">
        <f>VLOOKUP($B2688,[3]Taxonomy!$A:$K,3,)</f>
        <v>#N/A</v>
      </c>
      <c r="Q2688" t="e">
        <f>VLOOKUP($B2688,[3]Taxonomy!$A:$K,4,)</f>
        <v>#N/A</v>
      </c>
      <c r="R2688" t="e">
        <f>VLOOKUP($B2688,[3]Taxonomy!$A:$K,5,)</f>
        <v>#N/A</v>
      </c>
      <c r="S2688" t="e">
        <f>VLOOKUP($B2688,[3]Taxonomy!$A:$K,6,)</f>
        <v>#N/A</v>
      </c>
      <c r="T2688" t="e">
        <f>VLOOKUP($B2688,[3]Taxonomy!$A:$K,7,)</f>
        <v>#N/A</v>
      </c>
      <c r="U2688" t="e">
        <f>VLOOKUP($B2688,[3]Taxonomy!$A:$K,8,)</f>
        <v>#N/A</v>
      </c>
      <c r="V2688" t="e">
        <f>VLOOKUP($B2688,[3]Taxonomy!$A:$K,9,)</f>
        <v>#N/A</v>
      </c>
      <c r="W2688" t="e">
        <f>VLOOKUP($B2688,[3]Taxonomy!$A:$K,10,)</f>
        <v>#N/A</v>
      </c>
      <c r="X2688" t="e">
        <f>VLOOKUP($B2688,[3]Taxonomy!$A:$K,11,)</f>
        <v>#N/A</v>
      </c>
      <c r="Y2688" t="e">
        <f>VLOOKUP($B2688,[3]Taxonomy!$A:$K,12,)</f>
        <v>#N/A</v>
      </c>
      <c r="Z2688" t="e">
        <f>VLOOKUP($B2688,[3]Taxonomy!$A:$K,13,)</f>
        <v>#N/A</v>
      </c>
    </row>
    <row r="2689" spans="1:26" x14ac:dyDescent="0.25">
      <c r="A2689" t="s">
        <v>5654</v>
      </c>
      <c r="B2689" t="s">
        <v>5655</v>
      </c>
      <c r="C2689" t="s">
        <v>4858</v>
      </c>
      <c r="M2689" t="str">
        <f>VLOOKUP(B2689,[4]Sheet1!$C:$E,3,)</f>
        <v>BOLD:AAF2814</v>
      </c>
      <c r="O2689" t="e">
        <f>VLOOKUP($B2689,[3]Taxonomy!$A:$K,2,)</f>
        <v>#N/A</v>
      </c>
      <c r="P2689" t="e">
        <f>VLOOKUP($B2689,[3]Taxonomy!$A:$K,3,)</f>
        <v>#N/A</v>
      </c>
      <c r="Q2689" t="e">
        <f>VLOOKUP($B2689,[3]Taxonomy!$A:$K,4,)</f>
        <v>#N/A</v>
      </c>
      <c r="R2689" t="e">
        <f>VLOOKUP($B2689,[3]Taxonomy!$A:$K,5,)</f>
        <v>#N/A</v>
      </c>
      <c r="S2689" t="e">
        <f>VLOOKUP($B2689,[3]Taxonomy!$A:$K,6,)</f>
        <v>#N/A</v>
      </c>
      <c r="T2689" t="e">
        <f>VLOOKUP($B2689,[3]Taxonomy!$A:$K,7,)</f>
        <v>#N/A</v>
      </c>
      <c r="U2689" t="e">
        <f>VLOOKUP($B2689,[3]Taxonomy!$A:$K,8,)</f>
        <v>#N/A</v>
      </c>
      <c r="V2689" t="e">
        <f>VLOOKUP($B2689,[3]Taxonomy!$A:$K,9,)</f>
        <v>#N/A</v>
      </c>
      <c r="W2689" t="e">
        <f>VLOOKUP($B2689,[3]Taxonomy!$A:$K,10,)</f>
        <v>#N/A</v>
      </c>
      <c r="X2689" t="e">
        <f>VLOOKUP($B2689,[3]Taxonomy!$A:$K,11,)</f>
        <v>#N/A</v>
      </c>
      <c r="Y2689" t="e">
        <f>VLOOKUP($B2689,[3]Taxonomy!$A:$K,12,)</f>
        <v>#N/A</v>
      </c>
      <c r="Z2689" t="e">
        <f>VLOOKUP($B2689,[3]Taxonomy!$A:$K,13,)</f>
        <v>#N/A</v>
      </c>
    </row>
    <row r="2690" spans="1:26" x14ac:dyDescent="0.25">
      <c r="A2690" t="s">
        <v>5656</v>
      </c>
      <c r="B2690" t="s">
        <v>5657</v>
      </c>
      <c r="C2690" t="s">
        <v>4858</v>
      </c>
      <c r="M2690" t="str">
        <f>VLOOKUP(B2690,[4]Sheet1!$C:$E,3,)</f>
        <v>BOLD:AAF2814</v>
      </c>
      <c r="O2690" t="e">
        <f>VLOOKUP($B2690,[3]Taxonomy!$A:$K,2,)</f>
        <v>#N/A</v>
      </c>
      <c r="P2690" t="e">
        <f>VLOOKUP($B2690,[3]Taxonomy!$A:$K,3,)</f>
        <v>#N/A</v>
      </c>
      <c r="Q2690" t="e">
        <f>VLOOKUP($B2690,[3]Taxonomy!$A:$K,4,)</f>
        <v>#N/A</v>
      </c>
      <c r="R2690" t="e">
        <f>VLOOKUP($B2690,[3]Taxonomy!$A:$K,5,)</f>
        <v>#N/A</v>
      </c>
      <c r="S2690" t="e">
        <f>VLOOKUP($B2690,[3]Taxonomy!$A:$K,6,)</f>
        <v>#N/A</v>
      </c>
      <c r="T2690" t="e">
        <f>VLOOKUP($B2690,[3]Taxonomy!$A:$K,7,)</f>
        <v>#N/A</v>
      </c>
      <c r="U2690" t="e">
        <f>VLOOKUP($B2690,[3]Taxonomy!$A:$K,8,)</f>
        <v>#N/A</v>
      </c>
      <c r="V2690" t="e">
        <f>VLOOKUP($B2690,[3]Taxonomy!$A:$K,9,)</f>
        <v>#N/A</v>
      </c>
      <c r="W2690" t="e">
        <f>VLOOKUP($B2690,[3]Taxonomy!$A:$K,10,)</f>
        <v>#N/A</v>
      </c>
      <c r="X2690" t="e">
        <f>VLOOKUP($B2690,[3]Taxonomy!$A:$K,11,)</f>
        <v>#N/A</v>
      </c>
      <c r="Y2690" t="e">
        <f>VLOOKUP($B2690,[3]Taxonomy!$A:$K,12,)</f>
        <v>#N/A</v>
      </c>
      <c r="Z2690" t="e">
        <f>VLOOKUP($B2690,[3]Taxonomy!$A:$K,13,)</f>
        <v>#N/A</v>
      </c>
    </row>
    <row r="2691" spans="1:26" x14ac:dyDescent="0.25">
      <c r="A2691" t="s">
        <v>5658</v>
      </c>
      <c r="B2691" t="s">
        <v>5659</v>
      </c>
      <c r="C2691" t="s">
        <v>4858</v>
      </c>
      <c r="M2691" t="str">
        <f>VLOOKUP(B2691,[4]Sheet1!$C:$E,3,)</f>
        <v>BOLD:AAF2814</v>
      </c>
      <c r="O2691" t="e">
        <f>VLOOKUP($B2691,[3]Taxonomy!$A:$K,2,)</f>
        <v>#N/A</v>
      </c>
      <c r="P2691" t="e">
        <f>VLOOKUP($B2691,[3]Taxonomy!$A:$K,3,)</f>
        <v>#N/A</v>
      </c>
      <c r="Q2691" t="e">
        <f>VLOOKUP($B2691,[3]Taxonomy!$A:$K,4,)</f>
        <v>#N/A</v>
      </c>
      <c r="R2691" t="e">
        <f>VLOOKUP($B2691,[3]Taxonomy!$A:$K,5,)</f>
        <v>#N/A</v>
      </c>
      <c r="S2691" t="e">
        <f>VLOOKUP($B2691,[3]Taxonomy!$A:$K,6,)</f>
        <v>#N/A</v>
      </c>
      <c r="T2691" t="e">
        <f>VLOOKUP($B2691,[3]Taxonomy!$A:$K,7,)</f>
        <v>#N/A</v>
      </c>
      <c r="U2691" t="e">
        <f>VLOOKUP($B2691,[3]Taxonomy!$A:$K,8,)</f>
        <v>#N/A</v>
      </c>
      <c r="V2691" t="e">
        <f>VLOOKUP($B2691,[3]Taxonomy!$A:$K,9,)</f>
        <v>#N/A</v>
      </c>
      <c r="W2691" t="e">
        <f>VLOOKUP($B2691,[3]Taxonomy!$A:$K,10,)</f>
        <v>#N/A</v>
      </c>
      <c r="X2691" t="e">
        <f>VLOOKUP($B2691,[3]Taxonomy!$A:$K,11,)</f>
        <v>#N/A</v>
      </c>
      <c r="Y2691" t="e">
        <f>VLOOKUP($B2691,[3]Taxonomy!$A:$K,12,)</f>
        <v>#N/A</v>
      </c>
      <c r="Z2691" t="e">
        <f>VLOOKUP($B2691,[3]Taxonomy!$A:$K,13,)</f>
        <v>#N/A</v>
      </c>
    </row>
    <row r="2692" spans="1:26" x14ac:dyDescent="0.25">
      <c r="A2692" t="s">
        <v>5660</v>
      </c>
      <c r="B2692" t="s">
        <v>5661</v>
      </c>
      <c r="C2692" t="s">
        <v>4858</v>
      </c>
      <c r="M2692" t="str">
        <f>VLOOKUP(B2692,[4]Sheet1!$C:$E,3,)</f>
        <v>BOLD:AAF2814</v>
      </c>
      <c r="O2692" t="e">
        <f>VLOOKUP($B2692,[3]Taxonomy!$A:$K,2,)</f>
        <v>#N/A</v>
      </c>
      <c r="P2692" t="e">
        <f>VLOOKUP($B2692,[3]Taxonomy!$A:$K,3,)</f>
        <v>#N/A</v>
      </c>
      <c r="Q2692" t="e">
        <f>VLOOKUP($B2692,[3]Taxonomy!$A:$K,4,)</f>
        <v>#N/A</v>
      </c>
      <c r="R2692" t="e">
        <f>VLOOKUP($B2692,[3]Taxonomy!$A:$K,5,)</f>
        <v>#N/A</v>
      </c>
      <c r="S2692" t="e">
        <f>VLOOKUP($B2692,[3]Taxonomy!$A:$K,6,)</f>
        <v>#N/A</v>
      </c>
      <c r="T2692" t="e">
        <f>VLOOKUP($B2692,[3]Taxonomy!$A:$K,7,)</f>
        <v>#N/A</v>
      </c>
      <c r="U2692" t="e">
        <f>VLOOKUP($B2692,[3]Taxonomy!$A:$K,8,)</f>
        <v>#N/A</v>
      </c>
      <c r="V2692" t="e">
        <f>VLOOKUP($B2692,[3]Taxonomy!$A:$K,9,)</f>
        <v>#N/A</v>
      </c>
      <c r="W2692" t="e">
        <f>VLOOKUP($B2692,[3]Taxonomy!$A:$K,10,)</f>
        <v>#N/A</v>
      </c>
      <c r="X2692" t="e">
        <f>VLOOKUP($B2692,[3]Taxonomy!$A:$K,11,)</f>
        <v>#N/A</v>
      </c>
      <c r="Y2692" t="e">
        <f>VLOOKUP($B2692,[3]Taxonomy!$A:$K,12,)</f>
        <v>#N/A</v>
      </c>
      <c r="Z2692" t="e">
        <f>VLOOKUP($B2692,[3]Taxonomy!$A:$K,13,)</f>
        <v>#N/A</v>
      </c>
    </row>
    <row r="2693" spans="1:26" x14ac:dyDescent="0.25">
      <c r="A2693" t="s">
        <v>5662</v>
      </c>
      <c r="B2693" t="s">
        <v>5663</v>
      </c>
      <c r="C2693" t="s">
        <v>4858</v>
      </c>
      <c r="M2693" t="str">
        <f>VLOOKUP(B2693,[4]Sheet1!$C:$E,3,)</f>
        <v>BOLD:AAF2814</v>
      </c>
      <c r="O2693" t="e">
        <f>VLOOKUP($B2693,[3]Taxonomy!$A:$K,2,)</f>
        <v>#N/A</v>
      </c>
      <c r="P2693" t="e">
        <f>VLOOKUP($B2693,[3]Taxonomy!$A:$K,3,)</f>
        <v>#N/A</v>
      </c>
      <c r="Q2693" t="e">
        <f>VLOOKUP($B2693,[3]Taxonomy!$A:$K,4,)</f>
        <v>#N/A</v>
      </c>
      <c r="R2693" t="e">
        <f>VLOOKUP($B2693,[3]Taxonomy!$A:$K,5,)</f>
        <v>#N/A</v>
      </c>
      <c r="S2693" t="e">
        <f>VLOOKUP($B2693,[3]Taxonomy!$A:$K,6,)</f>
        <v>#N/A</v>
      </c>
      <c r="T2693" t="e">
        <f>VLOOKUP($B2693,[3]Taxonomy!$A:$K,7,)</f>
        <v>#N/A</v>
      </c>
      <c r="U2693" t="e">
        <f>VLOOKUP($B2693,[3]Taxonomy!$A:$K,8,)</f>
        <v>#N/A</v>
      </c>
      <c r="V2693" t="e">
        <f>VLOOKUP($B2693,[3]Taxonomy!$A:$K,9,)</f>
        <v>#N/A</v>
      </c>
      <c r="W2693" t="e">
        <f>VLOOKUP($B2693,[3]Taxonomy!$A:$K,10,)</f>
        <v>#N/A</v>
      </c>
      <c r="X2693" t="e">
        <f>VLOOKUP($B2693,[3]Taxonomy!$A:$K,11,)</f>
        <v>#N/A</v>
      </c>
      <c r="Y2693" t="e">
        <f>VLOOKUP($B2693,[3]Taxonomy!$A:$K,12,)</f>
        <v>#N/A</v>
      </c>
      <c r="Z2693" t="e">
        <f>VLOOKUP($B2693,[3]Taxonomy!$A:$K,13,)</f>
        <v>#N/A</v>
      </c>
    </row>
    <row r="2694" spans="1:26" x14ac:dyDescent="0.25">
      <c r="A2694" t="s">
        <v>5664</v>
      </c>
      <c r="B2694" t="s">
        <v>5665</v>
      </c>
      <c r="C2694" t="s">
        <v>4858</v>
      </c>
      <c r="M2694" t="str">
        <f>VLOOKUP(B2694,[4]Sheet1!$C:$E,3,)</f>
        <v>BOLD:AAF2814</v>
      </c>
      <c r="O2694" t="e">
        <f>VLOOKUP($B2694,[3]Taxonomy!$A:$K,2,)</f>
        <v>#N/A</v>
      </c>
      <c r="P2694" t="e">
        <f>VLOOKUP($B2694,[3]Taxonomy!$A:$K,3,)</f>
        <v>#N/A</v>
      </c>
      <c r="Q2694" t="e">
        <f>VLOOKUP($B2694,[3]Taxonomy!$A:$K,4,)</f>
        <v>#N/A</v>
      </c>
      <c r="R2694" t="e">
        <f>VLOOKUP($B2694,[3]Taxonomy!$A:$K,5,)</f>
        <v>#N/A</v>
      </c>
      <c r="S2694" t="e">
        <f>VLOOKUP($B2694,[3]Taxonomy!$A:$K,6,)</f>
        <v>#N/A</v>
      </c>
      <c r="T2694" t="e">
        <f>VLOOKUP($B2694,[3]Taxonomy!$A:$K,7,)</f>
        <v>#N/A</v>
      </c>
      <c r="U2694" t="e">
        <f>VLOOKUP($B2694,[3]Taxonomy!$A:$K,8,)</f>
        <v>#N/A</v>
      </c>
      <c r="V2694" t="e">
        <f>VLOOKUP($B2694,[3]Taxonomy!$A:$K,9,)</f>
        <v>#N/A</v>
      </c>
      <c r="W2694" t="e">
        <f>VLOOKUP($B2694,[3]Taxonomy!$A:$K,10,)</f>
        <v>#N/A</v>
      </c>
      <c r="X2694" t="e">
        <f>VLOOKUP($B2694,[3]Taxonomy!$A:$K,11,)</f>
        <v>#N/A</v>
      </c>
      <c r="Y2694" t="e">
        <f>VLOOKUP($B2694,[3]Taxonomy!$A:$K,12,)</f>
        <v>#N/A</v>
      </c>
      <c r="Z2694" t="e">
        <f>VLOOKUP($B2694,[3]Taxonomy!$A:$K,13,)</f>
        <v>#N/A</v>
      </c>
    </row>
    <row r="2695" spans="1:26" x14ac:dyDescent="0.25">
      <c r="A2695" t="s">
        <v>5666</v>
      </c>
      <c r="B2695" t="s">
        <v>5667</v>
      </c>
      <c r="C2695" t="s">
        <v>4858</v>
      </c>
      <c r="M2695" t="str">
        <f>VLOOKUP(B2695,[4]Sheet1!$C:$E,3,)</f>
        <v>BOLD:AAF2814</v>
      </c>
      <c r="O2695" t="e">
        <f>VLOOKUP($B2695,[3]Taxonomy!$A:$K,2,)</f>
        <v>#N/A</v>
      </c>
      <c r="P2695" t="e">
        <f>VLOOKUP($B2695,[3]Taxonomy!$A:$K,3,)</f>
        <v>#N/A</v>
      </c>
      <c r="Q2695" t="e">
        <f>VLOOKUP($B2695,[3]Taxonomy!$A:$K,4,)</f>
        <v>#N/A</v>
      </c>
      <c r="R2695" t="e">
        <f>VLOOKUP($B2695,[3]Taxonomy!$A:$K,5,)</f>
        <v>#N/A</v>
      </c>
      <c r="S2695" t="e">
        <f>VLOOKUP($B2695,[3]Taxonomy!$A:$K,6,)</f>
        <v>#N/A</v>
      </c>
      <c r="T2695" t="e">
        <f>VLOOKUP($B2695,[3]Taxonomy!$A:$K,7,)</f>
        <v>#N/A</v>
      </c>
      <c r="U2695" t="e">
        <f>VLOOKUP($B2695,[3]Taxonomy!$A:$K,8,)</f>
        <v>#N/A</v>
      </c>
      <c r="V2695" t="e">
        <f>VLOOKUP($B2695,[3]Taxonomy!$A:$K,9,)</f>
        <v>#N/A</v>
      </c>
      <c r="W2695" t="e">
        <f>VLOOKUP($B2695,[3]Taxonomy!$A:$K,10,)</f>
        <v>#N/A</v>
      </c>
      <c r="X2695" t="e">
        <f>VLOOKUP($B2695,[3]Taxonomy!$A:$K,11,)</f>
        <v>#N/A</v>
      </c>
      <c r="Y2695" t="e">
        <f>VLOOKUP($B2695,[3]Taxonomy!$A:$K,12,)</f>
        <v>#N/A</v>
      </c>
      <c r="Z2695" t="e">
        <f>VLOOKUP($B2695,[3]Taxonomy!$A:$K,13,)</f>
        <v>#N/A</v>
      </c>
    </row>
    <row r="2696" spans="1:26" x14ac:dyDescent="0.25">
      <c r="A2696" t="s">
        <v>5668</v>
      </c>
      <c r="B2696" t="s">
        <v>5669</v>
      </c>
      <c r="C2696" t="s">
        <v>4858</v>
      </c>
      <c r="M2696" t="str">
        <f>VLOOKUP(B2696,[4]Sheet1!$C:$E,3,)</f>
        <v>BOLD:AAF2814</v>
      </c>
      <c r="O2696" t="e">
        <f>VLOOKUP($B2696,[3]Taxonomy!$A:$K,2,)</f>
        <v>#N/A</v>
      </c>
      <c r="P2696" t="e">
        <f>VLOOKUP($B2696,[3]Taxonomy!$A:$K,3,)</f>
        <v>#N/A</v>
      </c>
      <c r="Q2696" t="e">
        <f>VLOOKUP($B2696,[3]Taxonomy!$A:$K,4,)</f>
        <v>#N/A</v>
      </c>
      <c r="R2696" t="e">
        <f>VLOOKUP($B2696,[3]Taxonomy!$A:$K,5,)</f>
        <v>#N/A</v>
      </c>
      <c r="S2696" t="e">
        <f>VLOOKUP($B2696,[3]Taxonomy!$A:$K,6,)</f>
        <v>#N/A</v>
      </c>
      <c r="T2696" t="e">
        <f>VLOOKUP($B2696,[3]Taxonomy!$A:$K,7,)</f>
        <v>#N/A</v>
      </c>
      <c r="U2696" t="e">
        <f>VLOOKUP($B2696,[3]Taxonomy!$A:$K,8,)</f>
        <v>#N/A</v>
      </c>
      <c r="V2696" t="e">
        <f>VLOOKUP($B2696,[3]Taxonomy!$A:$K,9,)</f>
        <v>#N/A</v>
      </c>
      <c r="W2696" t="e">
        <f>VLOOKUP($B2696,[3]Taxonomy!$A:$K,10,)</f>
        <v>#N/A</v>
      </c>
      <c r="X2696" t="e">
        <f>VLOOKUP($B2696,[3]Taxonomy!$A:$K,11,)</f>
        <v>#N/A</v>
      </c>
      <c r="Y2696" t="e">
        <f>VLOOKUP($B2696,[3]Taxonomy!$A:$K,12,)</f>
        <v>#N/A</v>
      </c>
      <c r="Z2696" t="e">
        <f>VLOOKUP($B2696,[3]Taxonomy!$A:$K,13,)</f>
        <v>#N/A</v>
      </c>
    </row>
    <row r="2697" spans="1:26" x14ac:dyDescent="0.25">
      <c r="A2697" t="s">
        <v>5670</v>
      </c>
      <c r="B2697" t="s">
        <v>5671</v>
      </c>
      <c r="C2697" t="s">
        <v>4858</v>
      </c>
      <c r="M2697" t="str">
        <f>VLOOKUP(B2697,[4]Sheet1!$C:$E,3,)</f>
        <v>BOLD:AAF2814</v>
      </c>
      <c r="O2697" t="e">
        <f>VLOOKUP($B2697,[3]Taxonomy!$A:$K,2,)</f>
        <v>#N/A</v>
      </c>
      <c r="P2697" t="e">
        <f>VLOOKUP($B2697,[3]Taxonomy!$A:$K,3,)</f>
        <v>#N/A</v>
      </c>
      <c r="Q2697" t="e">
        <f>VLOOKUP($B2697,[3]Taxonomy!$A:$K,4,)</f>
        <v>#N/A</v>
      </c>
      <c r="R2697" t="e">
        <f>VLOOKUP($B2697,[3]Taxonomy!$A:$K,5,)</f>
        <v>#N/A</v>
      </c>
      <c r="S2697" t="e">
        <f>VLOOKUP($B2697,[3]Taxonomy!$A:$K,6,)</f>
        <v>#N/A</v>
      </c>
      <c r="T2697" t="e">
        <f>VLOOKUP($B2697,[3]Taxonomy!$A:$K,7,)</f>
        <v>#N/A</v>
      </c>
      <c r="U2697" t="e">
        <f>VLOOKUP($B2697,[3]Taxonomy!$A:$K,8,)</f>
        <v>#N/A</v>
      </c>
      <c r="V2697" t="e">
        <f>VLOOKUP($B2697,[3]Taxonomy!$A:$K,9,)</f>
        <v>#N/A</v>
      </c>
      <c r="W2697" t="e">
        <f>VLOOKUP($B2697,[3]Taxonomy!$A:$K,10,)</f>
        <v>#N/A</v>
      </c>
      <c r="X2697" t="e">
        <f>VLOOKUP($B2697,[3]Taxonomy!$A:$K,11,)</f>
        <v>#N/A</v>
      </c>
      <c r="Y2697" t="e">
        <f>VLOOKUP($B2697,[3]Taxonomy!$A:$K,12,)</f>
        <v>#N/A</v>
      </c>
      <c r="Z2697" t="e">
        <f>VLOOKUP($B2697,[3]Taxonomy!$A:$K,13,)</f>
        <v>#N/A</v>
      </c>
    </row>
    <row r="2698" spans="1:26" x14ac:dyDescent="0.25">
      <c r="A2698" t="s">
        <v>5672</v>
      </c>
      <c r="B2698" t="s">
        <v>5673</v>
      </c>
      <c r="C2698" t="s">
        <v>4652</v>
      </c>
      <c r="M2698" t="str">
        <f>VLOOKUP(B2698,[4]Sheet1!$C:$E,3,)</f>
        <v>BOLD:AAD3288</v>
      </c>
      <c r="O2698" t="e">
        <f>VLOOKUP($B2698,[3]Taxonomy!$A:$K,2,)</f>
        <v>#N/A</v>
      </c>
      <c r="P2698" t="e">
        <f>VLOOKUP($B2698,[3]Taxonomy!$A:$K,3,)</f>
        <v>#N/A</v>
      </c>
      <c r="Q2698" t="e">
        <f>VLOOKUP($B2698,[3]Taxonomy!$A:$K,4,)</f>
        <v>#N/A</v>
      </c>
      <c r="R2698" t="e">
        <f>VLOOKUP($B2698,[3]Taxonomy!$A:$K,5,)</f>
        <v>#N/A</v>
      </c>
      <c r="S2698" t="e">
        <f>VLOOKUP($B2698,[3]Taxonomy!$A:$K,6,)</f>
        <v>#N/A</v>
      </c>
      <c r="T2698" t="e">
        <f>VLOOKUP($B2698,[3]Taxonomy!$A:$K,7,)</f>
        <v>#N/A</v>
      </c>
      <c r="U2698" t="e">
        <f>VLOOKUP($B2698,[3]Taxonomy!$A:$K,8,)</f>
        <v>#N/A</v>
      </c>
      <c r="V2698" t="e">
        <f>VLOOKUP($B2698,[3]Taxonomy!$A:$K,9,)</f>
        <v>#N/A</v>
      </c>
      <c r="W2698" t="e">
        <f>VLOOKUP($B2698,[3]Taxonomy!$A:$K,10,)</f>
        <v>#N/A</v>
      </c>
      <c r="X2698" t="e">
        <f>VLOOKUP($B2698,[3]Taxonomy!$A:$K,11,)</f>
        <v>#N/A</v>
      </c>
      <c r="Y2698" t="e">
        <f>VLOOKUP($B2698,[3]Taxonomy!$A:$K,12,)</f>
        <v>#N/A</v>
      </c>
      <c r="Z2698" t="e">
        <f>VLOOKUP($B2698,[3]Taxonomy!$A:$K,13,)</f>
        <v>#N/A</v>
      </c>
    </row>
    <row r="2699" spans="1:26" x14ac:dyDescent="0.25">
      <c r="A2699" t="s">
        <v>5674</v>
      </c>
      <c r="B2699" t="s">
        <v>5675</v>
      </c>
      <c r="C2699" t="s">
        <v>4652</v>
      </c>
      <c r="M2699" t="str">
        <f>VLOOKUP(B2699,[4]Sheet1!$C:$E,3,)</f>
        <v>BOLD:AAD3288</v>
      </c>
      <c r="O2699" t="e">
        <f>VLOOKUP($B2699,[3]Taxonomy!$A:$K,2,)</f>
        <v>#N/A</v>
      </c>
      <c r="P2699" t="e">
        <f>VLOOKUP($B2699,[3]Taxonomy!$A:$K,3,)</f>
        <v>#N/A</v>
      </c>
      <c r="Q2699" t="e">
        <f>VLOOKUP($B2699,[3]Taxonomy!$A:$K,4,)</f>
        <v>#N/A</v>
      </c>
      <c r="R2699" t="e">
        <f>VLOOKUP($B2699,[3]Taxonomy!$A:$K,5,)</f>
        <v>#N/A</v>
      </c>
      <c r="S2699" t="e">
        <f>VLOOKUP($B2699,[3]Taxonomy!$A:$K,6,)</f>
        <v>#N/A</v>
      </c>
      <c r="T2699" t="e">
        <f>VLOOKUP($B2699,[3]Taxonomy!$A:$K,7,)</f>
        <v>#N/A</v>
      </c>
      <c r="U2699" t="e">
        <f>VLOOKUP($B2699,[3]Taxonomy!$A:$K,8,)</f>
        <v>#N/A</v>
      </c>
      <c r="V2699" t="e">
        <f>VLOOKUP($B2699,[3]Taxonomy!$A:$K,9,)</f>
        <v>#N/A</v>
      </c>
      <c r="W2699" t="e">
        <f>VLOOKUP($B2699,[3]Taxonomy!$A:$K,10,)</f>
        <v>#N/A</v>
      </c>
      <c r="X2699" t="e">
        <f>VLOOKUP($B2699,[3]Taxonomy!$A:$K,11,)</f>
        <v>#N/A</v>
      </c>
      <c r="Y2699" t="e">
        <f>VLOOKUP($B2699,[3]Taxonomy!$A:$K,12,)</f>
        <v>#N/A</v>
      </c>
      <c r="Z2699" t="e">
        <f>VLOOKUP($B2699,[3]Taxonomy!$A:$K,13,)</f>
        <v>#N/A</v>
      </c>
    </row>
    <row r="2700" spans="1:26" x14ac:dyDescent="0.25">
      <c r="A2700" t="s">
        <v>5676</v>
      </c>
      <c r="B2700" t="s">
        <v>5677</v>
      </c>
      <c r="C2700" t="s">
        <v>4858</v>
      </c>
      <c r="M2700">
        <f>VLOOKUP(B2700,[4]Sheet1!$C:$E,3,)</f>
        <v>0</v>
      </c>
      <c r="O2700" t="e">
        <f>VLOOKUP($B2700,[3]Taxonomy!$A:$K,2,)</f>
        <v>#N/A</v>
      </c>
      <c r="P2700" t="e">
        <f>VLOOKUP($B2700,[3]Taxonomy!$A:$K,3,)</f>
        <v>#N/A</v>
      </c>
      <c r="Q2700" t="e">
        <f>VLOOKUP($B2700,[3]Taxonomy!$A:$K,4,)</f>
        <v>#N/A</v>
      </c>
      <c r="R2700" t="e">
        <f>VLOOKUP($B2700,[3]Taxonomy!$A:$K,5,)</f>
        <v>#N/A</v>
      </c>
      <c r="S2700" t="e">
        <f>VLOOKUP($B2700,[3]Taxonomy!$A:$K,6,)</f>
        <v>#N/A</v>
      </c>
      <c r="T2700" t="e">
        <f>VLOOKUP($B2700,[3]Taxonomy!$A:$K,7,)</f>
        <v>#N/A</v>
      </c>
      <c r="U2700" t="e">
        <f>VLOOKUP($B2700,[3]Taxonomy!$A:$K,8,)</f>
        <v>#N/A</v>
      </c>
      <c r="V2700" t="e">
        <f>VLOOKUP($B2700,[3]Taxonomy!$A:$K,9,)</f>
        <v>#N/A</v>
      </c>
      <c r="W2700" t="e">
        <f>VLOOKUP($B2700,[3]Taxonomy!$A:$K,10,)</f>
        <v>#N/A</v>
      </c>
      <c r="X2700" t="e">
        <f>VLOOKUP($B2700,[3]Taxonomy!$A:$K,11,)</f>
        <v>#N/A</v>
      </c>
      <c r="Y2700" t="e">
        <f>VLOOKUP($B2700,[3]Taxonomy!$A:$K,12,)</f>
        <v>#N/A</v>
      </c>
      <c r="Z2700" t="e">
        <f>VLOOKUP($B2700,[3]Taxonomy!$A:$K,13,)</f>
        <v>#N/A</v>
      </c>
    </row>
    <row r="2701" spans="1:26" x14ac:dyDescent="0.25">
      <c r="A2701" t="s">
        <v>5678</v>
      </c>
      <c r="B2701" t="s">
        <v>5679</v>
      </c>
      <c r="C2701" t="s">
        <v>5680</v>
      </c>
      <c r="O2701" t="e">
        <f>VLOOKUP($B2701,[3]Taxonomy!$A:$K,2,)</f>
        <v>#N/A</v>
      </c>
      <c r="P2701" t="e">
        <f>VLOOKUP($B2701,[3]Taxonomy!$A:$K,3,)</f>
        <v>#N/A</v>
      </c>
      <c r="Q2701" t="e">
        <f>VLOOKUP($B2701,[3]Taxonomy!$A:$K,4,)</f>
        <v>#N/A</v>
      </c>
      <c r="R2701" t="e">
        <f>VLOOKUP($B2701,[3]Taxonomy!$A:$K,5,)</f>
        <v>#N/A</v>
      </c>
      <c r="S2701" t="e">
        <f>VLOOKUP($B2701,[3]Taxonomy!$A:$K,6,)</f>
        <v>#N/A</v>
      </c>
      <c r="T2701" t="e">
        <f>VLOOKUP($B2701,[3]Taxonomy!$A:$K,7,)</f>
        <v>#N/A</v>
      </c>
      <c r="U2701" t="e">
        <f>VLOOKUP($B2701,[3]Taxonomy!$A:$K,8,)</f>
        <v>#N/A</v>
      </c>
      <c r="V2701" t="e">
        <f>VLOOKUP($B2701,[3]Taxonomy!$A:$K,9,)</f>
        <v>#N/A</v>
      </c>
      <c r="W2701" t="e">
        <f>VLOOKUP($B2701,[3]Taxonomy!$A:$K,10,)</f>
        <v>#N/A</v>
      </c>
      <c r="X2701" t="e">
        <f>VLOOKUP($B2701,[3]Taxonomy!$A:$K,11,)</f>
        <v>#N/A</v>
      </c>
      <c r="Y2701" t="e">
        <f>VLOOKUP($B2701,[3]Taxonomy!$A:$K,12,)</f>
        <v>#N/A</v>
      </c>
      <c r="Z2701" t="e">
        <f>VLOOKUP($B2701,[3]Taxonomy!$A:$K,13,)</f>
        <v>#N/A</v>
      </c>
    </row>
    <row r="2702" spans="1:26" x14ac:dyDescent="0.25">
      <c r="A2702" t="s">
        <v>5681</v>
      </c>
      <c r="B2702" t="s">
        <v>5682</v>
      </c>
      <c r="C2702" t="s">
        <v>5580</v>
      </c>
      <c r="M2702" t="str">
        <f>VLOOKUP(B2702,[4]Sheet1!$C:$E,3,)</f>
        <v>BOLD:ABZ0810</v>
      </c>
      <c r="O2702" t="e">
        <f>VLOOKUP($B2702,[3]Taxonomy!$A:$K,2,)</f>
        <v>#N/A</v>
      </c>
      <c r="P2702" t="e">
        <f>VLOOKUP($B2702,[3]Taxonomy!$A:$K,3,)</f>
        <v>#N/A</v>
      </c>
      <c r="Q2702" t="e">
        <f>VLOOKUP($B2702,[3]Taxonomy!$A:$K,4,)</f>
        <v>#N/A</v>
      </c>
      <c r="R2702" t="e">
        <f>VLOOKUP($B2702,[3]Taxonomy!$A:$K,5,)</f>
        <v>#N/A</v>
      </c>
      <c r="S2702" t="e">
        <f>VLOOKUP($B2702,[3]Taxonomy!$A:$K,6,)</f>
        <v>#N/A</v>
      </c>
      <c r="T2702" t="e">
        <f>VLOOKUP($B2702,[3]Taxonomy!$A:$K,7,)</f>
        <v>#N/A</v>
      </c>
      <c r="U2702" t="e">
        <f>VLOOKUP($B2702,[3]Taxonomy!$A:$K,8,)</f>
        <v>#N/A</v>
      </c>
      <c r="V2702" t="e">
        <f>VLOOKUP($B2702,[3]Taxonomy!$A:$K,9,)</f>
        <v>#N/A</v>
      </c>
      <c r="W2702" t="e">
        <f>VLOOKUP($B2702,[3]Taxonomy!$A:$K,10,)</f>
        <v>#N/A</v>
      </c>
      <c r="X2702" t="e">
        <f>VLOOKUP($B2702,[3]Taxonomy!$A:$K,11,)</f>
        <v>#N/A</v>
      </c>
      <c r="Y2702" t="e">
        <f>VLOOKUP($B2702,[3]Taxonomy!$A:$K,12,)</f>
        <v>#N/A</v>
      </c>
      <c r="Z2702" t="e">
        <f>VLOOKUP($B2702,[3]Taxonomy!$A:$K,13,)</f>
        <v>#N/A</v>
      </c>
    </row>
    <row r="2703" spans="1:26" x14ac:dyDescent="0.25">
      <c r="A2703" t="s">
        <v>5683</v>
      </c>
      <c r="B2703" t="s">
        <v>5684</v>
      </c>
      <c r="C2703" t="s">
        <v>4906</v>
      </c>
      <c r="O2703" t="e">
        <f>VLOOKUP($B2703,[3]Taxonomy!$A:$K,2,)</f>
        <v>#N/A</v>
      </c>
      <c r="P2703" t="e">
        <f>VLOOKUP($B2703,[3]Taxonomy!$A:$K,3,)</f>
        <v>#N/A</v>
      </c>
      <c r="Q2703" t="e">
        <f>VLOOKUP($B2703,[3]Taxonomy!$A:$K,4,)</f>
        <v>#N/A</v>
      </c>
      <c r="R2703" t="e">
        <f>VLOOKUP($B2703,[3]Taxonomy!$A:$K,5,)</f>
        <v>#N/A</v>
      </c>
      <c r="S2703" t="e">
        <f>VLOOKUP($B2703,[3]Taxonomy!$A:$K,6,)</f>
        <v>#N/A</v>
      </c>
      <c r="T2703" t="e">
        <f>VLOOKUP($B2703,[3]Taxonomy!$A:$K,7,)</f>
        <v>#N/A</v>
      </c>
      <c r="U2703" t="e">
        <f>VLOOKUP($B2703,[3]Taxonomy!$A:$K,8,)</f>
        <v>#N/A</v>
      </c>
      <c r="V2703" t="e">
        <f>VLOOKUP($B2703,[3]Taxonomy!$A:$K,9,)</f>
        <v>#N/A</v>
      </c>
      <c r="W2703" t="e">
        <f>VLOOKUP($B2703,[3]Taxonomy!$A:$K,10,)</f>
        <v>#N/A</v>
      </c>
      <c r="X2703" t="e">
        <f>VLOOKUP($B2703,[3]Taxonomy!$A:$K,11,)</f>
        <v>#N/A</v>
      </c>
      <c r="Y2703" t="e">
        <f>VLOOKUP($B2703,[3]Taxonomy!$A:$K,12,)</f>
        <v>#N/A</v>
      </c>
      <c r="Z2703" t="e">
        <f>VLOOKUP($B2703,[3]Taxonomy!$A:$K,13,)</f>
        <v>#N/A</v>
      </c>
    </row>
    <row r="2704" spans="1:26" x14ac:dyDescent="0.25">
      <c r="A2704" t="s">
        <v>5685</v>
      </c>
      <c r="B2704" t="s">
        <v>5686</v>
      </c>
      <c r="C2704" t="s">
        <v>4097</v>
      </c>
      <c r="M2704" t="str">
        <f>VLOOKUP(B2704,[4]Sheet1!$C:$E,3,)</f>
        <v>BOLD:AAD9542</v>
      </c>
      <c r="O2704" t="e">
        <f>VLOOKUP($B2704,[3]Taxonomy!$A:$K,2,)</f>
        <v>#N/A</v>
      </c>
      <c r="P2704" t="e">
        <f>VLOOKUP($B2704,[3]Taxonomy!$A:$K,3,)</f>
        <v>#N/A</v>
      </c>
      <c r="Q2704" t="e">
        <f>VLOOKUP($B2704,[3]Taxonomy!$A:$K,4,)</f>
        <v>#N/A</v>
      </c>
      <c r="R2704" t="e">
        <f>VLOOKUP($B2704,[3]Taxonomy!$A:$K,5,)</f>
        <v>#N/A</v>
      </c>
      <c r="S2704" t="e">
        <f>VLOOKUP($B2704,[3]Taxonomy!$A:$K,6,)</f>
        <v>#N/A</v>
      </c>
      <c r="T2704" t="e">
        <f>VLOOKUP($B2704,[3]Taxonomy!$A:$K,7,)</f>
        <v>#N/A</v>
      </c>
      <c r="U2704" t="e">
        <f>VLOOKUP($B2704,[3]Taxonomy!$A:$K,8,)</f>
        <v>#N/A</v>
      </c>
      <c r="V2704" t="e">
        <f>VLOOKUP($B2704,[3]Taxonomy!$A:$K,9,)</f>
        <v>#N/A</v>
      </c>
      <c r="W2704" t="e">
        <f>VLOOKUP($B2704,[3]Taxonomy!$A:$K,10,)</f>
        <v>#N/A</v>
      </c>
      <c r="X2704" t="e">
        <f>VLOOKUP($B2704,[3]Taxonomy!$A:$K,11,)</f>
        <v>#N/A</v>
      </c>
      <c r="Y2704" t="e">
        <f>VLOOKUP($B2704,[3]Taxonomy!$A:$K,12,)</f>
        <v>#N/A</v>
      </c>
      <c r="Z2704" t="e">
        <f>VLOOKUP($B2704,[3]Taxonomy!$A:$K,13,)</f>
        <v>#N/A</v>
      </c>
    </row>
    <row r="2705" spans="1:26" x14ac:dyDescent="0.25">
      <c r="A2705" t="s">
        <v>5687</v>
      </c>
      <c r="B2705" t="s">
        <v>5688</v>
      </c>
      <c r="C2705" t="s">
        <v>4483</v>
      </c>
      <c r="O2705" t="e">
        <f>VLOOKUP($B2705,[3]Taxonomy!$A:$K,2,)</f>
        <v>#N/A</v>
      </c>
      <c r="P2705" t="e">
        <f>VLOOKUP($B2705,[3]Taxonomy!$A:$K,3,)</f>
        <v>#N/A</v>
      </c>
      <c r="Q2705" t="e">
        <f>VLOOKUP($B2705,[3]Taxonomy!$A:$K,4,)</f>
        <v>#N/A</v>
      </c>
      <c r="R2705" t="e">
        <f>VLOOKUP($B2705,[3]Taxonomy!$A:$K,5,)</f>
        <v>#N/A</v>
      </c>
      <c r="S2705" t="e">
        <f>VLOOKUP($B2705,[3]Taxonomy!$A:$K,6,)</f>
        <v>#N/A</v>
      </c>
      <c r="T2705" t="e">
        <f>VLOOKUP($B2705,[3]Taxonomy!$A:$K,7,)</f>
        <v>#N/A</v>
      </c>
      <c r="U2705" t="e">
        <f>VLOOKUP($B2705,[3]Taxonomy!$A:$K,8,)</f>
        <v>#N/A</v>
      </c>
      <c r="V2705" t="e">
        <f>VLOOKUP($B2705,[3]Taxonomy!$A:$K,9,)</f>
        <v>#N/A</v>
      </c>
      <c r="W2705" t="e">
        <f>VLOOKUP($B2705,[3]Taxonomy!$A:$K,10,)</f>
        <v>#N/A</v>
      </c>
      <c r="X2705" t="e">
        <f>VLOOKUP($B2705,[3]Taxonomy!$A:$K,11,)</f>
        <v>#N/A</v>
      </c>
      <c r="Y2705" t="e">
        <f>VLOOKUP($B2705,[3]Taxonomy!$A:$K,12,)</f>
        <v>#N/A</v>
      </c>
      <c r="Z2705" t="e">
        <f>VLOOKUP($B2705,[3]Taxonomy!$A:$K,13,)</f>
        <v>#N/A</v>
      </c>
    </row>
    <row r="2706" spans="1:26" x14ac:dyDescent="0.25">
      <c r="A2706" t="s">
        <v>5689</v>
      </c>
      <c r="B2706" t="s">
        <v>5690</v>
      </c>
      <c r="C2706" t="s">
        <v>4483</v>
      </c>
      <c r="O2706" t="e">
        <f>VLOOKUP($B2706,[3]Taxonomy!$A:$K,2,)</f>
        <v>#N/A</v>
      </c>
      <c r="P2706" t="e">
        <f>VLOOKUP($B2706,[3]Taxonomy!$A:$K,3,)</f>
        <v>#N/A</v>
      </c>
      <c r="Q2706" t="e">
        <f>VLOOKUP($B2706,[3]Taxonomy!$A:$K,4,)</f>
        <v>#N/A</v>
      </c>
      <c r="R2706" t="e">
        <f>VLOOKUP($B2706,[3]Taxonomy!$A:$K,5,)</f>
        <v>#N/A</v>
      </c>
      <c r="S2706" t="e">
        <f>VLOOKUP($B2706,[3]Taxonomy!$A:$K,6,)</f>
        <v>#N/A</v>
      </c>
      <c r="T2706" t="e">
        <f>VLOOKUP($B2706,[3]Taxonomy!$A:$K,7,)</f>
        <v>#N/A</v>
      </c>
      <c r="U2706" t="e">
        <f>VLOOKUP($B2706,[3]Taxonomy!$A:$K,8,)</f>
        <v>#N/A</v>
      </c>
      <c r="V2706" t="e">
        <f>VLOOKUP($B2706,[3]Taxonomy!$A:$K,9,)</f>
        <v>#N/A</v>
      </c>
      <c r="W2706" t="e">
        <f>VLOOKUP($B2706,[3]Taxonomy!$A:$K,10,)</f>
        <v>#N/A</v>
      </c>
      <c r="X2706" t="e">
        <f>VLOOKUP($B2706,[3]Taxonomy!$A:$K,11,)</f>
        <v>#N/A</v>
      </c>
      <c r="Y2706" t="e">
        <f>VLOOKUP($B2706,[3]Taxonomy!$A:$K,12,)</f>
        <v>#N/A</v>
      </c>
      <c r="Z2706" t="e">
        <f>VLOOKUP($B2706,[3]Taxonomy!$A:$K,13,)</f>
        <v>#N/A</v>
      </c>
    </row>
    <row r="2707" spans="1:26" x14ac:dyDescent="0.25">
      <c r="A2707" t="s">
        <v>5691</v>
      </c>
      <c r="B2707" t="s">
        <v>5692</v>
      </c>
      <c r="C2707" t="s">
        <v>4483</v>
      </c>
      <c r="O2707" t="e">
        <f>VLOOKUP($B2707,[3]Taxonomy!$A:$K,2,)</f>
        <v>#N/A</v>
      </c>
      <c r="P2707" t="e">
        <f>VLOOKUP($B2707,[3]Taxonomy!$A:$K,3,)</f>
        <v>#N/A</v>
      </c>
      <c r="Q2707" t="e">
        <f>VLOOKUP($B2707,[3]Taxonomy!$A:$K,4,)</f>
        <v>#N/A</v>
      </c>
      <c r="R2707" t="e">
        <f>VLOOKUP($B2707,[3]Taxonomy!$A:$K,5,)</f>
        <v>#N/A</v>
      </c>
      <c r="S2707" t="e">
        <f>VLOOKUP($B2707,[3]Taxonomy!$A:$K,6,)</f>
        <v>#N/A</v>
      </c>
      <c r="T2707" t="e">
        <f>VLOOKUP($B2707,[3]Taxonomy!$A:$K,7,)</f>
        <v>#N/A</v>
      </c>
      <c r="U2707" t="e">
        <f>VLOOKUP($B2707,[3]Taxonomy!$A:$K,8,)</f>
        <v>#N/A</v>
      </c>
      <c r="V2707" t="e">
        <f>VLOOKUP($B2707,[3]Taxonomy!$A:$K,9,)</f>
        <v>#N/A</v>
      </c>
      <c r="W2707" t="e">
        <f>VLOOKUP($B2707,[3]Taxonomy!$A:$K,10,)</f>
        <v>#N/A</v>
      </c>
      <c r="X2707" t="e">
        <f>VLOOKUP($B2707,[3]Taxonomy!$A:$K,11,)</f>
        <v>#N/A</v>
      </c>
      <c r="Y2707" t="e">
        <f>VLOOKUP($B2707,[3]Taxonomy!$A:$K,12,)</f>
        <v>#N/A</v>
      </c>
      <c r="Z2707" t="e">
        <f>VLOOKUP($B2707,[3]Taxonomy!$A:$K,13,)</f>
        <v>#N/A</v>
      </c>
    </row>
    <row r="2708" spans="1:26" x14ac:dyDescent="0.25">
      <c r="A2708" t="s">
        <v>5693</v>
      </c>
      <c r="B2708" t="s">
        <v>5694</v>
      </c>
      <c r="C2708" t="s">
        <v>4483</v>
      </c>
      <c r="O2708" t="e">
        <f>VLOOKUP($B2708,[3]Taxonomy!$A:$K,2,)</f>
        <v>#N/A</v>
      </c>
      <c r="P2708" t="e">
        <f>VLOOKUP($B2708,[3]Taxonomy!$A:$K,3,)</f>
        <v>#N/A</v>
      </c>
      <c r="Q2708" t="e">
        <f>VLOOKUP($B2708,[3]Taxonomy!$A:$K,4,)</f>
        <v>#N/A</v>
      </c>
      <c r="R2708" t="e">
        <f>VLOOKUP($B2708,[3]Taxonomy!$A:$K,5,)</f>
        <v>#N/A</v>
      </c>
      <c r="S2708" t="e">
        <f>VLOOKUP($B2708,[3]Taxonomy!$A:$K,6,)</f>
        <v>#N/A</v>
      </c>
      <c r="T2708" t="e">
        <f>VLOOKUP($B2708,[3]Taxonomy!$A:$K,7,)</f>
        <v>#N/A</v>
      </c>
      <c r="U2708" t="e">
        <f>VLOOKUP($B2708,[3]Taxonomy!$A:$K,8,)</f>
        <v>#N/A</v>
      </c>
      <c r="V2708" t="e">
        <f>VLOOKUP($B2708,[3]Taxonomy!$A:$K,9,)</f>
        <v>#N/A</v>
      </c>
      <c r="W2708" t="e">
        <f>VLOOKUP($B2708,[3]Taxonomy!$A:$K,10,)</f>
        <v>#N/A</v>
      </c>
      <c r="X2708" t="e">
        <f>VLOOKUP($B2708,[3]Taxonomy!$A:$K,11,)</f>
        <v>#N/A</v>
      </c>
      <c r="Y2708" t="e">
        <f>VLOOKUP($B2708,[3]Taxonomy!$A:$K,12,)</f>
        <v>#N/A</v>
      </c>
      <c r="Z2708" t="e">
        <f>VLOOKUP($B2708,[3]Taxonomy!$A:$K,13,)</f>
        <v>#N/A</v>
      </c>
    </row>
    <row r="2709" spans="1:26" x14ac:dyDescent="0.25">
      <c r="A2709" t="s">
        <v>5695</v>
      </c>
      <c r="B2709" t="s">
        <v>5696</v>
      </c>
      <c r="C2709" t="s">
        <v>5697</v>
      </c>
      <c r="O2709" t="e">
        <f>VLOOKUP($B2709,[3]Taxonomy!$A:$K,2,)</f>
        <v>#N/A</v>
      </c>
      <c r="P2709" t="e">
        <f>VLOOKUP($B2709,[3]Taxonomy!$A:$K,3,)</f>
        <v>#N/A</v>
      </c>
      <c r="Q2709" t="e">
        <f>VLOOKUP($B2709,[3]Taxonomy!$A:$K,4,)</f>
        <v>#N/A</v>
      </c>
      <c r="R2709" t="e">
        <f>VLOOKUP($B2709,[3]Taxonomy!$A:$K,5,)</f>
        <v>#N/A</v>
      </c>
      <c r="S2709" t="e">
        <f>VLOOKUP($B2709,[3]Taxonomy!$A:$K,6,)</f>
        <v>#N/A</v>
      </c>
      <c r="T2709" t="e">
        <f>VLOOKUP($B2709,[3]Taxonomy!$A:$K,7,)</f>
        <v>#N/A</v>
      </c>
      <c r="U2709" t="e">
        <f>VLOOKUP($B2709,[3]Taxonomy!$A:$K,8,)</f>
        <v>#N/A</v>
      </c>
      <c r="V2709" t="e">
        <f>VLOOKUP($B2709,[3]Taxonomy!$A:$K,9,)</f>
        <v>#N/A</v>
      </c>
      <c r="W2709" t="e">
        <f>VLOOKUP($B2709,[3]Taxonomy!$A:$K,10,)</f>
        <v>#N/A</v>
      </c>
      <c r="X2709" t="e">
        <f>VLOOKUP($B2709,[3]Taxonomy!$A:$K,11,)</f>
        <v>#N/A</v>
      </c>
      <c r="Y2709" t="e">
        <f>VLOOKUP($B2709,[3]Taxonomy!$A:$K,12,)</f>
        <v>#N/A</v>
      </c>
      <c r="Z2709" t="e">
        <f>VLOOKUP($B2709,[3]Taxonomy!$A:$K,13,)</f>
        <v>#N/A</v>
      </c>
    </row>
    <row r="2710" spans="1:26" x14ac:dyDescent="0.25">
      <c r="A2710" t="s">
        <v>5698</v>
      </c>
      <c r="B2710" t="s">
        <v>5699</v>
      </c>
      <c r="C2710" t="s">
        <v>4483</v>
      </c>
      <c r="O2710" t="e">
        <f>VLOOKUP($B2710,[3]Taxonomy!$A:$K,2,)</f>
        <v>#N/A</v>
      </c>
      <c r="P2710" t="e">
        <f>VLOOKUP($B2710,[3]Taxonomy!$A:$K,3,)</f>
        <v>#N/A</v>
      </c>
      <c r="Q2710" t="e">
        <f>VLOOKUP($B2710,[3]Taxonomy!$A:$K,4,)</f>
        <v>#N/A</v>
      </c>
      <c r="R2710" t="e">
        <f>VLOOKUP($B2710,[3]Taxonomy!$A:$K,5,)</f>
        <v>#N/A</v>
      </c>
      <c r="S2710" t="e">
        <f>VLOOKUP($B2710,[3]Taxonomy!$A:$K,6,)</f>
        <v>#N/A</v>
      </c>
      <c r="T2710" t="e">
        <f>VLOOKUP($B2710,[3]Taxonomy!$A:$K,7,)</f>
        <v>#N/A</v>
      </c>
      <c r="U2710" t="e">
        <f>VLOOKUP($B2710,[3]Taxonomy!$A:$K,8,)</f>
        <v>#N/A</v>
      </c>
      <c r="V2710" t="e">
        <f>VLOOKUP($B2710,[3]Taxonomy!$A:$K,9,)</f>
        <v>#N/A</v>
      </c>
      <c r="W2710" t="e">
        <f>VLOOKUP($B2710,[3]Taxonomy!$A:$K,10,)</f>
        <v>#N/A</v>
      </c>
      <c r="X2710" t="e">
        <f>VLOOKUP($B2710,[3]Taxonomy!$A:$K,11,)</f>
        <v>#N/A</v>
      </c>
      <c r="Y2710" t="e">
        <f>VLOOKUP($B2710,[3]Taxonomy!$A:$K,12,)</f>
        <v>#N/A</v>
      </c>
      <c r="Z2710" t="e">
        <f>VLOOKUP($B2710,[3]Taxonomy!$A:$K,13,)</f>
        <v>#N/A</v>
      </c>
    </row>
    <row r="2711" spans="1:26" x14ac:dyDescent="0.25">
      <c r="A2711" t="s">
        <v>5700</v>
      </c>
      <c r="B2711" t="s">
        <v>5701</v>
      </c>
      <c r="C2711" t="s">
        <v>5202</v>
      </c>
      <c r="M2711">
        <f>VLOOKUP(B2711,[4]Sheet1!$C:$E,3,)</f>
        <v>0</v>
      </c>
      <c r="O2711" t="e">
        <f>VLOOKUP($B2711,[3]Taxonomy!$A:$K,2,)</f>
        <v>#N/A</v>
      </c>
      <c r="P2711" t="e">
        <f>VLOOKUP($B2711,[3]Taxonomy!$A:$K,3,)</f>
        <v>#N/A</v>
      </c>
      <c r="Q2711" t="e">
        <f>VLOOKUP($B2711,[3]Taxonomy!$A:$K,4,)</f>
        <v>#N/A</v>
      </c>
      <c r="R2711" t="e">
        <f>VLOOKUP($B2711,[3]Taxonomy!$A:$K,5,)</f>
        <v>#N/A</v>
      </c>
      <c r="S2711" t="e">
        <f>VLOOKUP($B2711,[3]Taxonomy!$A:$K,6,)</f>
        <v>#N/A</v>
      </c>
      <c r="T2711" t="e">
        <f>VLOOKUP($B2711,[3]Taxonomy!$A:$K,7,)</f>
        <v>#N/A</v>
      </c>
      <c r="U2711" t="e">
        <f>VLOOKUP($B2711,[3]Taxonomy!$A:$K,8,)</f>
        <v>#N/A</v>
      </c>
      <c r="V2711" t="e">
        <f>VLOOKUP($B2711,[3]Taxonomy!$A:$K,9,)</f>
        <v>#N/A</v>
      </c>
      <c r="W2711" t="e">
        <f>VLOOKUP($B2711,[3]Taxonomy!$A:$K,10,)</f>
        <v>#N/A</v>
      </c>
      <c r="X2711" t="e">
        <f>VLOOKUP($B2711,[3]Taxonomy!$A:$K,11,)</f>
        <v>#N/A</v>
      </c>
      <c r="Y2711" t="e">
        <f>VLOOKUP($B2711,[3]Taxonomy!$A:$K,12,)</f>
        <v>#N/A</v>
      </c>
      <c r="Z2711" t="e">
        <f>VLOOKUP($B2711,[3]Taxonomy!$A:$K,13,)</f>
        <v>#N/A</v>
      </c>
    </row>
    <row r="2712" spans="1:26" x14ac:dyDescent="0.25">
      <c r="A2712" t="s">
        <v>5702</v>
      </c>
      <c r="B2712" t="s">
        <v>5703</v>
      </c>
      <c r="C2712" t="s">
        <v>5704</v>
      </c>
      <c r="M2712">
        <f>VLOOKUP(B2712,[4]Sheet1!$C:$E,3,)</f>
        <v>0</v>
      </c>
      <c r="O2712" t="e">
        <f>VLOOKUP($B2712,[3]Taxonomy!$A:$K,2,)</f>
        <v>#N/A</v>
      </c>
      <c r="P2712" t="e">
        <f>VLOOKUP($B2712,[3]Taxonomy!$A:$K,3,)</f>
        <v>#N/A</v>
      </c>
      <c r="Q2712" t="e">
        <f>VLOOKUP($B2712,[3]Taxonomy!$A:$K,4,)</f>
        <v>#N/A</v>
      </c>
      <c r="R2712" t="e">
        <f>VLOOKUP($B2712,[3]Taxonomy!$A:$K,5,)</f>
        <v>#N/A</v>
      </c>
      <c r="S2712" t="e">
        <f>VLOOKUP($B2712,[3]Taxonomy!$A:$K,6,)</f>
        <v>#N/A</v>
      </c>
      <c r="T2712" t="e">
        <f>VLOOKUP($B2712,[3]Taxonomy!$A:$K,7,)</f>
        <v>#N/A</v>
      </c>
      <c r="U2712" t="e">
        <f>VLOOKUP($B2712,[3]Taxonomy!$A:$K,8,)</f>
        <v>#N/A</v>
      </c>
      <c r="V2712" t="e">
        <f>VLOOKUP($B2712,[3]Taxonomy!$A:$K,9,)</f>
        <v>#N/A</v>
      </c>
      <c r="W2712" t="e">
        <f>VLOOKUP($B2712,[3]Taxonomy!$A:$K,10,)</f>
        <v>#N/A</v>
      </c>
      <c r="X2712" t="e">
        <f>VLOOKUP($B2712,[3]Taxonomy!$A:$K,11,)</f>
        <v>#N/A</v>
      </c>
      <c r="Y2712" t="e">
        <f>VLOOKUP($B2712,[3]Taxonomy!$A:$K,12,)</f>
        <v>#N/A</v>
      </c>
      <c r="Z2712" t="e">
        <f>VLOOKUP($B2712,[3]Taxonomy!$A:$K,13,)</f>
        <v>#N/A</v>
      </c>
    </row>
    <row r="2713" spans="1:26" x14ac:dyDescent="0.25">
      <c r="A2713" t="s">
        <v>5705</v>
      </c>
      <c r="B2713" t="s">
        <v>5706</v>
      </c>
      <c r="C2713" t="s">
        <v>4926</v>
      </c>
      <c r="O2713" t="e">
        <f>VLOOKUP($B2713,[3]Taxonomy!$A:$K,2,)</f>
        <v>#N/A</v>
      </c>
      <c r="P2713" t="e">
        <f>VLOOKUP($B2713,[3]Taxonomy!$A:$K,3,)</f>
        <v>#N/A</v>
      </c>
      <c r="Q2713" t="e">
        <f>VLOOKUP($B2713,[3]Taxonomy!$A:$K,4,)</f>
        <v>#N/A</v>
      </c>
      <c r="R2713" t="e">
        <f>VLOOKUP($B2713,[3]Taxonomy!$A:$K,5,)</f>
        <v>#N/A</v>
      </c>
      <c r="S2713" t="e">
        <f>VLOOKUP($B2713,[3]Taxonomy!$A:$K,6,)</f>
        <v>#N/A</v>
      </c>
      <c r="T2713" t="e">
        <f>VLOOKUP($B2713,[3]Taxonomy!$A:$K,7,)</f>
        <v>#N/A</v>
      </c>
      <c r="U2713" t="e">
        <f>VLOOKUP($B2713,[3]Taxonomy!$A:$K,8,)</f>
        <v>#N/A</v>
      </c>
      <c r="V2713" t="e">
        <f>VLOOKUP($B2713,[3]Taxonomy!$A:$K,9,)</f>
        <v>#N/A</v>
      </c>
      <c r="W2713" t="e">
        <f>VLOOKUP($B2713,[3]Taxonomy!$A:$K,10,)</f>
        <v>#N/A</v>
      </c>
      <c r="X2713" t="e">
        <f>VLOOKUP($B2713,[3]Taxonomy!$A:$K,11,)</f>
        <v>#N/A</v>
      </c>
      <c r="Y2713" t="e">
        <f>VLOOKUP($B2713,[3]Taxonomy!$A:$K,12,)</f>
        <v>#N/A</v>
      </c>
      <c r="Z2713" t="e">
        <f>VLOOKUP($B2713,[3]Taxonomy!$A:$K,13,)</f>
        <v>#N/A</v>
      </c>
    </row>
    <row r="2714" spans="1:26" x14ac:dyDescent="0.25">
      <c r="A2714" t="s">
        <v>5707</v>
      </c>
      <c r="B2714" t="s">
        <v>5708</v>
      </c>
      <c r="C2714" t="s">
        <v>4926</v>
      </c>
      <c r="M2714" t="str">
        <f>VLOOKUP(B2714,[4]Sheet1!$C:$E,3,)</f>
        <v>BOLD:AAG2212</v>
      </c>
      <c r="O2714" t="e">
        <f>VLOOKUP($B2714,[3]Taxonomy!$A:$K,2,)</f>
        <v>#N/A</v>
      </c>
      <c r="P2714" t="e">
        <f>VLOOKUP($B2714,[3]Taxonomy!$A:$K,3,)</f>
        <v>#N/A</v>
      </c>
      <c r="Q2714" t="e">
        <f>VLOOKUP($B2714,[3]Taxonomy!$A:$K,4,)</f>
        <v>#N/A</v>
      </c>
      <c r="R2714" t="e">
        <f>VLOOKUP($B2714,[3]Taxonomy!$A:$K,5,)</f>
        <v>#N/A</v>
      </c>
      <c r="S2714" t="e">
        <f>VLOOKUP($B2714,[3]Taxonomy!$A:$K,6,)</f>
        <v>#N/A</v>
      </c>
      <c r="T2714" t="e">
        <f>VLOOKUP($B2714,[3]Taxonomy!$A:$K,7,)</f>
        <v>#N/A</v>
      </c>
      <c r="U2714" t="e">
        <f>VLOOKUP($B2714,[3]Taxonomy!$A:$K,8,)</f>
        <v>#N/A</v>
      </c>
      <c r="V2714" t="e">
        <f>VLOOKUP($B2714,[3]Taxonomy!$A:$K,9,)</f>
        <v>#N/A</v>
      </c>
      <c r="W2714" t="e">
        <f>VLOOKUP($B2714,[3]Taxonomy!$A:$K,10,)</f>
        <v>#N/A</v>
      </c>
      <c r="X2714" t="e">
        <f>VLOOKUP($B2714,[3]Taxonomy!$A:$K,11,)</f>
        <v>#N/A</v>
      </c>
      <c r="Y2714" t="e">
        <f>VLOOKUP($B2714,[3]Taxonomy!$A:$K,12,)</f>
        <v>#N/A</v>
      </c>
      <c r="Z2714" t="e">
        <f>VLOOKUP($B2714,[3]Taxonomy!$A:$K,13,)</f>
        <v>#N/A</v>
      </c>
    </row>
    <row r="2715" spans="1:26" x14ac:dyDescent="0.25">
      <c r="A2715" t="s">
        <v>5709</v>
      </c>
      <c r="B2715" t="s">
        <v>5710</v>
      </c>
      <c r="C2715" t="s">
        <v>4926</v>
      </c>
      <c r="M2715" t="str">
        <f>VLOOKUP(B2715,[4]Sheet1!$C:$E,3,)</f>
        <v>BOLD:AAG2212</v>
      </c>
      <c r="O2715" t="e">
        <f>VLOOKUP($B2715,[3]Taxonomy!$A:$K,2,)</f>
        <v>#N/A</v>
      </c>
      <c r="P2715" t="e">
        <f>VLOOKUP($B2715,[3]Taxonomy!$A:$K,3,)</f>
        <v>#N/A</v>
      </c>
      <c r="Q2715" t="e">
        <f>VLOOKUP($B2715,[3]Taxonomy!$A:$K,4,)</f>
        <v>#N/A</v>
      </c>
      <c r="R2715" t="e">
        <f>VLOOKUP($B2715,[3]Taxonomy!$A:$K,5,)</f>
        <v>#N/A</v>
      </c>
      <c r="S2715" t="e">
        <f>VLOOKUP($B2715,[3]Taxonomy!$A:$K,6,)</f>
        <v>#N/A</v>
      </c>
      <c r="T2715" t="e">
        <f>VLOOKUP($B2715,[3]Taxonomy!$A:$K,7,)</f>
        <v>#N/A</v>
      </c>
      <c r="U2715" t="e">
        <f>VLOOKUP($B2715,[3]Taxonomy!$A:$K,8,)</f>
        <v>#N/A</v>
      </c>
      <c r="V2715" t="e">
        <f>VLOOKUP($B2715,[3]Taxonomy!$A:$K,9,)</f>
        <v>#N/A</v>
      </c>
      <c r="W2715" t="e">
        <f>VLOOKUP($B2715,[3]Taxonomy!$A:$K,10,)</f>
        <v>#N/A</v>
      </c>
      <c r="X2715" t="e">
        <f>VLOOKUP($B2715,[3]Taxonomy!$A:$K,11,)</f>
        <v>#N/A</v>
      </c>
      <c r="Y2715" t="e">
        <f>VLOOKUP($B2715,[3]Taxonomy!$A:$K,12,)</f>
        <v>#N/A</v>
      </c>
      <c r="Z2715" t="e">
        <f>VLOOKUP($B2715,[3]Taxonomy!$A:$K,13,)</f>
        <v>#N/A</v>
      </c>
    </row>
    <row r="2716" spans="1:26" x14ac:dyDescent="0.25">
      <c r="A2716" t="s">
        <v>5711</v>
      </c>
      <c r="B2716" t="s">
        <v>5712</v>
      </c>
      <c r="C2716" t="s">
        <v>4926</v>
      </c>
      <c r="M2716" t="str">
        <f>VLOOKUP(B2716,[4]Sheet1!$C:$E,3,)</f>
        <v>BOLD:AAG2212</v>
      </c>
      <c r="O2716" t="e">
        <f>VLOOKUP($B2716,[3]Taxonomy!$A:$K,2,)</f>
        <v>#N/A</v>
      </c>
      <c r="P2716" t="e">
        <f>VLOOKUP($B2716,[3]Taxonomy!$A:$K,3,)</f>
        <v>#N/A</v>
      </c>
      <c r="Q2716" t="e">
        <f>VLOOKUP($B2716,[3]Taxonomy!$A:$K,4,)</f>
        <v>#N/A</v>
      </c>
      <c r="R2716" t="e">
        <f>VLOOKUP($B2716,[3]Taxonomy!$A:$K,5,)</f>
        <v>#N/A</v>
      </c>
      <c r="S2716" t="e">
        <f>VLOOKUP($B2716,[3]Taxonomy!$A:$K,6,)</f>
        <v>#N/A</v>
      </c>
      <c r="T2716" t="e">
        <f>VLOOKUP($B2716,[3]Taxonomy!$A:$K,7,)</f>
        <v>#N/A</v>
      </c>
      <c r="U2716" t="e">
        <f>VLOOKUP($B2716,[3]Taxonomy!$A:$K,8,)</f>
        <v>#N/A</v>
      </c>
      <c r="V2716" t="e">
        <f>VLOOKUP($B2716,[3]Taxonomy!$A:$K,9,)</f>
        <v>#N/A</v>
      </c>
      <c r="W2716" t="e">
        <f>VLOOKUP($B2716,[3]Taxonomy!$A:$K,10,)</f>
        <v>#N/A</v>
      </c>
      <c r="X2716" t="e">
        <f>VLOOKUP($B2716,[3]Taxonomy!$A:$K,11,)</f>
        <v>#N/A</v>
      </c>
      <c r="Y2716" t="e">
        <f>VLOOKUP($B2716,[3]Taxonomy!$A:$K,12,)</f>
        <v>#N/A</v>
      </c>
      <c r="Z2716" t="e">
        <f>VLOOKUP($B2716,[3]Taxonomy!$A:$K,13,)</f>
        <v>#N/A</v>
      </c>
    </row>
    <row r="2717" spans="1:26" x14ac:dyDescent="0.25">
      <c r="A2717" t="s">
        <v>5713</v>
      </c>
      <c r="B2717" t="s">
        <v>5714</v>
      </c>
      <c r="C2717" t="s">
        <v>4926</v>
      </c>
      <c r="M2717" t="str">
        <f>VLOOKUP(B2717,[4]Sheet1!$C:$E,3,)</f>
        <v>BOLD:AAG2212</v>
      </c>
      <c r="O2717" t="e">
        <f>VLOOKUP($B2717,[3]Taxonomy!$A:$K,2,)</f>
        <v>#N/A</v>
      </c>
      <c r="P2717" t="e">
        <f>VLOOKUP($B2717,[3]Taxonomy!$A:$K,3,)</f>
        <v>#N/A</v>
      </c>
      <c r="Q2717" t="e">
        <f>VLOOKUP($B2717,[3]Taxonomy!$A:$K,4,)</f>
        <v>#N/A</v>
      </c>
      <c r="R2717" t="e">
        <f>VLOOKUP($B2717,[3]Taxonomy!$A:$K,5,)</f>
        <v>#N/A</v>
      </c>
      <c r="S2717" t="e">
        <f>VLOOKUP($B2717,[3]Taxonomy!$A:$K,6,)</f>
        <v>#N/A</v>
      </c>
      <c r="T2717" t="e">
        <f>VLOOKUP($B2717,[3]Taxonomy!$A:$K,7,)</f>
        <v>#N/A</v>
      </c>
      <c r="U2717" t="e">
        <f>VLOOKUP($B2717,[3]Taxonomy!$A:$K,8,)</f>
        <v>#N/A</v>
      </c>
      <c r="V2717" t="e">
        <f>VLOOKUP($B2717,[3]Taxonomy!$A:$K,9,)</f>
        <v>#N/A</v>
      </c>
      <c r="W2717" t="e">
        <f>VLOOKUP($B2717,[3]Taxonomy!$A:$K,10,)</f>
        <v>#N/A</v>
      </c>
      <c r="X2717" t="e">
        <f>VLOOKUP($B2717,[3]Taxonomy!$A:$K,11,)</f>
        <v>#N/A</v>
      </c>
      <c r="Y2717" t="e">
        <f>VLOOKUP($B2717,[3]Taxonomy!$A:$K,12,)</f>
        <v>#N/A</v>
      </c>
      <c r="Z2717" t="e">
        <f>VLOOKUP($B2717,[3]Taxonomy!$A:$K,13,)</f>
        <v>#N/A</v>
      </c>
    </row>
    <row r="2718" spans="1:26" x14ac:dyDescent="0.25">
      <c r="A2718" t="s">
        <v>5715</v>
      </c>
      <c r="B2718" t="s">
        <v>5716</v>
      </c>
      <c r="C2718" t="s">
        <v>4926</v>
      </c>
      <c r="M2718" t="str">
        <f>VLOOKUP(B2718,[4]Sheet1!$C:$E,3,)</f>
        <v>BOLD:AAG2212</v>
      </c>
      <c r="O2718" t="e">
        <f>VLOOKUP($B2718,[3]Taxonomy!$A:$K,2,)</f>
        <v>#N/A</v>
      </c>
      <c r="P2718" t="e">
        <f>VLOOKUP($B2718,[3]Taxonomy!$A:$K,3,)</f>
        <v>#N/A</v>
      </c>
      <c r="Q2718" t="e">
        <f>VLOOKUP($B2718,[3]Taxonomy!$A:$K,4,)</f>
        <v>#N/A</v>
      </c>
      <c r="R2718" t="e">
        <f>VLOOKUP($B2718,[3]Taxonomy!$A:$K,5,)</f>
        <v>#N/A</v>
      </c>
      <c r="S2718" t="e">
        <f>VLOOKUP($B2718,[3]Taxonomy!$A:$K,6,)</f>
        <v>#N/A</v>
      </c>
      <c r="T2718" t="e">
        <f>VLOOKUP($B2718,[3]Taxonomy!$A:$K,7,)</f>
        <v>#N/A</v>
      </c>
      <c r="U2718" t="e">
        <f>VLOOKUP($B2718,[3]Taxonomy!$A:$K,8,)</f>
        <v>#N/A</v>
      </c>
      <c r="V2718" t="e">
        <f>VLOOKUP($B2718,[3]Taxonomy!$A:$K,9,)</f>
        <v>#N/A</v>
      </c>
      <c r="W2718" t="e">
        <f>VLOOKUP($B2718,[3]Taxonomy!$A:$K,10,)</f>
        <v>#N/A</v>
      </c>
      <c r="X2718" t="e">
        <f>VLOOKUP($B2718,[3]Taxonomy!$A:$K,11,)</f>
        <v>#N/A</v>
      </c>
      <c r="Y2718" t="e">
        <f>VLOOKUP($B2718,[3]Taxonomy!$A:$K,12,)</f>
        <v>#N/A</v>
      </c>
      <c r="Z2718" t="e">
        <f>VLOOKUP($B2718,[3]Taxonomy!$A:$K,13,)</f>
        <v>#N/A</v>
      </c>
    </row>
    <row r="2719" spans="1:26" x14ac:dyDescent="0.25">
      <c r="A2719" t="s">
        <v>5717</v>
      </c>
      <c r="B2719" t="s">
        <v>5718</v>
      </c>
      <c r="C2719" t="s">
        <v>4926</v>
      </c>
      <c r="M2719" t="str">
        <f>VLOOKUP(B2719,[4]Sheet1!$C:$E,3,)</f>
        <v>BOLD:AAG2212</v>
      </c>
      <c r="O2719" t="e">
        <f>VLOOKUP($B2719,[3]Taxonomy!$A:$K,2,)</f>
        <v>#N/A</v>
      </c>
      <c r="P2719" t="e">
        <f>VLOOKUP($B2719,[3]Taxonomy!$A:$K,3,)</f>
        <v>#N/A</v>
      </c>
      <c r="Q2719" t="e">
        <f>VLOOKUP($B2719,[3]Taxonomy!$A:$K,4,)</f>
        <v>#N/A</v>
      </c>
      <c r="R2719" t="e">
        <f>VLOOKUP($B2719,[3]Taxonomy!$A:$K,5,)</f>
        <v>#N/A</v>
      </c>
      <c r="S2719" t="e">
        <f>VLOOKUP($B2719,[3]Taxonomy!$A:$K,6,)</f>
        <v>#N/A</v>
      </c>
      <c r="T2719" t="e">
        <f>VLOOKUP($B2719,[3]Taxonomy!$A:$K,7,)</f>
        <v>#N/A</v>
      </c>
      <c r="U2719" t="e">
        <f>VLOOKUP($B2719,[3]Taxonomy!$A:$K,8,)</f>
        <v>#N/A</v>
      </c>
      <c r="V2719" t="e">
        <f>VLOOKUP($B2719,[3]Taxonomy!$A:$K,9,)</f>
        <v>#N/A</v>
      </c>
      <c r="W2719" t="e">
        <f>VLOOKUP($B2719,[3]Taxonomy!$A:$K,10,)</f>
        <v>#N/A</v>
      </c>
      <c r="X2719" t="e">
        <f>VLOOKUP($B2719,[3]Taxonomy!$A:$K,11,)</f>
        <v>#N/A</v>
      </c>
      <c r="Y2719" t="e">
        <f>VLOOKUP($B2719,[3]Taxonomy!$A:$K,12,)</f>
        <v>#N/A</v>
      </c>
      <c r="Z2719" t="e">
        <f>VLOOKUP($B2719,[3]Taxonomy!$A:$K,13,)</f>
        <v>#N/A</v>
      </c>
    </row>
    <row r="2720" spans="1:26" x14ac:dyDescent="0.25">
      <c r="A2720" t="s">
        <v>5719</v>
      </c>
      <c r="B2720" t="s">
        <v>5720</v>
      </c>
      <c r="C2720" t="s">
        <v>4926</v>
      </c>
      <c r="M2720" t="str">
        <f>VLOOKUP(B2720,[4]Sheet1!$C:$E,3,)</f>
        <v>BOLD:AAG2212</v>
      </c>
      <c r="O2720" t="e">
        <f>VLOOKUP($B2720,[3]Taxonomy!$A:$K,2,)</f>
        <v>#N/A</v>
      </c>
      <c r="P2720" t="e">
        <f>VLOOKUP($B2720,[3]Taxonomy!$A:$K,3,)</f>
        <v>#N/A</v>
      </c>
      <c r="Q2720" t="e">
        <f>VLOOKUP($B2720,[3]Taxonomy!$A:$K,4,)</f>
        <v>#N/A</v>
      </c>
      <c r="R2720" t="e">
        <f>VLOOKUP($B2720,[3]Taxonomy!$A:$K,5,)</f>
        <v>#N/A</v>
      </c>
      <c r="S2720" t="e">
        <f>VLOOKUP($B2720,[3]Taxonomy!$A:$K,6,)</f>
        <v>#N/A</v>
      </c>
      <c r="T2720" t="e">
        <f>VLOOKUP($B2720,[3]Taxonomy!$A:$K,7,)</f>
        <v>#N/A</v>
      </c>
      <c r="U2720" t="e">
        <f>VLOOKUP($B2720,[3]Taxonomy!$A:$K,8,)</f>
        <v>#N/A</v>
      </c>
      <c r="V2720" t="e">
        <f>VLOOKUP($B2720,[3]Taxonomy!$A:$K,9,)</f>
        <v>#N/A</v>
      </c>
      <c r="W2720" t="e">
        <f>VLOOKUP($B2720,[3]Taxonomy!$A:$K,10,)</f>
        <v>#N/A</v>
      </c>
      <c r="X2720" t="e">
        <f>VLOOKUP($B2720,[3]Taxonomy!$A:$K,11,)</f>
        <v>#N/A</v>
      </c>
      <c r="Y2720" t="e">
        <f>VLOOKUP($B2720,[3]Taxonomy!$A:$K,12,)</f>
        <v>#N/A</v>
      </c>
      <c r="Z2720" t="e">
        <f>VLOOKUP($B2720,[3]Taxonomy!$A:$K,13,)</f>
        <v>#N/A</v>
      </c>
    </row>
    <row r="2721" spans="1:26" x14ac:dyDescent="0.25">
      <c r="A2721" t="s">
        <v>5721</v>
      </c>
      <c r="B2721" t="s">
        <v>5722</v>
      </c>
      <c r="C2721" t="s">
        <v>4926</v>
      </c>
      <c r="M2721" t="str">
        <f>VLOOKUP(B2721,[4]Sheet1!$C:$E,3,)</f>
        <v>BOLD:AAG2212</v>
      </c>
      <c r="O2721" t="e">
        <f>VLOOKUP($B2721,[3]Taxonomy!$A:$K,2,)</f>
        <v>#N/A</v>
      </c>
      <c r="P2721" t="e">
        <f>VLOOKUP($B2721,[3]Taxonomy!$A:$K,3,)</f>
        <v>#N/A</v>
      </c>
      <c r="Q2721" t="e">
        <f>VLOOKUP($B2721,[3]Taxonomy!$A:$K,4,)</f>
        <v>#N/A</v>
      </c>
      <c r="R2721" t="e">
        <f>VLOOKUP($B2721,[3]Taxonomy!$A:$K,5,)</f>
        <v>#N/A</v>
      </c>
      <c r="S2721" t="e">
        <f>VLOOKUP($B2721,[3]Taxonomy!$A:$K,6,)</f>
        <v>#N/A</v>
      </c>
      <c r="T2721" t="e">
        <f>VLOOKUP($B2721,[3]Taxonomy!$A:$K,7,)</f>
        <v>#N/A</v>
      </c>
      <c r="U2721" t="e">
        <f>VLOOKUP($B2721,[3]Taxonomy!$A:$K,8,)</f>
        <v>#N/A</v>
      </c>
      <c r="V2721" t="e">
        <f>VLOOKUP($B2721,[3]Taxonomy!$A:$K,9,)</f>
        <v>#N/A</v>
      </c>
      <c r="W2721" t="e">
        <f>VLOOKUP($B2721,[3]Taxonomy!$A:$K,10,)</f>
        <v>#N/A</v>
      </c>
      <c r="X2721" t="e">
        <f>VLOOKUP($B2721,[3]Taxonomy!$A:$K,11,)</f>
        <v>#N/A</v>
      </c>
      <c r="Y2721" t="e">
        <f>VLOOKUP($B2721,[3]Taxonomy!$A:$K,12,)</f>
        <v>#N/A</v>
      </c>
      <c r="Z2721" t="e">
        <f>VLOOKUP($B2721,[3]Taxonomy!$A:$K,13,)</f>
        <v>#N/A</v>
      </c>
    </row>
    <row r="2722" spans="1:26" x14ac:dyDescent="0.25">
      <c r="A2722" t="s">
        <v>5723</v>
      </c>
      <c r="B2722" t="s">
        <v>5724</v>
      </c>
      <c r="C2722" t="s">
        <v>4926</v>
      </c>
      <c r="M2722" t="str">
        <f>VLOOKUP(B2722,[4]Sheet1!$C:$E,3,)</f>
        <v>BOLD:AAG2212</v>
      </c>
      <c r="O2722" t="e">
        <f>VLOOKUP($B2722,[3]Taxonomy!$A:$K,2,)</f>
        <v>#N/A</v>
      </c>
      <c r="P2722" t="e">
        <f>VLOOKUP($B2722,[3]Taxonomy!$A:$K,3,)</f>
        <v>#N/A</v>
      </c>
      <c r="Q2722" t="e">
        <f>VLOOKUP($B2722,[3]Taxonomy!$A:$K,4,)</f>
        <v>#N/A</v>
      </c>
      <c r="R2722" t="e">
        <f>VLOOKUP($B2722,[3]Taxonomy!$A:$K,5,)</f>
        <v>#N/A</v>
      </c>
      <c r="S2722" t="e">
        <f>VLOOKUP($B2722,[3]Taxonomy!$A:$K,6,)</f>
        <v>#N/A</v>
      </c>
      <c r="T2722" t="e">
        <f>VLOOKUP($B2722,[3]Taxonomy!$A:$K,7,)</f>
        <v>#N/A</v>
      </c>
      <c r="U2722" t="e">
        <f>VLOOKUP($B2722,[3]Taxonomy!$A:$K,8,)</f>
        <v>#N/A</v>
      </c>
      <c r="V2722" t="e">
        <f>VLOOKUP($B2722,[3]Taxonomy!$A:$K,9,)</f>
        <v>#N/A</v>
      </c>
      <c r="W2722" t="e">
        <f>VLOOKUP($B2722,[3]Taxonomy!$A:$K,10,)</f>
        <v>#N/A</v>
      </c>
      <c r="X2722" t="e">
        <f>VLOOKUP($B2722,[3]Taxonomy!$A:$K,11,)</f>
        <v>#N/A</v>
      </c>
      <c r="Y2722" t="e">
        <f>VLOOKUP($B2722,[3]Taxonomy!$A:$K,12,)</f>
        <v>#N/A</v>
      </c>
      <c r="Z2722" t="e">
        <f>VLOOKUP($B2722,[3]Taxonomy!$A:$K,13,)</f>
        <v>#N/A</v>
      </c>
    </row>
    <row r="2723" spans="1:26" x14ac:dyDescent="0.25">
      <c r="A2723" t="s">
        <v>5725</v>
      </c>
      <c r="B2723" t="s">
        <v>5726</v>
      </c>
      <c r="C2723" t="s">
        <v>4926</v>
      </c>
      <c r="M2723" t="str">
        <f>VLOOKUP(B2723,[4]Sheet1!$C:$E,3,)</f>
        <v>BOLD:AAG2212</v>
      </c>
      <c r="O2723" t="e">
        <f>VLOOKUP($B2723,[3]Taxonomy!$A:$K,2,)</f>
        <v>#N/A</v>
      </c>
      <c r="P2723" t="e">
        <f>VLOOKUP($B2723,[3]Taxonomy!$A:$K,3,)</f>
        <v>#N/A</v>
      </c>
      <c r="Q2723" t="e">
        <f>VLOOKUP($B2723,[3]Taxonomy!$A:$K,4,)</f>
        <v>#N/A</v>
      </c>
      <c r="R2723" t="e">
        <f>VLOOKUP($B2723,[3]Taxonomy!$A:$K,5,)</f>
        <v>#N/A</v>
      </c>
      <c r="S2723" t="e">
        <f>VLOOKUP($B2723,[3]Taxonomy!$A:$K,6,)</f>
        <v>#N/A</v>
      </c>
      <c r="T2723" t="e">
        <f>VLOOKUP($B2723,[3]Taxonomy!$A:$K,7,)</f>
        <v>#N/A</v>
      </c>
      <c r="U2723" t="e">
        <f>VLOOKUP($B2723,[3]Taxonomy!$A:$K,8,)</f>
        <v>#N/A</v>
      </c>
      <c r="V2723" t="e">
        <f>VLOOKUP($B2723,[3]Taxonomy!$A:$K,9,)</f>
        <v>#N/A</v>
      </c>
      <c r="W2723" t="e">
        <f>VLOOKUP($B2723,[3]Taxonomy!$A:$K,10,)</f>
        <v>#N/A</v>
      </c>
      <c r="X2723" t="e">
        <f>VLOOKUP($B2723,[3]Taxonomy!$A:$K,11,)</f>
        <v>#N/A</v>
      </c>
      <c r="Y2723" t="e">
        <f>VLOOKUP($B2723,[3]Taxonomy!$A:$K,12,)</f>
        <v>#N/A</v>
      </c>
      <c r="Z2723" t="e">
        <f>VLOOKUP($B2723,[3]Taxonomy!$A:$K,13,)</f>
        <v>#N/A</v>
      </c>
    </row>
    <row r="2724" spans="1:26" x14ac:dyDescent="0.25">
      <c r="A2724" t="s">
        <v>5727</v>
      </c>
      <c r="B2724" t="s">
        <v>5728</v>
      </c>
      <c r="C2724" t="s">
        <v>4926</v>
      </c>
      <c r="M2724" t="str">
        <f>VLOOKUP(B2724,[4]Sheet1!$C:$E,3,)</f>
        <v>BOLD:AAG2212</v>
      </c>
      <c r="O2724" t="e">
        <f>VLOOKUP($B2724,[3]Taxonomy!$A:$K,2,)</f>
        <v>#N/A</v>
      </c>
      <c r="P2724" t="e">
        <f>VLOOKUP($B2724,[3]Taxonomy!$A:$K,3,)</f>
        <v>#N/A</v>
      </c>
      <c r="Q2724" t="e">
        <f>VLOOKUP($B2724,[3]Taxonomy!$A:$K,4,)</f>
        <v>#N/A</v>
      </c>
      <c r="R2724" t="e">
        <f>VLOOKUP($B2724,[3]Taxonomy!$A:$K,5,)</f>
        <v>#N/A</v>
      </c>
      <c r="S2724" t="e">
        <f>VLOOKUP($B2724,[3]Taxonomy!$A:$K,6,)</f>
        <v>#N/A</v>
      </c>
      <c r="T2724" t="e">
        <f>VLOOKUP($B2724,[3]Taxonomy!$A:$K,7,)</f>
        <v>#N/A</v>
      </c>
      <c r="U2724" t="e">
        <f>VLOOKUP($B2724,[3]Taxonomy!$A:$K,8,)</f>
        <v>#N/A</v>
      </c>
      <c r="V2724" t="e">
        <f>VLOOKUP($B2724,[3]Taxonomy!$A:$K,9,)</f>
        <v>#N/A</v>
      </c>
      <c r="W2724" t="e">
        <f>VLOOKUP($B2724,[3]Taxonomy!$A:$K,10,)</f>
        <v>#N/A</v>
      </c>
      <c r="X2724" t="e">
        <f>VLOOKUP($B2724,[3]Taxonomy!$A:$K,11,)</f>
        <v>#N/A</v>
      </c>
      <c r="Y2724" t="e">
        <f>VLOOKUP($B2724,[3]Taxonomy!$A:$K,12,)</f>
        <v>#N/A</v>
      </c>
      <c r="Z2724" t="e">
        <f>VLOOKUP($B2724,[3]Taxonomy!$A:$K,13,)</f>
        <v>#N/A</v>
      </c>
    </row>
    <row r="2725" spans="1:26" x14ac:dyDescent="0.25">
      <c r="A2725" t="s">
        <v>5729</v>
      </c>
      <c r="B2725" t="s">
        <v>5730</v>
      </c>
      <c r="C2725" t="s">
        <v>4926</v>
      </c>
      <c r="M2725" t="str">
        <f>VLOOKUP(B2725,[4]Sheet1!$C:$E,3,)</f>
        <v>BOLD:AAG2212</v>
      </c>
      <c r="O2725" t="e">
        <f>VLOOKUP($B2725,[3]Taxonomy!$A:$K,2,)</f>
        <v>#N/A</v>
      </c>
      <c r="P2725" t="e">
        <f>VLOOKUP($B2725,[3]Taxonomy!$A:$K,3,)</f>
        <v>#N/A</v>
      </c>
      <c r="Q2725" t="e">
        <f>VLOOKUP($B2725,[3]Taxonomy!$A:$K,4,)</f>
        <v>#N/A</v>
      </c>
      <c r="R2725" t="e">
        <f>VLOOKUP($B2725,[3]Taxonomy!$A:$K,5,)</f>
        <v>#N/A</v>
      </c>
      <c r="S2725" t="e">
        <f>VLOOKUP($B2725,[3]Taxonomy!$A:$K,6,)</f>
        <v>#N/A</v>
      </c>
      <c r="T2725" t="e">
        <f>VLOOKUP($B2725,[3]Taxonomy!$A:$K,7,)</f>
        <v>#N/A</v>
      </c>
      <c r="U2725" t="e">
        <f>VLOOKUP($B2725,[3]Taxonomy!$A:$K,8,)</f>
        <v>#N/A</v>
      </c>
      <c r="V2725" t="e">
        <f>VLOOKUP($B2725,[3]Taxonomy!$A:$K,9,)</f>
        <v>#N/A</v>
      </c>
      <c r="W2725" t="e">
        <f>VLOOKUP($B2725,[3]Taxonomy!$A:$K,10,)</f>
        <v>#N/A</v>
      </c>
      <c r="X2725" t="e">
        <f>VLOOKUP($B2725,[3]Taxonomy!$A:$K,11,)</f>
        <v>#N/A</v>
      </c>
      <c r="Y2725" t="e">
        <f>VLOOKUP($B2725,[3]Taxonomy!$A:$K,12,)</f>
        <v>#N/A</v>
      </c>
      <c r="Z2725" t="e">
        <f>VLOOKUP($B2725,[3]Taxonomy!$A:$K,13,)</f>
        <v>#N/A</v>
      </c>
    </row>
    <row r="2726" spans="1:26" x14ac:dyDescent="0.25">
      <c r="A2726" t="s">
        <v>5731</v>
      </c>
      <c r="B2726" t="s">
        <v>5732</v>
      </c>
      <c r="C2726" t="s">
        <v>4926</v>
      </c>
      <c r="M2726" t="str">
        <f>VLOOKUP(B2726,[4]Sheet1!$C:$E,3,)</f>
        <v>BOLD:AAG2212</v>
      </c>
      <c r="O2726" t="e">
        <f>VLOOKUP($B2726,[3]Taxonomy!$A:$K,2,)</f>
        <v>#N/A</v>
      </c>
      <c r="P2726" t="e">
        <f>VLOOKUP($B2726,[3]Taxonomy!$A:$K,3,)</f>
        <v>#N/A</v>
      </c>
      <c r="Q2726" t="e">
        <f>VLOOKUP($B2726,[3]Taxonomy!$A:$K,4,)</f>
        <v>#N/A</v>
      </c>
      <c r="R2726" t="e">
        <f>VLOOKUP($B2726,[3]Taxonomy!$A:$K,5,)</f>
        <v>#N/A</v>
      </c>
      <c r="S2726" t="e">
        <f>VLOOKUP($B2726,[3]Taxonomy!$A:$K,6,)</f>
        <v>#N/A</v>
      </c>
      <c r="T2726" t="e">
        <f>VLOOKUP($B2726,[3]Taxonomy!$A:$K,7,)</f>
        <v>#N/A</v>
      </c>
      <c r="U2726" t="e">
        <f>VLOOKUP($B2726,[3]Taxonomy!$A:$K,8,)</f>
        <v>#N/A</v>
      </c>
      <c r="V2726" t="e">
        <f>VLOOKUP($B2726,[3]Taxonomy!$A:$K,9,)</f>
        <v>#N/A</v>
      </c>
      <c r="W2726" t="e">
        <f>VLOOKUP($B2726,[3]Taxonomy!$A:$K,10,)</f>
        <v>#N/A</v>
      </c>
      <c r="X2726" t="e">
        <f>VLOOKUP($B2726,[3]Taxonomy!$A:$K,11,)</f>
        <v>#N/A</v>
      </c>
      <c r="Y2726" t="e">
        <f>VLOOKUP($B2726,[3]Taxonomy!$A:$K,12,)</f>
        <v>#N/A</v>
      </c>
      <c r="Z2726" t="e">
        <f>VLOOKUP($B2726,[3]Taxonomy!$A:$K,13,)</f>
        <v>#N/A</v>
      </c>
    </row>
    <row r="2727" spans="1:26" x14ac:dyDescent="0.25">
      <c r="A2727" t="s">
        <v>5733</v>
      </c>
      <c r="B2727" t="s">
        <v>5734</v>
      </c>
      <c r="C2727" t="s">
        <v>5067</v>
      </c>
      <c r="M2727" t="str">
        <f>VLOOKUP(B2727,[4]Sheet1!$C:$E,3,)</f>
        <v>BOLD:AAD0180</v>
      </c>
      <c r="O2727" t="e">
        <f>VLOOKUP($B2727,[3]Taxonomy!$A:$K,2,)</f>
        <v>#N/A</v>
      </c>
      <c r="P2727" t="e">
        <f>VLOOKUP($B2727,[3]Taxonomy!$A:$K,3,)</f>
        <v>#N/A</v>
      </c>
      <c r="Q2727" t="e">
        <f>VLOOKUP($B2727,[3]Taxonomy!$A:$K,4,)</f>
        <v>#N/A</v>
      </c>
      <c r="R2727" t="e">
        <f>VLOOKUP($B2727,[3]Taxonomy!$A:$K,5,)</f>
        <v>#N/A</v>
      </c>
      <c r="S2727" t="e">
        <f>VLOOKUP($B2727,[3]Taxonomy!$A:$K,6,)</f>
        <v>#N/A</v>
      </c>
      <c r="T2727" t="e">
        <f>VLOOKUP($B2727,[3]Taxonomy!$A:$K,7,)</f>
        <v>#N/A</v>
      </c>
      <c r="U2727" t="e">
        <f>VLOOKUP($B2727,[3]Taxonomy!$A:$K,8,)</f>
        <v>#N/A</v>
      </c>
      <c r="V2727" t="e">
        <f>VLOOKUP($B2727,[3]Taxonomy!$A:$K,9,)</f>
        <v>#N/A</v>
      </c>
      <c r="W2727" t="e">
        <f>VLOOKUP($B2727,[3]Taxonomy!$A:$K,10,)</f>
        <v>#N/A</v>
      </c>
      <c r="X2727" t="e">
        <f>VLOOKUP($B2727,[3]Taxonomy!$A:$K,11,)</f>
        <v>#N/A</v>
      </c>
      <c r="Y2727" t="e">
        <f>VLOOKUP($B2727,[3]Taxonomy!$A:$K,12,)</f>
        <v>#N/A</v>
      </c>
      <c r="Z2727" t="e">
        <f>VLOOKUP($B2727,[3]Taxonomy!$A:$K,13,)</f>
        <v>#N/A</v>
      </c>
    </row>
    <row r="2728" spans="1:26" x14ac:dyDescent="0.25">
      <c r="A2728" t="s">
        <v>5735</v>
      </c>
      <c r="B2728" t="s">
        <v>5736</v>
      </c>
      <c r="C2728" t="s">
        <v>5737</v>
      </c>
      <c r="M2728">
        <f>VLOOKUP(B2728,[4]Sheet1!$C:$E,3,)</f>
        <v>0</v>
      </c>
      <c r="O2728" t="e">
        <f>VLOOKUP($B2728,[3]Taxonomy!$A:$K,2,)</f>
        <v>#N/A</v>
      </c>
      <c r="P2728" t="e">
        <f>VLOOKUP($B2728,[3]Taxonomy!$A:$K,3,)</f>
        <v>#N/A</v>
      </c>
      <c r="Q2728" t="e">
        <f>VLOOKUP($B2728,[3]Taxonomy!$A:$K,4,)</f>
        <v>#N/A</v>
      </c>
      <c r="R2728" t="e">
        <f>VLOOKUP($B2728,[3]Taxonomy!$A:$K,5,)</f>
        <v>#N/A</v>
      </c>
      <c r="S2728" t="e">
        <f>VLOOKUP($B2728,[3]Taxonomy!$A:$K,6,)</f>
        <v>#N/A</v>
      </c>
      <c r="T2728" t="e">
        <f>VLOOKUP($B2728,[3]Taxonomy!$A:$K,7,)</f>
        <v>#N/A</v>
      </c>
      <c r="U2728" t="e">
        <f>VLOOKUP($B2728,[3]Taxonomy!$A:$K,8,)</f>
        <v>#N/A</v>
      </c>
      <c r="V2728" t="e">
        <f>VLOOKUP($B2728,[3]Taxonomy!$A:$K,9,)</f>
        <v>#N/A</v>
      </c>
      <c r="W2728" t="e">
        <f>VLOOKUP($B2728,[3]Taxonomy!$A:$K,10,)</f>
        <v>#N/A</v>
      </c>
      <c r="X2728" t="e">
        <f>VLOOKUP($B2728,[3]Taxonomy!$A:$K,11,)</f>
        <v>#N/A</v>
      </c>
      <c r="Y2728" t="e">
        <f>VLOOKUP($B2728,[3]Taxonomy!$A:$K,12,)</f>
        <v>#N/A</v>
      </c>
      <c r="Z2728" t="e">
        <f>VLOOKUP($B2728,[3]Taxonomy!$A:$K,13,)</f>
        <v>#N/A</v>
      </c>
    </row>
    <row r="2729" spans="1:26" x14ac:dyDescent="0.25">
      <c r="A2729" t="s">
        <v>5738</v>
      </c>
      <c r="B2729" t="s">
        <v>5739</v>
      </c>
      <c r="C2729" t="s">
        <v>5522</v>
      </c>
      <c r="M2729" t="str">
        <f>VLOOKUP(B2729,[4]Sheet1!$C:$E,3,)</f>
        <v>BOLD:AAG2220</v>
      </c>
      <c r="O2729" t="e">
        <f>VLOOKUP($B2729,[3]Taxonomy!$A:$K,2,)</f>
        <v>#N/A</v>
      </c>
      <c r="P2729" t="e">
        <f>VLOOKUP($B2729,[3]Taxonomy!$A:$K,3,)</f>
        <v>#N/A</v>
      </c>
      <c r="Q2729" t="e">
        <f>VLOOKUP($B2729,[3]Taxonomy!$A:$K,4,)</f>
        <v>#N/A</v>
      </c>
      <c r="R2729" t="e">
        <f>VLOOKUP($B2729,[3]Taxonomy!$A:$K,5,)</f>
        <v>#N/A</v>
      </c>
      <c r="S2729" t="e">
        <f>VLOOKUP($B2729,[3]Taxonomy!$A:$K,6,)</f>
        <v>#N/A</v>
      </c>
      <c r="T2729" t="e">
        <f>VLOOKUP($B2729,[3]Taxonomy!$A:$K,7,)</f>
        <v>#N/A</v>
      </c>
      <c r="U2729" t="e">
        <f>VLOOKUP($B2729,[3]Taxonomy!$A:$K,8,)</f>
        <v>#N/A</v>
      </c>
      <c r="V2729" t="e">
        <f>VLOOKUP($B2729,[3]Taxonomy!$A:$K,9,)</f>
        <v>#N/A</v>
      </c>
      <c r="W2729" t="e">
        <f>VLOOKUP($B2729,[3]Taxonomy!$A:$K,10,)</f>
        <v>#N/A</v>
      </c>
      <c r="X2729" t="e">
        <f>VLOOKUP($B2729,[3]Taxonomy!$A:$K,11,)</f>
        <v>#N/A</v>
      </c>
      <c r="Y2729" t="e">
        <f>VLOOKUP($B2729,[3]Taxonomy!$A:$K,12,)</f>
        <v>#N/A</v>
      </c>
      <c r="Z2729" t="e">
        <f>VLOOKUP($B2729,[3]Taxonomy!$A:$K,13,)</f>
        <v>#N/A</v>
      </c>
    </row>
    <row r="2730" spans="1:26" x14ac:dyDescent="0.25">
      <c r="A2730" t="s">
        <v>5740</v>
      </c>
      <c r="B2730" t="s">
        <v>5741</v>
      </c>
      <c r="C2730" t="s">
        <v>5742</v>
      </c>
      <c r="M2730" t="str">
        <f>VLOOKUP(B2730,[4]Sheet1!$C:$E,3,)</f>
        <v>BOLD:AAG2211</v>
      </c>
      <c r="O2730" t="e">
        <f>VLOOKUP($B2730,[3]Taxonomy!$A:$K,2,)</f>
        <v>#N/A</v>
      </c>
      <c r="P2730" t="e">
        <f>VLOOKUP($B2730,[3]Taxonomy!$A:$K,3,)</f>
        <v>#N/A</v>
      </c>
      <c r="Q2730" t="e">
        <f>VLOOKUP($B2730,[3]Taxonomy!$A:$K,4,)</f>
        <v>#N/A</v>
      </c>
      <c r="R2730" t="e">
        <f>VLOOKUP($B2730,[3]Taxonomy!$A:$K,5,)</f>
        <v>#N/A</v>
      </c>
      <c r="S2730" t="e">
        <f>VLOOKUP($B2730,[3]Taxonomy!$A:$K,6,)</f>
        <v>#N/A</v>
      </c>
      <c r="T2730" t="e">
        <f>VLOOKUP($B2730,[3]Taxonomy!$A:$K,7,)</f>
        <v>#N/A</v>
      </c>
      <c r="U2730" t="e">
        <f>VLOOKUP($B2730,[3]Taxonomy!$A:$K,8,)</f>
        <v>#N/A</v>
      </c>
      <c r="V2730" t="e">
        <f>VLOOKUP($B2730,[3]Taxonomy!$A:$K,9,)</f>
        <v>#N/A</v>
      </c>
      <c r="W2730" t="e">
        <f>VLOOKUP($B2730,[3]Taxonomy!$A:$K,10,)</f>
        <v>#N/A</v>
      </c>
      <c r="X2730" t="e">
        <f>VLOOKUP($B2730,[3]Taxonomy!$A:$K,11,)</f>
        <v>#N/A</v>
      </c>
      <c r="Y2730" t="e">
        <f>VLOOKUP($B2730,[3]Taxonomy!$A:$K,12,)</f>
        <v>#N/A</v>
      </c>
      <c r="Z2730" t="e">
        <f>VLOOKUP($B2730,[3]Taxonomy!$A:$K,13,)</f>
        <v>#N/A</v>
      </c>
    </row>
    <row r="2731" spans="1:26" x14ac:dyDescent="0.25">
      <c r="A2731" t="s">
        <v>5743</v>
      </c>
      <c r="B2731" t="s">
        <v>5744</v>
      </c>
      <c r="C2731" t="s">
        <v>5745</v>
      </c>
      <c r="O2731" t="e">
        <f>VLOOKUP($B2731,[3]Taxonomy!$A:$K,2,)</f>
        <v>#N/A</v>
      </c>
      <c r="P2731" t="e">
        <f>VLOOKUP($B2731,[3]Taxonomy!$A:$K,3,)</f>
        <v>#N/A</v>
      </c>
      <c r="Q2731" t="e">
        <f>VLOOKUP($B2731,[3]Taxonomy!$A:$K,4,)</f>
        <v>#N/A</v>
      </c>
      <c r="R2731" t="e">
        <f>VLOOKUP($B2731,[3]Taxonomy!$A:$K,5,)</f>
        <v>#N/A</v>
      </c>
      <c r="S2731" t="e">
        <f>VLOOKUP($B2731,[3]Taxonomy!$A:$K,6,)</f>
        <v>#N/A</v>
      </c>
      <c r="T2731" t="e">
        <f>VLOOKUP($B2731,[3]Taxonomy!$A:$K,7,)</f>
        <v>#N/A</v>
      </c>
      <c r="U2731" t="e">
        <f>VLOOKUP($B2731,[3]Taxonomy!$A:$K,8,)</f>
        <v>#N/A</v>
      </c>
      <c r="V2731" t="e">
        <f>VLOOKUP($B2731,[3]Taxonomy!$A:$K,9,)</f>
        <v>#N/A</v>
      </c>
      <c r="W2731" t="e">
        <f>VLOOKUP($B2731,[3]Taxonomy!$A:$K,10,)</f>
        <v>#N/A</v>
      </c>
      <c r="X2731" t="e">
        <f>VLOOKUP($B2731,[3]Taxonomy!$A:$K,11,)</f>
        <v>#N/A</v>
      </c>
      <c r="Y2731" t="e">
        <f>VLOOKUP($B2731,[3]Taxonomy!$A:$K,12,)</f>
        <v>#N/A</v>
      </c>
      <c r="Z2731" t="e">
        <f>VLOOKUP($B2731,[3]Taxonomy!$A:$K,13,)</f>
        <v>#N/A</v>
      </c>
    </row>
    <row r="2732" spans="1:26" x14ac:dyDescent="0.25">
      <c r="A2732" t="s">
        <v>5746</v>
      </c>
      <c r="B2732" t="s">
        <v>5747</v>
      </c>
      <c r="C2732" t="s">
        <v>5745</v>
      </c>
      <c r="O2732" t="e">
        <f>VLOOKUP($B2732,[3]Taxonomy!$A:$K,2,)</f>
        <v>#N/A</v>
      </c>
      <c r="P2732" t="e">
        <f>VLOOKUP($B2732,[3]Taxonomy!$A:$K,3,)</f>
        <v>#N/A</v>
      </c>
      <c r="Q2732" t="e">
        <f>VLOOKUP($B2732,[3]Taxonomy!$A:$K,4,)</f>
        <v>#N/A</v>
      </c>
      <c r="R2732" t="e">
        <f>VLOOKUP($B2732,[3]Taxonomy!$A:$K,5,)</f>
        <v>#N/A</v>
      </c>
      <c r="S2732" t="e">
        <f>VLOOKUP($B2732,[3]Taxonomy!$A:$K,6,)</f>
        <v>#N/A</v>
      </c>
      <c r="T2732" t="e">
        <f>VLOOKUP($B2732,[3]Taxonomy!$A:$K,7,)</f>
        <v>#N/A</v>
      </c>
      <c r="U2732" t="e">
        <f>VLOOKUP($B2732,[3]Taxonomy!$A:$K,8,)</f>
        <v>#N/A</v>
      </c>
      <c r="V2732" t="e">
        <f>VLOOKUP($B2732,[3]Taxonomy!$A:$K,9,)</f>
        <v>#N/A</v>
      </c>
      <c r="W2732" t="e">
        <f>VLOOKUP($B2732,[3]Taxonomy!$A:$K,10,)</f>
        <v>#N/A</v>
      </c>
      <c r="X2732" t="e">
        <f>VLOOKUP($B2732,[3]Taxonomy!$A:$K,11,)</f>
        <v>#N/A</v>
      </c>
      <c r="Y2732" t="e">
        <f>VLOOKUP($B2732,[3]Taxonomy!$A:$K,12,)</f>
        <v>#N/A</v>
      </c>
      <c r="Z2732" t="e">
        <f>VLOOKUP($B2732,[3]Taxonomy!$A:$K,13,)</f>
        <v>#N/A</v>
      </c>
    </row>
    <row r="2733" spans="1:26" x14ac:dyDescent="0.25">
      <c r="A2733" t="s">
        <v>5748</v>
      </c>
      <c r="B2733" t="s">
        <v>5749</v>
      </c>
      <c r="C2733" t="s">
        <v>5745</v>
      </c>
      <c r="O2733" t="e">
        <f>VLOOKUP($B2733,[3]Taxonomy!$A:$K,2,)</f>
        <v>#N/A</v>
      </c>
      <c r="P2733" t="e">
        <f>VLOOKUP($B2733,[3]Taxonomy!$A:$K,3,)</f>
        <v>#N/A</v>
      </c>
      <c r="Q2733" t="e">
        <f>VLOOKUP($B2733,[3]Taxonomy!$A:$K,4,)</f>
        <v>#N/A</v>
      </c>
      <c r="R2733" t="e">
        <f>VLOOKUP($B2733,[3]Taxonomy!$A:$K,5,)</f>
        <v>#N/A</v>
      </c>
      <c r="S2733" t="e">
        <f>VLOOKUP($B2733,[3]Taxonomy!$A:$K,6,)</f>
        <v>#N/A</v>
      </c>
      <c r="T2733" t="e">
        <f>VLOOKUP($B2733,[3]Taxonomy!$A:$K,7,)</f>
        <v>#N/A</v>
      </c>
      <c r="U2733" t="e">
        <f>VLOOKUP($B2733,[3]Taxonomy!$A:$K,8,)</f>
        <v>#N/A</v>
      </c>
      <c r="V2733" t="e">
        <f>VLOOKUP($B2733,[3]Taxonomy!$A:$K,9,)</f>
        <v>#N/A</v>
      </c>
      <c r="W2733" t="e">
        <f>VLOOKUP($B2733,[3]Taxonomy!$A:$K,10,)</f>
        <v>#N/A</v>
      </c>
      <c r="X2733" t="e">
        <f>VLOOKUP($B2733,[3]Taxonomy!$A:$K,11,)</f>
        <v>#N/A</v>
      </c>
      <c r="Y2733" t="e">
        <f>VLOOKUP($B2733,[3]Taxonomy!$A:$K,12,)</f>
        <v>#N/A</v>
      </c>
      <c r="Z2733" t="e">
        <f>VLOOKUP($B2733,[3]Taxonomy!$A:$K,13,)</f>
        <v>#N/A</v>
      </c>
    </row>
    <row r="2734" spans="1:26" x14ac:dyDescent="0.25">
      <c r="A2734" t="s">
        <v>5750</v>
      </c>
      <c r="B2734" t="s">
        <v>5751</v>
      </c>
      <c r="C2734" t="s">
        <v>5745</v>
      </c>
      <c r="O2734" t="e">
        <f>VLOOKUP($B2734,[3]Taxonomy!$A:$K,2,)</f>
        <v>#N/A</v>
      </c>
      <c r="P2734" t="e">
        <f>VLOOKUP($B2734,[3]Taxonomy!$A:$K,3,)</f>
        <v>#N/A</v>
      </c>
      <c r="Q2734" t="e">
        <f>VLOOKUP($B2734,[3]Taxonomy!$A:$K,4,)</f>
        <v>#N/A</v>
      </c>
      <c r="R2734" t="e">
        <f>VLOOKUP($B2734,[3]Taxonomy!$A:$K,5,)</f>
        <v>#N/A</v>
      </c>
      <c r="S2734" t="e">
        <f>VLOOKUP($B2734,[3]Taxonomy!$A:$K,6,)</f>
        <v>#N/A</v>
      </c>
      <c r="T2734" t="e">
        <f>VLOOKUP($B2734,[3]Taxonomy!$A:$K,7,)</f>
        <v>#N/A</v>
      </c>
      <c r="U2734" t="e">
        <f>VLOOKUP($B2734,[3]Taxonomy!$A:$K,8,)</f>
        <v>#N/A</v>
      </c>
      <c r="V2734" t="e">
        <f>VLOOKUP($B2734,[3]Taxonomy!$A:$K,9,)</f>
        <v>#N/A</v>
      </c>
      <c r="W2734" t="e">
        <f>VLOOKUP($B2734,[3]Taxonomy!$A:$K,10,)</f>
        <v>#N/A</v>
      </c>
      <c r="X2734" t="e">
        <f>VLOOKUP($B2734,[3]Taxonomy!$A:$K,11,)</f>
        <v>#N/A</v>
      </c>
      <c r="Y2734" t="e">
        <f>VLOOKUP($B2734,[3]Taxonomy!$A:$K,12,)</f>
        <v>#N/A</v>
      </c>
      <c r="Z2734" t="e">
        <f>VLOOKUP($B2734,[3]Taxonomy!$A:$K,13,)</f>
        <v>#N/A</v>
      </c>
    </row>
    <row r="2735" spans="1:26" x14ac:dyDescent="0.25">
      <c r="A2735" t="s">
        <v>5752</v>
      </c>
      <c r="B2735" t="s">
        <v>5753</v>
      </c>
      <c r="C2735" t="s">
        <v>5754</v>
      </c>
      <c r="M2735" t="str">
        <f>VLOOKUP(B2735,[4]Sheet1!$C:$E,3,)</f>
        <v>BOLD:AAG2216</v>
      </c>
      <c r="O2735" t="e">
        <f>VLOOKUP($B2735,[3]Taxonomy!$A:$K,2,)</f>
        <v>#N/A</v>
      </c>
      <c r="P2735" t="e">
        <f>VLOOKUP($B2735,[3]Taxonomy!$A:$K,3,)</f>
        <v>#N/A</v>
      </c>
      <c r="Q2735" t="e">
        <f>VLOOKUP($B2735,[3]Taxonomy!$A:$K,4,)</f>
        <v>#N/A</v>
      </c>
      <c r="R2735" t="e">
        <f>VLOOKUP($B2735,[3]Taxonomy!$A:$K,5,)</f>
        <v>#N/A</v>
      </c>
      <c r="S2735" t="e">
        <f>VLOOKUP($B2735,[3]Taxonomy!$A:$K,6,)</f>
        <v>#N/A</v>
      </c>
      <c r="T2735" t="e">
        <f>VLOOKUP($B2735,[3]Taxonomy!$A:$K,7,)</f>
        <v>#N/A</v>
      </c>
      <c r="U2735" t="e">
        <f>VLOOKUP($B2735,[3]Taxonomy!$A:$K,8,)</f>
        <v>#N/A</v>
      </c>
      <c r="V2735" t="e">
        <f>VLOOKUP($B2735,[3]Taxonomy!$A:$K,9,)</f>
        <v>#N/A</v>
      </c>
      <c r="W2735" t="e">
        <f>VLOOKUP($B2735,[3]Taxonomy!$A:$K,10,)</f>
        <v>#N/A</v>
      </c>
      <c r="X2735" t="e">
        <f>VLOOKUP($B2735,[3]Taxonomy!$A:$K,11,)</f>
        <v>#N/A</v>
      </c>
      <c r="Y2735" t="e">
        <f>VLOOKUP($B2735,[3]Taxonomy!$A:$K,12,)</f>
        <v>#N/A</v>
      </c>
      <c r="Z2735" t="e">
        <f>VLOOKUP($B2735,[3]Taxonomy!$A:$K,13,)</f>
        <v>#N/A</v>
      </c>
    </row>
    <row r="2736" spans="1:26" x14ac:dyDescent="0.25">
      <c r="A2736" t="s">
        <v>5755</v>
      </c>
      <c r="B2736" t="s">
        <v>5756</v>
      </c>
      <c r="C2736" t="s">
        <v>5754</v>
      </c>
      <c r="M2736" t="str">
        <f>VLOOKUP(B2736,[4]Sheet1!$C:$E,3,)</f>
        <v>BOLD:AAG2216</v>
      </c>
      <c r="O2736" t="e">
        <f>VLOOKUP($B2736,[3]Taxonomy!$A:$K,2,)</f>
        <v>#N/A</v>
      </c>
      <c r="P2736" t="e">
        <f>VLOOKUP($B2736,[3]Taxonomy!$A:$K,3,)</f>
        <v>#N/A</v>
      </c>
      <c r="Q2736" t="e">
        <f>VLOOKUP($B2736,[3]Taxonomy!$A:$K,4,)</f>
        <v>#N/A</v>
      </c>
      <c r="R2736" t="e">
        <f>VLOOKUP($B2736,[3]Taxonomy!$A:$K,5,)</f>
        <v>#N/A</v>
      </c>
      <c r="S2736" t="e">
        <f>VLOOKUP($B2736,[3]Taxonomy!$A:$K,6,)</f>
        <v>#N/A</v>
      </c>
      <c r="T2736" t="e">
        <f>VLOOKUP($B2736,[3]Taxonomy!$A:$K,7,)</f>
        <v>#N/A</v>
      </c>
      <c r="U2736" t="e">
        <f>VLOOKUP($B2736,[3]Taxonomy!$A:$K,8,)</f>
        <v>#N/A</v>
      </c>
      <c r="V2736" t="e">
        <f>VLOOKUP($B2736,[3]Taxonomy!$A:$K,9,)</f>
        <v>#N/A</v>
      </c>
      <c r="W2736" t="e">
        <f>VLOOKUP($B2736,[3]Taxonomy!$A:$K,10,)</f>
        <v>#N/A</v>
      </c>
      <c r="X2736" t="e">
        <f>VLOOKUP($B2736,[3]Taxonomy!$A:$K,11,)</f>
        <v>#N/A</v>
      </c>
      <c r="Y2736" t="e">
        <f>VLOOKUP($B2736,[3]Taxonomy!$A:$K,12,)</f>
        <v>#N/A</v>
      </c>
      <c r="Z2736" t="e">
        <f>VLOOKUP($B2736,[3]Taxonomy!$A:$K,13,)</f>
        <v>#N/A</v>
      </c>
    </row>
    <row r="2737" spans="1:26" x14ac:dyDescent="0.25">
      <c r="A2737" t="s">
        <v>5757</v>
      </c>
      <c r="B2737" t="s">
        <v>5758</v>
      </c>
      <c r="C2737" t="s">
        <v>5754</v>
      </c>
      <c r="M2737" t="str">
        <f>VLOOKUP(B2737,[4]Sheet1!$C:$E,3,)</f>
        <v>BOLD:AAG2216</v>
      </c>
      <c r="O2737" t="e">
        <f>VLOOKUP($B2737,[3]Taxonomy!$A:$K,2,)</f>
        <v>#N/A</v>
      </c>
      <c r="P2737" t="e">
        <f>VLOOKUP($B2737,[3]Taxonomy!$A:$K,3,)</f>
        <v>#N/A</v>
      </c>
      <c r="Q2737" t="e">
        <f>VLOOKUP($B2737,[3]Taxonomy!$A:$K,4,)</f>
        <v>#N/A</v>
      </c>
      <c r="R2737" t="e">
        <f>VLOOKUP($B2737,[3]Taxonomy!$A:$K,5,)</f>
        <v>#N/A</v>
      </c>
      <c r="S2737" t="e">
        <f>VLOOKUP($B2737,[3]Taxonomy!$A:$K,6,)</f>
        <v>#N/A</v>
      </c>
      <c r="T2737" t="e">
        <f>VLOOKUP($B2737,[3]Taxonomy!$A:$K,7,)</f>
        <v>#N/A</v>
      </c>
      <c r="U2737" t="e">
        <f>VLOOKUP($B2737,[3]Taxonomy!$A:$K,8,)</f>
        <v>#N/A</v>
      </c>
      <c r="V2737" t="e">
        <f>VLOOKUP($B2737,[3]Taxonomy!$A:$K,9,)</f>
        <v>#N/A</v>
      </c>
      <c r="W2737" t="e">
        <f>VLOOKUP($B2737,[3]Taxonomy!$A:$K,10,)</f>
        <v>#N/A</v>
      </c>
      <c r="X2737" t="e">
        <f>VLOOKUP($B2737,[3]Taxonomy!$A:$K,11,)</f>
        <v>#N/A</v>
      </c>
      <c r="Y2737" t="e">
        <f>VLOOKUP($B2737,[3]Taxonomy!$A:$K,12,)</f>
        <v>#N/A</v>
      </c>
      <c r="Z2737" t="e">
        <f>VLOOKUP($B2737,[3]Taxonomy!$A:$K,13,)</f>
        <v>#N/A</v>
      </c>
    </row>
    <row r="2738" spans="1:26" x14ac:dyDescent="0.25">
      <c r="A2738" t="s">
        <v>5759</v>
      </c>
      <c r="B2738" t="s">
        <v>5760</v>
      </c>
      <c r="C2738" t="s">
        <v>5745</v>
      </c>
      <c r="M2738" t="str">
        <f>VLOOKUP(B2738,[4]Sheet1!$C:$E,3,)</f>
        <v>BOLD:AAG2209</v>
      </c>
      <c r="O2738" t="e">
        <f>VLOOKUP($B2738,[3]Taxonomy!$A:$K,2,)</f>
        <v>#N/A</v>
      </c>
      <c r="P2738" t="e">
        <f>VLOOKUP($B2738,[3]Taxonomy!$A:$K,3,)</f>
        <v>#N/A</v>
      </c>
      <c r="Q2738" t="e">
        <f>VLOOKUP($B2738,[3]Taxonomy!$A:$K,4,)</f>
        <v>#N/A</v>
      </c>
      <c r="R2738" t="e">
        <f>VLOOKUP($B2738,[3]Taxonomy!$A:$K,5,)</f>
        <v>#N/A</v>
      </c>
      <c r="S2738" t="e">
        <f>VLOOKUP($B2738,[3]Taxonomy!$A:$K,6,)</f>
        <v>#N/A</v>
      </c>
      <c r="T2738" t="e">
        <f>VLOOKUP($B2738,[3]Taxonomy!$A:$K,7,)</f>
        <v>#N/A</v>
      </c>
      <c r="U2738" t="e">
        <f>VLOOKUP($B2738,[3]Taxonomy!$A:$K,8,)</f>
        <v>#N/A</v>
      </c>
      <c r="V2738" t="e">
        <f>VLOOKUP($B2738,[3]Taxonomy!$A:$K,9,)</f>
        <v>#N/A</v>
      </c>
      <c r="W2738" t="e">
        <f>VLOOKUP($B2738,[3]Taxonomy!$A:$K,10,)</f>
        <v>#N/A</v>
      </c>
      <c r="X2738" t="e">
        <f>VLOOKUP($B2738,[3]Taxonomy!$A:$K,11,)</f>
        <v>#N/A</v>
      </c>
      <c r="Y2738" t="e">
        <f>VLOOKUP($B2738,[3]Taxonomy!$A:$K,12,)</f>
        <v>#N/A</v>
      </c>
      <c r="Z2738" t="e">
        <f>VLOOKUP($B2738,[3]Taxonomy!$A:$K,13,)</f>
        <v>#N/A</v>
      </c>
    </row>
    <row r="2739" spans="1:26" x14ac:dyDescent="0.25">
      <c r="A2739" t="s">
        <v>5761</v>
      </c>
      <c r="B2739" t="s">
        <v>5762</v>
      </c>
      <c r="C2739" t="s">
        <v>5745</v>
      </c>
      <c r="M2739" t="str">
        <f>VLOOKUP(B2739,[4]Sheet1!$C:$E,3,)</f>
        <v>BOLD:AAG2209</v>
      </c>
      <c r="O2739" t="e">
        <f>VLOOKUP($B2739,[3]Taxonomy!$A:$K,2,)</f>
        <v>#N/A</v>
      </c>
      <c r="P2739" t="e">
        <f>VLOOKUP($B2739,[3]Taxonomy!$A:$K,3,)</f>
        <v>#N/A</v>
      </c>
      <c r="Q2739" t="e">
        <f>VLOOKUP($B2739,[3]Taxonomy!$A:$K,4,)</f>
        <v>#N/A</v>
      </c>
      <c r="R2739" t="e">
        <f>VLOOKUP($B2739,[3]Taxonomy!$A:$K,5,)</f>
        <v>#N/A</v>
      </c>
      <c r="S2739" t="e">
        <f>VLOOKUP($B2739,[3]Taxonomy!$A:$K,6,)</f>
        <v>#N/A</v>
      </c>
      <c r="T2739" t="e">
        <f>VLOOKUP($B2739,[3]Taxonomy!$A:$K,7,)</f>
        <v>#N/A</v>
      </c>
      <c r="U2739" t="e">
        <f>VLOOKUP($B2739,[3]Taxonomy!$A:$K,8,)</f>
        <v>#N/A</v>
      </c>
      <c r="V2739" t="e">
        <f>VLOOKUP($B2739,[3]Taxonomy!$A:$K,9,)</f>
        <v>#N/A</v>
      </c>
      <c r="W2739" t="e">
        <f>VLOOKUP($B2739,[3]Taxonomy!$A:$K,10,)</f>
        <v>#N/A</v>
      </c>
      <c r="X2739" t="e">
        <f>VLOOKUP($B2739,[3]Taxonomy!$A:$K,11,)</f>
        <v>#N/A</v>
      </c>
      <c r="Y2739" t="e">
        <f>VLOOKUP($B2739,[3]Taxonomy!$A:$K,12,)</f>
        <v>#N/A</v>
      </c>
      <c r="Z2739" t="e">
        <f>VLOOKUP($B2739,[3]Taxonomy!$A:$K,13,)</f>
        <v>#N/A</v>
      </c>
    </row>
    <row r="2740" spans="1:26" x14ac:dyDescent="0.25">
      <c r="A2740" t="s">
        <v>5763</v>
      </c>
      <c r="B2740" t="s">
        <v>5764</v>
      </c>
      <c r="C2740" t="s">
        <v>5745</v>
      </c>
      <c r="M2740" t="str">
        <f>VLOOKUP(B2740,[4]Sheet1!$C:$E,3,)</f>
        <v>BOLD:AAG2209</v>
      </c>
      <c r="O2740" t="e">
        <f>VLOOKUP($B2740,[3]Taxonomy!$A:$K,2,)</f>
        <v>#N/A</v>
      </c>
      <c r="P2740" t="e">
        <f>VLOOKUP($B2740,[3]Taxonomy!$A:$K,3,)</f>
        <v>#N/A</v>
      </c>
      <c r="Q2740" t="e">
        <f>VLOOKUP($B2740,[3]Taxonomy!$A:$K,4,)</f>
        <v>#N/A</v>
      </c>
      <c r="R2740" t="e">
        <f>VLOOKUP($B2740,[3]Taxonomy!$A:$K,5,)</f>
        <v>#N/A</v>
      </c>
      <c r="S2740" t="e">
        <f>VLOOKUP($B2740,[3]Taxonomy!$A:$K,6,)</f>
        <v>#N/A</v>
      </c>
      <c r="T2740" t="e">
        <f>VLOOKUP($B2740,[3]Taxonomy!$A:$K,7,)</f>
        <v>#N/A</v>
      </c>
      <c r="U2740" t="e">
        <f>VLOOKUP($B2740,[3]Taxonomy!$A:$K,8,)</f>
        <v>#N/A</v>
      </c>
      <c r="V2740" t="e">
        <f>VLOOKUP($B2740,[3]Taxonomy!$A:$K,9,)</f>
        <v>#N/A</v>
      </c>
      <c r="W2740" t="e">
        <f>VLOOKUP($B2740,[3]Taxonomy!$A:$K,10,)</f>
        <v>#N/A</v>
      </c>
      <c r="X2740" t="e">
        <f>VLOOKUP($B2740,[3]Taxonomy!$A:$K,11,)</f>
        <v>#N/A</v>
      </c>
      <c r="Y2740" t="e">
        <f>VLOOKUP($B2740,[3]Taxonomy!$A:$K,12,)</f>
        <v>#N/A</v>
      </c>
      <c r="Z2740" t="e">
        <f>VLOOKUP($B2740,[3]Taxonomy!$A:$K,13,)</f>
        <v>#N/A</v>
      </c>
    </row>
    <row r="2741" spans="1:26" x14ac:dyDescent="0.25">
      <c r="A2741" t="s">
        <v>5765</v>
      </c>
      <c r="B2741" t="s">
        <v>5766</v>
      </c>
      <c r="C2741" t="s">
        <v>5745</v>
      </c>
      <c r="M2741" t="str">
        <f>VLOOKUP(B2741,[4]Sheet1!$C:$E,3,)</f>
        <v>BOLD:AAG2209</v>
      </c>
      <c r="O2741" t="e">
        <f>VLOOKUP($B2741,[3]Taxonomy!$A:$K,2,)</f>
        <v>#N/A</v>
      </c>
      <c r="P2741" t="e">
        <f>VLOOKUP($B2741,[3]Taxonomy!$A:$K,3,)</f>
        <v>#N/A</v>
      </c>
      <c r="Q2741" t="e">
        <f>VLOOKUP($B2741,[3]Taxonomy!$A:$K,4,)</f>
        <v>#N/A</v>
      </c>
      <c r="R2741" t="e">
        <f>VLOOKUP($B2741,[3]Taxonomy!$A:$K,5,)</f>
        <v>#N/A</v>
      </c>
      <c r="S2741" t="e">
        <f>VLOOKUP($B2741,[3]Taxonomy!$A:$K,6,)</f>
        <v>#N/A</v>
      </c>
      <c r="T2741" t="e">
        <f>VLOOKUP($B2741,[3]Taxonomy!$A:$K,7,)</f>
        <v>#N/A</v>
      </c>
      <c r="U2741" t="e">
        <f>VLOOKUP($B2741,[3]Taxonomy!$A:$K,8,)</f>
        <v>#N/A</v>
      </c>
      <c r="V2741" t="e">
        <f>VLOOKUP($B2741,[3]Taxonomy!$A:$K,9,)</f>
        <v>#N/A</v>
      </c>
      <c r="W2741" t="e">
        <f>VLOOKUP($B2741,[3]Taxonomy!$A:$K,10,)</f>
        <v>#N/A</v>
      </c>
      <c r="X2741" t="e">
        <f>VLOOKUP($B2741,[3]Taxonomy!$A:$K,11,)</f>
        <v>#N/A</v>
      </c>
      <c r="Y2741" t="e">
        <f>VLOOKUP($B2741,[3]Taxonomy!$A:$K,12,)</f>
        <v>#N/A</v>
      </c>
      <c r="Z2741" t="e">
        <f>VLOOKUP($B2741,[3]Taxonomy!$A:$K,13,)</f>
        <v>#N/A</v>
      </c>
    </row>
    <row r="2742" spans="1:26" x14ac:dyDescent="0.25">
      <c r="A2742" t="s">
        <v>5767</v>
      </c>
      <c r="B2742" t="s">
        <v>5768</v>
      </c>
      <c r="C2742" t="s">
        <v>5745</v>
      </c>
      <c r="M2742" t="str">
        <f>VLOOKUP(B2742,[4]Sheet1!$C:$E,3,)</f>
        <v>BOLD:AAG2209</v>
      </c>
      <c r="O2742" t="e">
        <f>VLOOKUP($B2742,[3]Taxonomy!$A:$K,2,)</f>
        <v>#N/A</v>
      </c>
      <c r="P2742" t="e">
        <f>VLOOKUP($B2742,[3]Taxonomy!$A:$K,3,)</f>
        <v>#N/A</v>
      </c>
      <c r="Q2742" t="e">
        <f>VLOOKUP($B2742,[3]Taxonomy!$A:$K,4,)</f>
        <v>#N/A</v>
      </c>
      <c r="R2742" t="e">
        <f>VLOOKUP($B2742,[3]Taxonomy!$A:$K,5,)</f>
        <v>#N/A</v>
      </c>
      <c r="S2742" t="e">
        <f>VLOOKUP($B2742,[3]Taxonomy!$A:$K,6,)</f>
        <v>#N/A</v>
      </c>
      <c r="T2742" t="e">
        <f>VLOOKUP($B2742,[3]Taxonomy!$A:$K,7,)</f>
        <v>#N/A</v>
      </c>
      <c r="U2742" t="e">
        <f>VLOOKUP($B2742,[3]Taxonomy!$A:$K,8,)</f>
        <v>#N/A</v>
      </c>
      <c r="V2742" t="e">
        <f>VLOOKUP($B2742,[3]Taxonomy!$A:$K,9,)</f>
        <v>#N/A</v>
      </c>
      <c r="W2742" t="e">
        <f>VLOOKUP($B2742,[3]Taxonomy!$A:$K,10,)</f>
        <v>#N/A</v>
      </c>
      <c r="X2742" t="e">
        <f>VLOOKUP($B2742,[3]Taxonomy!$A:$K,11,)</f>
        <v>#N/A</v>
      </c>
      <c r="Y2742" t="e">
        <f>VLOOKUP($B2742,[3]Taxonomy!$A:$K,12,)</f>
        <v>#N/A</v>
      </c>
      <c r="Z2742" t="e">
        <f>VLOOKUP($B2742,[3]Taxonomy!$A:$K,13,)</f>
        <v>#N/A</v>
      </c>
    </row>
    <row r="2743" spans="1:26" x14ac:dyDescent="0.25">
      <c r="A2743" t="s">
        <v>5769</v>
      </c>
      <c r="B2743" t="s">
        <v>5770</v>
      </c>
      <c r="C2743" t="s">
        <v>5745</v>
      </c>
      <c r="M2743" t="str">
        <f>VLOOKUP(B2743,[4]Sheet1!$C:$E,3,)</f>
        <v>BOLD:AAG2209</v>
      </c>
      <c r="O2743" t="e">
        <f>VLOOKUP($B2743,[3]Taxonomy!$A:$K,2,)</f>
        <v>#N/A</v>
      </c>
      <c r="P2743" t="e">
        <f>VLOOKUP($B2743,[3]Taxonomy!$A:$K,3,)</f>
        <v>#N/A</v>
      </c>
      <c r="Q2743" t="e">
        <f>VLOOKUP($B2743,[3]Taxonomy!$A:$K,4,)</f>
        <v>#N/A</v>
      </c>
      <c r="R2743" t="e">
        <f>VLOOKUP($B2743,[3]Taxonomy!$A:$K,5,)</f>
        <v>#N/A</v>
      </c>
      <c r="S2743" t="e">
        <f>VLOOKUP($B2743,[3]Taxonomy!$A:$K,6,)</f>
        <v>#N/A</v>
      </c>
      <c r="T2743" t="e">
        <f>VLOOKUP($B2743,[3]Taxonomy!$A:$K,7,)</f>
        <v>#N/A</v>
      </c>
      <c r="U2743" t="e">
        <f>VLOOKUP($B2743,[3]Taxonomy!$A:$K,8,)</f>
        <v>#N/A</v>
      </c>
      <c r="V2743" t="e">
        <f>VLOOKUP($B2743,[3]Taxonomy!$A:$K,9,)</f>
        <v>#N/A</v>
      </c>
      <c r="W2743" t="e">
        <f>VLOOKUP($B2743,[3]Taxonomy!$A:$K,10,)</f>
        <v>#N/A</v>
      </c>
      <c r="X2743" t="e">
        <f>VLOOKUP($B2743,[3]Taxonomy!$A:$K,11,)</f>
        <v>#N/A</v>
      </c>
      <c r="Y2743" t="e">
        <f>VLOOKUP($B2743,[3]Taxonomy!$A:$K,12,)</f>
        <v>#N/A</v>
      </c>
      <c r="Z2743" t="e">
        <f>VLOOKUP($B2743,[3]Taxonomy!$A:$K,13,)</f>
        <v>#N/A</v>
      </c>
    </row>
    <row r="2744" spans="1:26" x14ac:dyDescent="0.25">
      <c r="A2744" t="s">
        <v>5771</v>
      </c>
      <c r="B2744" t="s">
        <v>5772</v>
      </c>
      <c r="C2744" t="s">
        <v>5745</v>
      </c>
      <c r="M2744" t="str">
        <f>VLOOKUP(B2744,[4]Sheet1!$C:$E,3,)</f>
        <v>BOLD:AAG2209</v>
      </c>
      <c r="O2744" t="e">
        <f>VLOOKUP($B2744,[3]Taxonomy!$A:$K,2,)</f>
        <v>#N/A</v>
      </c>
      <c r="P2744" t="e">
        <f>VLOOKUP($B2744,[3]Taxonomy!$A:$K,3,)</f>
        <v>#N/A</v>
      </c>
      <c r="Q2744" t="e">
        <f>VLOOKUP($B2744,[3]Taxonomy!$A:$K,4,)</f>
        <v>#N/A</v>
      </c>
      <c r="R2744" t="e">
        <f>VLOOKUP($B2744,[3]Taxonomy!$A:$K,5,)</f>
        <v>#N/A</v>
      </c>
      <c r="S2744" t="e">
        <f>VLOOKUP($B2744,[3]Taxonomy!$A:$K,6,)</f>
        <v>#N/A</v>
      </c>
      <c r="T2744" t="e">
        <f>VLOOKUP($B2744,[3]Taxonomy!$A:$K,7,)</f>
        <v>#N/A</v>
      </c>
      <c r="U2744" t="e">
        <f>VLOOKUP($B2744,[3]Taxonomy!$A:$K,8,)</f>
        <v>#N/A</v>
      </c>
      <c r="V2744" t="e">
        <f>VLOOKUP($B2744,[3]Taxonomy!$A:$K,9,)</f>
        <v>#N/A</v>
      </c>
      <c r="W2744" t="e">
        <f>VLOOKUP($B2744,[3]Taxonomy!$A:$K,10,)</f>
        <v>#N/A</v>
      </c>
      <c r="X2744" t="e">
        <f>VLOOKUP($B2744,[3]Taxonomy!$A:$K,11,)</f>
        <v>#N/A</v>
      </c>
      <c r="Y2744" t="e">
        <f>VLOOKUP($B2744,[3]Taxonomy!$A:$K,12,)</f>
        <v>#N/A</v>
      </c>
      <c r="Z2744" t="e">
        <f>VLOOKUP($B2744,[3]Taxonomy!$A:$K,13,)</f>
        <v>#N/A</v>
      </c>
    </row>
    <row r="2745" spans="1:26" x14ac:dyDescent="0.25">
      <c r="A2745" t="s">
        <v>5773</v>
      </c>
      <c r="B2745" t="s">
        <v>5774</v>
      </c>
      <c r="C2745" t="s">
        <v>5745</v>
      </c>
      <c r="M2745" t="str">
        <f>VLOOKUP(B2745,[4]Sheet1!$C:$E,3,)</f>
        <v>BOLD:AAG2209</v>
      </c>
      <c r="O2745" t="e">
        <f>VLOOKUP($B2745,[3]Taxonomy!$A:$K,2,)</f>
        <v>#N/A</v>
      </c>
      <c r="P2745" t="e">
        <f>VLOOKUP($B2745,[3]Taxonomy!$A:$K,3,)</f>
        <v>#N/A</v>
      </c>
      <c r="Q2745" t="e">
        <f>VLOOKUP($B2745,[3]Taxonomy!$A:$K,4,)</f>
        <v>#N/A</v>
      </c>
      <c r="R2745" t="e">
        <f>VLOOKUP($B2745,[3]Taxonomy!$A:$K,5,)</f>
        <v>#N/A</v>
      </c>
      <c r="S2745" t="e">
        <f>VLOOKUP($B2745,[3]Taxonomy!$A:$K,6,)</f>
        <v>#N/A</v>
      </c>
      <c r="T2745" t="e">
        <f>VLOOKUP($B2745,[3]Taxonomy!$A:$K,7,)</f>
        <v>#N/A</v>
      </c>
      <c r="U2745" t="e">
        <f>VLOOKUP($B2745,[3]Taxonomy!$A:$K,8,)</f>
        <v>#N/A</v>
      </c>
      <c r="V2745" t="e">
        <f>VLOOKUP($B2745,[3]Taxonomy!$A:$K,9,)</f>
        <v>#N/A</v>
      </c>
      <c r="W2745" t="e">
        <f>VLOOKUP($B2745,[3]Taxonomy!$A:$K,10,)</f>
        <v>#N/A</v>
      </c>
      <c r="X2745" t="e">
        <f>VLOOKUP($B2745,[3]Taxonomy!$A:$K,11,)</f>
        <v>#N/A</v>
      </c>
      <c r="Y2745" t="e">
        <f>VLOOKUP($B2745,[3]Taxonomy!$A:$K,12,)</f>
        <v>#N/A</v>
      </c>
      <c r="Z2745" t="e">
        <f>VLOOKUP($B2745,[3]Taxonomy!$A:$K,13,)</f>
        <v>#N/A</v>
      </c>
    </row>
    <row r="2746" spans="1:26" x14ac:dyDescent="0.25">
      <c r="A2746" t="s">
        <v>5775</v>
      </c>
      <c r="B2746" t="s">
        <v>5776</v>
      </c>
      <c r="C2746" t="s">
        <v>5745</v>
      </c>
      <c r="M2746" t="str">
        <f>VLOOKUP(B2746,[4]Sheet1!$C:$E,3,)</f>
        <v>BOLD:AAG2209</v>
      </c>
      <c r="O2746" t="e">
        <f>VLOOKUP($B2746,[3]Taxonomy!$A:$K,2,)</f>
        <v>#N/A</v>
      </c>
      <c r="P2746" t="e">
        <f>VLOOKUP($B2746,[3]Taxonomy!$A:$K,3,)</f>
        <v>#N/A</v>
      </c>
      <c r="Q2746" t="e">
        <f>VLOOKUP($B2746,[3]Taxonomy!$A:$K,4,)</f>
        <v>#N/A</v>
      </c>
      <c r="R2746" t="e">
        <f>VLOOKUP($B2746,[3]Taxonomy!$A:$K,5,)</f>
        <v>#N/A</v>
      </c>
      <c r="S2746" t="e">
        <f>VLOOKUP($B2746,[3]Taxonomy!$A:$K,6,)</f>
        <v>#N/A</v>
      </c>
      <c r="T2746" t="e">
        <f>VLOOKUP($B2746,[3]Taxonomy!$A:$K,7,)</f>
        <v>#N/A</v>
      </c>
      <c r="U2746" t="e">
        <f>VLOOKUP($B2746,[3]Taxonomy!$A:$K,8,)</f>
        <v>#N/A</v>
      </c>
      <c r="V2746" t="e">
        <f>VLOOKUP($B2746,[3]Taxonomy!$A:$K,9,)</f>
        <v>#N/A</v>
      </c>
      <c r="W2746" t="e">
        <f>VLOOKUP($B2746,[3]Taxonomy!$A:$K,10,)</f>
        <v>#N/A</v>
      </c>
      <c r="X2746" t="e">
        <f>VLOOKUP($B2746,[3]Taxonomy!$A:$K,11,)</f>
        <v>#N/A</v>
      </c>
      <c r="Y2746" t="e">
        <f>VLOOKUP($B2746,[3]Taxonomy!$A:$K,12,)</f>
        <v>#N/A</v>
      </c>
      <c r="Z2746" t="e">
        <f>VLOOKUP($B2746,[3]Taxonomy!$A:$K,13,)</f>
        <v>#N/A</v>
      </c>
    </row>
    <row r="2747" spans="1:26" x14ac:dyDescent="0.25">
      <c r="A2747" t="s">
        <v>5777</v>
      </c>
      <c r="B2747" t="s">
        <v>5778</v>
      </c>
      <c r="C2747" t="s">
        <v>5745</v>
      </c>
      <c r="M2747" t="str">
        <f>VLOOKUP(B2747,[4]Sheet1!$C:$E,3,)</f>
        <v>BOLD:AAG2209</v>
      </c>
      <c r="O2747" t="e">
        <f>VLOOKUP($B2747,[3]Taxonomy!$A:$K,2,)</f>
        <v>#N/A</v>
      </c>
      <c r="P2747" t="e">
        <f>VLOOKUP($B2747,[3]Taxonomy!$A:$K,3,)</f>
        <v>#N/A</v>
      </c>
      <c r="Q2747" t="e">
        <f>VLOOKUP($B2747,[3]Taxonomy!$A:$K,4,)</f>
        <v>#N/A</v>
      </c>
      <c r="R2747" t="e">
        <f>VLOOKUP($B2747,[3]Taxonomy!$A:$K,5,)</f>
        <v>#N/A</v>
      </c>
      <c r="S2747" t="e">
        <f>VLOOKUP($B2747,[3]Taxonomy!$A:$K,6,)</f>
        <v>#N/A</v>
      </c>
      <c r="T2747" t="e">
        <f>VLOOKUP($B2747,[3]Taxonomy!$A:$K,7,)</f>
        <v>#N/A</v>
      </c>
      <c r="U2747" t="e">
        <f>VLOOKUP($B2747,[3]Taxonomy!$A:$K,8,)</f>
        <v>#N/A</v>
      </c>
      <c r="V2747" t="e">
        <f>VLOOKUP($B2747,[3]Taxonomy!$A:$K,9,)</f>
        <v>#N/A</v>
      </c>
      <c r="W2747" t="e">
        <f>VLOOKUP($B2747,[3]Taxonomy!$A:$K,10,)</f>
        <v>#N/A</v>
      </c>
      <c r="X2747" t="e">
        <f>VLOOKUP($B2747,[3]Taxonomy!$A:$K,11,)</f>
        <v>#N/A</v>
      </c>
      <c r="Y2747" t="e">
        <f>VLOOKUP($B2747,[3]Taxonomy!$A:$K,12,)</f>
        <v>#N/A</v>
      </c>
      <c r="Z2747" t="e">
        <f>VLOOKUP($B2747,[3]Taxonomy!$A:$K,13,)</f>
        <v>#N/A</v>
      </c>
    </row>
    <row r="2748" spans="1:26" x14ac:dyDescent="0.25">
      <c r="A2748" t="s">
        <v>5779</v>
      </c>
      <c r="B2748" t="s">
        <v>5780</v>
      </c>
      <c r="C2748" t="s">
        <v>5745</v>
      </c>
      <c r="M2748">
        <f>VLOOKUP(B2748,[4]Sheet1!$C:$E,3,)</f>
        <v>0</v>
      </c>
      <c r="O2748" t="e">
        <f>VLOOKUP($B2748,[3]Taxonomy!$A:$K,2,)</f>
        <v>#N/A</v>
      </c>
      <c r="P2748" t="e">
        <f>VLOOKUP($B2748,[3]Taxonomy!$A:$K,3,)</f>
        <v>#N/A</v>
      </c>
      <c r="Q2748" t="e">
        <f>VLOOKUP($B2748,[3]Taxonomy!$A:$K,4,)</f>
        <v>#N/A</v>
      </c>
      <c r="R2748" t="e">
        <f>VLOOKUP($B2748,[3]Taxonomy!$A:$K,5,)</f>
        <v>#N/A</v>
      </c>
      <c r="S2748" t="e">
        <f>VLOOKUP($B2748,[3]Taxonomy!$A:$K,6,)</f>
        <v>#N/A</v>
      </c>
      <c r="T2748" t="e">
        <f>VLOOKUP($B2748,[3]Taxonomy!$A:$K,7,)</f>
        <v>#N/A</v>
      </c>
      <c r="U2748" t="e">
        <f>VLOOKUP($B2748,[3]Taxonomy!$A:$K,8,)</f>
        <v>#N/A</v>
      </c>
      <c r="V2748" t="e">
        <f>VLOOKUP($B2748,[3]Taxonomy!$A:$K,9,)</f>
        <v>#N/A</v>
      </c>
      <c r="W2748" t="e">
        <f>VLOOKUP($B2748,[3]Taxonomy!$A:$K,10,)</f>
        <v>#N/A</v>
      </c>
      <c r="X2748" t="e">
        <f>VLOOKUP($B2748,[3]Taxonomy!$A:$K,11,)</f>
        <v>#N/A</v>
      </c>
      <c r="Y2748" t="e">
        <f>VLOOKUP($B2748,[3]Taxonomy!$A:$K,12,)</f>
        <v>#N/A</v>
      </c>
      <c r="Z2748" t="e">
        <f>VLOOKUP($B2748,[3]Taxonomy!$A:$K,13,)</f>
        <v>#N/A</v>
      </c>
    </row>
    <row r="2749" spans="1:26" x14ac:dyDescent="0.25">
      <c r="A2749" t="s">
        <v>5781</v>
      </c>
      <c r="B2749" t="s">
        <v>5782</v>
      </c>
      <c r="C2749" t="s">
        <v>5745</v>
      </c>
      <c r="M2749">
        <f>VLOOKUP(B2749,[4]Sheet1!$C:$E,3,)</f>
        <v>0</v>
      </c>
      <c r="O2749" t="e">
        <f>VLOOKUP($B2749,[3]Taxonomy!$A:$K,2,)</f>
        <v>#N/A</v>
      </c>
      <c r="P2749" t="e">
        <f>VLOOKUP($B2749,[3]Taxonomy!$A:$K,3,)</f>
        <v>#N/A</v>
      </c>
      <c r="Q2749" t="e">
        <f>VLOOKUP($B2749,[3]Taxonomy!$A:$K,4,)</f>
        <v>#N/A</v>
      </c>
      <c r="R2749" t="e">
        <f>VLOOKUP($B2749,[3]Taxonomy!$A:$K,5,)</f>
        <v>#N/A</v>
      </c>
      <c r="S2749" t="e">
        <f>VLOOKUP($B2749,[3]Taxonomy!$A:$K,6,)</f>
        <v>#N/A</v>
      </c>
      <c r="T2749" t="e">
        <f>VLOOKUP($B2749,[3]Taxonomy!$A:$K,7,)</f>
        <v>#N/A</v>
      </c>
      <c r="U2749" t="e">
        <f>VLOOKUP($B2749,[3]Taxonomy!$A:$K,8,)</f>
        <v>#N/A</v>
      </c>
      <c r="V2749" t="e">
        <f>VLOOKUP($B2749,[3]Taxonomy!$A:$K,9,)</f>
        <v>#N/A</v>
      </c>
      <c r="W2749" t="e">
        <f>VLOOKUP($B2749,[3]Taxonomy!$A:$K,10,)</f>
        <v>#N/A</v>
      </c>
      <c r="X2749" t="e">
        <f>VLOOKUP($B2749,[3]Taxonomy!$A:$K,11,)</f>
        <v>#N/A</v>
      </c>
      <c r="Y2749" t="e">
        <f>VLOOKUP($B2749,[3]Taxonomy!$A:$K,12,)</f>
        <v>#N/A</v>
      </c>
      <c r="Z2749" t="e">
        <f>VLOOKUP($B2749,[3]Taxonomy!$A:$K,13,)</f>
        <v>#N/A</v>
      </c>
    </row>
    <row r="2750" spans="1:26" x14ac:dyDescent="0.25">
      <c r="A2750" t="s">
        <v>5783</v>
      </c>
      <c r="B2750" t="s">
        <v>5784</v>
      </c>
      <c r="C2750" t="s">
        <v>5785</v>
      </c>
      <c r="M2750" t="str">
        <f>VLOOKUP(B2750,[4]Sheet1!$C:$E,3,)</f>
        <v>BOLD:AAG2272</v>
      </c>
      <c r="O2750" t="e">
        <f>VLOOKUP($B2750,[3]Taxonomy!$A:$K,2,)</f>
        <v>#N/A</v>
      </c>
      <c r="P2750" t="e">
        <f>VLOOKUP($B2750,[3]Taxonomy!$A:$K,3,)</f>
        <v>#N/A</v>
      </c>
      <c r="Q2750" t="e">
        <f>VLOOKUP($B2750,[3]Taxonomy!$A:$K,4,)</f>
        <v>#N/A</v>
      </c>
      <c r="R2750" t="e">
        <f>VLOOKUP($B2750,[3]Taxonomy!$A:$K,5,)</f>
        <v>#N/A</v>
      </c>
      <c r="S2750" t="e">
        <f>VLOOKUP($B2750,[3]Taxonomy!$A:$K,6,)</f>
        <v>#N/A</v>
      </c>
      <c r="T2750" t="e">
        <f>VLOOKUP($B2750,[3]Taxonomy!$A:$K,7,)</f>
        <v>#N/A</v>
      </c>
      <c r="U2750" t="e">
        <f>VLOOKUP($B2750,[3]Taxonomy!$A:$K,8,)</f>
        <v>#N/A</v>
      </c>
      <c r="V2750" t="e">
        <f>VLOOKUP($B2750,[3]Taxonomy!$A:$K,9,)</f>
        <v>#N/A</v>
      </c>
      <c r="W2750" t="e">
        <f>VLOOKUP($B2750,[3]Taxonomy!$A:$K,10,)</f>
        <v>#N/A</v>
      </c>
      <c r="X2750" t="e">
        <f>VLOOKUP($B2750,[3]Taxonomy!$A:$K,11,)</f>
        <v>#N/A</v>
      </c>
      <c r="Y2750" t="e">
        <f>VLOOKUP($B2750,[3]Taxonomy!$A:$K,12,)</f>
        <v>#N/A</v>
      </c>
      <c r="Z2750" t="e">
        <f>VLOOKUP($B2750,[3]Taxonomy!$A:$K,13,)</f>
        <v>#N/A</v>
      </c>
    </row>
    <row r="2751" spans="1:26" x14ac:dyDescent="0.25">
      <c r="A2751" t="s">
        <v>5786</v>
      </c>
      <c r="B2751" t="s">
        <v>5787</v>
      </c>
      <c r="C2751" t="s">
        <v>5580</v>
      </c>
      <c r="M2751" t="str">
        <f>VLOOKUP(B2751,[4]Sheet1!$C:$E,3,)</f>
        <v>BOLD:ABZ0810</v>
      </c>
      <c r="O2751" t="e">
        <f>VLOOKUP($B2751,[3]Taxonomy!$A:$K,2,)</f>
        <v>#N/A</v>
      </c>
      <c r="P2751" t="e">
        <f>VLOOKUP($B2751,[3]Taxonomy!$A:$K,3,)</f>
        <v>#N/A</v>
      </c>
      <c r="Q2751" t="e">
        <f>VLOOKUP($B2751,[3]Taxonomy!$A:$K,4,)</f>
        <v>#N/A</v>
      </c>
      <c r="R2751" t="e">
        <f>VLOOKUP($B2751,[3]Taxonomy!$A:$K,5,)</f>
        <v>#N/A</v>
      </c>
      <c r="S2751" t="e">
        <f>VLOOKUP($B2751,[3]Taxonomy!$A:$K,6,)</f>
        <v>#N/A</v>
      </c>
      <c r="T2751" t="e">
        <f>VLOOKUP($B2751,[3]Taxonomy!$A:$K,7,)</f>
        <v>#N/A</v>
      </c>
      <c r="U2751" t="e">
        <f>VLOOKUP($B2751,[3]Taxonomy!$A:$K,8,)</f>
        <v>#N/A</v>
      </c>
      <c r="V2751" t="e">
        <f>VLOOKUP($B2751,[3]Taxonomy!$A:$K,9,)</f>
        <v>#N/A</v>
      </c>
      <c r="W2751" t="e">
        <f>VLOOKUP($B2751,[3]Taxonomy!$A:$K,10,)</f>
        <v>#N/A</v>
      </c>
      <c r="X2751" t="e">
        <f>VLOOKUP($B2751,[3]Taxonomy!$A:$K,11,)</f>
        <v>#N/A</v>
      </c>
      <c r="Y2751" t="e">
        <f>VLOOKUP($B2751,[3]Taxonomy!$A:$K,12,)</f>
        <v>#N/A</v>
      </c>
      <c r="Z2751" t="e">
        <f>VLOOKUP($B2751,[3]Taxonomy!$A:$K,13,)</f>
        <v>#N/A</v>
      </c>
    </row>
    <row r="2752" spans="1:26" x14ac:dyDescent="0.25">
      <c r="A2752" t="s">
        <v>5788</v>
      </c>
      <c r="B2752" t="s">
        <v>5789</v>
      </c>
      <c r="C2752" t="s">
        <v>4374</v>
      </c>
      <c r="M2752" t="str">
        <f>VLOOKUP(B2752,[4]Sheet1!$C:$E,3,)</f>
        <v>BOLD:AAG2206</v>
      </c>
      <c r="O2752" t="e">
        <f>VLOOKUP($B2752,[3]Taxonomy!$A:$K,2,)</f>
        <v>#N/A</v>
      </c>
      <c r="P2752" t="e">
        <f>VLOOKUP($B2752,[3]Taxonomy!$A:$K,3,)</f>
        <v>#N/A</v>
      </c>
      <c r="Q2752" t="e">
        <f>VLOOKUP($B2752,[3]Taxonomy!$A:$K,4,)</f>
        <v>#N/A</v>
      </c>
      <c r="R2752" t="e">
        <f>VLOOKUP($B2752,[3]Taxonomy!$A:$K,5,)</f>
        <v>#N/A</v>
      </c>
      <c r="S2752" t="e">
        <f>VLOOKUP($B2752,[3]Taxonomy!$A:$K,6,)</f>
        <v>#N/A</v>
      </c>
      <c r="T2752" t="e">
        <f>VLOOKUP($B2752,[3]Taxonomy!$A:$K,7,)</f>
        <v>#N/A</v>
      </c>
      <c r="U2752" t="e">
        <f>VLOOKUP($B2752,[3]Taxonomy!$A:$K,8,)</f>
        <v>#N/A</v>
      </c>
      <c r="V2752" t="e">
        <f>VLOOKUP($B2752,[3]Taxonomy!$A:$K,9,)</f>
        <v>#N/A</v>
      </c>
      <c r="W2752" t="e">
        <f>VLOOKUP($B2752,[3]Taxonomy!$A:$K,10,)</f>
        <v>#N/A</v>
      </c>
      <c r="X2752" t="e">
        <f>VLOOKUP($B2752,[3]Taxonomy!$A:$K,11,)</f>
        <v>#N/A</v>
      </c>
      <c r="Y2752" t="e">
        <f>VLOOKUP($B2752,[3]Taxonomy!$A:$K,12,)</f>
        <v>#N/A</v>
      </c>
      <c r="Z2752" t="e">
        <f>VLOOKUP($B2752,[3]Taxonomy!$A:$K,13,)</f>
        <v>#N/A</v>
      </c>
    </row>
    <row r="2753" spans="1:26" x14ac:dyDescent="0.25">
      <c r="A2753" t="s">
        <v>5790</v>
      </c>
      <c r="B2753" t="s">
        <v>5791</v>
      </c>
      <c r="C2753" t="s">
        <v>4626</v>
      </c>
      <c r="M2753" t="str">
        <f>VLOOKUP(B2753,[4]Sheet1!$C:$E,3,)</f>
        <v>BOLD:AAF0816</v>
      </c>
      <c r="O2753" t="e">
        <f>VLOOKUP($B2753,[3]Taxonomy!$A:$K,2,)</f>
        <v>#N/A</v>
      </c>
      <c r="P2753" t="e">
        <f>VLOOKUP($B2753,[3]Taxonomy!$A:$K,3,)</f>
        <v>#N/A</v>
      </c>
      <c r="Q2753" t="e">
        <f>VLOOKUP($B2753,[3]Taxonomy!$A:$K,4,)</f>
        <v>#N/A</v>
      </c>
      <c r="R2753" t="e">
        <f>VLOOKUP($B2753,[3]Taxonomy!$A:$K,5,)</f>
        <v>#N/A</v>
      </c>
      <c r="S2753" t="e">
        <f>VLOOKUP($B2753,[3]Taxonomy!$A:$K,6,)</f>
        <v>#N/A</v>
      </c>
      <c r="T2753" t="e">
        <f>VLOOKUP($B2753,[3]Taxonomy!$A:$K,7,)</f>
        <v>#N/A</v>
      </c>
      <c r="U2753" t="e">
        <f>VLOOKUP($B2753,[3]Taxonomy!$A:$K,8,)</f>
        <v>#N/A</v>
      </c>
      <c r="V2753" t="e">
        <f>VLOOKUP($B2753,[3]Taxonomy!$A:$K,9,)</f>
        <v>#N/A</v>
      </c>
      <c r="W2753" t="e">
        <f>VLOOKUP($B2753,[3]Taxonomy!$A:$K,10,)</f>
        <v>#N/A</v>
      </c>
      <c r="X2753" t="e">
        <f>VLOOKUP($B2753,[3]Taxonomy!$A:$K,11,)</f>
        <v>#N/A</v>
      </c>
      <c r="Y2753" t="e">
        <f>VLOOKUP($B2753,[3]Taxonomy!$A:$K,12,)</f>
        <v>#N/A</v>
      </c>
      <c r="Z2753" t="e">
        <f>VLOOKUP($B2753,[3]Taxonomy!$A:$K,13,)</f>
        <v>#N/A</v>
      </c>
    </row>
    <row r="2754" spans="1:26" x14ac:dyDescent="0.25">
      <c r="A2754" t="s">
        <v>5792</v>
      </c>
      <c r="B2754" t="s">
        <v>5793</v>
      </c>
      <c r="C2754" t="s">
        <v>4652</v>
      </c>
      <c r="M2754" t="str">
        <f>VLOOKUP(B2754,[4]Sheet1!$C:$E,3,)</f>
        <v>BOLD:AAD3288</v>
      </c>
      <c r="O2754" t="e">
        <f>VLOOKUP($B2754,[3]Taxonomy!$A:$K,2,)</f>
        <v>#N/A</v>
      </c>
      <c r="P2754" t="e">
        <f>VLOOKUP($B2754,[3]Taxonomy!$A:$K,3,)</f>
        <v>#N/A</v>
      </c>
      <c r="Q2754" t="e">
        <f>VLOOKUP($B2754,[3]Taxonomy!$A:$K,4,)</f>
        <v>#N/A</v>
      </c>
      <c r="R2754" t="e">
        <f>VLOOKUP($B2754,[3]Taxonomy!$A:$K,5,)</f>
        <v>#N/A</v>
      </c>
      <c r="S2754" t="e">
        <f>VLOOKUP($B2754,[3]Taxonomy!$A:$K,6,)</f>
        <v>#N/A</v>
      </c>
      <c r="T2754" t="e">
        <f>VLOOKUP($B2754,[3]Taxonomy!$A:$K,7,)</f>
        <v>#N/A</v>
      </c>
      <c r="U2754" t="e">
        <f>VLOOKUP($B2754,[3]Taxonomy!$A:$K,8,)</f>
        <v>#N/A</v>
      </c>
      <c r="V2754" t="e">
        <f>VLOOKUP($B2754,[3]Taxonomy!$A:$K,9,)</f>
        <v>#N/A</v>
      </c>
      <c r="W2754" t="e">
        <f>VLOOKUP($B2754,[3]Taxonomy!$A:$K,10,)</f>
        <v>#N/A</v>
      </c>
      <c r="X2754" t="e">
        <f>VLOOKUP($B2754,[3]Taxonomy!$A:$K,11,)</f>
        <v>#N/A</v>
      </c>
      <c r="Y2754" t="e">
        <f>VLOOKUP($B2754,[3]Taxonomy!$A:$K,12,)</f>
        <v>#N/A</v>
      </c>
      <c r="Z2754" t="e">
        <f>VLOOKUP($B2754,[3]Taxonomy!$A:$K,13,)</f>
        <v>#N/A</v>
      </c>
    </row>
    <row r="2755" spans="1:26" x14ac:dyDescent="0.25">
      <c r="A2755" t="s">
        <v>5794</v>
      </c>
      <c r="B2755" t="s">
        <v>5795</v>
      </c>
      <c r="C2755" t="s">
        <v>5202</v>
      </c>
      <c r="M2755">
        <f>VLOOKUP(B2755,[4]Sheet1!$C:$E,3,)</f>
        <v>0</v>
      </c>
      <c r="O2755" t="e">
        <f>VLOOKUP($B2755,[3]Taxonomy!$A:$K,2,)</f>
        <v>#N/A</v>
      </c>
      <c r="P2755" t="e">
        <f>VLOOKUP($B2755,[3]Taxonomy!$A:$K,3,)</f>
        <v>#N/A</v>
      </c>
      <c r="Q2755" t="e">
        <f>VLOOKUP($B2755,[3]Taxonomy!$A:$K,4,)</f>
        <v>#N/A</v>
      </c>
      <c r="R2755" t="e">
        <f>VLOOKUP($B2755,[3]Taxonomy!$A:$K,5,)</f>
        <v>#N/A</v>
      </c>
      <c r="S2755" t="e">
        <f>VLOOKUP($B2755,[3]Taxonomy!$A:$K,6,)</f>
        <v>#N/A</v>
      </c>
      <c r="T2755" t="e">
        <f>VLOOKUP($B2755,[3]Taxonomy!$A:$K,7,)</f>
        <v>#N/A</v>
      </c>
      <c r="U2755" t="e">
        <f>VLOOKUP($B2755,[3]Taxonomy!$A:$K,8,)</f>
        <v>#N/A</v>
      </c>
      <c r="V2755" t="e">
        <f>VLOOKUP($B2755,[3]Taxonomy!$A:$K,9,)</f>
        <v>#N/A</v>
      </c>
      <c r="W2755" t="e">
        <f>VLOOKUP($B2755,[3]Taxonomy!$A:$K,10,)</f>
        <v>#N/A</v>
      </c>
      <c r="X2755" t="e">
        <f>VLOOKUP($B2755,[3]Taxonomy!$A:$K,11,)</f>
        <v>#N/A</v>
      </c>
      <c r="Y2755" t="e">
        <f>VLOOKUP($B2755,[3]Taxonomy!$A:$K,12,)</f>
        <v>#N/A</v>
      </c>
      <c r="Z2755" t="e">
        <f>VLOOKUP($B2755,[3]Taxonomy!$A:$K,13,)</f>
        <v>#N/A</v>
      </c>
    </row>
    <row r="2756" spans="1:26" x14ac:dyDescent="0.25">
      <c r="A2756" t="s">
        <v>5796</v>
      </c>
      <c r="B2756" t="s">
        <v>5797</v>
      </c>
      <c r="C2756" t="s">
        <v>4088</v>
      </c>
      <c r="M2756">
        <f>VLOOKUP(B2756,[4]Sheet1!$C:$E,3,)</f>
        <v>0</v>
      </c>
      <c r="O2756" t="e">
        <f>VLOOKUP($B2756,[3]Taxonomy!$A:$K,2,)</f>
        <v>#N/A</v>
      </c>
      <c r="P2756" t="e">
        <f>VLOOKUP($B2756,[3]Taxonomy!$A:$K,3,)</f>
        <v>#N/A</v>
      </c>
      <c r="Q2756" t="e">
        <f>VLOOKUP($B2756,[3]Taxonomy!$A:$K,4,)</f>
        <v>#N/A</v>
      </c>
      <c r="R2756" t="e">
        <f>VLOOKUP($B2756,[3]Taxonomy!$A:$K,5,)</f>
        <v>#N/A</v>
      </c>
      <c r="S2756" t="e">
        <f>VLOOKUP($B2756,[3]Taxonomy!$A:$K,6,)</f>
        <v>#N/A</v>
      </c>
      <c r="T2756" t="e">
        <f>VLOOKUP($B2756,[3]Taxonomy!$A:$K,7,)</f>
        <v>#N/A</v>
      </c>
      <c r="U2756" t="e">
        <f>VLOOKUP($B2756,[3]Taxonomy!$A:$K,8,)</f>
        <v>#N/A</v>
      </c>
      <c r="V2756" t="e">
        <f>VLOOKUP($B2756,[3]Taxonomy!$A:$K,9,)</f>
        <v>#N/A</v>
      </c>
      <c r="W2756" t="e">
        <f>VLOOKUP($B2756,[3]Taxonomy!$A:$K,10,)</f>
        <v>#N/A</v>
      </c>
      <c r="X2756" t="e">
        <f>VLOOKUP($B2756,[3]Taxonomy!$A:$K,11,)</f>
        <v>#N/A</v>
      </c>
      <c r="Y2756" t="e">
        <f>VLOOKUP($B2756,[3]Taxonomy!$A:$K,12,)</f>
        <v>#N/A</v>
      </c>
      <c r="Z2756" t="e">
        <f>VLOOKUP($B2756,[3]Taxonomy!$A:$K,13,)</f>
        <v>#N/A</v>
      </c>
    </row>
    <row r="2757" spans="1:26" x14ac:dyDescent="0.25">
      <c r="A2757" t="s">
        <v>5798</v>
      </c>
      <c r="B2757" t="s">
        <v>5799</v>
      </c>
      <c r="C2757" t="s">
        <v>4088</v>
      </c>
      <c r="M2757">
        <f>VLOOKUP(B2757,[4]Sheet1!$C:$E,3,)</f>
        <v>0</v>
      </c>
      <c r="O2757" t="e">
        <f>VLOOKUP($B2757,[3]Taxonomy!$A:$K,2,)</f>
        <v>#N/A</v>
      </c>
      <c r="P2757" t="e">
        <f>VLOOKUP($B2757,[3]Taxonomy!$A:$K,3,)</f>
        <v>#N/A</v>
      </c>
      <c r="Q2757" t="e">
        <f>VLOOKUP($B2757,[3]Taxonomy!$A:$K,4,)</f>
        <v>#N/A</v>
      </c>
      <c r="R2757" t="e">
        <f>VLOOKUP($B2757,[3]Taxonomy!$A:$K,5,)</f>
        <v>#N/A</v>
      </c>
      <c r="S2757" t="e">
        <f>VLOOKUP($B2757,[3]Taxonomy!$A:$K,6,)</f>
        <v>#N/A</v>
      </c>
      <c r="T2757" t="e">
        <f>VLOOKUP($B2757,[3]Taxonomy!$A:$K,7,)</f>
        <v>#N/A</v>
      </c>
      <c r="U2757" t="e">
        <f>VLOOKUP($B2757,[3]Taxonomy!$A:$K,8,)</f>
        <v>#N/A</v>
      </c>
      <c r="V2757" t="e">
        <f>VLOOKUP($B2757,[3]Taxonomy!$A:$K,9,)</f>
        <v>#N/A</v>
      </c>
      <c r="W2757" t="e">
        <f>VLOOKUP($B2757,[3]Taxonomy!$A:$K,10,)</f>
        <v>#N/A</v>
      </c>
      <c r="X2757" t="e">
        <f>VLOOKUP($B2757,[3]Taxonomy!$A:$K,11,)</f>
        <v>#N/A</v>
      </c>
      <c r="Y2757" t="e">
        <f>VLOOKUP($B2757,[3]Taxonomy!$A:$K,12,)</f>
        <v>#N/A</v>
      </c>
      <c r="Z2757" t="e">
        <f>VLOOKUP($B2757,[3]Taxonomy!$A:$K,13,)</f>
        <v>#N/A</v>
      </c>
    </row>
    <row r="2758" spans="1:26" x14ac:dyDescent="0.25">
      <c r="A2758" t="s">
        <v>5800</v>
      </c>
      <c r="B2758" t="s">
        <v>5801</v>
      </c>
      <c r="C2758" t="s">
        <v>5802</v>
      </c>
      <c r="O2758" t="e">
        <f>VLOOKUP($B2758,[3]Taxonomy!$A:$K,2,)</f>
        <v>#N/A</v>
      </c>
      <c r="P2758" t="e">
        <f>VLOOKUP($B2758,[3]Taxonomy!$A:$K,3,)</f>
        <v>#N/A</v>
      </c>
      <c r="Q2758" t="e">
        <f>VLOOKUP($B2758,[3]Taxonomy!$A:$K,4,)</f>
        <v>#N/A</v>
      </c>
      <c r="R2758" t="e">
        <f>VLOOKUP($B2758,[3]Taxonomy!$A:$K,5,)</f>
        <v>#N/A</v>
      </c>
      <c r="S2758" t="e">
        <f>VLOOKUP($B2758,[3]Taxonomy!$A:$K,6,)</f>
        <v>#N/A</v>
      </c>
      <c r="T2758" t="e">
        <f>VLOOKUP($B2758,[3]Taxonomy!$A:$K,7,)</f>
        <v>#N/A</v>
      </c>
      <c r="U2758" t="e">
        <f>VLOOKUP($B2758,[3]Taxonomy!$A:$K,8,)</f>
        <v>#N/A</v>
      </c>
      <c r="V2758" t="e">
        <f>VLOOKUP($B2758,[3]Taxonomy!$A:$K,9,)</f>
        <v>#N/A</v>
      </c>
      <c r="W2758" t="e">
        <f>VLOOKUP($B2758,[3]Taxonomy!$A:$K,10,)</f>
        <v>#N/A</v>
      </c>
      <c r="X2758" t="e">
        <f>VLOOKUP($B2758,[3]Taxonomy!$A:$K,11,)</f>
        <v>#N/A</v>
      </c>
      <c r="Y2758" t="e">
        <f>VLOOKUP($B2758,[3]Taxonomy!$A:$K,12,)</f>
        <v>#N/A</v>
      </c>
      <c r="Z2758" t="e">
        <f>VLOOKUP($B2758,[3]Taxonomy!$A:$K,13,)</f>
        <v>#N/A</v>
      </c>
    </row>
    <row r="2759" spans="1:26" x14ac:dyDescent="0.25">
      <c r="A2759" t="s">
        <v>5803</v>
      </c>
      <c r="B2759" t="s">
        <v>5804</v>
      </c>
      <c r="C2759" t="s">
        <v>5805</v>
      </c>
      <c r="M2759">
        <f>VLOOKUP(B2759,[4]Sheet1!$C:$E,3,)</f>
        <v>0</v>
      </c>
      <c r="O2759" t="e">
        <f>VLOOKUP($B2759,[3]Taxonomy!$A:$K,2,)</f>
        <v>#N/A</v>
      </c>
      <c r="P2759" t="e">
        <f>VLOOKUP($B2759,[3]Taxonomy!$A:$K,3,)</f>
        <v>#N/A</v>
      </c>
      <c r="Q2759" t="e">
        <f>VLOOKUP($B2759,[3]Taxonomy!$A:$K,4,)</f>
        <v>#N/A</v>
      </c>
      <c r="R2759" t="e">
        <f>VLOOKUP($B2759,[3]Taxonomy!$A:$K,5,)</f>
        <v>#N/A</v>
      </c>
      <c r="S2759" t="e">
        <f>VLOOKUP($B2759,[3]Taxonomy!$A:$K,6,)</f>
        <v>#N/A</v>
      </c>
      <c r="T2759" t="e">
        <f>VLOOKUP($B2759,[3]Taxonomy!$A:$K,7,)</f>
        <v>#N/A</v>
      </c>
      <c r="U2759" t="e">
        <f>VLOOKUP($B2759,[3]Taxonomy!$A:$K,8,)</f>
        <v>#N/A</v>
      </c>
      <c r="V2759" t="e">
        <f>VLOOKUP($B2759,[3]Taxonomy!$A:$K,9,)</f>
        <v>#N/A</v>
      </c>
      <c r="W2759" t="e">
        <f>VLOOKUP($B2759,[3]Taxonomy!$A:$K,10,)</f>
        <v>#N/A</v>
      </c>
      <c r="X2759" t="e">
        <f>VLOOKUP($B2759,[3]Taxonomy!$A:$K,11,)</f>
        <v>#N/A</v>
      </c>
      <c r="Y2759" t="e">
        <f>VLOOKUP($B2759,[3]Taxonomy!$A:$K,12,)</f>
        <v>#N/A</v>
      </c>
      <c r="Z2759" t="e">
        <f>VLOOKUP($B2759,[3]Taxonomy!$A:$K,13,)</f>
        <v>#N/A</v>
      </c>
    </row>
    <row r="2760" spans="1:26" x14ac:dyDescent="0.25">
      <c r="A2760" t="s">
        <v>5806</v>
      </c>
      <c r="B2760" t="s">
        <v>5807</v>
      </c>
      <c r="C2760" t="s">
        <v>5805</v>
      </c>
      <c r="M2760">
        <f>VLOOKUP(B2760,[4]Sheet1!$C:$E,3,)</f>
        <v>0</v>
      </c>
      <c r="O2760" t="e">
        <f>VLOOKUP($B2760,[3]Taxonomy!$A:$K,2,)</f>
        <v>#N/A</v>
      </c>
      <c r="P2760" t="e">
        <f>VLOOKUP($B2760,[3]Taxonomy!$A:$K,3,)</f>
        <v>#N/A</v>
      </c>
      <c r="Q2760" t="e">
        <f>VLOOKUP($B2760,[3]Taxonomy!$A:$K,4,)</f>
        <v>#N/A</v>
      </c>
      <c r="R2760" t="e">
        <f>VLOOKUP($B2760,[3]Taxonomy!$A:$K,5,)</f>
        <v>#N/A</v>
      </c>
      <c r="S2760" t="e">
        <f>VLOOKUP($B2760,[3]Taxonomy!$A:$K,6,)</f>
        <v>#N/A</v>
      </c>
      <c r="T2760" t="e">
        <f>VLOOKUP($B2760,[3]Taxonomy!$A:$K,7,)</f>
        <v>#N/A</v>
      </c>
      <c r="U2760" t="e">
        <f>VLOOKUP($B2760,[3]Taxonomy!$A:$K,8,)</f>
        <v>#N/A</v>
      </c>
      <c r="V2760" t="e">
        <f>VLOOKUP($B2760,[3]Taxonomy!$A:$K,9,)</f>
        <v>#N/A</v>
      </c>
      <c r="W2760" t="e">
        <f>VLOOKUP($B2760,[3]Taxonomy!$A:$K,10,)</f>
        <v>#N/A</v>
      </c>
      <c r="X2760" t="e">
        <f>VLOOKUP($B2760,[3]Taxonomy!$A:$K,11,)</f>
        <v>#N/A</v>
      </c>
      <c r="Y2760" t="e">
        <f>VLOOKUP($B2760,[3]Taxonomy!$A:$K,12,)</f>
        <v>#N/A</v>
      </c>
      <c r="Z2760" t="e">
        <f>VLOOKUP($B2760,[3]Taxonomy!$A:$K,13,)</f>
        <v>#N/A</v>
      </c>
    </row>
    <row r="2761" spans="1:26" x14ac:dyDescent="0.25">
      <c r="A2761" t="s">
        <v>5808</v>
      </c>
      <c r="B2761" t="s">
        <v>5809</v>
      </c>
      <c r="C2761" t="s">
        <v>5810</v>
      </c>
      <c r="M2761">
        <f>VLOOKUP(B2761,[4]Sheet1!$C:$E,3,)</f>
        <v>0</v>
      </c>
      <c r="O2761" t="e">
        <f>VLOOKUP($B2761,[3]Taxonomy!$A:$K,2,)</f>
        <v>#N/A</v>
      </c>
      <c r="P2761" t="e">
        <f>VLOOKUP($B2761,[3]Taxonomy!$A:$K,3,)</f>
        <v>#N/A</v>
      </c>
      <c r="Q2761" t="e">
        <f>VLOOKUP($B2761,[3]Taxonomy!$A:$K,4,)</f>
        <v>#N/A</v>
      </c>
      <c r="R2761" t="e">
        <f>VLOOKUP($B2761,[3]Taxonomy!$A:$K,5,)</f>
        <v>#N/A</v>
      </c>
      <c r="S2761" t="e">
        <f>VLOOKUP($B2761,[3]Taxonomy!$A:$K,6,)</f>
        <v>#N/A</v>
      </c>
      <c r="T2761" t="e">
        <f>VLOOKUP($B2761,[3]Taxonomy!$A:$K,7,)</f>
        <v>#N/A</v>
      </c>
      <c r="U2761" t="e">
        <f>VLOOKUP($B2761,[3]Taxonomy!$A:$K,8,)</f>
        <v>#N/A</v>
      </c>
      <c r="V2761" t="e">
        <f>VLOOKUP($B2761,[3]Taxonomy!$A:$K,9,)</f>
        <v>#N/A</v>
      </c>
      <c r="W2761" t="e">
        <f>VLOOKUP($B2761,[3]Taxonomy!$A:$K,10,)</f>
        <v>#N/A</v>
      </c>
      <c r="X2761" t="e">
        <f>VLOOKUP($B2761,[3]Taxonomy!$A:$K,11,)</f>
        <v>#N/A</v>
      </c>
      <c r="Y2761" t="e">
        <f>VLOOKUP($B2761,[3]Taxonomy!$A:$K,12,)</f>
        <v>#N/A</v>
      </c>
      <c r="Z2761" t="e">
        <f>VLOOKUP($B2761,[3]Taxonomy!$A:$K,13,)</f>
        <v>#N/A</v>
      </c>
    </row>
    <row r="2762" spans="1:26" x14ac:dyDescent="0.25">
      <c r="A2762" t="s">
        <v>5811</v>
      </c>
      <c r="B2762" t="s">
        <v>5812</v>
      </c>
      <c r="C2762" t="s">
        <v>5813</v>
      </c>
      <c r="O2762" t="e">
        <f>VLOOKUP($B2762,[3]Taxonomy!$A:$K,2,)</f>
        <v>#N/A</v>
      </c>
      <c r="P2762" t="e">
        <f>VLOOKUP($B2762,[3]Taxonomy!$A:$K,3,)</f>
        <v>#N/A</v>
      </c>
      <c r="Q2762" t="e">
        <f>VLOOKUP($B2762,[3]Taxonomy!$A:$K,4,)</f>
        <v>#N/A</v>
      </c>
      <c r="R2762" t="e">
        <f>VLOOKUP($B2762,[3]Taxonomy!$A:$K,5,)</f>
        <v>#N/A</v>
      </c>
      <c r="S2762" t="e">
        <f>VLOOKUP($B2762,[3]Taxonomy!$A:$K,6,)</f>
        <v>#N/A</v>
      </c>
      <c r="T2762" t="e">
        <f>VLOOKUP($B2762,[3]Taxonomy!$A:$K,7,)</f>
        <v>#N/A</v>
      </c>
      <c r="U2762" t="e">
        <f>VLOOKUP($B2762,[3]Taxonomy!$A:$K,8,)</f>
        <v>#N/A</v>
      </c>
      <c r="V2762" t="e">
        <f>VLOOKUP($B2762,[3]Taxonomy!$A:$K,9,)</f>
        <v>#N/A</v>
      </c>
      <c r="W2762" t="e">
        <f>VLOOKUP($B2762,[3]Taxonomy!$A:$K,10,)</f>
        <v>#N/A</v>
      </c>
      <c r="X2762" t="e">
        <f>VLOOKUP($B2762,[3]Taxonomy!$A:$K,11,)</f>
        <v>#N/A</v>
      </c>
      <c r="Y2762" t="e">
        <f>VLOOKUP($B2762,[3]Taxonomy!$A:$K,12,)</f>
        <v>#N/A</v>
      </c>
      <c r="Z2762" t="e">
        <f>VLOOKUP($B2762,[3]Taxonomy!$A:$K,13,)</f>
        <v>#N/A</v>
      </c>
    </row>
    <row r="2763" spans="1:26" x14ac:dyDescent="0.25">
      <c r="A2763" t="s">
        <v>5814</v>
      </c>
      <c r="B2763" t="s">
        <v>5815</v>
      </c>
      <c r="C2763" t="s">
        <v>5813</v>
      </c>
      <c r="M2763" t="str">
        <f>VLOOKUP(B2763,[4]Sheet1!$C:$E,3,)</f>
        <v>BOLD:AAG2270</v>
      </c>
      <c r="O2763" t="e">
        <f>VLOOKUP($B2763,[3]Taxonomy!$A:$K,2,)</f>
        <v>#N/A</v>
      </c>
      <c r="P2763" t="e">
        <f>VLOOKUP($B2763,[3]Taxonomy!$A:$K,3,)</f>
        <v>#N/A</v>
      </c>
      <c r="Q2763" t="e">
        <f>VLOOKUP($B2763,[3]Taxonomy!$A:$K,4,)</f>
        <v>#N/A</v>
      </c>
      <c r="R2763" t="e">
        <f>VLOOKUP($B2763,[3]Taxonomy!$A:$K,5,)</f>
        <v>#N/A</v>
      </c>
      <c r="S2763" t="e">
        <f>VLOOKUP($B2763,[3]Taxonomy!$A:$K,6,)</f>
        <v>#N/A</v>
      </c>
      <c r="T2763" t="e">
        <f>VLOOKUP($B2763,[3]Taxonomy!$A:$K,7,)</f>
        <v>#N/A</v>
      </c>
      <c r="U2763" t="e">
        <f>VLOOKUP($B2763,[3]Taxonomy!$A:$K,8,)</f>
        <v>#N/A</v>
      </c>
      <c r="V2763" t="e">
        <f>VLOOKUP($B2763,[3]Taxonomy!$A:$K,9,)</f>
        <v>#N/A</v>
      </c>
      <c r="W2763" t="e">
        <f>VLOOKUP($B2763,[3]Taxonomy!$A:$K,10,)</f>
        <v>#N/A</v>
      </c>
      <c r="X2763" t="e">
        <f>VLOOKUP($B2763,[3]Taxonomy!$A:$K,11,)</f>
        <v>#N/A</v>
      </c>
      <c r="Y2763" t="e">
        <f>VLOOKUP($B2763,[3]Taxonomy!$A:$K,12,)</f>
        <v>#N/A</v>
      </c>
      <c r="Z2763" t="e">
        <f>VLOOKUP($B2763,[3]Taxonomy!$A:$K,13,)</f>
        <v>#N/A</v>
      </c>
    </row>
    <row r="2764" spans="1:26" x14ac:dyDescent="0.25">
      <c r="A2764" t="s">
        <v>5816</v>
      </c>
      <c r="B2764" t="s">
        <v>5817</v>
      </c>
      <c r="C2764" t="s">
        <v>5818</v>
      </c>
      <c r="M2764" t="str">
        <f>VLOOKUP(B2764,[4]Sheet1!$C:$E,3,)</f>
        <v>BOLD:AAG2258</v>
      </c>
      <c r="O2764" t="e">
        <f>VLOOKUP($B2764,[3]Taxonomy!$A:$K,2,)</f>
        <v>#N/A</v>
      </c>
      <c r="P2764" t="e">
        <f>VLOOKUP($B2764,[3]Taxonomy!$A:$K,3,)</f>
        <v>#N/A</v>
      </c>
      <c r="Q2764" t="e">
        <f>VLOOKUP($B2764,[3]Taxonomy!$A:$K,4,)</f>
        <v>#N/A</v>
      </c>
      <c r="R2764" t="e">
        <f>VLOOKUP($B2764,[3]Taxonomy!$A:$K,5,)</f>
        <v>#N/A</v>
      </c>
      <c r="S2764" t="e">
        <f>VLOOKUP($B2764,[3]Taxonomy!$A:$K,6,)</f>
        <v>#N/A</v>
      </c>
      <c r="T2764" t="e">
        <f>VLOOKUP($B2764,[3]Taxonomy!$A:$K,7,)</f>
        <v>#N/A</v>
      </c>
      <c r="U2764" t="e">
        <f>VLOOKUP($B2764,[3]Taxonomy!$A:$K,8,)</f>
        <v>#N/A</v>
      </c>
      <c r="V2764" t="e">
        <f>VLOOKUP($B2764,[3]Taxonomy!$A:$K,9,)</f>
        <v>#N/A</v>
      </c>
      <c r="W2764" t="e">
        <f>VLOOKUP($B2764,[3]Taxonomy!$A:$K,10,)</f>
        <v>#N/A</v>
      </c>
      <c r="X2764" t="e">
        <f>VLOOKUP($B2764,[3]Taxonomy!$A:$K,11,)</f>
        <v>#N/A</v>
      </c>
      <c r="Y2764" t="e">
        <f>VLOOKUP($B2764,[3]Taxonomy!$A:$K,12,)</f>
        <v>#N/A</v>
      </c>
      <c r="Z2764" t="e">
        <f>VLOOKUP($B2764,[3]Taxonomy!$A:$K,13,)</f>
        <v>#N/A</v>
      </c>
    </row>
    <row r="2765" spans="1:26" x14ac:dyDescent="0.25">
      <c r="A2765" t="s">
        <v>5819</v>
      </c>
      <c r="B2765" t="s">
        <v>5820</v>
      </c>
      <c r="C2765" t="s">
        <v>5821</v>
      </c>
      <c r="M2765" t="str">
        <f>VLOOKUP(B2765,[4]Sheet1!$C:$E,3,)</f>
        <v>BOLD:AAG2202</v>
      </c>
      <c r="O2765" t="e">
        <f>VLOOKUP($B2765,[3]Taxonomy!$A:$K,2,)</f>
        <v>#N/A</v>
      </c>
      <c r="P2765" t="e">
        <f>VLOOKUP($B2765,[3]Taxonomy!$A:$K,3,)</f>
        <v>#N/A</v>
      </c>
      <c r="Q2765" t="e">
        <f>VLOOKUP($B2765,[3]Taxonomy!$A:$K,4,)</f>
        <v>#N/A</v>
      </c>
      <c r="R2765" t="e">
        <f>VLOOKUP($B2765,[3]Taxonomy!$A:$K,5,)</f>
        <v>#N/A</v>
      </c>
      <c r="S2765" t="e">
        <f>VLOOKUP($B2765,[3]Taxonomy!$A:$K,6,)</f>
        <v>#N/A</v>
      </c>
      <c r="T2765" t="e">
        <f>VLOOKUP($B2765,[3]Taxonomy!$A:$K,7,)</f>
        <v>#N/A</v>
      </c>
      <c r="U2765" t="e">
        <f>VLOOKUP($B2765,[3]Taxonomy!$A:$K,8,)</f>
        <v>#N/A</v>
      </c>
      <c r="V2765" t="e">
        <f>VLOOKUP($B2765,[3]Taxonomy!$A:$K,9,)</f>
        <v>#N/A</v>
      </c>
      <c r="W2765" t="e">
        <f>VLOOKUP($B2765,[3]Taxonomy!$A:$K,10,)</f>
        <v>#N/A</v>
      </c>
      <c r="X2765" t="e">
        <f>VLOOKUP($B2765,[3]Taxonomy!$A:$K,11,)</f>
        <v>#N/A</v>
      </c>
      <c r="Y2765" t="e">
        <f>VLOOKUP($B2765,[3]Taxonomy!$A:$K,12,)</f>
        <v>#N/A</v>
      </c>
      <c r="Z2765" t="e">
        <f>VLOOKUP($B2765,[3]Taxonomy!$A:$K,13,)</f>
        <v>#N/A</v>
      </c>
    </row>
    <row r="2766" spans="1:26" x14ac:dyDescent="0.25">
      <c r="A2766" t="s">
        <v>5822</v>
      </c>
      <c r="B2766" t="s">
        <v>5823</v>
      </c>
      <c r="C2766" t="s">
        <v>4906</v>
      </c>
      <c r="M2766" t="str">
        <f>VLOOKUP(B2766,[4]Sheet1!$C:$E,3,)</f>
        <v>BOLD:AAE9625</v>
      </c>
      <c r="O2766" t="e">
        <f>VLOOKUP($B2766,[3]Taxonomy!$A:$K,2,)</f>
        <v>#N/A</v>
      </c>
      <c r="P2766" t="e">
        <f>VLOOKUP($B2766,[3]Taxonomy!$A:$K,3,)</f>
        <v>#N/A</v>
      </c>
      <c r="Q2766" t="e">
        <f>VLOOKUP($B2766,[3]Taxonomy!$A:$K,4,)</f>
        <v>#N/A</v>
      </c>
      <c r="R2766" t="e">
        <f>VLOOKUP($B2766,[3]Taxonomy!$A:$K,5,)</f>
        <v>#N/A</v>
      </c>
      <c r="S2766" t="e">
        <f>VLOOKUP($B2766,[3]Taxonomy!$A:$K,6,)</f>
        <v>#N/A</v>
      </c>
      <c r="T2766" t="e">
        <f>VLOOKUP($B2766,[3]Taxonomy!$A:$K,7,)</f>
        <v>#N/A</v>
      </c>
      <c r="U2766" t="e">
        <f>VLOOKUP($B2766,[3]Taxonomy!$A:$K,8,)</f>
        <v>#N/A</v>
      </c>
      <c r="V2766" t="e">
        <f>VLOOKUP($B2766,[3]Taxonomy!$A:$K,9,)</f>
        <v>#N/A</v>
      </c>
      <c r="W2766" t="e">
        <f>VLOOKUP($B2766,[3]Taxonomy!$A:$K,10,)</f>
        <v>#N/A</v>
      </c>
      <c r="X2766" t="e">
        <f>VLOOKUP($B2766,[3]Taxonomy!$A:$K,11,)</f>
        <v>#N/A</v>
      </c>
      <c r="Y2766" t="e">
        <f>VLOOKUP($B2766,[3]Taxonomy!$A:$K,12,)</f>
        <v>#N/A</v>
      </c>
      <c r="Z2766" t="e">
        <f>VLOOKUP($B2766,[3]Taxonomy!$A:$K,13,)</f>
        <v>#N/A</v>
      </c>
    </row>
    <row r="2767" spans="1:26" x14ac:dyDescent="0.25">
      <c r="A2767" t="s">
        <v>5824</v>
      </c>
      <c r="B2767" t="s">
        <v>5825</v>
      </c>
      <c r="C2767" t="s">
        <v>4906</v>
      </c>
      <c r="O2767" t="e">
        <f>VLOOKUP($B2767,[3]Taxonomy!$A:$K,2,)</f>
        <v>#N/A</v>
      </c>
      <c r="P2767" t="e">
        <f>VLOOKUP($B2767,[3]Taxonomy!$A:$K,3,)</f>
        <v>#N/A</v>
      </c>
      <c r="Q2767" t="e">
        <f>VLOOKUP($B2767,[3]Taxonomy!$A:$K,4,)</f>
        <v>#N/A</v>
      </c>
      <c r="R2767" t="e">
        <f>VLOOKUP($B2767,[3]Taxonomy!$A:$K,5,)</f>
        <v>#N/A</v>
      </c>
      <c r="S2767" t="e">
        <f>VLOOKUP($B2767,[3]Taxonomy!$A:$K,6,)</f>
        <v>#N/A</v>
      </c>
      <c r="T2767" t="e">
        <f>VLOOKUP($B2767,[3]Taxonomy!$A:$K,7,)</f>
        <v>#N/A</v>
      </c>
      <c r="U2767" t="e">
        <f>VLOOKUP($B2767,[3]Taxonomy!$A:$K,8,)</f>
        <v>#N/A</v>
      </c>
      <c r="V2767" t="e">
        <f>VLOOKUP($B2767,[3]Taxonomy!$A:$K,9,)</f>
        <v>#N/A</v>
      </c>
      <c r="W2767" t="e">
        <f>VLOOKUP($B2767,[3]Taxonomy!$A:$K,10,)</f>
        <v>#N/A</v>
      </c>
      <c r="X2767" t="e">
        <f>VLOOKUP($B2767,[3]Taxonomy!$A:$K,11,)</f>
        <v>#N/A</v>
      </c>
      <c r="Y2767" t="e">
        <f>VLOOKUP($B2767,[3]Taxonomy!$A:$K,12,)</f>
        <v>#N/A</v>
      </c>
      <c r="Z2767" t="e">
        <f>VLOOKUP($B2767,[3]Taxonomy!$A:$K,13,)</f>
        <v>#N/A</v>
      </c>
    </row>
    <row r="2768" spans="1:26" x14ac:dyDescent="0.25">
      <c r="A2768" t="s">
        <v>5826</v>
      </c>
      <c r="B2768" t="s">
        <v>5827</v>
      </c>
      <c r="C2768" t="s">
        <v>4906</v>
      </c>
      <c r="O2768" t="e">
        <f>VLOOKUP($B2768,[3]Taxonomy!$A:$K,2,)</f>
        <v>#N/A</v>
      </c>
      <c r="P2768" t="e">
        <f>VLOOKUP($B2768,[3]Taxonomy!$A:$K,3,)</f>
        <v>#N/A</v>
      </c>
      <c r="Q2768" t="e">
        <f>VLOOKUP($B2768,[3]Taxonomy!$A:$K,4,)</f>
        <v>#N/A</v>
      </c>
      <c r="R2768" t="e">
        <f>VLOOKUP($B2768,[3]Taxonomy!$A:$K,5,)</f>
        <v>#N/A</v>
      </c>
      <c r="S2768" t="e">
        <f>VLOOKUP($B2768,[3]Taxonomy!$A:$K,6,)</f>
        <v>#N/A</v>
      </c>
      <c r="T2768" t="e">
        <f>VLOOKUP($B2768,[3]Taxonomy!$A:$K,7,)</f>
        <v>#N/A</v>
      </c>
      <c r="U2768" t="e">
        <f>VLOOKUP($B2768,[3]Taxonomy!$A:$K,8,)</f>
        <v>#N/A</v>
      </c>
      <c r="V2768" t="e">
        <f>VLOOKUP($B2768,[3]Taxonomy!$A:$K,9,)</f>
        <v>#N/A</v>
      </c>
      <c r="W2768" t="e">
        <f>VLOOKUP($B2768,[3]Taxonomy!$A:$K,10,)</f>
        <v>#N/A</v>
      </c>
      <c r="X2768" t="e">
        <f>VLOOKUP($B2768,[3]Taxonomy!$A:$K,11,)</f>
        <v>#N/A</v>
      </c>
      <c r="Y2768" t="e">
        <f>VLOOKUP($B2768,[3]Taxonomy!$A:$K,12,)</f>
        <v>#N/A</v>
      </c>
      <c r="Z2768" t="e">
        <f>VLOOKUP($B2768,[3]Taxonomy!$A:$K,13,)</f>
        <v>#N/A</v>
      </c>
    </row>
    <row r="2769" spans="1:26" x14ac:dyDescent="0.25">
      <c r="A2769" t="s">
        <v>5828</v>
      </c>
      <c r="B2769" t="s">
        <v>5829</v>
      </c>
      <c r="C2769" t="s">
        <v>5830</v>
      </c>
      <c r="M2769" t="str">
        <f>VLOOKUP(B2769,[4]Sheet1!$C:$E,3,)</f>
        <v>BOLD:AAG2271</v>
      </c>
      <c r="O2769" t="e">
        <f>VLOOKUP($B2769,[3]Taxonomy!$A:$K,2,)</f>
        <v>#N/A</v>
      </c>
      <c r="P2769" t="e">
        <f>VLOOKUP($B2769,[3]Taxonomy!$A:$K,3,)</f>
        <v>#N/A</v>
      </c>
      <c r="Q2769" t="e">
        <f>VLOOKUP($B2769,[3]Taxonomy!$A:$K,4,)</f>
        <v>#N/A</v>
      </c>
      <c r="R2769" t="e">
        <f>VLOOKUP($B2769,[3]Taxonomy!$A:$K,5,)</f>
        <v>#N/A</v>
      </c>
      <c r="S2769" t="e">
        <f>VLOOKUP($B2769,[3]Taxonomy!$A:$K,6,)</f>
        <v>#N/A</v>
      </c>
      <c r="T2769" t="e">
        <f>VLOOKUP($B2769,[3]Taxonomy!$A:$K,7,)</f>
        <v>#N/A</v>
      </c>
      <c r="U2769" t="e">
        <f>VLOOKUP($B2769,[3]Taxonomy!$A:$K,8,)</f>
        <v>#N/A</v>
      </c>
      <c r="V2769" t="e">
        <f>VLOOKUP($B2769,[3]Taxonomy!$A:$K,9,)</f>
        <v>#N/A</v>
      </c>
      <c r="W2769" t="e">
        <f>VLOOKUP($B2769,[3]Taxonomy!$A:$K,10,)</f>
        <v>#N/A</v>
      </c>
      <c r="X2769" t="e">
        <f>VLOOKUP($B2769,[3]Taxonomy!$A:$K,11,)</f>
        <v>#N/A</v>
      </c>
      <c r="Y2769" t="e">
        <f>VLOOKUP($B2769,[3]Taxonomy!$A:$K,12,)</f>
        <v>#N/A</v>
      </c>
      <c r="Z2769" t="e">
        <f>VLOOKUP($B2769,[3]Taxonomy!$A:$K,13,)</f>
        <v>#N/A</v>
      </c>
    </row>
    <row r="2770" spans="1:26" x14ac:dyDescent="0.25">
      <c r="A2770" t="s">
        <v>5831</v>
      </c>
      <c r="B2770" t="s">
        <v>5832</v>
      </c>
      <c r="C2770" t="s">
        <v>4906</v>
      </c>
      <c r="M2770" t="str">
        <f>VLOOKUP(B2770,[4]Sheet1!$C:$E,3,)</f>
        <v>BOLD:AAE9625</v>
      </c>
      <c r="O2770" t="e">
        <f>VLOOKUP($B2770,[3]Taxonomy!$A:$K,2,)</f>
        <v>#N/A</v>
      </c>
      <c r="P2770" t="e">
        <f>VLOOKUP($B2770,[3]Taxonomy!$A:$K,3,)</f>
        <v>#N/A</v>
      </c>
      <c r="Q2770" t="e">
        <f>VLOOKUP($B2770,[3]Taxonomy!$A:$K,4,)</f>
        <v>#N/A</v>
      </c>
      <c r="R2770" t="e">
        <f>VLOOKUP($B2770,[3]Taxonomy!$A:$K,5,)</f>
        <v>#N/A</v>
      </c>
      <c r="S2770" t="e">
        <f>VLOOKUP($B2770,[3]Taxonomy!$A:$K,6,)</f>
        <v>#N/A</v>
      </c>
      <c r="T2770" t="e">
        <f>VLOOKUP($B2770,[3]Taxonomy!$A:$K,7,)</f>
        <v>#N/A</v>
      </c>
      <c r="U2770" t="e">
        <f>VLOOKUP($B2770,[3]Taxonomy!$A:$K,8,)</f>
        <v>#N/A</v>
      </c>
      <c r="V2770" t="e">
        <f>VLOOKUP($B2770,[3]Taxonomy!$A:$K,9,)</f>
        <v>#N/A</v>
      </c>
      <c r="W2770" t="e">
        <f>VLOOKUP($B2770,[3]Taxonomy!$A:$K,10,)</f>
        <v>#N/A</v>
      </c>
      <c r="X2770" t="e">
        <f>VLOOKUP($B2770,[3]Taxonomy!$A:$K,11,)</f>
        <v>#N/A</v>
      </c>
      <c r="Y2770" t="e">
        <f>VLOOKUP($B2770,[3]Taxonomy!$A:$K,12,)</f>
        <v>#N/A</v>
      </c>
      <c r="Z2770" t="e">
        <f>VLOOKUP($B2770,[3]Taxonomy!$A:$K,13,)</f>
        <v>#N/A</v>
      </c>
    </row>
    <row r="2771" spans="1:26" x14ac:dyDescent="0.25">
      <c r="A2771" t="s">
        <v>5833</v>
      </c>
      <c r="B2771" t="s">
        <v>5834</v>
      </c>
      <c r="C2771" t="s">
        <v>4906</v>
      </c>
      <c r="M2771" t="str">
        <f>VLOOKUP(B2771,[4]Sheet1!$C:$E,3,)</f>
        <v>BOLD:AAE9625</v>
      </c>
      <c r="O2771" t="e">
        <f>VLOOKUP($B2771,[3]Taxonomy!$A:$K,2,)</f>
        <v>#N/A</v>
      </c>
      <c r="P2771" t="e">
        <f>VLOOKUP($B2771,[3]Taxonomy!$A:$K,3,)</f>
        <v>#N/A</v>
      </c>
      <c r="Q2771" t="e">
        <f>VLOOKUP($B2771,[3]Taxonomy!$A:$K,4,)</f>
        <v>#N/A</v>
      </c>
      <c r="R2771" t="e">
        <f>VLOOKUP($B2771,[3]Taxonomy!$A:$K,5,)</f>
        <v>#N/A</v>
      </c>
      <c r="S2771" t="e">
        <f>VLOOKUP($B2771,[3]Taxonomy!$A:$K,6,)</f>
        <v>#N/A</v>
      </c>
      <c r="T2771" t="e">
        <f>VLOOKUP($B2771,[3]Taxonomy!$A:$K,7,)</f>
        <v>#N/A</v>
      </c>
      <c r="U2771" t="e">
        <f>VLOOKUP($B2771,[3]Taxonomy!$A:$K,8,)</f>
        <v>#N/A</v>
      </c>
      <c r="V2771" t="e">
        <f>VLOOKUP($B2771,[3]Taxonomy!$A:$K,9,)</f>
        <v>#N/A</v>
      </c>
      <c r="W2771" t="e">
        <f>VLOOKUP($B2771,[3]Taxonomy!$A:$K,10,)</f>
        <v>#N/A</v>
      </c>
      <c r="X2771" t="e">
        <f>VLOOKUP($B2771,[3]Taxonomy!$A:$K,11,)</f>
        <v>#N/A</v>
      </c>
      <c r="Y2771" t="e">
        <f>VLOOKUP($B2771,[3]Taxonomy!$A:$K,12,)</f>
        <v>#N/A</v>
      </c>
      <c r="Z2771" t="e">
        <f>VLOOKUP($B2771,[3]Taxonomy!$A:$K,13,)</f>
        <v>#N/A</v>
      </c>
    </row>
    <row r="2772" spans="1:26" x14ac:dyDescent="0.25">
      <c r="A2772" t="s">
        <v>5835</v>
      </c>
      <c r="B2772" t="s">
        <v>5836</v>
      </c>
      <c r="C2772" t="s">
        <v>4906</v>
      </c>
      <c r="M2772" t="str">
        <f>VLOOKUP(B2772,[4]Sheet1!$C:$E,3,)</f>
        <v>BOLD:AAE9625</v>
      </c>
      <c r="O2772" t="e">
        <f>VLOOKUP($B2772,[3]Taxonomy!$A:$K,2,)</f>
        <v>#N/A</v>
      </c>
      <c r="P2772" t="e">
        <f>VLOOKUP($B2772,[3]Taxonomy!$A:$K,3,)</f>
        <v>#N/A</v>
      </c>
      <c r="Q2772" t="e">
        <f>VLOOKUP($B2772,[3]Taxonomy!$A:$K,4,)</f>
        <v>#N/A</v>
      </c>
      <c r="R2772" t="e">
        <f>VLOOKUP($B2772,[3]Taxonomy!$A:$K,5,)</f>
        <v>#N/A</v>
      </c>
      <c r="S2772" t="e">
        <f>VLOOKUP($B2772,[3]Taxonomy!$A:$K,6,)</f>
        <v>#N/A</v>
      </c>
      <c r="T2772" t="e">
        <f>VLOOKUP($B2772,[3]Taxonomy!$A:$K,7,)</f>
        <v>#N/A</v>
      </c>
      <c r="U2772" t="e">
        <f>VLOOKUP($B2772,[3]Taxonomy!$A:$K,8,)</f>
        <v>#N/A</v>
      </c>
      <c r="V2772" t="e">
        <f>VLOOKUP($B2772,[3]Taxonomy!$A:$K,9,)</f>
        <v>#N/A</v>
      </c>
      <c r="W2772" t="e">
        <f>VLOOKUP($B2772,[3]Taxonomy!$A:$K,10,)</f>
        <v>#N/A</v>
      </c>
      <c r="X2772" t="e">
        <f>VLOOKUP($B2772,[3]Taxonomy!$A:$K,11,)</f>
        <v>#N/A</v>
      </c>
      <c r="Y2772" t="e">
        <f>VLOOKUP($B2772,[3]Taxonomy!$A:$K,12,)</f>
        <v>#N/A</v>
      </c>
      <c r="Z2772" t="e">
        <f>VLOOKUP($B2772,[3]Taxonomy!$A:$K,13,)</f>
        <v>#N/A</v>
      </c>
    </row>
    <row r="2773" spans="1:26" x14ac:dyDescent="0.25">
      <c r="A2773" t="s">
        <v>5837</v>
      </c>
      <c r="B2773" t="s">
        <v>5838</v>
      </c>
      <c r="C2773" t="s">
        <v>4906</v>
      </c>
      <c r="M2773" t="str">
        <f>VLOOKUP(B2773,[4]Sheet1!$C:$E,3,)</f>
        <v>BOLD:AAE9625</v>
      </c>
      <c r="O2773" t="e">
        <f>VLOOKUP($B2773,[3]Taxonomy!$A:$K,2,)</f>
        <v>#N/A</v>
      </c>
      <c r="P2773" t="e">
        <f>VLOOKUP($B2773,[3]Taxonomy!$A:$K,3,)</f>
        <v>#N/A</v>
      </c>
      <c r="Q2773" t="e">
        <f>VLOOKUP($B2773,[3]Taxonomy!$A:$K,4,)</f>
        <v>#N/A</v>
      </c>
      <c r="R2773" t="e">
        <f>VLOOKUP($B2773,[3]Taxonomy!$A:$K,5,)</f>
        <v>#N/A</v>
      </c>
      <c r="S2773" t="e">
        <f>VLOOKUP($B2773,[3]Taxonomy!$A:$K,6,)</f>
        <v>#N/A</v>
      </c>
      <c r="T2773" t="e">
        <f>VLOOKUP($B2773,[3]Taxonomy!$A:$K,7,)</f>
        <v>#N/A</v>
      </c>
      <c r="U2773" t="e">
        <f>VLOOKUP($B2773,[3]Taxonomy!$A:$K,8,)</f>
        <v>#N/A</v>
      </c>
      <c r="V2773" t="e">
        <f>VLOOKUP($B2773,[3]Taxonomy!$A:$K,9,)</f>
        <v>#N/A</v>
      </c>
      <c r="W2773" t="e">
        <f>VLOOKUP($B2773,[3]Taxonomy!$A:$K,10,)</f>
        <v>#N/A</v>
      </c>
      <c r="X2773" t="e">
        <f>VLOOKUP($B2773,[3]Taxonomy!$A:$K,11,)</f>
        <v>#N/A</v>
      </c>
      <c r="Y2773" t="e">
        <f>VLOOKUP($B2773,[3]Taxonomy!$A:$K,12,)</f>
        <v>#N/A</v>
      </c>
      <c r="Z2773" t="e">
        <f>VLOOKUP($B2773,[3]Taxonomy!$A:$K,13,)</f>
        <v>#N/A</v>
      </c>
    </row>
    <row r="2774" spans="1:26" x14ac:dyDescent="0.25">
      <c r="A2774" t="s">
        <v>5839</v>
      </c>
      <c r="B2774" t="s">
        <v>5840</v>
      </c>
      <c r="C2774" t="s">
        <v>4906</v>
      </c>
      <c r="M2774" t="str">
        <f>VLOOKUP(B2774,[4]Sheet1!$C:$E,3,)</f>
        <v>BOLD:AAE9625</v>
      </c>
      <c r="O2774" t="e">
        <f>VLOOKUP($B2774,[3]Taxonomy!$A:$K,2,)</f>
        <v>#N/A</v>
      </c>
      <c r="P2774" t="e">
        <f>VLOOKUP($B2774,[3]Taxonomy!$A:$K,3,)</f>
        <v>#N/A</v>
      </c>
      <c r="Q2774" t="e">
        <f>VLOOKUP($B2774,[3]Taxonomy!$A:$K,4,)</f>
        <v>#N/A</v>
      </c>
      <c r="R2774" t="e">
        <f>VLOOKUP($B2774,[3]Taxonomy!$A:$K,5,)</f>
        <v>#N/A</v>
      </c>
      <c r="S2774" t="e">
        <f>VLOOKUP($B2774,[3]Taxonomy!$A:$K,6,)</f>
        <v>#N/A</v>
      </c>
      <c r="T2774" t="e">
        <f>VLOOKUP($B2774,[3]Taxonomy!$A:$K,7,)</f>
        <v>#N/A</v>
      </c>
      <c r="U2774" t="e">
        <f>VLOOKUP($B2774,[3]Taxonomy!$A:$K,8,)</f>
        <v>#N/A</v>
      </c>
      <c r="V2774" t="e">
        <f>VLOOKUP($B2774,[3]Taxonomy!$A:$K,9,)</f>
        <v>#N/A</v>
      </c>
      <c r="W2774" t="e">
        <f>VLOOKUP($B2774,[3]Taxonomy!$A:$K,10,)</f>
        <v>#N/A</v>
      </c>
      <c r="X2774" t="e">
        <f>VLOOKUP($B2774,[3]Taxonomy!$A:$K,11,)</f>
        <v>#N/A</v>
      </c>
      <c r="Y2774" t="e">
        <f>VLOOKUP($B2774,[3]Taxonomy!$A:$K,12,)</f>
        <v>#N/A</v>
      </c>
      <c r="Z2774" t="e">
        <f>VLOOKUP($B2774,[3]Taxonomy!$A:$K,13,)</f>
        <v>#N/A</v>
      </c>
    </row>
    <row r="2775" spans="1:26" x14ac:dyDescent="0.25">
      <c r="A2775" t="s">
        <v>5841</v>
      </c>
      <c r="B2775" t="s">
        <v>5842</v>
      </c>
      <c r="C2775" t="s">
        <v>4906</v>
      </c>
      <c r="M2775" t="str">
        <f>VLOOKUP(B2775,[4]Sheet1!$C:$E,3,)</f>
        <v>BOLD:AAE9625</v>
      </c>
      <c r="O2775" t="e">
        <f>VLOOKUP($B2775,[3]Taxonomy!$A:$K,2,)</f>
        <v>#N/A</v>
      </c>
      <c r="P2775" t="e">
        <f>VLOOKUP($B2775,[3]Taxonomy!$A:$K,3,)</f>
        <v>#N/A</v>
      </c>
      <c r="Q2775" t="e">
        <f>VLOOKUP($B2775,[3]Taxonomy!$A:$K,4,)</f>
        <v>#N/A</v>
      </c>
      <c r="R2775" t="e">
        <f>VLOOKUP($B2775,[3]Taxonomy!$A:$K,5,)</f>
        <v>#N/A</v>
      </c>
      <c r="S2775" t="e">
        <f>VLOOKUP($B2775,[3]Taxonomy!$A:$K,6,)</f>
        <v>#N/A</v>
      </c>
      <c r="T2775" t="e">
        <f>VLOOKUP($B2775,[3]Taxonomy!$A:$K,7,)</f>
        <v>#N/A</v>
      </c>
      <c r="U2775" t="e">
        <f>VLOOKUP($B2775,[3]Taxonomy!$A:$K,8,)</f>
        <v>#N/A</v>
      </c>
      <c r="V2775" t="e">
        <f>VLOOKUP($B2775,[3]Taxonomy!$A:$K,9,)</f>
        <v>#N/A</v>
      </c>
      <c r="W2775" t="e">
        <f>VLOOKUP($B2775,[3]Taxonomy!$A:$K,10,)</f>
        <v>#N/A</v>
      </c>
      <c r="X2775" t="e">
        <f>VLOOKUP($B2775,[3]Taxonomy!$A:$K,11,)</f>
        <v>#N/A</v>
      </c>
      <c r="Y2775" t="e">
        <f>VLOOKUP($B2775,[3]Taxonomy!$A:$K,12,)</f>
        <v>#N/A</v>
      </c>
      <c r="Z2775" t="e">
        <f>VLOOKUP($B2775,[3]Taxonomy!$A:$K,13,)</f>
        <v>#N/A</v>
      </c>
    </row>
    <row r="2776" spans="1:26" x14ac:dyDescent="0.25">
      <c r="A2776" t="s">
        <v>5843</v>
      </c>
      <c r="B2776" t="s">
        <v>5844</v>
      </c>
      <c r="C2776" t="s">
        <v>4906</v>
      </c>
      <c r="M2776" t="str">
        <f>VLOOKUP(B2776,[4]Sheet1!$C:$E,3,)</f>
        <v>BOLD:AAE9625</v>
      </c>
      <c r="O2776" t="e">
        <f>VLOOKUP($B2776,[3]Taxonomy!$A:$K,2,)</f>
        <v>#N/A</v>
      </c>
      <c r="P2776" t="e">
        <f>VLOOKUP($B2776,[3]Taxonomy!$A:$K,3,)</f>
        <v>#N/A</v>
      </c>
      <c r="Q2776" t="e">
        <f>VLOOKUP($B2776,[3]Taxonomy!$A:$K,4,)</f>
        <v>#N/A</v>
      </c>
      <c r="R2776" t="e">
        <f>VLOOKUP($B2776,[3]Taxonomy!$A:$K,5,)</f>
        <v>#N/A</v>
      </c>
      <c r="S2776" t="e">
        <f>VLOOKUP($B2776,[3]Taxonomy!$A:$K,6,)</f>
        <v>#N/A</v>
      </c>
      <c r="T2776" t="e">
        <f>VLOOKUP($B2776,[3]Taxonomy!$A:$K,7,)</f>
        <v>#N/A</v>
      </c>
      <c r="U2776" t="e">
        <f>VLOOKUP($B2776,[3]Taxonomy!$A:$K,8,)</f>
        <v>#N/A</v>
      </c>
      <c r="V2776" t="e">
        <f>VLOOKUP($B2776,[3]Taxonomy!$A:$K,9,)</f>
        <v>#N/A</v>
      </c>
      <c r="W2776" t="e">
        <f>VLOOKUP($B2776,[3]Taxonomy!$A:$K,10,)</f>
        <v>#N/A</v>
      </c>
      <c r="X2776" t="e">
        <f>VLOOKUP($B2776,[3]Taxonomy!$A:$K,11,)</f>
        <v>#N/A</v>
      </c>
      <c r="Y2776" t="e">
        <f>VLOOKUP($B2776,[3]Taxonomy!$A:$K,12,)</f>
        <v>#N/A</v>
      </c>
      <c r="Z2776" t="e">
        <f>VLOOKUP($B2776,[3]Taxonomy!$A:$K,13,)</f>
        <v>#N/A</v>
      </c>
    </row>
    <row r="2777" spans="1:26" x14ac:dyDescent="0.25">
      <c r="A2777" t="s">
        <v>5845</v>
      </c>
      <c r="B2777" t="s">
        <v>5846</v>
      </c>
      <c r="C2777" t="s">
        <v>4906</v>
      </c>
      <c r="M2777" t="str">
        <f>VLOOKUP(B2777,[4]Sheet1!$C:$E,3,)</f>
        <v>BOLD:AAE9625</v>
      </c>
      <c r="O2777" t="e">
        <f>VLOOKUP($B2777,[3]Taxonomy!$A:$K,2,)</f>
        <v>#N/A</v>
      </c>
      <c r="P2777" t="e">
        <f>VLOOKUP($B2777,[3]Taxonomy!$A:$K,3,)</f>
        <v>#N/A</v>
      </c>
      <c r="Q2777" t="e">
        <f>VLOOKUP($B2777,[3]Taxonomy!$A:$K,4,)</f>
        <v>#N/A</v>
      </c>
      <c r="R2777" t="e">
        <f>VLOOKUP($B2777,[3]Taxonomy!$A:$K,5,)</f>
        <v>#N/A</v>
      </c>
      <c r="S2777" t="e">
        <f>VLOOKUP($B2777,[3]Taxonomy!$A:$K,6,)</f>
        <v>#N/A</v>
      </c>
      <c r="T2777" t="e">
        <f>VLOOKUP($B2777,[3]Taxonomy!$A:$K,7,)</f>
        <v>#N/A</v>
      </c>
      <c r="U2777" t="e">
        <f>VLOOKUP($B2777,[3]Taxonomy!$A:$K,8,)</f>
        <v>#N/A</v>
      </c>
      <c r="V2777" t="e">
        <f>VLOOKUP($B2777,[3]Taxonomy!$A:$K,9,)</f>
        <v>#N/A</v>
      </c>
      <c r="W2777" t="e">
        <f>VLOOKUP($B2777,[3]Taxonomy!$A:$K,10,)</f>
        <v>#N/A</v>
      </c>
      <c r="X2777" t="e">
        <f>VLOOKUP($B2777,[3]Taxonomy!$A:$K,11,)</f>
        <v>#N/A</v>
      </c>
      <c r="Y2777" t="e">
        <f>VLOOKUP($B2777,[3]Taxonomy!$A:$K,12,)</f>
        <v>#N/A</v>
      </c>
      <c r="Z2777" t="e">
        <f>VLOOKUP($B2777,[3]Taxonomy!$A:$K,13,)</f>
        <v>#N/A</v>
      </c>
    </row>
    <row r="2778" spans="1:26" x14ac:dyDescent="0.25">
      <c r="A2778" t="s">
        <v>5847</v>
      </c>
      <c r="B2778" t="s">
        <v>5848</v>
      </c>
      <c r="C2778" t="s">
        <v>4906</v>
      </c>
      <c r="M2778" t="str">
        <f>VLOOKUP(B2778,[4]Sheet1!$C:$E,3,)</f>
        <v>BOLD:AAE9625</v>
      </c>
      <c r="O2778" t="e">
        <f>VLOOKUP($B2778,[3]Taxonomy!$A:$K,2,)</f>
        <v>#N/A</v>
      </c>
      <c r="P2778" t="e">
        <f>VLOOKUP($B2778,[3]Taxonomy!$A:$K,3,)</f>
        <v>#N/A</v>
      </c>
      <c r="Q2778" t="e">
        <f>VLOOKUP($B2778,[3]Taxonomy!$A:$K,4,)</f>
        <v>#N/A</v>
      </c>
      <c r="R2778" t="e">
        <f>VLOOKUP($B2778,[3]Taxonomy!$A:$K,5,)</f>
        <v>#N/A</v>
      </c>
      <c r="S2778" t="e">
        <f>VLOOKUP($B2778,[3]Taxonomy!$A:$K,6,)</f>
        <v>#N/A</v>
      </c>
      <c r="T2778" t="e">
        <f>VLOOKUP($B2778,[3]Taxonomy!$A:$K,7,)</f>
        <v>#N/A</v>
      </c>
      <c r="U2778" t="e">
        <f>VLOOKUP($B2778,[3]Taxonomy!$A:$K,8,)</f>
        <v>#N/A</v>
      </c>
      <c r="V2778" t="e">
        <f>VLOOKUP($B2778,[3]Taxonomy!$A:$K,9,)</f>
        <v>#N/A</v>
      </c>
      <c r="W2778" t="e">
        <f>VLOOKUP($B2778,[3]Taxonomy!$A:$K,10,)</f>
        <v>#N/A</v>
      </c>
      <c r="X2778" t="e">
        <f>VLOOKUP($B2778,[3]Taxonomy!$A:$K,11,)</f>
        <v>#N/A</v>
      </c>
      <c r="Y2778" t="e">
        <f>VLOOKUP($B2778,[3]Taxonomy!$A:$K,12,)</f>
        <v>#N/A</v>
      </c>
      <c r="Z2778" t="e">
        <f>VLOOKUP($B2778,[3]Taxonomy!$A:$K,13,)</f>
        <v>#N/A</v>
      </c>
    </row>
    <row r="2779" spans="1:26" x14ac:dyDescent="0.25">
      <c r="A2779" t="s">
        <v>5849</v>
      </c>
      <c r="B2779" t="s">
        <v>5850</v>
      </c>
      <c r="C2779" t="s">
        <v>4906</v>
      </c>
      <c r="M2779" t="str">
        <f>VLOOKUP(B2779,[4]Sheet1!$C:$E,3,)</f>
        <v>BOLD:AAE9625</v>
      </c>
      <c r="O2779" t="e">
        <f>VLOOKUP($B2779,[3]Taxonomy!$A:$K,2,)</f>
        <v>#N/A</v>
      </c>
      <c r="P2779" t="e">
        <f>VLOOKUP($B2779,[3]Taxonomy!$A:$K,3,)</f>
        <v>#N/A</v>
      </c>
      <c r="Q2779" t="e">
        <f>VLOOKUP($B2779,[3]Taxonomy!$A:$K,4,)</f>
        <v>#N/A</v>
      </c>
      <c r="R2779" t="e">
        <f>VLOOKUP($B2779,[3]Taxonomy!$A:$K,5,)</f>
        <v>#N/A</v>
      </c>
      <c r="S2779" t="e">
        <f>VLOOKUP($B2779,[3]Taxonomy!$A:$K,6,)</f>
        <v>#N/A</v>
      </c>
      <c r="T2779" t="e">
        <f>VLOOKUP($B2779,[3]Taxonomy!$A:$K,7,)</f>
        <v>#N/A</v>
      </c>
      <c r="U2779" t="e">
        <f>VLOOKUP($B2779,[3]Taxonomy!$A:$K,8,)</f>
        <v>#N/A</v>
      </c>
      <c r="V2779" t="e">
        <f>VLOOKUP($B2779,[3]Taxonomy!$A:$K,9,)</f>
        <v>#N/A</v>
      </c>
      <c r="W2779" t="e">
        <f>VLOOKUP($B2779,[3]Taxonomy!$A:$K,10,)</f>
        <v>#N/A</v>
      </c>
      <c r="X2779" t="e">
        <f>VLOOKUP($B2779,[3]Taxonomy!$A:$K,11,)</f>
        <v>#N/A</v>
      </c>
      <c r="Y2779" t="e">
        <f>VLOOKUP($B2779,[3]Taxonomy!$A:$K,12,)</f>
        <v>#N/A</v>
      </c>
      <c r="Z2779" t="e">
        <f>VLOOKUP($B2779,[3]Taxonomy!$A:$K,13,)</f>
        <v>#N/A</v>
      </c>
    </row>
    <row r="2780" spans="1:26" x14ac:dyDescent="0.25">
      <c r="A2780" t="s">
        <v>5851</v>
      </c>
      <c r="B2780" t="s">
        <v>5852</v>
      </c>
      <c r="C2780" t="s">
        <v>4906</v>
      </c>
      <c r="M2780" t="str">
        <f>VLOOKUP(B2780,[4]Sheet1!$C:$E,3,)</f>
        <v>BOLD:AAE9625</v>
      </c>
      <c r="O2780" t="e">
        <f>VLOOKUP($B2780,[3]Taxonomy!$A:$K,2,)</f>
        <v>#N/A</v>
      </c>
      <c r="P2780" t="e">
        <f>VLOOKUP($B2780,[3]Taxonomy!$A:$K,3,)</f>
        <v>#N/A</v>
      </c>
      <c r="Q2780" t="e">
        <f>VLOOKUP($B2780,[3]Taxonomy!$A:$K,4,)</f>
        <v>#N/A</v>
      </c>
      <c r="R2780" t="e">
        <f>VLOOKUP($B2780,[3]Taxonomy!$A:$K,5,)</f>
        <v>#N/A</v>
      </c>
      <c r="S2780" t="e">
        <f>VLOOKUP($B2780,[3]Taxonomy!$A:$K,6,)</f>
        <v>#N/A</v>
      </c>
      <c r="T2780" t="e">
        <f>VLOOKUP($B2780,[3]Taxonomy!$A:$K,7,)</f>
        <v>#N/A</v>
      </c>
      <c r="U2780" t="e">
        <f>VLOOKUP($B2780,[3]Taxonomy!$A:$K,8,)</f>
        <v>#N/A</v>
      </c>
      <c r="V2780" t="e">
        <f>VLOOKUP($B2780,[3]Taxonomy!$A:$K,9,)</f>
        <v>#N/A</v>
      </c>
      <c r="W2780" t="e">
        <f>VLOOKUP($B2780,[3]Taxonomy!$A:$K,10,)</f>
        <v>#N/A</v>
      </c>
      <c r="X2780" t="e">
        <f>VLOOKUP($B2780,[3]Taxonomy!$A:$K,11,)</f>
        <v>#N/A</v>
      </c>
      <c r="Y2780" t="e">
        <f>VLOOKUP($B2780,[3]Taxonomy!$A:$K,12,)</f>
        <v>#N/A</v>
      </c>
      <c r="Z2780" t="e">
        <f>VLOOKUP($B2780,[3]Taxonomy!$A:$K,13,)</f>
        <v>#N/A</v>
      </c>
    </row>
    <row r="2781" spans="1:26" x14ac:dyDescent="0.25">
      <c r="A2781" t="s">
        <v>5853</v>
      </c>
      <c r="B2781" t="s">
        <v>5854</v>
      </c>
      <c r="C2781" t="s">
        <v>4906</v>
      </c>
      <c r="M2781" t="str">
        <f>VLOOKUP(B2781,[4]Sheet1!$C:$E,3,)</f>
        <v>BOLD:AAE9625</v>
      </c>
      <c r="O2781" t="e">
        <f>VLOOKUP($B2781,[3]Taxonomy!$A:$K,2,)</f>
        <v>#N/A</v>
      </c>
      <c r="P2781" t="e">
        <f>VLOOKUP($B2781,[3]Taxonomy!$A:$K,3,)</f>
        <v>#N/A</v>
      </c>
      <c r="Q2781" t="e">
        <f>VLOOKUP($B2781,[3]Taxonomy!$A:$K,4,)</f>
        <v>#N/A</v>
      </c>
      <c r="R2781" t="e">
        <f>VLOOKUP($B2781,[3]Taxonomy!$A:$K,5,)</f>
        <v>#N/A</v>
      </c>
      <c r="S2781" t="e">
        <f>VLOOKUP($B2781,[3]Taxonomy!$A:$K,6,)</f>
        <v>#N/A</v>
      </c>
      <c r="T2781" t="e">
        <f>VLOOKUP($B2781,[3]Taxonomy!$A:$K,7,)</f>
        <v>#N/A</v>
      </c>
      <c r="U2781" t="e">
        <f>VLOOKUP($B2781,[3]Taxonomy!$A:$K,8,)</f>
        <v>#N/A</v>
      </c>
      <c r="V2781" t="e">
        <f>VLOOKUP($B2781,[3]Taxonomy!$A:$K,9,)</f>
        <v>#N/A</v>
      </c>
      <c r="W2781" t="e">
        <f>VLOOKUP($B2781,[3]Taxonomy!$A:$K,10,)</f>
        <v>#N/A</v>
      </c>
      <c r="X2781" t="e">
        <f>VLOOKUP($B2781,[3]Taxonomy!$A:$K,11,)</f>
        <v>#N/A</v>
      </c>
      <c r="Y2781" t="e">
        <f>VLOOKUP($B2781,[3]Taxonomy!$A:$K,12,)</f>
        <v>#N/A</v>
      </c>
      <c r="Z2781" t="e">
        <f>VLOOKUP($B2781,[3]Taxonomy!$A:$K,13,)</f>
        <v>#N/A</v>
      </c>
    </row>
    <row r="2782" spans="1:26" x14ac:dyDescent="0.25">
      <c r="A2782" t="s">
        <v>5855</v>
      </c>
      <c r="B2782" t="s">
        <v>5856</v>
      </c>
      <c r="C2782" t="s">
        <v>4906</v>
      </c>
      <c r="M2782" t="str">
        <f>VLOOKUP(B2782,[4]Sheet1!$C:$E,3,)</f>
        <v>BOLD:AAE9625</v>
      </c>
      <c r="O2782" t="e">
        <f>VLOOKUP($B2782,[3]Taxonomy!$A:$K,2,)</f>
        <v>#N/A</v>
      </c>
      <c r="P2782" t="e">
        <f>VLOOKUP($B2782,[3]Taxonomy!$A:$K,3,)</f>
        <v>#N/A</v>
      </c>
      <c r="Q2782" t="e">
        <f>VLOOKUP($B2782,[3]Taxonomy!$A:$K,4,)</f>
        <v>#N/A</v>
      </c>
      <c r="R2782" t="e">
        <f>VLOOKUP($B2782,[3]Taxonomy!$A:$K,5,)</f>
        <v>#N/A</v>
      </c>
      <c r="S2782" t="e">
        <f>VLOOKUP($B2782,[3]Taxonomy!$A:$K,6,)</f>
        <v>#N/A</v>
      </c>
      <c r="T2782" t="e">
        <f>VLOOKUP($B2782,[3]Taxonomy!$A:$K,7,)</f>
        <v>#N/A</v>
      </c>
      <c r="U2782" t="e">
        <f>VLOOKUP($B2782,[3]Taxonomy!$A:$K,8,)</f>
        <v>#N/A</v>
      </c>
      <c r="V2782" t="e">
        <f>VLOOKUP($B2782,[3]Taxonomy!$A:$K,9,)</f>
        <v>#N/A</v>
      </c>
      <c r="W2782" t="e">
        <f>VLOOKUP($B2782,[3]Taxonomy!$A:$K,10,)</f>
        <v>#N/A</v>
      </c>
      <c r="X2782" t="e">
        <f>VLOOKUP($B2782,[3]Taxonomy!$A:$K,11,)</f>
        <v>#N/A</v>
      </c>
      <c r="Y2782" t="e">
        <f>VLOOKUP($B2782,[3]Taxonomy!$A:$K,12,)</f>
        <v>#N/A</v>
      </c>
      <c r="Z2782" t="e">
        <f>VLOOKUP($B2782,[3]Taxonomy!$A:$K,13,)</f>
        <v>#N/A</v>
      </c>
    </row>
    <row r="2783" spans="1:26" x14ac:dyDescent="0.25">
      <c r="A2783" t="s">
        <v>5857</v>
      </c>
      <c r="B2783" t="s">
        <v>5858</v>
      </c>
      <c r="C2783" t="s">
        <v>4906</v>
      </c>
      <c r="M2783" t="str">
        <f>VLOOKUP(B2783,[4]Sheet1!$C:$E,3,)</f>
        <v>BOLD:AAE9625</v>
      </c>
      <c r="O2783" t="e">
        <f>VLOOKUP($B2783,[3]Taxonomy!$A:$K,2,)</f>
        <v>#N/A</v>
      </c>
      <c r="P2783" t="e">
        <f>VLOOKUP($B2783,[3]Taxonomy!$A:$K,3,)</f>
        <v>#N/A</v>
      </c>
      <c r="Q2783" t="e">
        <f>VLOOKUP($B2783,[3]Taxonomy!$A:$K,4,)</f>
        <v>#N/A</v>
      </c>
      <c r="R2783" t="e">
        <f>VLOOKUP($B2783,[3]Taxonomy!$A:$K,5,)</f>
        <v>#N/A</v>
      </c>
      <c r="S2783" t="e">
        <f>VLOOKUP($B2783,[3]Taxonomy!$A:$K,6,)</f>
        <v>#N/A</v>
      </c>
      <c r="T2783" t="e">
        <f>VLOOKUP($B2783,[3]Taxonomy!$A:$K,7,)</f>
        <v>#N/A</v>
      </c>
      <c r="U2783" t="e">
        <f>VLOOKUP($B2783,[3]Taxonomy!$A:$K,8,)</f>
        <v>#N/A</v>
      </c>
      <c r="V2783" t="e">
        <f>VLOOKUP($B2783,[3]Taxonomy!$A:$K,9,)</f>
        <v>#N/A</v>
      </c>
      <c r="W2783" t="e">
        <f>VLOOKUP($B2783,[3]Taxonomy!$A:$K,10,)</f>
        <v>#N/A</v>
      </c>
      <c r="X2783" t="e">
        <f>VLOOKUP($B2783,[3]Taxonomy!$A:$K,11,)</f>
        <v>#N/A</v>
      </c>
      <c r="Y2783" t="e">
        <f>VLOOKUP($B2783,[3]Taxonomy!$A:$K,12,)</f>
        <v>#N/A</v>
      </c>
      <c r="Z2783" t="e">
        <f>VLOOKUP($B2783,[3]Taxonomy!$A:$K,13,)</f>
        <v>#N/A</v>
      </c>
    </row>
    <row r="2784" spans="1:26" x14ac:dyDescent="0.25">
      <c r="A2784" t="s">
        <v>5859</v>
      </c>
      <c r="B2784" t="s">
        <v>5860</v>
      </c>
      <c r="C2784" t="s">
        <v>4906</v>
      </c>
      <c r="M2784" t="str">
        <f>VLOOKUP(B2784,[4]Sheet1!$C:$E,3,)</f>
        <v>BOLD:AAE9625</v>
      </c>
      <c r="O2784" t="e">
        <f>VLOOKUP($B2784,[3]Taxonomy!$A:$K,2,)</f>
        <v>#N/A</v>
      </c>
      <c r="P2784" t="e">
        <f>VLOOKUP($B2784,[3]Taxonomy!$A:$K,3,)</f>
        <v>#N/A</v>
      </c>
      <c r="Q2784" t="e">
        <f>VLOOKUP($B2784,[3]Taxonomy!$A:$K,4,)</f>
        <v>#N/A</v>
      </c>
      <c r="R2784" t="e">
        <f>VLOOKUP($B2784,[3]Taxonomy!$A:$K,5,)</f>
        <v>#N/A</v>
      </c>
      <c r="S2784" t="e">
        <f>VLOOKUP($B2784,[3]Taxonomy!$A:$K,6,)</f>
        <v>#N/A</v>
      </c>
      <c r="T2784" t="e">
        <f>VLOOKUP($B2784,[3]Taxonomy!$A:$K,7,)</f>
        <v>#N/A</v>
      </c>
      <c r="U2784" t="e">
        <f>VLOOKUP($B2784,[3]Taxonomy!$A:$K,8,)</f>
        <v>#N/A</v>
      </c>
      <c r="V2784" t="e">
        <f>VLOOKUP($B2784,[3]Taxonomy!$A:$K,9,)</f>
        <v>#N/A</v>
      </c>
      <c r="W2784" t="e">
        <f>VLOOKUP($B2784,[3]Taxonomy!$A:$K,10,)</f>
        <v>#N/A</v>
      </c>
      <c r="X2784" t="e">
        <f>VLOOKUP($B2784,[3]Taxonomy!$A:$K,11,)</f>
        <v>#N/A</v>
      </c>
      <c r="Y2784" t="e">
        <f>VLOOKUP($B2784,[3]Taxonomy!$A:$K,12,)</f>
        <v>#N/A</v>
      </c>
      <c r="Z2784" t="e">
        <f>VLOOKUP($B2784,[3]Taxonomy!$A:$K,13,)</f>
        <v>#N/A</v>
      </c>
    </row>
    <row r="2785" spans="1:26" x14ac:dyDescent="0.25">
      <c r="A2785" t="s">
        <v>5861</v>
      </c>
      <c r="B2785" t="s">
        <v>5862</v>
      </c>
      <c r="C2785" t="s">
        <v>4906</v>
      </c>
      <c r="M2785" t="str">
        <f>VLOOKUP(B2785,[4]Sheet1!$C:$E,3,)</f>
        <v>BOLD:AAE9625</v>
      </c>
      <c r="O2785" t="e">
        <f>VLOOKUP($B2785,[3]Taxonomy!$A:$K,2,)</f>
        <v>#N/A</v>
      </c>
      <c r="P2785" t="e">
        <f>VLOOKUP($B2785,[3]Taxonomy!$A:$K,3,)</f>
        <v>#N/A</v>
      </c>
      <c r="Q2785" t="e">
        <f>VLOOKUP($B2785,[3]Taxonomy!$A:$K,4,)</f>
        <v>#N/A</v>
      </c>
      <c r="R2785" t="e">
        <f>VLOOKUP($B2785,[3]Taxonomy!$A:$K,5,)</f>
        <v>#N/A</v>
      </c>
      <c r="S2785" t="e">
        <f>VLOOKUP($B2785,[3]Taxonomy!$A:$K,6,)</f>
        <v>#N/A</v>
      </c>
      <c r="T2785" t="e">
        <f>VLOOKUP($B2785,[3]Taxonomy!$A:$K,7,)</f>
        <v>#N/A</v>
      </c>
      <c r="U2785" t="e">
        <f>VLOOKUP($B2785,[3]Taxonomy!$A:$K,8,)</f>
        <v>#N/A</v>
      </c>
      <c r="V2785" t="e">
        <f>VLOOKUP($B2785,[3]Taxonomy!$A:$K,9,)</f>
        <v>#N/A</v>
      </c>
      <c r="W2785" t="e">
        <f>VLOOKUP($B2785,[3]Taxonomy!$A:$K,10,)</f>
        <v>#N/A</v>
      </c>
      <c r="X2785" t="e">
        <f>VLOOKUP($B2785,[3]Taxonomy!$A:$K,11,)</f>
        <v>#N/A</v>
      </c>
      <c r="Y2785" t="e">
        <f>VLOOKUP($B2785,[3]Taxonomy!$A:$K,12,)</f>
        <v>#N/A</v>
      </c>
      <c r="Z2785" t="e">
        <f>VLOOKUP($B2785,[3]Taxonomy!$A:$K,13,)</f>
        <v>#N/A</v>
      </c>
    </row>
    <row r="2786" spans="1:26" x14ac:dyDescent="0.25">
      <c r="A2786" t="s">
        <v>5863</v>
      </c>
      <c r="B2786" t="s">
        <v>5864</v>
      </c>
      <c r="C2786" t="s">
        <v>4906</v>
      </c>
      <c r="M2786" t="str">
        <f>VLOOKUP(B2786,[4]Sheet1!$C:$E,3,)</f>
        <v>BOLD:AAE9625</v>
      </c>
      <c r="O2786" t="e">
        <f>VLOOKUP($B2786,[3]Taxonomy!$A:$K,2,)</f>
        <v>#N/A</v>
      </c>
      <c r="P2786" t="e">
        <f>VLOOKUP($B2786,[3]Taxonomy!$A:$K,3,)</f>
        <v>#N/A</v>
      </c>
      <c r="Q2786" t="e">
        <f>VLOOKUP($B2786,[3]Taxonomy!$A:$K,4,)</f>
        <v>#N/A</v>
      </c>
      <c r="R2786" t="e">
        <f>VLOOKUP($B2786,[3]Taxonomy!$A:$K,5,)</f>
        <v>#N/A</v>
      </c>
      <c r="S2786" t="e">
        <f>VLOOKUP($B2786,[3]Taxonomy!$A:$K,6,)</f>
        <v>#N/A</v>
      </c>
      <c r="T2786" t="e">
        <f>VLOOKUP($B2786,[3]Taxonomy!$A:$K,7,)</f>
        <v>#N/A</v>
      </c>
      <c r="U2786" t="e">
        <f>VLOOKUP($B2786,[3]Taxonomy!$A:$K,8,)</f>
        <v>#N/A</v>
      </c>
      <c r="V2786" t="e">
        <f>VLOOKUP($B2786,[3]Taxonomy!$A:$K,9,)</f>
        <v>#N/A</v>
      </c>
      <c r="W2786" t="e">
        <f>VLOOKUP($B2786,[3]Taxonomy!$A:$K,10,)</f>
        <v>#N/A</v>
      </c>
      <c r="X2786" t="e">
        <f>VLOOKUP($B2786,[3]Taxonomy!$A:$K,11,)</f>
        <v>#N/A</v>
      </c>
      <c r="Y2786" t="e">
        <f>VLOOKUP($B2786,[3]Taxonomy!$A:$K,12,)</f>
        <v>#N/A</v>
      </c>
      <c r="Z2786" t="e">
        <f>VLOOKUP($B2786,[3]Taxonomy!$A:$K,13,)</f>
        <v>#N/A</v>
      </c>
    </row>
    <row r="2787" spans="1:26" x14ac:dyDescent="0.25">
      <c r="A2787" t="s">
        <v>5865</v>
      </c>
      <c r="B2787" t="s">
        <v>5866</v>
      </c>
      <c r="C2787" t="s">
        <v>4906</v>
      </c>
      <c r="M2787" t="str">
        <f>VLOOKUP(B2787,[4]Sheet1!$C:$E,3,)</f>
        <v>BOLD:AAE9625</v>
      </c>
      <c r="O2787" t="e">
        <f>VLOOKUP($B2787,[3]Taxonomy!$A:$K,2,)</f>
        <v>#N/A</v>
      </c>
      <c r="P2787" t="e">
        <f>VLOOKUP($B2787,[3]Taxonomy!$A:$K,3,)</f>
        <v>#N/A</v>
      </c>
      <c r="Q2787" t="e">
        <f>VLOOKUP($B2787,[3]Taxonomy!$A:$K,4,)</f>
        <v>#N/A</v>
      </c>
      <c r="R2787" t="e">
        <f>VLOOKUP($B2787,[3]Taxonomy!$A:$K,5,)</f>
        <v>#N/A</v>
      </c>
      <c r="S2787" t="e">
        <f>VLOOKUP($B2787,[3]Taxonomy!$A:$K,6,)</f>
        <v>#N/A</v>
      </c>
      <c r="T2787" t="e">
        <f>VLOOKUP($B2787,[3]Taxonomy!$A:$K,7,)</f>
        <v>#N/A</v>
      </c>
      <c r="U2787" t="e">
        <f>VLOOKUP($B2787,[3]Taxonomy!$A:$K,8,)</f>
        <v>#N/A</v>
      </c>
      <c r="V2787" t="e">
        <f>VLOOKUP($B2787,[3]Taxonomy!$A:$K,9,)</f>
        <v>#N/A</v>
      </c>
      <c r="W2787" t="e">
        <f>VLOOKUP($B2787,[3]Taxonomy!$A:$K,10,)</f>
        <v>#N/A</v>
      </c>
      <c r="X2787" t="e">
        <f>VLOOKUP($B2787,[3]Taxonomy!$A:$K,11,)</f>
        <v>#N/A</v>
      </c>
      <c r="Y2787" t="e">
        <f>VLOOKUP($B2787,[3]Taxonomy!$A:$K,12,)</f>
        <v>#N/A</v>
      </c>
      <c r="Z2787" t="e">
        <f>VLOOKUP($B2787,[3]Taxonomy!$A:$K,13,)</f>
        <v>#N/A</v>
      </c>
    </row>
    <row r="2788" spans="1:26" x14ac:dyDescent="0.25">
      <c r="A2788" t="s">
        <v>5867</v>
      </c>
      <c r="B2788" t="s">
        <v>5868</v>
      </c>
      <c r="C2788" t="s">
        <v>4906</v>
      </c>
      <c r="M2788" t="str">
        <f>VLOOKUP(B2788,[4]Sheet1!$C:$E,3,)</f>
        <v>BOLD:AAE9625</v>
      </c>
      <c r="O2788" t="e">
        <f>VLOOKUP($B2788,[3]Taxonomy!$A:$K,2,)</f>
        <v>#N/A</v>
      </c>
      <c r="P2788" t="e">
        <f>VLOOKUP($B2788,[3]Taxonomy!$A:$K,3,)</f>
        <v>#N/A</v>
      </c>
      <c r="Q2788" t="e">
        <f>VLOOKUP($B2788,[3]Taxonomy!$A:$K,4,)</f>
        <v>#N/A</v>
      </c>
      <c r="R2788" t="e">
        <f>VLOOKUP($B2788,[3]Taxonomy!$A:$K,5,)</f>
        <v>#N/A</v>
      </c>
      <c r="S2788" t="e">
        <f>VLOOKUP($B2788,[3]Taxonomy!$A:$K,6,)</f>
        <v>#N/A</v>
      </c>
      <c r="T2788" t="e">
        <f>VLOOKUP($B2788,[3]Taxonomy!$A:$K,7,)</f>
        <v>#N/A</v>
      </c>
      <c r="U2788" t="e">
        <f>VLOOKUP($B2788,[3]Taxonomy!$A:$K,8,)</f>
        <v>#N/A</v>
      </c>
      <c r="V2788" t="e">
        <f>VLOOKUP($B2788,[3]Taxonomy!$A:$K,9,)</f>
        <v>#N/A</v>
      </c>
      <c r="W2788" t="e">
        <f>VLOOKUP($B2788,[3]Taxonomy!$A:$K,10,)</f>
        <v>#N/A</v>
      </c>
      <c r="X2788" t="e">
        <f>VLOOKUP($B2788,[3]Taxonomy!$A:$K,11,)</f>
        <v>#N/A</v>
      </c>
      <c r="Y2788" t="e">
        <f>VLOOKUP($B2788,[3]Taxonomy!$A:$K,12,)</f>
        <v>#N/A</v>
      </c>
      <c r="Z2788" t="e">
        <f>VLOOKUP($B2788,[3]Taxonomy!$A:$K,13,)</f>
        <v>#N/A</v>
      </c>
    </row>
    <row r="2789" spans="1:26" x14ac:dyDescent="0.25">
      <c r="A2789" t="s">
        <v>5869</v>
      </c>
      <c r="B2789" t="s">
        <v>5870</v>
      </c>
      <c r="C2789" t="s">
        <v>4906</v>
      </c>
      <c r="M2789" t="str">
        <f>VLOOKUP(B2789,[4]Sheet1!$C:$E,3,)</f>
        <v>BOLD:AAE9625</v>
      </c>
      <c r="O2789" t="e">
        <f>VLOOKUP($B2789,[3]Taxonomy!$A:$K,2,)</f>
        <v>#N/A</v>
      </c>
      <c r="P2789" t="e">
        <f>VLOOKUP($B2789,[3]Taxonomy!$A:$K,3,)</f>
        <v>#N/A</v>
      </c>
      <c r="Q2789" t="e">
        <f>VLOOKUP($B2789,[3]Taxonomy!$A:$K,4,)</f>
        <v>#N/A</v>
      </c>
      <c r="R2789" t="e">
        <f>VLOOKUP($B2789,[3]Taxonomy!$A:$K,5,)</f>
        <v>#N/A</v>
      </c>
      <c r="S2789" t="e">
        <f>VLOOKUP($B2789,[3]Taxonomy!$A:$K,6,)</f>
        <v>#N/A</v>
      </c>
      <c r="T2789" t="e">
        <f>VLOOKUP($B2789,[3]Taxonomy!$A:$K,7,)</f>
        <v>#N/A</v>
      </c>
      <c r="U2789" t="e">
        <f>VLOOKUP($B2789,[3]Taxonomy!$A:$K,8,)</f>
        <v>#N/A</v>
      </c>
      <c r="V2789" t="e">
        <f>VLOOKUP($B2789,[3]Taxonomy!$A:$K,9,)</f>
        <v>#N/A</v>
      </c>
      <c r="W2789" t="e">
        <f>VLOOKUP($B2789,[3]Taxonomy!$A:$K,10,)</f>
        <v>#N/A</v>
      </c>
      <c r="X2789" t="e">
        <f>VLOOKUP($B2789,[3]Taxonomy!$A:$K,11,)</f>
        <v>#N/A</v>
      </c>
      <c r="Y2789" t="e">
        <f>VLOOKUP($B2789,[3]Taxonomy!$A:$K,12,)</f>
        <v>#N/A</v>
      </c>
      <c r="Z2789" t="e">
        <f>VLOOKUP($B2789,[3]Taxonomy!$A:$K,13,)</f>
        <v>#N/A</v>
      </c>
    </row>
    <row r="2790" spans="1:26" x14ac:dyDescent="0.25">
      <c r="A2790" t="s">
        <v>5871</v>
      </c>
      <c r="B2790" t="s">
        <v>5872</v>
      </c>
      <c r="C2790" t="s">
        <v>4906</v>
      </c>
      <c r="M2790">
        <f>VLOOKUP(B2790,[4]Sheet1!$C:$E,3,)</f>
        <v>0</v>
      </c>
      <c r="O2790" t="e">
        <f>VLOOKUP($B2790,[3]Taxonomy!$A:$K,2,)</f>
        <v>#N/A</v>
      </c>
      <c r="P2790" t="e">
        <f>VLOOKUP($B2790,[3]Taxonomy!$A:$K,3,)</f>
        <v>#N/A</v>
      </c>
      <c r="Q2790" t="e">
        <f>VLOOKUP($B2790,[3]Taxonomy!$A:$K,4,)</f>
        <v>#N/A</v>
      </c>
      <c r="R2790" t="e">
        <f>VLOOKUP($B2790,[3]Taxonomy!$A:$K,5,)</f>
        <v>#N/A</v>
      </c>
      <c r="S2790" t="e">
        <f>VLOOKUP($B2790,[3]Taxonomy!$A:$K,6,)</f>
        <v>#N/A</v>
      </c>
      <c r="T2790" t="e">
        <f>VLOOKUP($B2790,[3]Taxonomy!$A:$K,7,)</f>
        <v>#N/A</v>
      </c>
      <c r="U2790" t="e">
        <f>VLOOKUP($B2790,[3]Taxonomy!$A:$K,8,)</f>
        <v>#N/A</v>
      </c>
      <c r="V2790" t="e">
        <f>VLOOKUP($B2790,[3]Taxonomy!$A:$K,9,)</f>
        <v>#N/A</v>
      </c>
      <c r="W2790" t="e">
        <f>VLOOKUP($B2790,[3]Taxonomy!$A:$K,10,)</f>
        <v>#N/A</v>
      </c>
      <c r="X2790" t="e">
        <f>VLOOKUP($B2790,[3]Taxonomy!$A:$K,11,)</f>
        <v>#N/A</v>
      </c>
      <c r="Y2790" t="e">
        <f>VLOOKUP($B2790,[3]Taxonomy!$A:$K,12,)</f>
        <v>#N/A</v>
      </c>
      <c r="Z2790" t="e">
        <f>VLOOKUP($B2790,[3]Taxonomy!$A:$K,13,)</f>
        <v>#N/A</v>
      </c>
    </row>
    <row r="2791" spans="1:26" x14ac:dyDescent="0.25">
      <c r="A2791" t="s">
        <v>5873</v>
      </c>
      <c r="B2791" t="s">
        <v>5874</v>
      </c>
      <c r="C2791" t="s">
        <v>4906</v>
      </c>
      <c r="M2791">
        <f>VLOOKUP(B2791,[4]Sheet1!$C:$E,3,)</f>
        <v>0</v>
      </c>
      <c r="O2791" t="e">
        <f>VLOOKUP($B2791,[3]Taxonomy!$A:$K,2,)</f>
        <v>#N/A</v>
      </c>
      <c r="P2791" t="e">
        <f>VLOOKUP($B2791,[3]Taxonomy!$A:$K,3,)</f>
        <v>#N/A</v>
      </c>
      <c r="Q2791" t="e">
        <f>VLOOKUP($B2791,[3]Taxonomy!$A:$K,4,)</f>
        <v>#N/A</v>
      </c>
      <c r="R2791" t="e">
        <f>VLOOKUP($B2791,[3]Taxonomy!$A:$K,5,)</f>
        <v>#N/A</v>
      </c>
      <c r="S2791" t="e">
        <f>VLOOKUP($B2791,[3]Taxonomy!$A:$K,6,)</f>
        <v>#N/A</v>
      </c>
      <c r="T2791" t="e">
        <f>VLOOKUP($B2791,[3]Taxonomy!$A:$K,7,)</f>
        <v>#N/A</v>
      </c>
      <c r="U2791" t="e">
        <f>VLOOKUP($B2791,[3]Taxonomy!$A:$K,8,)</f>
        <v>#N/A</v>
      </c>
      <c r="V2791" t="e">
        <f>VLOOKUP($B2791,[3]Taxonomy!$A:$K,9,)</f>
        <v>#N/A</v>
      </c>
      <c r="W2791" t="e">
        <f>VLOOKUP($B2791,[3]Taxonomy!$A:$K,10,)</f>
        <v>#N/A</v>
      </c>
      <c r="X2791" t="e">
        <f>VLOOKUP($B2791,[3]Taxonomy!$A:$K,11,)</f>
        <v>#N/A</v>
      </c>
      <c r="Y2791" t="e">
        <f>VLOOKUP($B2791,[3]Taxonomy!$A:$K,12,)</f>
        <v>#N/A</v>
      </c>
      <c r="Z2791" t="e">
        <f>VLOOKUP($B2791,[3]Taxonomy!$A:$K,13,)</f>
        <v>#N/A</v>
      </c>
    </row>
    <row r="2792" spans="1:26" x14ac:dyDescent="0.25">
      <c r="A2792" t="s">
        <v>5875</v>
      </c>
      <c r="B2792" t="s">
        <v>5876</v>
      </c>
      <c r="C2792" t="s">
        <v>4626</v>
      </c>
      <c r="O2792" t="e">
        <f>VLOOKUP($B2792,[3]Taxonomy!$A:$K,2,)</f>
        <v>#N/A</v>
      </c>
      <c r="P2792" t="e">
        <f>VLOOKUP($B2792,[3]Taxonomy!$A:$K,3,)</f>
        <v>#N/A</v>
      </c>
      <c r="Q2792" t="e">
        <f>VLOOKUP($B2792,[3]Taxonomy!$A:$K,4,)</f>
        <v>#N/A</v>
      </c>
      <c r="R2792" t="e">
        <f>VLOOKUP($B2792,[3]Taxonomy!$A:$K,5,)</f>
        <v>#N/A</v>
      </c>
      <c r="S2792" t="e">
        <f>VLOOKUP($B2792,[3]Taxonomy!$A:$K,6,)</f>
        <v>#N/A</v>
      </c>
      <c r="T2792" t="e">
        <f>VLOOKUP($B2792,[3]Taxonomy!$A:$K,7,)</f>
        <v>#N/A</v>
      </c>
      <c r="U2792" t="e">
        <f>VLOOKUP($B2792,[3]Taxonomy!$A:$K,8,)</f>
        <v>#N/A</v>
      </c>
      <c r="V2792" t="e">
        <f>VLOOKUP($B2792,[3]Taxonomy!$A:$K,9,)</f>
        <v>#N/A</v>
      </c>
      <c r="W2792" t="e">
        <f>VLOOKUP($B2792,[3]Taxonomy!$A:$K,10,)</f>
        <v>#N/A</v>
      </c>
      <c r="X2792" t="e">
        <f>VLOOKUP($B2792,[3]Taxonomy!$A:$K,11,)</f>
        <v>#N/A</v>
      </c>
      <c r="Y2792" t="e">
        <f>VLOOKUP($B2792,[3]Taxonomy!$A:$K,12,)</f>
        <v>#N/A</v>
      </c>
      <c r="Z2792" t="e">
        <f>VLOOKUP($B2792,[3]Taxonomy!$A:$K,13,)</f>
        <v>#N/A</v>
      </c>
    </row>
    <row r="2793" spans="1:26" x14ac:dyDescent="0.25">
      <c r="A2793" t="s">
        <v>5877</v>
      </c>
      <c r="B2793" t="s">
        <v>5878</v>
      </c>
      <c r="C2793" t="s">
        <v>4626</v>
      </c>
      <c r="O2793" t="e">
        <f>VLOOKUP($B2793,[3]Taxonomy!$A:$K,2,)</f>
        <v>#N/A</v>
      </c>
      <c r="P2793" t="e">
        <f>VLOOKUP($B2793,[3]Taxonomy!$A:$K,3,)</f>
        <v>#N/A</v>
      </c>
      <c r="Q2793" t="e">
        <f>VLOOKUP($B2793,[3]Taxonomy!$A:$K,4,)</f>
        <v>#N/A</v>
      </c>
      <c r="R2793" t="e">
        <f>VLOOKUP($B2793,[3]Taxonomy!$A:$K,5,)</f>
        <v>#N/A</v>
      </c>
      <c r="S2793" t="e">
        <f>VLOOKUP($B2793,[3]Taxonomy!$A:$K,6,)</f>
        <v>#N/A</v>
      </c>
      <c r="T2793" t="e">
        <f>VLOOKUP($B2793,[3]Taxonomy!$A:$K,7,)</f>
        <v>#N/A</v>
      </c>
      <c r="U2793" t="e">
        <f>VLOOKUP($B2793,[3]Taxonomy!$A:$K,8,)</f>
        <v>#N/A</v>
      </c>
      <c r="V2793" t="e">
        <f>VLOOKUP($B2793,[3]Taxonomy!$A:$K,9,)</f>
        <v>#N/A</v>
      </c>
      <c r="W2793" t="e">
        <f>VLOOKUP($B2793,[3]Taxonomy!$A:$K,10,)</f>
        <v>#N/A</v>
      </c>
      <c r="X2793" t="e">
        <f>VLOOKUP($B2793,[3]Taxonomy!$A:$K,11,)</f>
        <v>#N/A</v>
      </c>
      <c r="Y2793" t="e">
        <f>VLOOKUP($B2793,[3]Taxonomy!$A:$K,12,)</f>
        <v>#N/A</v>
      </c>
      <c r="Z2793" t="e">
        <f>VLOOKUP($B2793,[3]Taxonomy!$A:$K,13,)</f>
        <v>#N/A</v>
      </c>
    </row>
    <row r="2794" spans="1:26" x14ac:dyDescent="0.25">
      <c r="A2794" t="s">
        <v>5879</v>
      </c>
      <c r="B2794" t="s">
        <v>5880</v>
      </c>
      <c r="C2794" t="s">
        <v>4626</v>
      </c>
      <c r="O2794" t="e">
        <f>VLOOKUP($B2794,[3]Taxonomy!$A:$K,2,)</f>
        <v>#N/A</v>
      </c>
      <c r="P2794" t="e">
        <f>VLOOKUP($B2794,[3]Taxonomy!$A:$K,3,)</f>
        <v>#N/A</v>
      </c>
      <c r="Q2794" t="e">
        <f>VLOOKUP($B2794,[3]Taxonomy!$A:$K,4,)</f>
        <v>#N/A</v>
      </c>
      <c r="R2794" t="e">
        <f>VLOOKUP($B2794,[3]Taxonomy!$A:$K,5,)</f>
        <v>#N/A</v>
      </c>
      <c r="S2794" t="e">
        <f>VLOOKUP($B2794,[3]Taxonomy!$A:$K,6,)</f>
        <v>#N/A</v>
      </c>
      <c r="T2794" t="e">
        <f>VLOOKUP($B2794,[3]Taxonomy!$A:$K,7,)</f>
        <v>#N/A</v>
      </c>
      <c r="U2794" t="e">
        <f>VLOOKUP($B2794,[3]Taxonomy!$A:$K,8,)</f>
        <v>#N/A</v>
      </c>
      <c r="V2794" t="e">
        <f>VLOOKUP($B2794,[3]Taxonomy!$A:$K,9,)</f>
        <v>#N/A</v>
      </c>
      <c r="W2794" t="e">
        <f>VLOOKUP($B2794,[3]Taxonomy!$A:$K,10,)</f>
        <v>#N/A</v>
      </c>
      <c r="X2794" t="e">
        <f>VLOOKUP($B2794,[3]Taxonomy!$A:$K,11,)</f>
        <v>#N/A</v>
      </c>
      <c r="Y2794" t="e">
        <f>VLOOKUP($B2794,[3]Taxonomy!$A:$K,12,)</f>
        <v>#N/A</v>
      </c>
      <c r="Z2794" t="e">
        <f>VLOOKUP($B2794,[3]Taxonomy!$A:$K,13,)</f>
        <v>#N/A</v>
      </c>
    </row>
    <row r="2795" spans="1:26" x14ac:dyDescent="0.25">
      <c r="A2795" t="s">
        <v>5881</v>
      </c>
      <c r="B2795" t="s">
        <v>5882</v>
      </c>
      <c r="C2795" t="s">
        <v>4626</v>
      </c>
      <c r="O2795" t="e">
        <f>VLOOKUP($B2795,[3]Taxonomy!$A:$K,2,)</f>
        <v>#N/A</v>
      </c>
      <c r="P2795" t="e">
        <f>VLOOKUP($B2795,[3]Taxonomy!$A:$K,3,)</f>
        <v>#N/A</v>
      </c>
      <c r="Q2795" t="e">
        <f>VLOOKUP($B2795,[3]Taxonomy!$A:$K,4,)</f>
        <v>#N/A</v>
      </c>
      <c r="R2795" t="e">
        <f>VLOOKUP($B2795,[3]Taxonomy!$A:$K,5,)</f>
        <v>#N/A</v>
      </c>
      <c r="S2795" t="e">
        <f>VLOOKUP($B2795,[3]Taxonomy!$A:$K,6,)</f>
        <v>#N/A</v>
      </c>
      <c r="T2795" t="e">
        <f>VLOOKUP($B2795,[3]Taxonomy!$A:$K,7,)</f>
        <v>#N/A</v>
      </c>
      <c r="U2795" t="e">
        <f>VLOOKUP($B2795,[3]Taxonomy!$A:$K,8,)</f>
        <v>#N/A</v>
      </c>
      <c r="V2795" t="e">
        <f>VLOOKUP($B2795,[3]Taxonomy!$A:$K,9,)</f>
        <v>#N/A</v>
      </c>
      <c r="W2795" t="e">
        <f>VLOOKUP($B2795,[3]Taxonomy!$A:$K,10,)</f>
        <v>#N/A</v>
      </c>
      <c r="X2795" t="e">
        <f>VLOOKUP($B2795,[3]Taxonomy!$A:$K,11,)</f>
        <v>#N/A</v>
      </c>
      <c r="Y2795" t="e">
        <f>VLOOKUP($B2795,[3]Taxonomy!$A:$K,12,)</f>
        <v>#N/A</v>
      </c>
      <c r="Z2795" t="e">
        <f>VLOOKUP($B2795,[3]Taxonomy!$A:$K,13,)</f>
        <v>#N/A</v>
      </c>
    </row>
    <row r="2796" spans="1:26" x14ac:dyDescent="0.25">
      <c r="A2796" t="s">
        <v>5883</v>
      </c>
      <c r="B2796" t="s">
        <v>5884</v>
      </c>
      <c r="C2796" t="s">
        <v>4906</v>
      </c>
      <c r="O2796" t="e">
        <f>VLOOKUP($B2796,[3]Taxonomy!$A:$K,2,)</f>
        <v>#N/A</v>
      </c>
      <c r="P2796" t="e">
        <f>VLOOKUP($B2796,[3]Taxonomy!$A:$K,3,)</f>
        <v>#N/A</v>
      </c>
      <c r="Q2796" t="e">
        <f>VLOOKUP($B2796,[3]Taxonomy!$A:$K,4,)</f>
        <v>#N/A</v>
      </c>
      <c r="R2796" t="e">
        <f>VLOOKUP($B2796,[3]Taxonomy!$A:$K,5,)</f>
        <v>#N/A</v>
      </c>
      <c r="S2796" t="e">
        <f>VLOOKUP($B2796,[3]Taxonomy!$A:$K,6,)</f>
        <v>#N/A</v>
      </c>
      <c r="T2796" t="e">
        <f>VLOOKUP($B2796,[3]Taxonomy!$A:$K,7,)</f>
        <v>#N/A</v>
      </c>
      <c r="U2796" t="e">
        <f>VLOOKUP($B2796,[3]Taxonomy!$A:$K,8,)</f>
        <v>#N/A</v>
      </c>
      <c r="V2796" t="e">
        <f>VLOOKUP($B2796,[3]Taxonomy!$A:$K,9,)</f>
        <v>#N/A</v>
      </c>
      <c r="W2796" t="e">
        <f>VLOOKUP($B2796,[3]Taxonomy!$A:$K,10,)</f>
        <v>#N/A</v>
      </c>
      <c r="X2796" t="e">
        <f>VLOOKUP($B2796,[3]Taxonomy!$A:$K,11,)</f>
        <v>#N/A</v>
      </c>
      <c r="Y2796" t="e">
        <f>VLOOKUP($B2796,[3]Taxonomy!$A:$K,12,)</f>
        <v>#N/A</v>
      </c>
      <c r="Z2796" t="e">
        <f>VLOOKUP($B2796,[3]Taxonomy!$A:$K,13,)</f>
        <v>#N/A</v>
      </c>
    </row>
    <row r="2797" spans="1:26" x14ac:dyDescent="0.25">
      <c r="A2797" t="s">
        <v>5885</v>
      </c>
      <c r="B2797" t="s">
        <v>5886</v>
      </c>
      <c r="C2797" t="s">
        <v>4906</v>
      </c>
      <c r="O2797" t="e">
        <f>VLOOKUP($B2797,[3]Taxonomy!$A:$K,2,)</f>
        <v>#N/A</v>
      </c>
      <c r="P2797" t="e">
        <f>VLOOKUP($B2797,[3]Taxonomy!$A:$K,3,)</f>
        <v>#N/A</v>
      </c>
      <c r="Q2797" t="e">
        <f>VLOOKUP($B2797,[3]Taxonomy!$A:$K,4,)</f>
        <v>#N/A</v>
      </c>
      <c r="R2797" t="e">
        <f>VLOOKUP($B2797,[3]Taxonomy!$A:$K,5,)</f>
        <v>#N/A</v>
      </c>
      <c r="S2797" t="e">
        <f>VLOOKUP($B2797,[3]Taxonomy!$A:$K,6,)</f>
        <v>#N/A</v>
      </c>
      <c r="T2797" t="e">
        <f>VLOOKUP($B2797,[3]Taxonomy!$A:$K,7,)</f>
        <v>#N/A</v>
      </c>
      <c r="U2797" t="e">
        <f>VLOOKUP($B2797,[3]Taxonomy!$A:$K,8,)</f>
        <v>#N/A</v>
      </c>
      <c r="V2797" t="e">
        <f>VLOOKUP($B2797,[3]Taxonomy!$A:$K,9,)</f>
        <v>#N/A</v>
      </c>
      <c r="W2797" t="e">
        <f>VLOOKUP($B2797,[3]Taxonomy!$A:$K,10,)</f>
        <v>#N/A</v>
      </c>
      <c r="X2797" t="e">
        <f>VLOOKUP($B2797,[3]Taxonomy!$A:$K,11,)</f>
        <v>#N/A</v>
      </c>
      <c r="Y2797" t="e">
        <f>VLOOKUP($B2797,[3]Taxonomy!$A:$K,12,)</f>
        <v>#N/A</v>
      </c>
      <c r="Z2797" t="e">
        <f>VLOOKUP($B2797,[3]Taxonomy!$A:$K,13,)</f>
        <v>#N/A</v>
      </c>
    </row>
    <row r="2798" spans="1:26" x14ac:dyDescent="0.25">
      <c r="A2798" t="s">
        <v>5887</v>
      </c>
      <c r="B2798" t="s">
        <v>5888</v>
      </c>
      <c r="C2798" t="s">
        <v>4906</v>
      </c>
      <c r="O2798" t="e">
        <f>VLOOKUP($B2798,[3]Taxonomy!$A:$K,2,)</f>
        <v>#N/A</v>
      </c>
      <c r="P2798" t="e">
        <f>VLOOKUP($B2798,[3]Taxonomy!$A:$K,3,)</f>
        <v>#N/A</v>
      </c>
      <c r="Q2798" t="e">
        <f>VLOOKUP($B2798,[3]Taxonomy!$A:$K,4,)</f>
        <v>#N/A</v>
      </c>
      <c r="R2798" t="e">
        <f>VLOOKUP($B2798,[3]Taxonomy!$A:$K,5,)</f>
        <v>#N/A</v>
      </c>
      <c r="S2798" t="e">
        <f>VLOOKUP($B2798,[3]Taxonomy!$A:$K,6,)</f>
        <v>#N/A</v>
      </c>
      <c r="T2798" t="e">
        <f>VLOOKUP($B2798,[3]Taxonomy!$A:$K,7,)</f>
        <v>#N/A</v>
      </c>
      <c r="U2798" t="e">
        <f>VLOOKUP($B2798,[3]Taxonomy!$A:$K,8,)</f>
        <v>#N/A</v>
      </c>
      <c r="V2798" t="e">
        <f>VLOOKUP($B2798,[3]Taxonomy!$A:$K,9,)</f>
        <v>#N/A</v>
      </c>
      <c r="W2798" t="e">
        <f>VLOOKUP($B2798,[3]Taxonomy!$A:$K,10,)</f>
        <v>#N/A</v>
      </c>
      <c r="X2798" t="e">
        <f>VLOOKUP($B2798,[3]Taxonomy!$A:$K,11,)</f>
        <v>#N/A</v>
      </c>
      <c r="Y2798" t="e">
        <f>VLOOKUP($B2798,[3]Taxonomy!$A:$K,12,)</f>
        <v>#N/A</v>
      </c>
      <c r="Z2798" t="e">
        <f>VLOOKUP($B2798,[3]Taxonomy!$A:$K,13,)</f>
        <v>#N/A</v>
      </c>
    </row>
    <row r="2799" spans="1:26" x14ac:dyDescent="0.25">
      <c r="A2799" t="s">
        <v>5889</v>
      </c>
      <c r="B2799" t="s">
        <v>5890</v>
      </c>
      <c r="C2799" t="s">
        <v>5891</v>
      </c>
      <c r="M2799" t="str">
        <f>VLOOKUP(B2799,[4]Sheet1!$C:$E,3,)</f>
        <v>BOLD:AAG2259</v>
      </c>
      <c r="O2799" t="e">
        <f>VLOOKUP($B2799,[3]Taxonomy!$A:$K,2,)</f>
        <v>#N/A</v>
      </c>
      <c r="P2799" t="e">
        <f>VLOOKUP($B2799,[3]Taxonomy!$A:$K,3,)</f>
        <v>#N/A</v>
      </c>
      <c r="Q2799" t="e">
        <f>VLOOKUP($B2799,[3]Taxonomy!$A:$K,4,)</f>
        <v>#N/A</v>
      </c>
      <c r="R2799" t="e">
        <f>VLOOKUP($B2799,[3]Taxonomy!$A:$K,5,)</f>
        <v>#N/A</v>
      </c>
      <c r="S2799" t="e">
        <f>VLOOKUP($B2799,[3]Taxonomy!$A:$K,6,)</f>
        <v>#N/A</v>
      </c>
      <c r="T2799" t="e">
        <f>VLOOKUP($B2799,[3]Taxonomy!$A:$K,7,)</f>
        <v>#N/A</v>
      </c>
      <c r="U2799" t="e">
        <f>VLOOKUP($B2799,[3]Taxonomy!$A:$K,8,)</f>
        <v>#N/A</v>
      </c>
      <c r="V2799" t="e">
        <f>VLOOKUP($B2799,[3]Taxonomy!$A:$K,9,)</f>
        <v>#N/A</v>
      </c>
      <c r="W2799" t="e">
        <f>VLOOKUP($B2799,[3]Taxonomy!$A:$K,10,)</f>
        <v>#N/A</v>
      </c>
      <c r="X2799" t="e">
        <f>VLOOKUP($B2799,[3]Taxonomy!$A:$K,11,)</f>
        <v>#N/A</v>
      </c>
      <c r="Y2799" t="e">
        <f>VLOOKUP($B2799,[3]Taxonomy!$A:$K,12,)</f>
        <v>#N/A</v>
      </c>
      <c r="Z2799" t="e">
        <f>VLOOKUP($B2799,[3]Taxonomy!$A:$K,13,)</f>
        <v>#N/A</v>
      </c>
    </row>
    <row r="2800" spans="1:26" x14ac:dyDescent="0.25">
      <c r="A2800" t="s">
        <v>5892</v>
      </c>
      <c r="B2800" t="s">
        <v>5893</v>
      </c>
      <c r="C2800" t="s">
        <v>4906</v>
      </c>
      <c r="M2800" t="str">
        <f>VLOOKUP(B2800,[4]Sheet1!$C:$E,3,)</f>
        <v>BOLD:AAE9625</v>
      </c>
      <c r="O2800" t="e">
        <f>VLOOKUP($B2800,[3]Taxonomy!$A:$K,2,)</f>
        <v>#N/A</v>
      </c>
      <c r="P2800" t="e">
        <f>VLOOKUP($B2800,[3]Taxonomy!$A:$K,3,)</f>
        <v>#N/A</v>
      </c>
      <c r="Q2800" t="e">
        <f>VLOOKUP($B2800,[3]Taxonomy!$A:$K,4,)</f>
        <v>#N/A</v>
      </c>
      <c r="R2800" t="e">
        <f>VLOOKUP($B2800,[3]Taxonomy!$A:$K,5,)</f>
        <v>#N/A</v>
      </c>
      <c r="S2800" t="e">
        <f>VLOOKUP($B2800,[3]Taxonomy!$A:$K,6,)</f>
        <v>#N/A</v>
      </c>
      <c r="T2800" t="e">
        <f>VLOOKUP($B2800,[3]Taxonomy!$A:$K,7,)</f>
        <v>#N/A</v>
      </c>
      <c r="U2800" t="e">
        <f>VLOOKUP($B2800,[3]Taxonomy!$A:$K,8,)</f>
        <v>#N/A</v>
      </c>
      <c r="V2800" t="e">
        <f>VLOOKUP($B2800,[3]Taxonomy!$A:$K,9,)</f>
        <v>#N/A</v>
      </c>
      <c r="W2800" t="e">
        <f>VLOOKUP($B2800,[3]Taxonomy!$A:$K,10,)</f>
        <v>#N/A</v>
      </c>
      <c r="X2800" t="e">
        <f>VLOOKUP($B2800,[3]Taxonomy!$A:$K,11,)</f>
        <v>#N/A</v>
      </c>
      <c r="Y2800" t="e">
        <f>VLOOKUP($B2800,[3]Taxonomy!$A:$K,12,)</f>
        <v>#N/A</v>
      </c>
      <c r="Z2800" t="e">
        <f>VLOOKUP($B2800,[3]Taxonomy!$A:$K,13,)</f>
        <v>#N/A</v>
      </c>
    </row>
    <row r="2801" spans="1:26" x14ac:dyDescent="0.25">
      <c r="A2801" t="s">
        <v>5894</v>
      </c>
      <c r="B2801" t="s">
        <v>5895</v>
      </c>
      <c r="C2801" t="s">
        <v>4906</v>
      </c>
      <c r="M2801" t="str">
        <f>VLOOKUP(B2801,[4]Sheet1!$C:$E,3,)</f>
        <v>BOLD:AAE9625</v>
      </c>
      <c r="O2801" t="e">
        <f>VLOOKUP($B2801,[3]Taxonomy!$A:$K,2,)</f>
        <v>#N/A</v>
      </c>
      <c r="P2801" t="e">
        <f>VLOOKUP($B2801,[3]Taxonomy!$A:$K,3,)</f>
        <v>#N/A</v>
      </c>
      <c r="Q2801" t="e">
        <f>VLOOKUP($B2801,[3]Taxonomy!$A:$K,4,)</f>
        <v>#N/A</v>
      </c>
      <c r="R2801" t="e">
        <f>VLOOKUP($B2801,[3]Taxonomy!$A:$K,5,)</f>
        <v>#N/A</v>
      </c>
      <c r="S2801" t="e">
        <f>VLOOKUP($B2801,[3]Taxonomy!$A:$K,6,)</f>
        <v>#N/A</v>
      </c>
      <c r="T2801" t="e">
        <f>VLOOKUP($B2801,[3]Taxonomy!$A:$K,7,)</f>
        <v>#N/A</v>
      </c>
      <c r="U2801" t="e">
        <f>VLOOKUP($B2801,[3]Taxonomy!$A:$K,8,)</f>
        <v>#N/A</v>
      </c>
      <c r="V2801" t="e">
        <f>VLOOKUP($B2801,[3]Taxonomy!$A:$K,9,)</f>
        <v>#N/A</v>
      </c>
      <c r="W2801" t="e">
        <f>VLOOKUP($B2801,[3]Taxonomy!$A:$K,10,)</f>
        <v>#N/A</v>
      </c>
      <c r="X2801" t="e">
        <f>VLOOKUP($B2801,[3]Taxonomy!$A:$K,11,)</f>
        <v>#N/A</v>
      </c>
      <c r="Y2801" t="e">
        <f>VLOOKUP($B2801,[3]Taxonomy!$A:$K,12,)</f>
        <v>#N/A</v>
      </c>
      <c r="Z2801" t="e">
        <f>VLOOKUP($B2801,[3]Taxonomy!$A:$K,13,)</f>
        <v>#N/A</v>
      </c>
    </row>
    <row r="2802" spans="1:26" x14ac:dyDescent="0.25">
      <c r="A2802" t="s">
        <v>5896</v>
      </c>
      <c r="B2802" t="s">
        <v>5897</v>
      </c>
      <c r="C2802" t="s">
        <v>4906</v>
      </c>
      <c r="M2802" t="str">
        <f>VLOOKUP(B2802,[4]Sheet1!$C:$E,3,)</f>
        <v>BOLD:AAE9625</v>
      </c>
      <c r="O2802" t="e">
        <f>VLOOKUP($B2802,[3]Taxonomy!$A:$K,2,)</f>
        <v>#N/A</v>
      </c>
      <c r="P2802" t="e">
        <f>VLOOKUP($B2802,[3]Taxonomy!$A:$K,3,)</f>
        <v>#N/A</v>
      </c>
      <c r="Q2802" t="e">
        <f>VLOOKUP($B2802,[3]Taxonomy!$A:$K,4,)</f>
        <v>#N/A</v>
      </c>
      <c r="R2802" t="e">
        <f>VLOOKUP($B2802,[3]Taxonomy!$A:$K,5,)</f>
        <v>#N/A</v>
      </c>
      <c r="S2802" t="e">
        <f>VLOOKUP($B2802,[3]Taxonomy!$A:$K,6,)</f>
        <v>#N/A</v>
      </c>
      <c r="T2802" t="e">
        <f>VLOOKUP($B2802,[3]Taxonomy!$A:$K,7,)</f>
        <v>#N/A</v>
      </c>
      <c r="U2802" t="e">
        <f>VLOOKUP($B2802,[3]Taxonomy!$A:$K,8,)</f>
        <v>#N/A</v>
      </c>
      <c r="V2802" t="e">
        <f>VLOOKUP($B2802,[3]Taxonomy!$A:$K,9,)</f>
        <v>#N/A</v>
      </c>
      <c r="W2802" t="e">
        <f>VLOOKUP($B2802,[3]Taxonomy!$A:$K,10,)</f>
        <v>#N/A</v>
      </c>
      <c r="X2802" t="e">
        <f>VLOOKUP($B2802,[3]Taxonomy!$A:$K,11,)</f>
        <v>#N/A</v>
      </c>
      <c r="Y2802" t="e">
        <f>VLOOKUP($B2802,[3]Taxonomy!$A:$K,12,)</f>
        <v>#N/A</v>
      </c>
      <c r="Z2802" t="e">
        <f>VLOOKUP($B2802,[3]Taxonomy!$A:$K,13,)</f>
        <v>#N/A</v>
      </c>
    </row>
    <row r="2803" spans="1:26" x14ac:dyDescent="0.25">
      <c r="A2803" t="s">
        <v>5898</v>
      </c>
      <c r="B2803" t="s">
        <v>5899</v>
      </c>
      <c r="C2803" t="s">
        <v>4906</v>
      </c>
      <c r="M2803" t="str">
        <f>VLOOKUP(B2803,[4]Sheet1!$C:$E,3,)</f>
        <v>BOLD:AAE9625</v>
      </c>
      <c r="O2803" t="e">
        <f>VLOOKUP($B2803,[3]Taxonomy!$A:$K,2,)</f>
        <v>#N/A</v>
      </c>
      <c r="P2803" t="e">
        <f>VLOOKUP($B2803,[3]Taxonomy!$A:$K,3,)</f>
        <v>#N/A</v>
      </c>
      <c r="Q2803" t="e">
        <f>VLOOKUP($B2803,[3]Taxonomy!$A:$K,4,)</f>
        <v>#N/A</v>
      </c>
      <c r="R2803" t="e">
        <f>VLOOKUP($B2803,[3]Taxonomy!$A:$K,5,)</f>
        <v>#N/A</v>
      </c>
      <c r="S2803" t="e">
        <f>VLOOKUP($B2803,[3]Taxonomy!$A:$K,6,)</f>
        <v>#N/A</v>
      </c>
      <c r="T2803" t="e">
        <f>VLOOKUP($B2803,[3]Taxonomy!$A:$K,7,)</f>
        <v>#N/A</v>
      </c>
      <c r="U2803" t="e">
        <f>VLOOKUP($B2803,[3]Taxonomy!$A:$K,8,)</f>
        <v>#N/A</v>
      </c>
      <c r="V2803" t="e">
        <f>VLOOKUP($B2803,[3]Taxonomy!$A:$K,9,)</f>
        <v>#N/A</v>
      </c>
      <c r="W2803" t="e">
        <f>VLOOKUP($B2803,[3]Taxonomy!$A:$K,10,)</f>
        <v>#N/A</v>
      </c>
      <c r="X2803" t="e">
        <f>VLOOKUP($B2803,[3]Taxonomy!$A:$K,11,)</f>
        <v>#N/A</v>
      </c>
      <c r="Y2803" t="e">
        <f>VLOOKUP($B2803,[3]Taxonomy!$A:$K,12,)</f>
        <v>#N/A</v>
      </c>
      <c r="Z2803" t="e">
        <f>VLOOKUP($B2803,[3]Taxonomy!$A:$K,13,)</f>
        <v>#N/A</v>
      </c>
    </row>
    <row r="2804" spans="1:26" x14ac:dyDescent="0.25">
      <c r="A2804" t="s">
        <v>5900</v>
      </c>
      <c r="B2804" t="s">
        <v>5901</v>
      </c>
      <c r="C2804" t="s">
        <v>4906</v>
      </c>
      <c r="M2804" t="str">
        <f>VLOOKUP(B2804,[4]Sheet1!$C:$E,3,)</f>
        <v>BOLD:AAE9625</v>
      </c>
      <c r="O2804" t="e">
        <f>VLOOKUP($B2804,[3]Taxonomy!$A:$K,2,)</f>
        <v>#N/A</v>
      </c>
      <c r="P2804" t="e">
        <f>VLOOKUP($B2804,[3]Taxonomy!$A:$K,3,)</f>
        <v>#N/A</v>
      </c>
      <c r="Q2804" t="e">
        <f>VLOOKUP($B2804,[3]Taxonomy!$A:$K,4,)</f>
        <v>#N/A</v>
      </c>
      <c r="R2804" t="e">
        <f>VLOOKUP($B2804,[3]Taxonomy!$A:$K,5,)</f>
        <v>#N/A</v>
      </c>
      <c r="S2804" t="e">
        <f>VLOOKUP($B2804,[3]Taxonomy!$A:$K,6,)</f>
        <v>#N/A</v>
      </c>
      <c r="T2804" t="e">
        <f>VLOOKUP($B2804,[3]Taxonomy!$A:$K,7,)</f>
        <v>#N/A</v>
      </c>
      <c r="U2804" t="e">
        <f>VLOOKUP($B2804,[3]Taxonomy!$A:$K,8,)</f>
        <v>#N/A</v>
      </c>
      <c r="V2804" t="e">
        <f>VLOOKUP($B2804,[3]Taxonomy!$A:$K,9,)</f>
        <v>#N/A</v>
      </c>
      <c r="W2804" t="e">
        <f>VLOOKUP($B2804,[3]Taxonomy!$A:$K,10,)</f>
        <v>#N/A</v>
      </c>
      <c r="X2804" t="e">
        <f>VLOOKUP($B2804,[3]Taxonomy!$A:$K,11,)</f>
        <v>#N/A</v>
      </c>
      <c r="Y2804" t="e">
        <f>VLOOKUP($B2804,[3]Taxonomy!$A:$K,12,)</f>
        <v>#N/A</v>
      </c>
      <c r="Z2804" t="e">
        <f>VLOOKUP($B2804,[3]Taxonomy!$A:$K,13,)</f>
        <v>#N/A</v>
      </c>
    </row>
    <row r="2805" spans="1:26" x14ac:dyDescent="0.25">
      <c r="A2805" t="s">
        <v>5902</v>
      </c>
      <c r="B2805" t="s">
        <v>5903</v>
      </c>
      <c r="C2805" t="s">
        <v>4906</v>
      </c>
      <c r="M2805" t="str">
        <f>VLOOKUP(B2805,[4]Sheet1!$C:$E,3,)</f>
        <v>BOLD:AAE9625</v>
      </c>
      <c r="O2805" t="e">
        <f>VLOOKUP($B2805,[3]Taxonomy!$A:$K,2,)</f>
        <v>#N/A</v>
      </c>
      <c r="P2805" t="e">
        <f>VLOOKUP($B2805,[3]Taxonomy!$A:$K,3,)</f>
        <v>#N/A</v>
      </c>
      <c r="Q2805" t="e">
        <f>VLOOKUP($B2805,[3]Taxonomy!$A:$K,4,)</f>
        <v>#N/A</v>
      </c>
      <c r="R2805" t="e">
        <f>VLOOKUP($B2805,[3]Taxonomy!$A:$K,5,)</f>
        <v>#N/A</v>
      </c>
      <c r="S2805" t="e">
        <f>VLOOKUP($B2805,[3]Taxonomy!$A:$K,6,)</f>
        <v>#N/A</v>
      </c>
      <c r="T2805" t="e">
        <f>VLOOKUP($B2805,[3]Taxonomy!$A:$K,7,)</f>
        <v>#N/A</v>
      </c>
      <c r="U2805" t="e">
        <f>VLOOKUP($B2805,[3]Taxonomy!$A:$K,8,)</f>
        <v>#N/A</v>
      </c>
      <c r="V2805" t="e">
        <f>VLOOKUP($B2805,[3]Taxonomy!$A:$K,9,)</f>
        <v>#N/A</v>
      </c>
      <c r="W2805" t="e">
        <f>VLOOKUP($B2805,[3]Taxonomy!$A:$K,10,)</f>
        <v>#N/A</v>
      </c>
      <c r="X2805" t="e">
        <f>VLOOKUP($B2805,[3]Taxonomy!$A:$K,11,)</f>
        <v>#N/A</v>
      </c>
      <c r="Y2805" t="e">
        <f>VLOOKUP($B2805,[3]Taxonomy!$A:$K,12,)</f>
        <v>#N/A</v>
      </c>
      <c r="Z2805" t="e">
        <f>VLOOKUP($B2805,[3]Taxonomy!$A:$K,13,)</f>
        <v>#N/A</v>
      </c>
    </row>
    <row r="2806" spans="1:26" x14ac:dyDescent="0.25">
      <c r="A2806" t="s">
        <v>5904</v>
      </c>
      <c r="B2806" t="s">
        <v>5905</v>
      </c>
      <c r="C2806" t="s">
        <v>4906</v>
      </c>
      <c r="M2806" t="str">
        <f>VLOOKUP(B2806,[4]Sheet1!$C:$E,3,)</f>
        <v>BOLD:AAE9625</v>
      </c>
      <c r="O2806" t="e">
        <f>VLOOKUP($B2806,[3]Taxonomy!$A:$K,2,)</f>
        <v>#N/A</v>
      </c>
      <c r="P2806" t="e">
        <f>VLOOKUP($B2806,[3]Taxonomy!$A:$K,3,)</f>
        <v>#N/A</v>
      </c>
      <c r="Q2806" t="e">
        <f>VLOOKUP($B2806,[3]Taxonomy!$A:$K,4,)</f>
        <v>#N/A</v>
      </c>
      <c r="R2806" t="e">
        <f>VLOOKUP($B2806,[3]Taxonomy!$A:$K,5,)</f>
        <v>#N/A</v>
      </c>
      <c r="S2806" t="e">
        <f>VLOOKUP($B2806,[3]Taxonomy!$A:$K,6,)</f>
        <v>#N/A</v>
      </c>
      <c r="T2806" t="e">
        <f>VLOOKUP($B2806,[3]Taxonomy!$A:$K,7,)</f>
        <v>#N/A</v>
      </c>
      <c r="U2806" t="e">
        <f>VLOOKUP($B2806,[3]Taxonomy!$A:$K,8,)</f>
        <v>#N/A</v>
      </c>
      <c r="V2806" t="e">
        <f>VLOOKUP($B2806,[3]Taxonomy!$A:$K,9,)</f>
        <v>#N/A</v>
      </c>
      <c r="W2806" t="e">
        <f>VLOOKUP($B2806,[3]Taxonomy!$A:$K,10,)</f>
        <v>#N/A</v>
      </c>
      <c r="X2806" t="e">
        <f>VLOOKUP($B2806,[3]Taxonomy!$A:$K,11,)</f>
        <v>#N/A</v>
      </c>
      <c r="Y2806" t="e">
        <f>VLOOKUP($B2806,[3]Taxonomy!$A:$K,12,)</f>
        <v>#N/A</v>
      </c>
      <c r="Z2806" t="e">
        <f>VLOOKUP($B2806,[3]Taxonomy!$A:$K,13,)</f>
        <v>#N/A</v>
      </c>
    </row>
    <row r="2807" spans="1:26" x14ac:dyDescent="0.25">
      <c r="A2807" t="s">
        <v>5906</v>
      </c>
      <c r="B2807" t="s">
        <v>5907</v>
      </c>
      <c r="C2807" t="s">
        <v>4906</v>
      </c>
      <c r="M2807" t="str">
        <f>VLOOKUP(B2807,[4]Sheet1!$C:$E,3,)</f>
        <v>BOLD:AAE9625</v>
      </c>
      <c r="O2807" t="e">
        <f>VLOOKUP($B2807,[3]Taxonomy!$A:$K,2,)</f>
        <v>#N/A</v>
      </c>
      <c r="P2807" t="e">
        <f>VLOOKUP($B2807,[3]Taxonomy!$A:$K,3,)</f>
        <v>#N/A</v>
      </c>
      <c r="Q2807" t="e">
        <f>VLOOKUP($B2807,[3]Taxonomy!$A:$K,4,)</f>
        <v>#N/A</v>
      </c>
      <c r="R2807" t="e">
        <f>VLOOKUP($B2807,[3]Taxonomy!$A:$K,5,)</f>
        <v>#N/A</v>
      </c>
      <c r="S2807" t="e">
        <f>VLOOKUP($B2807,[3]Taxonomy!$A:$K,6,)</f>
        <v>#N/A</v>
      </c>
      <c r="T2807" t="e">
        <f>VLOOKUP($B2807,[3]Taxonomy!$A:$K,7,)</f>
        <v>#N/A</v>
      </c>
      <c r="U2807" t="e">
        <f>VLOOKUP($B2807,[3]Taxonomy!$A:$K,8,)</f>
        <v>#N/A</v>
      </c>
      <c r="V2807" t="e">
        <f>VLOOKUP($B2807,[3]Taxonomy!$A:$K,9,)</f>
        <v>#N/A</v>
      </c>
      <c r="W2807" t="e">
        <f>VLOOKUP($B2807,[3]Taxonomy!$A:$K,10,)</f>
        <v>#N/A</v>
      </c>
      <c r="X2807" t="e">
        <f>VLOOKUP($B2807,[3]Taxonomy!$A:$K,11,)</f>
        <v>#N/A</v>
      </c>
      <c r="Y2807" t="e">
        <f>VLOOKUP($B2807,[3]Taxonomy!$A:$K,12,)</f>
        <v>#N/A</v>
      </c>
      <c r="Z2807" t="e">
        <f>VLOOKUP($B2807,[3]Taxonomy!$A:$K,13,)</f>
        <v>#N/A</v>
      </c>
    </row>
    <row r="2808" spans="1:26" x14ac:dyDescent="0.25">
      <c r="A2808" t="s">
        <v>5908</v>
      </c>
      <c r="B2808" t="s">
        <v>5909</v>
      </c>
      <c r="C2808" t="s">
        <v>4906</v>
      </c>
      <c r="M2808" t="str">
        <f>VLOOKUP(B2808,[4]Sheet1!$C:$E,3,)</f>
        <v>BOLD:AAE9625</v>
      </c>
      <c r="O2808" t="e">
        <f>VLOOKUP($B2808,[3]Taxonomy!$A:$K,2,)</f>
        <v>#N/A</v>
      </c>
      <c r="P2808" t="e">
        <f>VLOOKUP($B2808,[3]Taxonomy!$A:$K,3,)</f>
        <v>#N/A</v>
      </c>
      <c r="Q2808" t="e">
        <f>VLOOKUP($B2808,[3]Taxonomy!$A:$K,4,)</f>
        <v>#N/A</v>
      </c>
      <c r="R2808" t="e">
        <f>VLOOKUP($B2808,[3]Taxonomy!$A:$K,5,)</f>
        <v>#N/A</v>
      </c>
      <c r="S2808" t="e">
        <f>VLOOKUP($B2808,[3]Taxonomy!$A:$K,6,)</f>
        <v>#N/A</v>
      </c>
      <c r="T2808" t="e">
        <f>VLOOKUP($B2808,[3]Taxonomy!$A:$K,7,)</f>
        <v>#N/A</v>
      </c>
      <c r="U2808" t="e">
        <f>VLOOKUP($B2808,[3]Taxonomy!$A:$K,8,)</f>
        <v>#N/A</v>
      </c>
      <c r="V2808" t="e">
        <f>VLOOKUP($B2808,[3]Taxonomy!$A:$K,9,)</f>
        <v>#N/A</v>
      </c>
      <c r="W2808" t="e">
        <f>VLOOKUP($B2808,[3]Taxonomy!$A:$K,10,)</f>
        <v>#N/A</v>
      </c>
      <c r="X2808" t="e">
        <f>VLOOKUP($B2808,[3]Taxonomy!$A:$K,11,)</f>
        <v>#N/A</v>
      </c>
      <c r="Y2808" t="e">
        <f>VLOOKUP($B2808,[3]Taxonomy!$A:$K,12,)</f>
        <v>#N/A</v>
      </c>
      <c r="Z2808" t="e">
        <f>VLOOKUP($B2808,[3]Taxonomy!$A:$K,13,)</f>
        <v>#N/A</v>
      </c>
    </row>
    <row r="2809" spans="1:26" x14ac:dyDescent="0.25">
      <c r="A2809" t="s">
        <v>5910</v>
      </c>
      <c r="B2809" t="s">
        <v>5911</v>
      </c>
      <c r="C2809" t="s">
        <v>4906</v>
      </c>
      <c r="M2809" t="str">
        <f>VLOOKUP(B2809,[4]Sheet1!$C:$E,3,)</f>
        <v>BOLD:AAE9625</v>
      </c>
      <c r="O2809" t="e">
        <f>VLOOKUP($B2809,[3]Taxonomy!$A:$K,2,)</f>
        <v>#N/A</v>
      </c>
      <c r="P2809" t="e">
        <f>VLOOKUP($B2809,[3]Taxonomy!$A:$K,3,)</f>
        <v>#N/A</v>
      </c>
      <c r="Q2809" t="e">
        <f>VLOOKUP($B2809,[3]Taxonomy!$A:$K,4,)</f>
        <v>#N/A</v>
      </c>
      <c r="R2809" t="e">
        <f>VLOOKUP($B2809,[3]Taxonomy!$A:$K,5,)</f>
        <v>#N/A</v>
      </c>
      <c r="S2809" t="e">
        <f>VLOOKUP($B2809,[3]Taxonomy!$A:$K,6,)</f>
        <v>#N/A</v>
      </c>
      <c r="T2809" t="e">
        <f>VLOOKUP($B2809,[3]Taxonomy!$A:$K,7,)</f>
        <v>#N/A</v>
      </c>
      <c r="U2809" t="e">
        <f>VLOOKUP($B2809,[3]Taxonomy!$A:$K,8,)</f>
        <v>#N/A</v>
      </c>
      <c r="V2809" t="e">
        <f>VLOOKUP($B2809,[3]Taxonomy!$A:$K,9,)</f>
        <v>#N/A</v>
      </c>
      <c r="W2809" t="e">
        <f>VLOOKUP($B2809,[3]Taxonomy!$A:$K,10,)</f>
        <v>#N/A</v>
      </c>
      <c r="X2809" t="e">
        <f>VLOOKUP($B2809,[3]Taxonomy!$A:$K,11,)</f>
        <v>#N/A</v>
      </c>
      <c r="Y2809" t="e">
        <f>VLOOKUP($B2809,[3]Taxonomy!$A:$K,12,)</f>
        <v>#N/A</v>
      </c>
      <c r="Z2809" t="e">
        <f>VLOOKUP($B2809,[3]Taxonomy!$A:$K,13,)</f>
        <v>#N/A</v>
      </c>
    </row>
    <row r="2810" spans="1:26" x14ac:dyDescent="0.25">
      <c r="A2810" t="s">
        <v>5912</v>
      </c>
      <c r="B2810" t="s">
        <v>5913</v>
      </c>
      <c r="C2810" t="s">
        <v>4906</v>
      </c>
      <c r="M2810" t="str">
        <f>VLOOKUP(B2810,[4]Sheet1!$C:$E,3,)</f>
        <v>BOLD:AAE9625</v>
      </c>
      <c r="O2810" t="e">
        <f>VLOOKUP($B2810,[3]Taxonomy!$A:$K,2,)</f>
        <v>#N/A</v>
      </c>
      <c r="P2810" t="e">
        <f>VLOOKUP($B2810,[3]Taxonomy!$A:$K,3,)</f>
        <v>#N/A</v>
      </c>
      <c r="Q2810" t="e">
        <f>VLOOKUP($B2810,[3]Taxonomy!$A:$K,4,)</f>
        <v>#N/A</v>
      </c>
      <c r="R2810" t="e">
        <f>VLOOKUP($B2810,[3]Taxonomy!$A:$K,5,)</f>
        <v>#N/A</v>
      </c>
      <c r="S2810" t="e">
        <f>VLOOKUP($B2810,[3]Taxonomy!$A:$K,6,)</f>
        <v>#N/A</v>
      </c>
      <c r="T2810" t="e">
        <f>VLOOKUP($B2810,[3]Taxonomy!$A:$K,7,)</f>
        <v>#N/A</v>
      </c>
      <c r="U2810" t="e">
        <f>VLOOKUP($B2810,[3]Taxonomy!$A:$K,8,)</f>
        <v>#N/A</v>
      </c>
      <c r="V2810" t="e">
        <f>VLOOKUP($B2810,[3]Taxonomy!$A:$K,9,)</f>
        <v>#N/A</v>
      </c>
      <c r="W2810" t="e">
        <f>VLOOKUP($B2810,[3]Taxonomy!$A:$K,10,)</f>
        <v>#N/A</v>
      </c>
      <c r="X2810" t="e">
        <f>VLOOKUP($B2810,[3]Taxonomy!$A:$K,11,)</f>
        <v>#N/A</v>
      </c>
      <c r="Y2810" t="e">
        <f>VLOOKUP($B2810,[3]Taxonomy!$A:$K,12,)</f>
        <v>#N/A</v>
      </c>
      <c r="Z2810" t="e">
        <f>VLOOKUP($B2810,[3]Taxonomy!$A:$K,13,)</f>
        <v>#N/A</v>
      </c>
    </row>
    <row r="2811" spans="1:26" x14ac:dyDescent="0.25">
      <c r="A2811" t="s">
        <v>5914</v>
      </c>
      <c r="B2811" t="s">
        <v>5915</v>
      </c>
      <c r="C2811" t="s">
        <v>4906</v>
      </c>
      <c r="M2811" t="str">
        <f>VLOOKUP(B2811,[4]Sheet1!$C:$E,3,)</f>
        <v>BOLD:AAE9625</v>
      </c>
      <c r="O2811" t="e">
        <f>VLOOKUP($B2811,[3]Taxonomy!$A:$K,2,)</f>
        <v>#N/A</v>
      </c>
      <c r="P2811" t="e">
        <f>VLOOKUP($B2811,[3]Taxonomy!$A:$K,3,)</f>
        <v>#N/A</v>
      </c>
      <c r="Q2811" t="e">
        <f>VLOOKUP($B2811,[3]Taxonomy!$A:$K,4,)</f>
        <v>#N/A</v>
      </c>
      <c r="R2811" t="e">
        <f>VLOOKUP($B2811,[3]Taxonomy!$A:$K,5,)</f>
        <v>#N/A</v>
      </c>
      <c r="S2811" t="e">
        <f>VLOOKUP($B2811,[3]Taxonomy!$A:$K,6,)</f>
        <v>#N/A</v>
      </c>
      <c r="T2811" t="e">
        <f>VLOOKUP($B2811,[3]Taxonomy!$A:$K,7,)</f>
        <v>#N/A</v>
      </c>
      <c r="U2811" t="e">
        <f>VLOOKUP($B2811,[3]Taxonomy!$A:$K,8,)</f>
        <v>#N/A</v>
      </c>
      <c r="V2811" t="e">
        <f>VLOOKUP($B2811,[3]Taxonomy!$A:$K,9,)</f>
        <v>#N/A</v>
      </c>
      <c r="W2811" t="e">
        <f>VLOOKUP($B2811,[3]Taxonomy!$A:$K,10,)</f>
        <v>#N/A</v>
      </c>
      <c r="X2811" t="e">
        <f>VLOOKUP($B2811,[3]Taxonomy!$A:$K,11,)</f>
        <v>#N/A</v>
      </c>
      <c r="Y2811" t="e">
        <f>VLOOKUP($B2811,[3]Taxonomy!$A:$K,12,)</f>
        <v>#N/A</v>
      </c>
      <c r="Z2811" t="e">
        <f>VLOOKUP($B2811,[3]Taxonomy!$A:$K,13,)</f>
        <v>#N/A</v>
      </c>
    </row>
    <row r="2812" spans="1:26" x14ac:dyDescent="0.25">
      <c r="A2812" t="s">
        <v>5916</v>
      </c>
      <c r="B2812" t="s">
        <v>5917</v>
      </c>
      <c r="C2812" t="s">
        <v>4906</v>
      </c>
      <c r="M2812" t="str">
        <f>VLOOKUP(B2812,[4]Sheet1!$C:$E,3,)</f>
        <v>BOLD:AAE9625</v>
      </c>
      <c r="O2812" t="e">
        <f>VLOOKUP($B2812,[3]Taxonomy!$A:$K,2,)</f>
        <v>#N/A</v>
      </c>
      <c r="P2812" t="e">
        <f>VLOOKUP($B2812,[3]Taxonomy!$A:$K,3,)</f>
        <v>#N/A</v>
      </c>
      <c r="Q2812" t="e">
        <f>VLOOKUP($B2812,[3]Taxonomy!$A:$K,4,)</f>
        <v>#N/A</v>
      </c>
      <c r="R2812" t="e">
        <f>VLOOKUP($B2812,[3]Taxonomy!$A:$K,5,)</f>
        <v>#N/A</v>
      </c>
      <c r="S2812" t="e">
        <f>VLOOKUP($B2812,[3]Taxonomy!$A:$K,6,)</f>
        <v>#N/A</v>
      </c>
      <c r="T2812" t="e">
        <f>VLOOKUP($B2812,[3]Taxonomy!$A:$K,7,)</f>
        <v>#N/A</v>
      </c>
      <c r="U2812" t="e">
        <f>VLOOKUP($B2812,[3]Taxonomy!$A:$K,8,)</f>
        <v>#N/A</v>
      </c>
      <c r="V2812" t="e">
        <f>VLOOKUP($B2812,[3]Taxonomy!$A:$K,9,)</f>
        <v>#N/A</v>
      </c>
      <c r="W2812" t="e">
        <f>VLOOKUP($B2812,[3]Taxonomy!$A:$K,10,)</f>
        <v>#N/A</v>
      </c>
      <c r="X2812" t="e">
        <f>VLOOKUP($B2812,[3]Taxonomy!$A:$K,11,)</f>
        <v>#N/A</v>
      </c>
      <c r="Y2812" t="e">
        <f>VLOOKUP($B2812,[3]Taxonomy!$A:$K,12,)</f>
        <v>#N/A</v>
      </c>
      <c r="Z2812" t="e">
        <f>VLOOKUP($B2812,[3]Taxonomy!$A:$K,13,)</f>
        <v>#N/A</v>
      </c>
    </row>
    <row r="2813" spans="1:26" x14ac:dyDescent="0.25">
      <c r="A2813" t="s">
        <v>5918</v>
      </c>
      <c r="B2813" t="s">
        <v>5919</v>
      </c>
      <c r="C2813" t="s">
        <v>4906</v>
      </c>
      <c r="M2813" t="str">
        <f>VLOOKUP(B2813,[4]Sheet1!$C:$E,3,)</f>
        <v>BOLD:AAE9625</v>
      </c>
      <c r="O2813" t="e">
        <f>VLOOKUP($B2813,[3]Taxonomy!$A:$K,2,)</f>
        <v>#N/A</v>
      </c>
      <c r="P2813" t="e">
        <f>VLOOKUP($B2813,[3]Taxonomy!$A:$K,3,)</f>
        <v>#N/A</v>
      </c>
      <c r="Q2813" t="e">
        <f>VLOOKUP($B2813,[3]Taxonomy!$A:$K,4,)</f>
        <v>#N/A</v>
      </c>
      <c r="R2813" t="e">
        <f>VLOOKUP($B2813,[3]Taxonomy!$A:$K,5,)</f>
        <v>#N/A</v>
      </c>
      <c r="S2813" t="e">
        <f>VLOOKUP($B2813,[3]Taxonomy!$A:$K,6,)</f>
        <v>#N/A</v>
      </c>
      <c r="T2813" t="e">
        <f>VLOOKUP($B2813,[3]Taxonomy!$A:$K,7,)</f>
        <v>#N/A</v>
      </c>
      <c r="U2813" t="e">
        <f>VLOOKUP($B2813,[3]Taxonomy!$A:$K,8,)</f>
        <v>#N/A</v>
      </c>
      <c r="V2813" t="e">
        <f>VLOOKUP($B2813,[3]Taxonomy!$A:$K,9,)</f>
        <v>#N/A</v>
      </c>
      <c r="W2813" t="e">
        <f>VLOOKUP($B2813,[3]Taxonomy!$A:$K,10,)</f>
        <v>#N/A</v>
      </c>
      <c r="X2813" t="e">
        <f>VLOOKUP($B2813,[3]Taxonomy!$A:$K,11,)</f>
        <v>#N/A</v>
      </c>
      <c r="Y2813" t="e">
        <f>VLOOKUP($B2813,[3]Taxonomy!$A:$K,12,)</f>
        <v>#N/A</v>
      </c>
      <c r="Z2813" t="e">
        <f>VLOOKUP($B2813,[3]Taxonomy!$A:$K,13,)</f>
        <v>#N/A</v>
      </c>
    </row>
    <row r="2814" spans="1:26" x14ac:dyDescent="0.25">
      <c r="A2814" t="s">
        <v>5920</v>
      </c>
      <c r="B2814" t="s">
        <v>5921</v>
      </c>
      <c r="C2814" t="s">
        <v>4906</v>
      </c>
      <c r="M2814" t="str">
        <f>VLOOKUP(B2814,[4]Sheet1!$C:$E,3,)</f>
        <v>BOLD:AAE9625</v>
      </c>
      <c r="O2814" t="e">
        <f>VLOOKUP($B2814,[3]Taxonomy!$A:$K,2,)</f>
        <v>#N/A</v>
      </c>
      <c r="P2814" t="e">
        <f>VLOOKUP($B2814,[3]Taxonomy!$A:$K,3,)</f>
        <v>#N/A</v>
      </c>
      <c r="Q2814" t="e">
        <f>VLOOKUP($B2814,[3]Taxonomy!$A:$K,4,)</f>
        <v>#N/A</v>
      </c>
      <c r="R2814" t="e">
        <f>VLOOKUP($B2814,[3]Taxonomy!$A:$K,5,)</f>
        <v>#N/A</v>
      </c>
      <c r="S2814" t="e">
        <f>VLOOKUP($B2814,[3]Taxonomy!$A:$K,6,)</f>
        <v>#N/A</v>
      </c>
      <c r="T2814" t="e">
        <f>VLOOKUP($B2814,[3]Taxonomy!$A:$K,7,)</f>
        <v>#N/A</v>
      </c>
      <c r="U2814" t="e">
        <f>VLOOKUP($B2814,[3]Taxonomy!$A:$K,8,)</f>
        <v>#N/A</v>
      </c>
      <c r="V2814" t="e">
        <f>VLOOKUP($B2814,[3]Taxonomy!$A:$K,9,)</f>
        <v>#N/A</v>
      </c>
      <c r="W2814" t="e">
        <f>VLOOKUP($B2814,[3]Taxonomy!$A:$K,10,)</f>
        <v>#N/A</v>
      </c>
      <c r="X2814" t="e">
        <f>VLOOKUP($B2814,[3]Taxonomy!$A:$K,11,)</f>
        <v>#N/A</v>
      </c>
      <c r="Y2814" t="e">
        <f>VLOOKUP($B2814,[3]Taxonomy!$A:$K,12,)</f>
        <v>#N/A</v>
      </c>
      <c r="Z2814" t="e">
        <f>VLOOKUP($B2814,[3]Taxonomy!$A:$K,13,)</f>
        <v>#N/A</v>
      </c>
    </row>
    <row r="2815" spans="1:26" x14ac:dyDescent="0.25">
      <c r="A2815" t="s">
        <v>5922</v>
      </c>
      <c r="B2815" t="s">
        <v>5923</v>
      </c>
      <c r="C2815" t="s">
        <v>4906</v>
      </c>
      <c r="M2815" t="str">
        <f>VLOOKUP(B2815,[4]Sheet1!$C:$E,3,)</f>
        <v>BOLD:AAE9625</v>
      </c>
      <c r="O2815" t="e">
        <f>VLOOKUP($B2815,[3]Taxonomy!$A:$K,2,)</f>
        <v>#N/A</v>
      </c>
      <c r="P2815" t="e">
        <f>VLOOKUP($B2815,[3]Taxonomy!$A:$K,3,)</f>
        <v>#N/A</v>
      </c>
      <c r="Q2815" t="e">
        <f>VLOOKUP($B2815,[3]Taxonomy!$A:$K,4,)</f>
        <v>#N/A</v>
      </c>
      <c r="R2815" t="e">
        <f>VLOOKUP($B2815,[3]Taxonomy!$A:$K,5,)</f>
        <v>#N/A</v>
      </c>
      <c r="S2815" t="e">
        <f>VLOOKUP($B2815,[3]Taxonomy!$A:$K,6,)</f>
        <v>#N/A</v>
      </c>
      <c r="T2815" t="e">
        <f>VLOOKUP($B2815,[3]Taxonomy!$A:$K,7,)</f>
        <v>#N/A</v>
      </c>
      <c r="U2815" t="e">
        <f>VLOOKUP($B2815,[3]Taxonomy!$A:$K,8,)</f>
        <v>#N/A</v>
      </c>
      <c r="V2815" t="e">
        <f>VLOOKUP($B2815,[3]Taxonomy!$A:$K,9,)</f>
        <v>#N/A</v>
      </c>
      <c r="W2815" t="e">
        <f>VLOOKUP($B2815,[3]Taxonomy!$A:$K,10,)</f>
        <v>#N/A</v>
      </c>
      <c r="X2815" t="e">
        <f>VLOOKUP($B2815,[3]Taxonomy!$A:$K,11,)</f>
        <v>#N/A</v>
      </c>
      <c r="Y2815" t="e">
        <f>VLOOKUP($B2815,[3]Taxonomy!$A:$K,12,)</f>
        <v>#N/A</v>
      </c>
      <c r="Z2815" t="e">
        <f>VLOOKUP($B2815,[3]Taxonomy!$A:$K,13,)</f>
        <v>#N/A</v>
      </c>
    </row>
    <row r="2816" spans="1:26" x14ac:dyDescent="0.25">
      <c r="A2816" t="s">
        <v>5924</v>
      </c>
      <c r="B2816" t="s">
        <v>5925</v>
      </c>
      <c r="C2816" t="s">
        <v>4906</v>
      </c>
      <c r="M2816" t="str">
        <f>VLOOKUP(B2816,[4]Sheet1!$C:$E,3,)</f>
        <v>BOLD:AAE9625</v>
      </c>
      <c r="O2816" t="e">
        <f>VLOOKUP($B2816,[3]Taxonomy!$A:$K,2,)</f>
        <v>#N/A</v>
      </c>
      <c r="P2816" t="e">
        <f>VLOOKUP($B2816,[3]Taxonomy!$A:$K,3,)</f>
        <v>#N/A</v>
      </c>
      <c r="Q2816" t="e">
        <f>VLOOKUP($B2816,[3]Taxonomy!$A:$K,4,)</f>
        <v>#N/A</v>
      </c>
      <c r="R2816" t="e">
        <f>VLOOKUP($B2816,[3]Taxonomy!$A:$K,5,)</f>
        <v>#N/A</v>
      </c>
      <c r="S2816" t="e">
        <f>VLOOKUP($B2816,[3]Taxonomy!$A:$K,6,)</f>
        <v>#N/A</v>
      </c>
      <c r="T2816" t="e">
        <f>VLOOKUP($B2816,[3]Taxonomy!$A:$K,7,)</f>
        <v>#N/A</v>
      </c>
      <c r="U2816" t="e">
        <f>VLOOKUP($B2816,[3]Taxonomy!$A:$K,8,)</f>
        <v>#N/A</v>
      </c>
      <c r="V2816" t="e">
        <f>VLOOKUP($B2816,[3]Taxonomy!$A:$K,9,)</f>
        <v>#N/A</v>
      </c>
      <c r="W2816" t="e">
        <f>VLOOKUP($B2816,[3]Taxonomy!$A:$K,10,)</f>
        <v>#N/A</v>
      </c>
      <c r="X2816" t="e">
        <f>VLOOKUP($B2816,[3]Taxonomy!$A:$K,11,)</f>
        <v>#N/A</v>
      </c>
      <c r="Y2816" t="e">
        <f>VLOOKUP($B2816,[3]Taxonomy!$A:$K,12,)</f>
        <v>#N/A</v>
      </c>
      <c r="Z2816" t="e">
        <f>VLOOKUP($B2816,[3]Taxonomy!$A:$K,13,)</f>
        <v>#N/A</v>
      </c>
    </row>
    <row r="2817" spans="1:26" x14ac:dyDescent="0.25">
      <c r="A2817" t="s">
        <v>5926</v>
      </c>
      <c r="B2817" t="s">
        <v>5927</v>
      </c>
      <c r="C2817" t="s">
        <v>4906</v>
      </c>
      <c r="M2817" t="str">
        <f>VLOOKUP(B2817,[4]Sheet1!$C:$E,3,)</f>
        <v>BOLD:AAE9625</v>
      </c>
      <c r="O2817" t="e">
        <f>VLOOKUP($B2817,[3]Taxonomy!$A:$K,2,)</f>
        <v>#N/A</v>
      </c>
      <c r="P2817" t="e">
        <f>VLOOKUP($B2817,[3]Taxonomy!$A:$K,3,)</f>
        <v>#N/A</v>
      </c>
      <c r="Q2817" t="e">
        <f>VLOOKUP($B2817,[3]Taxonomy!$A:$K,4,)</f>
        <v>#N/A</v>
      </c>
      <c r="R2817" t="e">
        <f>VLOOKUP($B2817,[3]Taxonomy!$A:$K,5,)</f>
        <v>#N/A</v>
      </c>
      <c r="S2817" t="e">
        <f>VLOOKUP($B2817,[3]Taxonomy!$A:$K,6,)</f>
        <v>#N/A</v>
      </c>
      <c r="T2817" t="e">
        <f>VLOOKUP($B2817,[3]Taxonomy!$A:$K,7,)</f>
        <v>#N/A</v>
      </c>
      <c r="U2817" t="e">
        <f>VLOOKUP($B2817,[3]Taxonomy!$A:$K,8,)</f>
        <v>#N/A</v>
      </c>
      <c r="V2817" t="e">
        <f>VLOOKUP($B2817,[3]Taxonomy!$A:$K,9,)</f>
        <v>#N/A</v>
      </c>
      <c r="W2817" t="e">
        <f>VLOOKUP($B2817,[3]Taxonomy!$A:$K,10,)</f>
        <v>#N/A</v>
      </c>
      <c r="X2817" t="e">
        <f>VLOOKUP($B2817,[3]Taxonomy!$A:$K,11,)</f>
        <v>#N/A</v>
      </c>
      <c r="Y2817" t="e">
        <f>VLOOKUP($B2817,[3]Taxonomy!$A:$K,12,)</f>
        <v>#N/A</v>
      </c>
      <c r="Z2817" t="e">
        <f>VLOOKUP($B2817,[3]Taxonomy!$A:$K,13,)</f>
        <v>#N/A</v>
      </c>
    </row>
    <row r="2818" spans="1:26" x14ac:dyDescent="0.25">
      <c r="A2818" t="s">
        <v>5928</v>
      </c>
      <c r="B2818" t="s">
        <v>5929</v>
      </c>
      <c r="C2818" t="s">
        <v>4906</v>
      </c>
      <c r="M2818" t="str">
        <f>VLOOKUP(B2818,[4]Sheet1!$C:$E,3,)</f>
        <v>BOLD:AAE9625</v>
      </c>
      <c r="O2818" t="e">
        <f>VLOOKUP($B2818,[3]Taxonomy!$A:$K,2,)</f>
        <v>#N/A</v>
      </c>
      <c r="P2818" t="e">
        <f>VLOOKUP($B2818,[3]Taxonomy!$A:$K,3,)</f>
        <v>#N/A</v>
      </c>
      <c r="Q2818" t="e">
        <f>VLOOKUP($B2818,[3]Taxonomy!$A:$K,4,)</f>
        <v>#N/A</v>
      </c>
      <c r="R2818" t="e">
        <f>VLOOKUP($B2818,[3]Taxonomy!$A:$K,5,)</f>
        <v>#N/A</v>
      </c>
      <c r="S2818" t="e">
        <f>VLOOKUP($B2818,[3]Taxonomy!$A:$K,6,)</f>
        <v>#N/A</v>
      </c>
      <c r="T2818" t="e">
        <f>VLOOKUP($B2818,[3]Taxonomy!$A:$K,7,)</f>
        <v>#N/A</v>
      </c>
      <c r="U2818" t="e">
        <f>VLOOKUP($B2818,[3]Taxonomy!$A:$K,8,)</f>
        <v>#N/A</v>
      </c>
      <c r="V2818" t="e">
        <f>VLOOKUP($B2818,[3]Taxonomy!$A:$K,9,)</f>
        <v>#N/A</v>
      </c>
      <c r="W2818" t="e">
        <f>VLOOKUP($B2818,[3]Taxonomy!$A:$K,10,)</f>
        <v>#N/A</v>
      </c>
      <c r="X2818" t="e">
        <f>VLOOKUP($B2818,[3]Taxonomy!$A:$K,11,)</f>
        <v>#N/A</v>
      </c>
      <c r="Y2818" t="e">
        <f>VLOOKUP($B2818,[3]Taxonomy!$A:$K,12,)</f>
        <v>#N/A</v>
      </c>
      <c r="Z2818" t="e">
        <f>VLOOKUP($B2818,[3]Taxonomy!$A:$K,13,)</f>
        <v>#N/A</v>
      </c>
    </row>
    <row r="2819" spans="1:26" x14ac:dyDescent="0.25">
      <c r="A2819" t="s">
        <v>5930</v>
      </c>
      <c r="B2819" t="s">
        <v>5931</v>
      </c>
      <c r="C2819" t="s">
        <v>4906</v>
      </c>
      <c r="M2819" t="str">
        <f>VLOOKUP(B2819,[4]Sheet1!$C:$E,3,)</f>
        <v>BOLD:AAE9625</v>
      </c>
      <c r="O2819" t="e">
        <f>VLOOKUP($B2819,[3]Taxonomy!$A:$K,2,)</f>
        <v>#N/A</v>
      </c>
      <c r="P2819" t="e">
        <f>VLOOKUP($B2819,[3]Taxonomy!$A:$K,3,)</f>
        <v>#N/A</v>
      </c>
      <c r="Q2819" t="e">
        <f>VLOOKUP($B2819,[3]Taxonomy!$A:$K,4,)</f>
        <v>#N/A</v>
      </c>
      <c r="R2819" t="e">
        <f>VLOOKUP($B2819,[3]Taxonomy!$A:$K,5,)</f>
        <v>#N/A</v>
      </c>
      <c r="S2819" t="e">
        <f>VLOOKUP($B2819,[3]Taxonomy!$A:$K,6,)</f>
        <v>#N/A</v>
      </c>
      <c r="T2819" t="e">
        <f>VLOOKUP($B2819,[3]Taxonomy!$A:$K,7,)</f>
        <v>#N/A</v>
      </c>
      <c r="U2819" t="e">
        <f>VLOOKUP($B2819,[3]Taxonomy!$A:$K,8,)</f>
        <v>#N/A</v>
      </c>
      <c r="V2819" t="e">
        <f>VLOOKUP($B2819,[3]Taxonomy!$A:$K,9,)</f>
        <v>#N/A</v>
      </c>
      <c r="W2819" t="e">
        <f>VLOOKUP($B2819,[3]Taxonomy!$A:$K,10,)</f>
        <v>#N/A</v>
      </c>
      <c r="X2819" t="e">
        <f>VLOOKUP($B2819,[3]Taxonomy!$A:$K,11,)</f>
        <v>#N/A</v>
      </c>
      <c r="Y2819" t="e">
        <f>VLOOKUP($B2819,[3]Taxonomy!$A:$K,12,)</f>
        <v>#N/A</v>
      </c>
      <c r="Z2819" t="e">
        <f>VLOOKUP($B2819,[3]Taxonomy!$A:$K,13,)</f>
        <v>#N/A</v>
      </c>
    </row>
    <row r="2820" spans="1:26" x14ac:dyDescent="0.25">
      <c r="A2820" t="s">
        <v>5932</v>
      </c>
      <c r="B2820" t="s">
        <v>5933</v>
      </c>
      <c r="C2820" t="s">
        <v>4906</v>
      </c>
      <c r="M2820" t="str">
        <f>VLOOKUP(B2820,[4]Sheet1!$C:$E,3,)</f>
        <v>BOLD:AAE9625</v>
      </c>
      <c r="O2820" t="e">
        <f>VLOOKUP($B2820,[3]Taxonomy!$A:$K,2,)</f>
        <v>#N/A</v>
      </c>
      <c r="P2820" t="e">
        <f>VLOOKUP($B2820,[3]Taxonomy!$A:$K,3,)</f>
        <v>#N/A</v>
      </c>
      <c r="Q2820" t="e">
        <f>VLOOKUP($B2820,[3]Taxonomy!$A:$K,4,)</f>
        <v>#N/A</v>
      </c>
      <c r="R2820" t="e">
        <f>VLOOKUP($B2820,[3]Taxonomy!$A:$K,5,)</f>
        <v>#N/A</v>
      </c>
      <c r="S2820" t="e">
        <f>VLOOKUP($B2820,[3]Taxonomy!$A:$K,6,)</f>
        <v>#N/A</v>
      </c>
      <c r="T2820" t="e">
        <f>VLOOKUP($B2820,[3]Taxonomy!$A:$K,7,)</f>
        <v>#N/A</v>
      </c>
      <c r="U2820" t="e">
        <f>VLOOKUP($B2820,[3]Taxonomy!$A:$K,8,)</f>
        <v>#N/A</v>
      </c>
      <c r="V2820" t="e">
        <f>VLOOKUP($B2820,[3]Taxonomy!$A:$K,9,)</f>
        <v>#N/A</v>
      </c>
      <c r="W2820" t="e">
        <f>VLOOKUP($B2820,[3]Taxonomy!$A:$K,10,)</f>
        <v>#N/A</v>
      </c>
      <c r="X2820" t="e">
        <f>VLOOKUP($B2820,[3]Taxonomy!$A:$K,11,)</f>
        <v>#N/A</v>
      </c>
      <c r="Y2820" t="e">
        <f>VLOOKUP($B2820,[3]Taxonomy!$A:$K,12,)</f>
        <v>#N/A</v>
      </c>
      <c r="Z2820" t="e">
        <f>VLOOKUP($B2820,[3]Taxonomy!$A:$K,13,)</f>
        <v>#N/A</v>
      </c>
    </row>
    <row r="2821" spans="1:26" x14ac:dyDescent="0.25">
      <c r="A2821" t="s">
        <v>5934</v>
      </c>
      <c r="B2821" t="s">
        <v>5935</v>
      </c>
      <c r="C2821" t="s">
        <v>4906</v>
      </c>
      <c r="M2821" t="str">
        <f>VLOOKUP(B2821,[4]Sheet1!$C:$E,3,)</f>
        <v>BOLD:AAE9625</v>
      </c>
      <c r="O2821" t="e">
        <f>VLOOKUP($B2821,[3]Taxonomy!$A:$K,2,)</f>
        <v>#N/A</v>
      </c>
      <c r="P2821" t="e">
        <f>VLOOKUP($B2821,[3]Taxonomy!$A:$K,3,)</f>
        <v>#N/A</v>
      </c>
      <c r="Q2821" t="e">
        <f>VLOOKUP($B2821,[3]Taxonomy!$A:$K,4,)</f>
        <v>#N/A</v>
      </c>
      <c r="R2821" t="e">
        <f>VLOOKUP($B2821,[3]Taxonomy!$A:$K,5,)</f>
        <v>#N/A</v>
      </c>
      <c r="S2821" t="e">
        <f>VLOOKUP($B2821,[3]Taxonomy!$A:$K,6,)</f>
        <v>#N/A</v>
      </c>
      <c r="T2821" t="e">
        <f>VLOOKUP($B2821,[3]Taxonomy!$A:$K,7,)</f>
        <v>#N/A</v>
      </c>
      <c r="U2821" t="e">
        <f>VLOOKUP($B2821,[3]Taxonomy!$A:$K,8,)</f>
        <v>#N/A</v>
      </c>
      <c r="V2821" t="e">
        <f>VLOOKUP($B2821,[3]Taxonomy!$A:$K,9,)</f>
        <v>#N/A</v>
      </c>
      <c r="W2821" t="e">
        <f>VLOOKUP($B2821,[3]Taxonomy!$A:$K,10,)</f>
        <v>#N/A</v>
      </c>
      <c r="X2821" t="e">
        <f>VLOOKUP($B2821,[3]Taxonomy!$A:$K,11,)</f>
        <v>#N/A</v>
      </c>
      <c r="Y2821" t="e">
        <f>VLOOKUP($B2821,[3]Taxonomy!$A:$K,12,)</f>
        <v>#N/A</v>
      </c>
      <c r="Z2821" t="e">
        <f>VLOOKUP($B2821,[3]Taxonomy!$A:$K,13,)</f>
        <v>#N/A</v>
      </c>
    </row>
    <row r="2822" spans="1:26" x14ac:dyDescent="0.25">
      <c r="A2822" t="s">
        <v>5936</v>
      </c>
      <c r="B2822" t="s">
        <v>5937</v>
      </c>
      <c r="C2822" t="s">
        <v>4906</v>
      </c>
      <c r="M2822" t="str">
        <f>VLOOKUP(B2822,[4]Sheet1!$C:$E,3,)</f>
        <v>BOLD:AAE9625</v>
      </c>
      <c r="O2822" t="e">
        <f>VLOOKUP($B2822,[3]Taxonomy!$A:$K,2,)</f>
        <v>#N/A</v>
      </c>
      <c r="P2822" t="e">
        <f>VLOOKUP($B2822,[3]Taxonomy!$A:$K,3,)</f>
        <v>#N/A</v>
      </c>
      <c r="Q2822" t="e">
        <f>VLOOKUP($B2822,[3]Taxonomy!$A:$K,4,)</f>
        <v>#N/A</v>
      </c>
      <c r="R2822" t="e">
        <f>VLOOKUP($B2822,[3]Taxonomy!$A:$K,5,)</f>
        <v>#N/A</v>
      </c>
      <c r="S2822" t="e">
        <f>VLOOKUP($B2822,[3]Taxonomy!$A:$K,6,)</f>
        <v>#N/A</v>
      </c>
      <c r="T2822" t="e">
        <f>VLOOKUP($B2822,[3]Taxonomy!$A:$K,7,)</f>
        <v>#N/A</v>
      </c>
      <c r="U2822" t="e">
        <f>VLOOKUP($B2822,[3]Taxonomy!$A:$K,8,)</f>
        <v>#N/A</v>
      </c>
      <c r="V2822" t="e">
        <f>VLOOKUP($B2822,[3]Taxonomy!$A:$K,9,)</f>
        <v>#N/A</v>
      </c>
      <c r="W2822" t="e">
        <f>VLOOKUP($B2822,[3]Taxonomy!$A:$K,10,)</f>
        <v>#N/A</v>
      </c>
      <c r="X2822" t="e">
        <f>VLOOKUP($B2822,[3]Taxonomy!$A:$K,11,)</f>
        <v>#N/A</v>
      </c>
      <c r="Y2822" t="e">
        <f>VLOOKUP($B2822,[3]Taxonomy!$A:$K,12,)</f>
        <v>#N/A</v>
      </c>
      <c r="Z2822" t="e">
        <f>VLOOKUP($B2822,[3]Taxonomy!$A:$K,13,)</f>
        <v>#N/A</v>
      </c>
    </row>
    <row r="2823" spans="1:26" x14ac:dyDescent="0.25">
      <c r="A2823" t="s">
        <v>5938</v>
      </c>
      <c r="B2823" t="s">
        <v>5939</v>
      </c>
      <c r="C2823" t="s">
        <v>4906</v>
      </c>
      <c r="M2823">
        <f>VLOOKUP(B2823,[4]Sheet1!$C:$E,3,)</f>
        <v>0</v>
      </c>
      <c r="O2823" t="e">
        <f>VLOOKUP($B2823,[3]Taxonomy!$A:$K,2,)</f>
        <v>#N/A</v>
      </c>
      <c r="P2823" t="e">
        <f>VLOOKUP($B2823,[3]Taxonomy!$A:$K,3,)</f>
        <v>#N/A</v>
      </c>
      <c r="Q2823" t="e">
        <f>VLOOKUP($B2823,[3]Taxonomy!$A:$K,4,)</f>
        <v>#N/A</v>
      </c>
      <c r="R2823" t="e">
        <f>VLOOKUP($B2823,[3]Taxonomy!$A:$K,5,)</f>
        <v>#N/A</v>
      </c>
      <c r="S2823" t="e">
        <f>VLOOKUP($B2823,[3]Taxonomy!$A:$K,6,)</f>
        <v>#N/A</v>
      </c>
      <c r="T2823" t="e">
        <f>VLOOKUP($B2823,[3]Taxonomy!$A:$K,7,)</f>
        <v>#N/A</v>
      </c>
      <c r="U2823" t="e">
        <f>VLOOKUP($B2823,[3]Taxonomy!$A:$K,8,)</f>
        <v>#N/A</v>
      </c>
      <c r="V2823" t="e">
        <f>VLOOKUP($B2823,[3]Taxonomy!$A:$K,9,)</f>
        <v>#N/A</v>
      </c>
      <c r="W2823" t="e">
        <f>VLOOKUP($B2823,[3]Taxonomy!$A:$K,10,)</f>
        <v>#N/A</v>
      </c>
      <c r="X2823" t="e">
        <f>VLOOKUP($B2823,[3]Taxonomy!$A:$K,11,)</f>
        <v>#N/A</v>
      </c>
      <c r="Y2823" t="e">
        <f>VLOOKUP($B2823,[3]Taxonomy!$A:$K,12,)</f>
        <v>#N/A</v>
      </c>
      <c r="Z2823" t="e">
        <f>VLOOKUP($B2823,[3]Taxonomy!$A:$K,13,)</f>
        <v>#N/A</v>
      </c>
    </row>
    <row r="2824" spans="1:26" x14ac:dyDescent="0.25">
      <c r="A2824" t="s">
        <v>5940</v>
      </c>
      <c r="B2824" t="s">
        <v>5941</v>
      </c>
      <c r="C2824" t="s">
        <v>4626</v>
      </c>
      <c r="O2824" t="e">
        <f>VLOOKUP($B2824,[3]Taxonomy!$A:$K,2,)</f>
        <v>#N/A</v>
      </c>
      <c r="P2824" t="e">
        <f>VLOOKUP($B2824,[3]Taxonomy!$A:$K,3,)</f>
        <v>#N/A</v>
      </c>
      <c r="Q2824" t="e">
        <f>VLOOKUP($B2824,[3]Taxonomy!$A:$K,4,)</f>
        <v>#N/A</v>
      </c>
      <c r="R2824" t="e">
        <f>VLOOKUP($B2824,[3]Taxonomy!$A:$K,5,)</f>
        <v>#N/A</v>
      </c>
      <c r="S2824" t="e">
        <f>VLOOKUP($B2824,[3]Taxonomy!$A:$K,6,)</f>
        <v>#N/A</v>
      </c>
      <c r="T2824" t="e">
        <f>VLOOKUP($B2824,[3]Taxonomy!$A:$K,7,)</f>
        <v>#N/A</v>
      </c>
      <c r="U2824" t="e">
        <f>VLOOKUP($B2824,[3]Taxonomy!$A:$K,8,)</f>
        <v>#N/A</v>
      </c>
      <c r="V2824" t="e">
        <f>VLOOKUP($B2824,[3]Taxonomy!$A:$K,9,)</f>
        <v>#N/A</v>
      </c>
      <c r="W2824" t="e">
        <f>VLOOKUP($B2824,[3]Taxonomy!$A:$K,10,)</f>
        <v>#N/A</v>
      </c>
      <c r="X2824" t="e">
        <f>VLOOKUP($B2824,[3]Taxonomy!$A:$K,11,)</f>
        <v>#N/A</v>
      </c>
      <c r="Y2824" t="e">
        <f>VLOOKUP($B2824,[3]Taxonomy!$A:$K,12,)</f>
        <v>#N/A</v>
      </c>
      <c r="Z2824" t="e">
        <f>VLOOKUP($B2824,[3]Taxonomy!$A:$K,13,)</f>
        <v>#N/A</v>
      </c>
    </row>
    <row r="2825" spans="1:26" x14ac:dyDescent="0.25">
      <c r="A2825" t="s">
        <v>5942</v>
      </c>
      <c r="B2825" t="s">
        <v>5943</v>
      </c>
      <c r="C2825" t="s">
        <v>4626</v>
      </c>
      <c r="O2825" t="e">
        <f>VLOOKUP($B2825,[3]Taxonomy!$A:$K,2,)</f>
        <v>#N/A</v>
      </c>
      <c r="P2825" t="e">
        <f>VLOOKUP($B2825,[3]Taxonomy!$A:$K,3,)</f>
        <v>#N/A</v>
      </c>
      <c r="Q2825" t="e">
        <f>VLOOKUP($B2825,[3]Taxonomy!$A:$K,4,)</f>
        <v>#N/A</v>
      </c>
      <c r="R2825" t="e">
        <f>VLOOKUP($B2825,[3]Taxonomy!$A:$K,5,)</f>
        <v>#N/A</v>
      </c>
      <c r="S2825" t="e">
        <f>VLOOKUP($B2825,[3]Taxonomy!$A:$K,6,)</f>
        <v>#N/A</v>
      </c>
      <c r="T2825" t="e">
        <f>VLOOKUP($B2825,[3]Taxonomy!$A:$K,7,)</f>
        <v>#N/A</v>
      </c>
      <c r="U2825" t="e">
        <f>VLOOKUP($B2825,[3]Taxonomy!$A:$K,8,)</f>
        <v>#N/A</v>
      </c>
      <c r="V2825" t="e">
        <f>VLOOKUP($B2825,[3]Taxonomy!$A:$K,9,)</f>
        <v>#N/A</v>
      </c>
      <c r="W2825" t="e">
        <f>VLOOKUP($B2825,[3]Taxonomy!$A:$K,10,)</f>
        <v>#N/A</v>
      </c>
      <c r="X2825" t="e">
        <f>VLOOKUP($B2825,[3]Taxonomy!$A:$K,11,)</f>
        <v>#N/A</v>
      </c>
      <c r="Y2825" t="e">
        <f>VLOOKUP($B2825,[3]Taxonomy!$A:$K,12,)</f>
        <v>#N/A</v>
      </c>
      <c r="Z2825" t="e">
        <f>VLOOKUP($B2825,[3]Taxonomy!$A:$K,13,)</f>
        <v>#N/A</v>
      </c>
    </row>
    <row r="2826" spans="1:26" x14ac:dyDescent="0.25">
      <c r="A2826" t="s">
        <v>5944</v>
      </c>
      <c r="B2826" t="s">
        <v>5945</v>
      </c>
      <c r="C2826" t="s">
        <v>4626</v>
      </c>
      <c r="O2826" t="e">
        <f>VLOOKUP($B2826,[3]Taxonomy!$A:$K,2,)</f>
        <v>#N/A</v>
      </c>
      <c r="P2826" t="e">
        <f>VLOOKUP($B2826,[3]Taxonomy!$A:$K,3,)</f>
        <v>#N/A</v>
      </c>
      <c r="Q2826" t="e">
        <f>VLOOKUP($B2826,[3]Taxonomy!$A:$K,4,)</f>
        <v>#N/A</v>
      </c>
      <c r="R2826" t="e">
        <f>VLOOKUP($B2826,[3]Taxonomy!$A:$K,5,)</f>
        <v>#N/A</v>
      </c>
      <c r="S2826" t="e">
        <f>VLOOKUP($B2826,[3]Taxonomy!$A:$K,6,)</f>
        <v>#N/A</v>
      </c>
      <c r="T2826" t="e">
        <f>VLOOKUP($B2826,[3]Taxonomy!$A:$K,7,)</f>
        <v>#N/A</v>
      </c>
      <c r="U2826" t="e">
        <f>VLOOKUP($B2826,[3]Taxonomy!$A:$K,8,)</f>
        <v>#N/A</v>
      </c>
      <c r="V2826" t="e">
        <f>VLOOKUP($B2826,[3]Taxonomy!$A:$K,9,)</f>
        <v>#N/A</v>
      </c>
      <c r="W2826" t="e">
        <f>VLOOKUP($B2826,[3]Taxonomy!$A:$K,10,)</f>
        <v>#N/A</v>
      </c>
      <c r="X2826" t="e">
        <f>VLOOKUP($B2826,[3]Taxonomy!$A:$K,11,)</f>
        <v>#N/A</v>
      </c>
      <c r="Y2826" t="e">
        <f>VLOOKUP($B2826,[3]Taxonomy!$A:$K,12,)</f>
        <v>#N/A</v>
      </c>
      <c r="Z2826" t="e">
        <f>VLOOKUP($B2826,[3]Taxonomy!$A:$K,13,)</f>
        <v>#N/A</v>
      </c>
    </row>
    <row r="2827" spans="1:26" x14ac:dyDescent="0.25">
      <c r="A2827" t="s">
        <v>5946</v>
      </c>
      <c r="B2827" t="s">
        <v>5947</v>
      </c>
      <c r="C2827" t="s">
        <v>4626</v>
      </c>
      <c r="O2827" t="e">
        <f>VLOOKUP($B2827,[3]Taxonomy!$A:$K,2,)</f>
        <v>#N/A</v>
      </c>
      <c r="P2827" t="e">
        <f>VLOOKUP($B2827,[3]Taxonomy!$A:$K,3,)</f>
        <v>#N/A</v>
      </c>
      <c r="Q2827" t="e">
        <f>VLOOKUP($B2827,[3]Taxonomy!$A:$K,4,)</f>
        <v>#N/A</v>
      </c>
      <c r="R2827" t="e">
        <f>VLOOKUP($B2827,[3]Taxonomy!$A:$K,5,)</f>
        <v>#N/A</v>
      </c>
      <c r="S2827" t="e">
        <f>VLOOKUP($B2827,[3]Taxonomy!$A:$K,6,)</f>
        <v>#N/A</v>
      </c>
      <c r="T2827" t="e">
        <f>VLOOKUP($B2827,[3]Taxonomy!$A:$K,7,)</f>
        <v>#N/A</v>
      </c>
      <c r="U2827" t="e">
        <f>VLOOKUP($B2827,[3]Taxonomy!$A:$K,8,)</f>
        <v>#N/A</v>
      </c>
      <c r="V2827" t="e">
        <f>VLOOKUP($B2827,[3]Taxonomy!$A:$K,9,)</f>
        <v>#N/A</v>
      </c>
      <c r="W2827" t="e">
        <f>VLOOKUP($B2827,[3]Taxonomy!$A:$K,10,)</f>
        <v>#N/A</v>
      </c>
      <c r="X2827" t="e">
        <f>VLOOKUP($B2827,[3]Taxonomy!$A:$K,11,)</f>
        <v>#N/A</v>
      </c>
      <c r="Y2827" t="e">
        <f>VLOOKUP($B2827,[3]Taxonomy!$A:$K,12,)</f>
        <v>#N/A</v>
      </c>
      <c r="Z2827" t="e">
        <f>VLOOKUP($B2827,[3]Taxonomy!$A:$K,13,)</f>
        <v>#N/A</v>
      </c>
    </row>
    <row r="2828" spans="1:26" x14ac:dyDescent="0.25">
      <c r="A2828" t="s">
        <v>5948</v>
      </c>
      <c r="B2828" t="s">
        <v>5949</v>
      </c>
      <c r="C2828" t="s">
        <v>4626</v>
      </c>
      <c r="O2828" t="e">
        <f>VLOOKUP($B2828,[3]Taxonomy!$A:$K,2,)</f>
        <v>#N/A</v>
      </c>
      <c r="P2828" t="e">
        <f>VLOOKUP($B2828,[3]Taxonomy!$A:$K,3,)</f>
        <v>#N/A</v>
      </c>
      <c r="Q2828" t="e">
        <f>VLOOKUP($B2828,[3]Taxonomy!$A:$K,4,)</f>
        <v>#N/A</v>
      </c>
      <c r="R2828" t="e">
        <f>VLOOKUP($B2828,[3]Taxonomy!$A:$K,5,)</f>
        <v>#N/A</v>
      </c>
      <c r="S2828" t="e">
        <f>VLOOKUP($B2828,[3]Taxonomy!$A:$K,6,)</f>
        <v>#N/A</v>
      </c>
      <c r="T2828" t="e">
        <f>VLOOKUP($B2828,[3]Taxonomy!$A:$K,7,)</f>
        <v>#N/A</v>
      </c>
      <c r="U2828" t="e">
        <f>VLOOKUP($B2828,[3]Taxonomy!$A:$K,8,)</f>
        <v>#N/A</v>
      </c>
      <c r="V2828" t="e">
        <f>VLOOKUP($B2828,[3]Taxonomy!$A:$K,9,)</f>
        <v>#N/A</v>
      </c>
      <c r="W2828" t="e">
        <f>VLOOKUP($B2828,[3]Taxonomy!$A:$K,10,)</f>
        <v>#N/A</v>
      </c>
      <c r="X2828" t="e">
        <f>VLOOKUP($B2828,[3]Taxonomy!$A:$K,11,)</f>
        <v>#N/A</v>
      </c>
      <c r="Y2828" t="e">
        <f>VLOOKUP($B2828,[3]Taxonomy!$A:$K,12,)</f>
        <v>#N/A</v>
      </c>
      <c r="Z2828" t="e">
        <f>VLOOKUP($B2828,[3]Taxonomy!$A:$K,13,)</f>
        <v>#N/A</v>
      </c>
    </row>
    <row r="2829" spans="1:26" x14ac:dyDescent="0.25">
      <c r="A2829" t="s">
        <v>5950</v>
      </c>
      <c r="B2829" t="s">
        <v>5951</v>
      </c>
      <c r="C2829" t="s">
        <v>4626</v>
      </c>
      <c r="M2829" t="str">
        <f>VLOOKUP(B2829,[4]Sheet1!$C:$E,3,)</f>
        <v>BOLD:AAF0816</v>
      </c>
      <c r="O2829" t="e">
        <f>VLOOKUP($B2829,[3]Taxonomy!$A:$K,2,)</f>
        <v>#N/A</v>
      </c>
      <c r="P2829" t="e">
        <f>VLOOKUP($B2829,[3]Taxonomy!$A:$K,3,)</f>
        <v>#N/A</v>
      </c>
      <c r="Q2829" t="e">
        <f>VLOOKUP($B2829,[3]Taxonomy!$A:$K,4,)</f>
        <v>#N/A</v>
      </c>
      <c r="R2829" t="e">
        <f>VLOOKUP($B2829,[3]Taxonomy!$A:$K,5,)</f>
        <v>#N/A</v>
      </c>
      <c r="S2829" t="e">
        <f>VLOOKUP($B2829,[3]Taxonomy!$A:$K,6,)</f>
        <v>#N/A</v>
      </c>
      <c r="T2829" t="e">
        <f>VLOOKUP($B2829,[3]Taxonomy!$A:$K,7,)</f>
        <v>#N/A</v>
      </c>
      <c r="U2829" t="e">
        <f>VLOOKUP($B2829,[3]Taxonomy!$A:$K,8,)</f>
        <v>#N/A</v>
      </c>
      <c r="V2829" t="e">
        <f>VLOOKUP($B2829,[3]Taxonomy!$A:$K,9,)</f>
        <v>#N/A</v>
      </c>
      <c r="W2829" t="e">
        <f>VLOOKUP($B2829,[3]Taxonomy!$A:$K,10,)</f>
        <v>#N/A</v>
      </c>
      <c r="X2829" t="e">
        <f>VLOOKUP($B2829,[3]Taxonomy!$A:$K,11,)</f>
        <v>#N/A</v>
      </c>
      <c r="Y2829" t="e">
        <f>VLOOKUP($B2829,[3]Taxonomy!$A:$K,12,)</f>
        <v>#N/A</v>
      </c>
      <c r="Z2829" t="e">
        <f>VLOOKUP($B2829,[3]Taxonomy!$A:$K,13,)</f>
        <v>#N/A</v>
      </c>
    </row>
    <row r="2830" spans="1:26" x14ac:dyDescent="0.25">
      <c r="A2830" t="s">
        <v>5952</v>
      </c>
      <c r="B2830" t="s">
        <v>5953</v>
      </c>
      <c r="C2830" t="s">
        <v>4626</v>
      </c>
      <c r="M2830">
        <f>VLOOKUP(B2830,[4]Sheet1!$C:$E,3,)</f>
        <v>0</v>
      </c>
      <c r="O2830" t="e">
        <f>VLOOKUP($B2830,[3]Taxonomy!$A:$K,2,)</f>
        <v>#N/A</v>
      </c>
      <c r="P2830" t="e">
        <f>VLOOKUP($B2830,[3]Taxonomy!$A:$K,3,)</f>
        <v>#N/A</v>
      </c>
      <c r="Q2830" t="e">
        <f>VLOOKUP($B2830,[3]Taxonomy!$A:$K,4,)</f>
        <v>#N/A</v>
      </c>
      <c r="R2830" t="e">
        <f>VLOOKUP($B2830,[3]Taxonomy!$A:$K,5,)</f>
        <v>#N/A</v>
      </c>
      <c r="S2830" t="e">
        <f>VLOOKUP($B2830,[3]Taxonomy!$A:$K,6,)</f>
        <v>#N/A</v>
      </c>
      <c r="T2830" t="e">
        <f>VLOOKUP($B2830,[3]Taxonomy!$A:$K,7,)</f>
        <v>#N/A</v>
      </c>
      <c r="U2830" t="e">
        <f>VLOOKUP($B2830,[3]Taxonomy!$A:$K,8,)</f>
        <v>#N/A</v>
      </c>
      <c r="V2830" t="e">
        <f>VLOOKUP($B2830,[3]Taxonomy!$A:$K,9,)</f>
        <v>#N/A</v>
      </c>
      <c r="W2830" t="e">
        <f>VLOOKUP($B2830,[3]Taxonomy!$A:$K,10,)</f>
        <v>#N/A</v>
      </c>
      <c r="X2830" t="e">
        <f>VLOOKUP($B2830,[3]Taxonomy!$A:$K,11,)</f>
        <v>#N/A</v>
      </c>
      <c r="Y2830" t="e">
        <f>VLOOKUP($B2830,[3]Taxonomy!$A:$K,12,)</f>
        <v>#N/A</v>
      </c>
      <c r="Z2830" t="e">
        <f>VLOOKUP($B2830,[3]Taxonomy!$A:$K,13,)</f>
        <v>#N/A</v>
      </c>
    </row>
    <row r="2831" spans="1:26" x14ac:dyDescent="0.25">
      <c r="A2831" t="s">
        <v>5954</v>
      </c>
      <c r="B2831" t="s">
        <v>5955</v>
      </c>
      <c r="C2831" t="s">
        <v>4626</v>
      </c>
      <c r="M2831">
        <f>VLOOKUP(B2831,[4]Sheet1!$C:$E,3,)</f>
        <v>0</v>
      </c>
      <c r="O2831" t="e">
        <f>VLOOKUP($B2831,[3]Taxonomy!$A:$K,2,)</f>
        <v>#N/A</v>
      </c>
      <c r="P2831" t="e">
        <f>VLOOKUP($B2831,[3]Taxonomy!$A:$K,3,)</f>
        <v>#N/A</v>
      </c>
      <c r="Q2831" t="e">
        <f>VLOOKUP($B2831,[3]Taxonomy!$A:$K,4,)</f>
        <v>#N/A</v>
      </c>
      <c r="R2831" t="e">
        <f>VLOOKUP($B2831,[3]Taxonomy!$A:$K,5,)</f>
        <v>#N/A</v>
      </c>
      <c r="S2831" t="e">
        <f>VLOOKUP($B2831,[3]Taxonomy!$A:$K,6,)</f>
        <v>#N/A</v>
      </c>
      <c r="T2831" t="e">
        <f>VLOOKUP($B2831,[3]Taxonomy!$A:$K,7,)</f>
        <v>#N/A</v>
      </c>
      <c r="U2831" t="e">
        <f>VLOOKUP($B2831,[3]Taxonomy!$A:$K,8,)</f>
        <v>#N/A</v>
      </c>
      <c r="V2831" t="e">
        <f>VLOOKUP($B2831,[3]Taxonomy!$A:$K,9,)</f>
        <v>#N/A</v>
      </c>
      <c r="W2831" t="e">
        <f>VLOOKUP($B2831,[3]Taxonomy!$A:$K,10,)</f>
        <v>#N/A</v>
      </c>
      <c r="X2831" t="e">
        <f>VLOOKUP($B2831,[3]Taxonomy!$A:$K,11,)</f>
        <v>#N/A</v>
      </c>
      <c r="Y2831" t="e">
        <f>VLOOKUP($B2831,[3]Taxonomy!$A:$K,12,)</f>
        <v>#N/A</v>
      </c>
      <c r="Z2831" t="e">
        <f>VLOOKUP($B2831,[3]Taxonomy!$A:$K,13,)</f>
        <v>#N/A</v>
      </c>
    </row>
    <row r="2832" spans="1:26" x14ac:dyDescent="0.25">
      <c r="A2832" t="s">
        <v>5956</v>
      </c>
      <c r="B2832" t="s">
        <v>5957</v>
      </c>
      <c r="C2832" t="s">
        <v>4626</v>
      </c>
      <c r="O2832" t="e">
        <f>VLOOKUP($B2832,[3]Taxonomy!$A:$K,2,)</f>
        <v>#N/A</v>
      </c>
      <c r="P2832" t="e">
        <f>VLOOKUP($B2832,[3]Taxonomy!$A:$K,3,)</f>
        <v>#N/A</v>
      </c>
      <c r="Q2832" t="e">
        <f>VLOOKUP($B2832,[3]Taxonomy!$A:$K,4,)</f>
        <v>#N/A</v>
      </c>
      <c r="R2832" t="e">
        <f>VLOOKUP($B2832,[3]Taxonomy!$A:$K,5,)</f>
        <v>#N/A</v>
      </c>
      <c r="S2832" t="e">
        <f>VLOOKUP($B2832,[3]Taxonomy!$A:$K,6,)</f>
        <v>#N/A</v>
      </c>
      <c r="T2832" t="e">
        <f>VLOOKUP($B2832,[3]Taxonomy!$A:$K,7,)</f>
        <v>#N/A</v>
      </c>
      <c r="U2832" t="e">
        <f>VLOOKUP($B2832,[3]Taxonomy!$A:$K,8,)</f>
        <v>#N/A</v>
      </c>
      <c r="V2832" t="e">
        <f>VLOOKUP($B2832,[3]Taxonomy!$A:$K,9,)</f>
        <v>#N/A</v>
      </c>
      <c r="W2832" t="e">
        <f>VLOOKUP($B2832,[3]Taxonomy!$A:$K,10,)</f>
        <v>#N/A</v>
      </c>
      <c r="X2832" t="e">
        <f>VLOOKUP($B2832,[3]Taxonomy!$A:$K,11,)</f>
        <v>#N/A</v>
      </c>
      <c r="Y2832" t="e">
        <f>VLOOKUP($B2832,[3]Taxonomy!$A:$K,12,)</f>
        <v>#N/A</v>
      </c>
      <c r="Z2832" t="e">
        <f>VLOOKUP($B2832,[3]Taxonomy!$A:$K,13,)</f>
        <v>#N/A</v>
      </c>
    </row>
    <row r="2833" spans="1:26" x14ac:dyDescent="0.25">
      <c r="A2833" t="s">
        <v>5958</v>
      </c>
      <c r="B2833" t="s">
        <v>5959</v>
      </c>
      <c r="C2833" t="s">
        <v>4626</v>
      </c>
      <c r="O2833" t="e">
        <f>VLOOKUP($B2833,[3]Taxonomy!$A:$K,2,)</f>
        <v>#N/A</v>
      </c>
      <c r="P2833" t="e">
        <f>VLOOKUP($B2833,[3]Taxonomy!$A:$K,3,)</f>
        <v>#N/A</v>
      </c>
      <c r="Q2833" t="e">
        <f>VLOOKUP($B2833,[3]Taxonomy!$A:$K,4,)</f>
        <v>#N/A</v>
      </c>
      <c r="R2833" t="e">
        <f>VLOOKUP($B2833,[3]Taxonomy!$A:$K,5,)</f>
        <v>#N/A</v>
      </c>
      <c r="S2833" t="e">
        <f>VLOOKUP($B2833,[3]Taxonomy!$A:$K,6,)</f>
        <v>#N/A</v>
      </c>
      <c r="T2833" t="e">
        <f>VLOOKUP($B2833,[3]Taxonomy!$A:$K,7,)</f>
        <v>#N/A</v>
      </c>
      <c r="U2833" t="e">
        <f>VLOOKUP($B2833,[3]Taxonomy!$A:$K,8,)</f>
        <v>#N/A</v>
      </c>
      <c r="V2833" t="e">
        <f>VLOOKUP($B2833,[3]Taxonomy!$A:$K,9,)</f>
        <v>#N/A</v>
      </c>
      <c r="W2833" t="e">
        <f>VLOOKUP($B2833,[3]Taxonomy!$A:$K,10,)</f>
        <v>#N/A</v>
      </c>
      <c r="X2833" t="e">
        <f>VLOOKUP($B2833,[3]Taxonomy!$A:$K,11,)</f>
        <v>#N/A</v>
      </c>
      <c r="Y2833" t="e">
        <f>VLOOKUP($B2833,[3]Taxonomy!$A:$K,12,)</f>
        <v>#N/A</v>
      </c>
      <c r="Z2833" t="e">
        <f>VLOOKUP($B2833,[3]Taxonomy!$A:$K,13,)</f>
        <v>#N/A</v>
      </c>
    </row>
    <row r="2834" spans="1:26" x14ac:dyDescent="0.25">
      <c r="A2834" t="s">
        <v>5960</v>
      </c>
      <c r="B2834" t="s">
        <v>5961</v>
      </c>
      <c r="C2834" t="s">
        <v>4626</v>
      </c>
      <c r="O2834" t="e">
        <f>VLOOKUP($B2834,[3]Taxonomy!$A:$K,2,)</f>
        <v>#N/A</v>
      </c>
      <c r="P2834" t="e">
        <f>VLOOKUP($B2834,[3]Taxonomy!$A:$K,3,)</f>
        <v>#N/A</v>
      </c>
      <c r="Q2834" t="e">
        <f>VLOOKUP($B2834,[3]Taxonomy!$A:$K,4,)</f>
        <v>#N/A</v>
      </c>
      <c r="R2834" t="e">
        <f>VLOOKUP($B2834,[3]Taxonomy!$A:$K,5,)</f>
        <v>#N/A</v>
      </c>
      <c r="S2834" t="e">
        <f>VLOOKUP($B2834,[3]Taxonomy!$A:$K,6,)</f>
        <v>#N/A</v>
      </c>
      <c r="T2834" t="e">
        <f>VLOOKUP($B2834,[3]Taxonomy!$A:$K,7,)</f>
        <v>#N/A</v>
      </c>
      <c r="U2834" t="e">
        <f>VLOOKUP($B2834,[3]Taxonomy!$A:$K,8,)</f>
        <v>#N/A</v>
      </c>
      <c r="V2834" t="e">
        <f>VLOOKUP($B2834,[3]Taxonomy!$A:$K,9,)</f>
        <v>#N/A</v>
      </c>
      <c r="W2834" t="e">
        <f>VLOOKUP($B2834,[3]Taxonomy!$A:$K,10,)</f>
        <v>#N/A</v>
      </c>
      <c r="X2834" t="e">
        <f>VLOOKUP($B2834,[3]Taxonomy!$A:$K,11,)</f>
        <v>#N/A</v>
      </c>
      <c r="Y2834" t="e">
        <f>VLOOKUP($B2834,[3]Taxonomy!$A:$K,12,)</f>
        <v>#N/A</v>
      </c>
      <c r="Z2834" t="e">
        <f>VLOOKUP($B2834,[3]Taxonomy!$A:$K,13,)</f>
        <v>#N/A</v>
      </c>
    </row>
    <row r="2835" spans="1:26" x14ac:dyDescent="0.25">
      <c r="A2835" t="s">
        <v>5962</v>
      </c>
      <c r="B2835" t="s">
        <v>5963</v>
      </c>
      <c r="C2835" t="s">
        <v>4626</v>
      </c>
      <c r="O2835" t="e">
        <f>VLOOKUP($B2835,[3]Taxonomy!$A:$K,2,)</f>
        <v>#N/A</v>
      </c>
      <c r="P2835" t="e">
        <f>VLOOKUP($B2835,[3]Taxonomy!$A:$K,3,)</f>
        <v>#N/A</v>
      </c>
      <c r="Q2835" t="e">
        <f>VLOOKUP($B2835,[3]Taxonomy!$A:$K,4,)</f>
        <v>#N/A</v>
      </c>
      <c r="R2835" t="e">
        <f>VLOOKUP($B2835,[3]Taxonomy!$A:$K,5,)</f>
        <v>#N/A</v>
      </c>
      <c r="S2835" t="e">
        <f>VLOOKUP($B2835,[3]Taxonomy!$A:$K,6,)</f>
        <v>#N/A</v>
      </c>
      <c r="T2835" t="e">
        <f>VLOOKUP($B2835,[3]Taxonomy!$A:$K,7,)</f>
        <v>#N/A</v>
      </c>
      <c r="U2835" t="e">
        <f>VLOOKUP($B2835,[3]Taxonomy!$A:$K,8,)</f>
        <v>#N/A</v>
      </c>
      <c r="V2835" t="e">
        <f>VLOOKUP($B2835,[3]Taxonomy!$A:$K,9,)</f>
        <v>#N/A</v>
      </c>
      <c r="W2835" t="e">
        <f>VLOOKUP($B2835,[3]Taxonomy!$A:$K,10,)</f>
        <v>#N/A</v>
      </c>
      <c r="X2835" t="e">
        <f>VLOOKUP($B2835,[3]Taxonomy!$A:$K,11,)</f>
        <v>#N/A</v>
      </c>
      <c r="Y2835" t="e">
        <f>VLOOKUP($B2835,[3]Taxonomy!$A:$K,12,)</f>
        <v>#N/A</v>
      </c>
      <c r="Z2835" t="e">
        <f>VLOOKUP($B2835,[3]Taxonomy!$A:$K,13,)</f>
        <v>#N/A</v>
      </c>
    </row>
    <row r="2836" spans="1:26" x14ac:dyDescent="0.25">
      <c r="A2836" t="s">
        <v>5964</v>
      </c>
      <c r="B2836" t="s">
        <v>5965</v>
      </c>
      <c r="C2836" t="s">
        <v>4626</v>
      </c>
      <c r="O2836" t="e">
        <f>VLOOKUP($B2836,[3]Taxonomy!$A:$K,2,)</f>
        <v>#N/A</v>
      </c>
      <c r="P2836" t="e">
        <f>VLOOKUP($B2836,[3]Taxonomy!$A:$K,3,)</f>
        <v>#N/A</v>
      </c>
      <c r="Q2836" t="e">
        <f>VLOOKUP($B2836,[3]Taxonomy!$A:$K,4,)</f>
        <v>#N/A</v>
      </c>
      <c r="R2836" t="e">
        <f>VLOOKUP($B2836,[3]Taxonomy!$A:$K,5,)</f>
        <v>#N/A</v>
      </c>
      <c r="S2836" t="e">
        <f>VLOOKUP($B2836,[3]Taxonomy!$A:$K,6,)</f>
        <v>#N/A</v>
      </c>
      <c r="T2836" t="e">
        <f>VLOOKUP($B2836,[3]Taxonomy!$A:$K,7,)</f>
        <v>#N/A</v>
      </c>
      <c r="U2836" t="e">
        <f>VLOOKUP($B2836,[3]Taxonomy!$A:$K,8,)</f>
        <v>#N/A</v>
      </c>
      <c r="V2836" t="e">
        <f>VLOOKUP($B2836,[3]Taxonomy!$A:$K,9,)</f>
        <v>#N/A</v>
      </c>
      <c r="W2836" t="e">
        <f>VLOOKUP($B2836,[3]Taxonomy!$A:$K,10,)</f>
        <v>#N/A</v>
      </c>
      <c r="X2836" t="e">
        <f>VLOOKUP($B2836,[3]Taxonomy!$A:$K,11,)</f>
        <v>#N/A</v>
      </c>
      <c r="Y2836" t="e">
        <f>VLOOKUP($B2836,[3]Taxonomy!$A:$K,12,)</f>
        <v>#N/A</v>
      </c>
      <c r="Z2836" t="e">
        <f>VLOOKUP($B2836,[3]Taxonomy!$A:$K,13,)</f>
        <v>#N/A</v>
      </c>
    </row>
    <row r="2837" spans="1:26" x14ac:dyDescent="0.25">
      <c r="A2837" t="s">
        <v>5966</v>
      </c>
      <c r="B2837" t="s">
        <v>5967</v>
      </c>
      <c r="C2837" t="s">
        <v>4626</v>
      </c>
      <c r="O2837" t="e">
        <f>VLOOKUP($B2837,[3]Taxonomy!$A:$K,2,)</f>
        <v>#N/A</v>
      </c>
      <c r="P2837" t="e">
        <f>VLOOKUP($B2837,[3]Taxonomy!$A:$K,3,)</f>
        <v>#N/A</v>
      </c>
      <c r="Q2837" t="e">
        <f>VLOOKUP($B2837,[3]Taxonomy!$A:$K,4,)</f>
        <v>#N/A</v>
      </c>
      <c r="R2837" t="e">
        <f>VLOOKUP($B2837,[3]Taxonomy!$A:$K,5,)</f>
        <v>#N/A</v>
      </c>
      <c r="S2837" t="e">
        <f>VLOOKUP($B2837,[3]Taxonomy!$A:$K,6,)</f>
        <v>#N/A</v>
      </c>
      <c r="T2837" t="e">
        <f>VLOOKUP($B2837,[3]Taxonomy!$A:$K,7,)</f>
        <v>#N/A</v>
      </c>
      <c r="U2837" t="e">
        <f>VLOOKUP($B2837,[3]Taxonomy!$A:$K,8,)</f>
        <v>#N/A</v>
      </c>
      <c r="V2837" t="e">
        <f>VLOOKUP($B2837,[3]Taxonomy!$A:$K,9,)</f>
        <v>#N/A</v>
      </c>
      <c r="W2837" t="e">
        <f>VLOOKUP($B2837,[3]Taxonomy!$A:$K,10,)</f>
        <v>#N/A</v>
      </c>
      <c r="X2837" t="e">
        <f>VLOOKUP($B2837,[3]Taxonomy!$A:$K,11,)</f>
        <v>#N/A</v>
      </c>
      <c r="Y2837" t="e">
        <f>VLOOKUP($B2837,[3]Taxonomy!$A:$K,12,)</f>
        <v>#N/A</v>
      </c>
      <c r="Z2837" t="e">
        <f>VLOOKUP($B2837,[3]Taxonomy!$A:$K,13,)</f>
        <v>#N/A</v>
      </c>
    </row>
    <row r="2838" spans="1:26" x14ac:dyDescent="0.25">
      <c r="A2838" t="s">
        <v>5968</v>
      </c>
      <c r="B2838" t="s">
        <v>5969</v>
      </c>
      <c r="C2838" t="s">
        <v>4626</v>
      </c>
      <c r="M2838" t="str">
        <f>VLOOKUP(B2838,[4]Sheet1!$C:$E,3,)</f>
        <v>BOLD:AAF0816</v>
      </c>
      <c r="O2838" t="e">
        <f>VLOOKUP($B2838,[3]Taxonomy!$A:$K,2,)</f>
        <v>#N/A</v>
      </c>
      <c r="P2838" t="e">
        <f>VLOOKUP($B2838,[3]Taxonomy!$A:$K,3,)</f>
        <v>#N/A</v>
      </c>
      <c r="Q2838" t="e">
        <f>VLOOKUP($B2838,[3]Taxonomy!$A:$K,4,)</f>
        <v>#N/A</v>
      </c>
      <c r="R2838" t="e">
        <f>VLOOKUP($B2838,[3]Taxonomy!$A:$K,5,)</f>
        <v>#N/A</v>
      </c>
      <c r="S2838" t="e">
        <f>VLOOKUP($B2838,[3]Taxonomy!$A:$K,6,)</f>
        <v>#N/A</v>
      </c>
      <c r="T2838" t="e">
        <f>VLOOKUP($B2838,[3]Taxonomy!$A:$K,7,)</f>
        <v>#N/A</v>
      </c>
      <c r="U2838" t="e">
        <f>VLOOKUP($B2838,[3]Taxonomy!$A:$K,8,)</f>
        <v>#N/A</v>
      </c>
      <c r="V2838" t="e">
        <f>VLOOKUP($B2838,[3]Taxonomy!$A:$K,9,)</f>
        <v>#N/A</v>
      </c>
      <c r="W2838" t="e">
        <f>VLOOKUP($B2838,[3]Taxonomy!$A:$K,10,)</f>
        <v>#N/A</v>
      </c>
      <c r="X2838" t="e">
        <f>VLOOKUP($B2838,[3]Taxonomy!$A:$K,11,)</f>
        <v>#N/A</v>
      </c>
      <c r="Y2838" t="e">
        <f>VLOOKUP($B2838,[3]Taxonomy!$A:$K,12,)</f>
        <v>#N/A</v>
      </c>
      <c r="Z2838" t="e">
        <f>VLOOKUP($B2838,[3]Taxonomy!$A:$K,13,)</f>
        <v>#N/A</v>
      </c>
    </row>
    <row r="2839" spans="1:26" x14ac:dyDescent="0.25">
      <c r="A2839" t="s">
        <v>5970</v>
      </c>
      <c r="B2839" t="s">
        <v>5971</v>
      </c>
      <c r="C2839" t="s">
        <v>4626</v>
      </c>
      <c r="M2839" t="str">
        <f>VLOOKUP(B2839,[4]Sheet1!$C:$E,3,)</f>
        <v>BOLD:AAF0816</v>
      </c>
      <c r="O2839" t="e">
        <f>VLOOKUP($B2839,[3]Taxonomy!$A:$K,2,)</f>
        <v>#N/A</v>
      </c>
      <c r="P2839" t="e">
        <f>VLOOKUP($B2839,[3]Taxonomy!$A:$K,3,)</f>
        <v>#N/A</v>
      </c>
      <c r="Q2839" t="e">
        <f>VLOOKUP($B2839,[3]Taxonomy!$A:$K,4,)</f>
        <v>#N/A</v>
      </c>
      <c r="R2839" t="e">
        <f>VLOOKUP($B2839,[3]Taxonomy!$A:$K,5,)</f>
        <v>#N/A</v>
      </c>
      <c r="S2839" t="e">
        <f>VLOOKUP($B2839,[3]Taxonomy!$A:$K,6,)</f>
        <v>#N/A</v>
      </c>
      <c r="T2839" t="e">
        <f>VLOOKUP($B2839,[3]Taxonomy!$A:$K,7,)</f>
        <v>#N/A</v>
      </c>
      <c r="U2839" t="e">
        <f>VLOOKUP($B2839,[3]Taxonomy!$A:$K,8,)</f>
        <v>#N/A</v>
      </c>
      <c r="V2839" t="e">
        <f>VLOOKUP($B2839,[3]Taxonomy!$A:$K,9,)</f>
        <v>#N/A</v>
      </c>
      <c r="W2839" t="e">
        <f>VLOOKUP($B2839,[3]Taxonomy!$A:$K,10,)</f>
        <v>#N/A</v>
      </c>
      <c r="X2839" t="e">
        <f>VLOOKUP($B2839,[3]Taxonomy!$A:$K,11,)</f>
        <v>#N/A</v>
      </c>
      <c r="Y2839" t="e">
        <f>VLOOKUP($B2839,[3]Taxonomy!$A:$K,12,)</f>
        <v>#N/A</v>
      </c>
      <c r="Z2839" t="e">
        <f>VLOOKUP($B2839,[3]Taxonomy!$A:$K,13,)</f>
        <v>#N/A</v>
      </c>
    </row>
    <row r="2840" spans="1:26" x14ac:dyDescent="0.25">
      <c r="A2840" t="s">
        <v>5972</v>
      </c>
      <c r="B2840" t="s">
        <v>5973</v>
      </c>
      <c r="C2840" t="s">
        <v>4626</v>
      </c>
      <c r="M2840" t="str">
        <f>VLOOKUP(B2840,[4]Sheet1!$C:$E,3,)</f>
        <v>BOLD:AAF0816</v>
      </c>
      <c r="O2840" t="e">
        <f>VLOOKUP($B2840,[3]Taxonomy!$A:$K,2,)</f>
        <v>#N/A</v>
      </c>
      <c r="P2840" t="e">
        <f>VLOOKUP($B2840,[3]Taxonomy!$A:$K,3,)</f>
        <v>#N/A</v>
      </c>
      <c r="Q2840" t="e">
        <f>VLOOKUP($B2840,[3]Taxonomy!$A:$K,4,)</f>
        <v>#N/A</v>
      </c>
      <c r="R2840" t="e">
        <f>VLOOKUP($B2840,[3]Taxonomy!$A:$K,5,)</f>
        <v>#N/A</v>
      </c>
      <c r="S2840" t="e">
        <f>VLOOKUP($B2840,[3]Taxonomy!$A:$K,6,)</f>
        <v>#N/A</v>
      </c>
      <c r="T2840" t="e">
        <f>VLOOKUP($B2840,[3]Taxonomy!$A:$K,7,)</f>
        <v>#N/A</v>
      </c>
      <c r="U2840" t="e">
        <f>VLOOKUP($B2840,[3]Taxonomy!$A:$K,8,)</f>
        <v>#N/A</v>
      </c>
      <c r="V2840" t="e">
        <f>VLOOKUP($B2840,[3]Taxonomy!$A:$K,9,)</f>
        <v>#N/A</v>
      </c>
      <c r="W2840" t="e">
        <f>VLOOKUP($B2840,[3]Taxonomy!$A:$K,10,)</f>
        <v>#N/A</v>
      </c>
      <c r="X2840" t="e">
        <f>VLOOKUP($B2840,[3]Taxonomy!$A:$K,11,)</f>
        <v>#N/A</v>
      </c>
      <c r="Y2840" t="e">
        <f>VLOOKUP($B2840,[3]Taxonomy!$A:$K,12,)</f>
        <v>#N/A</v>
      </c>
      <c r="Z2840" t="e">
        <f>VLOOKUP($B2840,[3]Taxonomy!$A:$K,13,)</f>
        <v>#N/A</v>
      </c>
    </row>
    <row r="2841" spans="1:26" x14ac:dyDescent="0.25">
      <c r="A2841" t="s">
        <v>5974</v>
      </c>
      <c r="B2841" t="s">
        <v>5975</v>
      </c>
      <c r="C2841" t="s">
        <v>4626</v>
      </c>
      <c r="M2841" t="str">
        <f>VLOOKUP(B2841,[4]Sheet1!$C:$E,3,)</f>
        <v>BOLD:AAF0816</v>
      </c>
      <c r="O2841" t="e">
        <f>VLOOKUP($B2841,[3]Taxonomy!$A:$K,2,)</f>
        <v>#N/A</v>
      </c>
      <c r="P2841" t="e">
        <f>VLOOKUP($B2841,[3]Taxonomy!$A:$K,3,)</f>
        <v>#N/A</v>
      </c>
      <c r="Q2841" t="e">
        <f>VLOOKUP($B2841,[3]Taxonomy!$A:$K,4,)</f>
        <v>#N/A</v>
      </c>
      <c r="R2841" t="e">
        <f>VLOOKUP($B2841,[3]Taxonomy!$A:$K,5,)</f>
        <v>#N/A</v>
      </c>
      <c r="S2841" t="e">
        <f>VLOOKUP($B2841,[3]Taxonomy!$A:$K,6,)</f>
        <v>#N/A</v>
      </c>
      <c r="T2841" t="e">
        <f>VLOOKUP($B2841,[3]Taxonomy!$A:$K,7,)</f>
        <v>#N/A</v>
      </c>
      <c r="U2841" t="e">
        <f>VLOOKUP($B2841,[3]Taxonomy!$A:$K,8,)</f>
        <v>#N/A</v>
      </c>
      <c r="V2841" t="e">
        <f>VLOOKUP($B2841,[3]Taxonomy!$A:$K,9,)</f>
        <v>#N/A</v>
      </c>
      <c r="W2841" t="e">
        <f>VLOOKUP($B2841,[3]Taxonomy!$A:$K,10,)</f>
        <v>#N/A</v>
      </c>
      <c r="X2841" t="e">
        <f>VLOOKUP($B2841,[3]Taxonomy!$A:$K,11,)</f>
        <v>#N/A</v>
      </c>
      <c r="Y2841" t="e">
        <f>VLOOKUP($B2841,[3]Taxonomy!$A:$K,12,)</f>
        <v>#N/A</v>
      </c>
      <c r="Z2841" t="e">
        <f>VLOOKUP($B2841,[3]Taxonomy!$A:$K,13,)</f>
        <v>#N/A</v>
      </c>
    </row>
    <row r="2842" spans="1:26" x14ac:dyDescent="0.25">
      <c r="A2842" t="s">
        <v>5976</v>
      </c>
      <c r="B2842" t="s">
        <v>5977</v>
      </c>
      <c r="C2842" t="s">
        <v>4626</v>
      </c>
      <c r="M2842" t="str">
        <f>VLOOKUP(B2842,[4]Sheet1!$C:$E,3,)</f>
        <v>BOLD:AAF0816</v>
      </c>
      <c r="O2842" t="e">
        <f>VLOOKUP($B2842,[3]Taxonomy!$A:$K,2,)</f>
        <v>#N/A</v>
      </c>
      <c r="P2842" t="e">
        <f>VLOOKUP($B2842,[3]Taxonomy!$A:$K,3,)</f>
        <v>#N/A</v>
      </c>
      <c r="Q2842" t="e">
        <f>VLOOKUP($B2842,[3]Taxonomy!$A:$K,4,)</f>
        <v>#N/A</v>
      </c>
      <c r="R2842" t="e">
        <f>VLOOKUP($B2842,[3]Taxonomy!$A:$K,5,)</f>
        <v>#N/A</v>
      </c>
      <c r="S2842" t="e">
        <f>VLOOKUP($B2842,[3]Taxonomy!$A:$K,6,)</f>
        <v>#N/A</v>
      </c>
      <c r="T2842" t="e">
        <f>VLOOKUP($B2842,[3]Taxonomy!$A:$K,7,)</f>
        <v>#N/A</v>
      </c>
      <c r="U2842" t="e">
        <f>VLOOKUP($B2842,[3]Taxonomy!$A:$K,8,)</f>
        <v>#N/A</v>
      </c>
      <c r="V2842" t="e">
        <f>VLOOKUP($B2842,[3]Taxonomy!$A:$K,9,)</f>
        <v>#N/A</v>
      </c>
      <c r="W2842" t="e">
        <f>VLOOKUP($B2842,[3]Taxonomy!$A:$K,10,)</f>
        <v>#N/A</v>
      </c>
      <c r="X2842" t="e">
        <f>VLOOKUP($B2842,[3]Taxonomy!$A:$K,11,)</f>
        <v>#N/A</v>
      </c>
      <c r="Y2842" t="e">
        <f>VLOOKUP($B2842,[3]Taxonomy!$A:$K,12,)</f>
        <v>#N/A</v>
      </c>
      <c r="Z2842" t="e">
        <f>VLOOKUP($B2842,[3]Taxonomy!$A:$K,13,)</f>
        <v>#N/A</v>
      </c>
    </row>
    <row r="2843" spans="1:26" x14ac:dyDescent="0.25">
      <c r="A2843" t="s">
        <v>5978</v>
      </c>
      <c r="B2843" t="s">
        <v>5979</v>
      </c>
      <c r="C2843" t="s">
        <v>4906</v>
      </c>
      <c r="M2843" t="str">
        <f>VLOOKUP(B2843,[4]Sheet1!$C:$E,3,)</f>
        <v>BOLD:AAE9625</v>
      </c>
      <c r="O2843" t="e">
        <f>VLOOKUP($B2843,[3]Taxonomy!$A:$K,2,)</f>
        <v>#N/A</v>
      </c>
      <c r="P2843" t="e">
        <f>VLOOKUP($B2843,[3]Taxonomy!$A:$K,3,)</f>
        <v>#N/A</v>
      </c>
      <c r="Q2843" t="e">
        <f>VLOOKUP($B2843,[3]Taxonomy!$A:$K,4,)</f>
        <v>#N/A</v>
      </c>
      <c r="R2843" t="e">
        <f>VLOOKUP($B2843,[3]Taxonomy!$A:$K,5,)</f>
        <v>#N/A</v>
      </c>
      <c r="S2843" t="e">
        <f>VLOOKUP($B2843,[3]Taxonomy!$A:$K,6,)</f>
        <v>#N/A</v>
      </c>
      <c r="T2843" t="e">
        <f>VLOOKUP($B2843,[3]Taxonomy!$A:$K,7,)</f>
        <v>#N/A</v>
      </c>
      <c r="U2843" t="e">
        <f>VLOOKUP($B2843,[3]Taxonomy!$A:$K,8,)</f>
        <v>#N/A</v>
      </c>
      <c r="V2843" t="e">
        <f>VLOOKUP($B2843,[3]Taxonomy!$A:$K,9,)</f>
        <v>#N/A</v>
      </c>
      <c r="W2843" t="e">
        <f>VLOOKUP($B2843,[3]Taxonomy!$A:$K,10,)</f>
        <v>#N/A</v>
      </c>
      <c r="X2843" t="e">
        <f>VLOOKUP($B2843,[3]Taxonomy!$A:$K,11,)</f>
        <v>#N/A</v>
      </c>
      <c r="Y2843" t="e">
        <f>VLOOKUP($B2843,[3]Taxonomy!$A:$K,12,)</f>
        <v>#N/A</v>
      </c>
      <c r="Z2843" t="e">
        <f>VLOOKUP($B2843,[3]Taxonomy!$A:$K,13,)</f>
        <v>#N/A</v>
      </c>
    </row>
    <row r="2844" spans="1:26" x14ac:dyDescent="0.25">
      <c r="A2844" t="s">
        <v>5980</v>
      </c>
      <c r="B2844" t="s">
        <v>5981</v>
      </c>
      <c r="C2844" t="s">
        <v>4941</v>
      </c>
      <c r="O2844" t="e">
        <f>VLOOKUP($B2844,[3]Taxonomy!$A:$K,2,)</f>
        <v>#N/A</v>
      </c>
      <c r="P2844" t="e">
        <f>VLOOKUP($B2844,[3]Taxonomy!$A:$K,3,)</f>
        <v>#N/A</v>
      </c>
      <c r="Q2844" t="e">
        <f>VLOOKUP($B2844,[3]Taxonomy!$A:$K,4,)</f>
        <v>#N/A</v>
      </c>
      <c r="R2844" t="e">
        <f>VLOOKUP($B2844,[3]Taxonomy!$A:$K,5,)</f>
        <v>#N/A</v>
      </c>
      <c r="S2844" t="e">
        <f>VLOOKUP($B2844,[3]Taxonomy!$A:$K,6,)</f>
        <v>#N/A</v>
      </c>
      <c r="T2844" t="e">
        <f>VLOOKUP($B2844,[3]Taxonomy!$A:$K,7,)</f>
        <v>#N/A</v>
      </c>
      <c r="U2844" t="e">
        <f>VLOOKUP($B2844,[3]Taxonomy!$A:$K,8,)</f>
        <v>#N/A</v>
      </c>
      <c r="V2844" t="e">
        <f>VLOOKUP($B2844,[3]Taxonomy!$A:$K,9,)</f>
        <v>#N/A</v>
      </c>
      <c r="W2844" t="e">
        <f>VLOOKUP($B2844,[3]Taxonomy!$A:$K,10,)</f>
        <v>#N/A</v>
      </c>
      <c r="X2844" t="e">
        <f>VLOOKUP($B2844,[3]Taxonomy!$A:$K,11,)</f>
        <v>#N/A</v>
      </c>
      <c r="Y2844" t="e">
        <f>VLOOKUP($B2844,[3]Taxonomy!$A:$K,12,)</f>
        <v>#N/A</v>
      </c>
      <c r="Z2844" t="e">
        <f>VLOOKUP($B2844,[3]Taxonomy!$A:$K,13,)</f>
        <v>#N/A</v>
      </c>
    </row>
    <row r="2845" spans="1:26" x14ac:dyDescent="0.25">
      <c r="A2845" t="s">
        <v>5982</v>
      </c>
      <c r="B2845" t="s">
        <v>5983</v>
      </c>
      <c r="C2845" t="s">
        <v>4941</v>
      </c>
      <c r="O2845" t="e">
        <f>VLOOKUP($B2845,[3]Taxonomy!$A:$K,2,)</f>
        <v>#N/A</v>
      </c>
      <c r="P2845" t="e">
        <f>VLOOKUP($B2845,[3]Taxonomy!$A:$K,3,)</f>
        <v>#N/A</v>
      </c>
      <c r="Q2845" t="e">
        <f>VLOOKUP($B2845,[3]Taxonomy!$A:$K,4,)</f>
        <v>#N/A</v>
      </c>
      <c r="R2845" t="e">
        <f>VLOOKUP($B2845,[3]Taxonomy!$A:$K,5,)</f>
        <v>#N/A</v>
      </c>
      <c r="S2845" t="e">
        <f>VLOOKUP($B2845,[3]Taxonomy!$A:$K,6,)</f>
        <v>#N/A</v>
      </c>
      <c r="T2845" t="e">
        <f>VLOOKUP($B2845,[3]Taxonomy!$A:$K,7,)</f>
        <v>#N/A</v>
      </c>
      <c r="U2845" t="e">
        <f>VLOOKUP($B2845,[3]Taxonomy!$A:$K,8,)</f>
        <v>#N/A</v>
      </c>
      <c r="V2845" t="e">
        <f>VLOOKUP($B2845,[3]Taxonomy!$A:$K,9,)</f>
        <v>#N/A</v>
      </c>
      <c r="W2845" t="e">
        <f>VLOOKUP($B2845,[3]Taxonomy!$A:$K,10,)</f>
        <v>#N/A</v>
      </c>
      <c r="X2845" t="e">
        <f>VLOOKUP($B2845,[3]Taxonomy!$A:$K,11,)</f>
        <v>#N/A</v>
      </c>
      <c r="Y2845" t="e">
        <f>VLOOKUP($B2845,[3]Taxonomy!$A:$K,12,)</f>
        <v>#N/A</v>
      </c>
      <c r="Z2845" t="e">
        <f>VLOOKUP($B2845,[3]Taxonomy!$A:$K,13,)</f>
        <v>#N/A</v>
      </c>
    </row>
    <row r="2846" spans="1:26" x14ac:dyDescent="0.25">
      <c r="A2846" t="s">
        <v>5984</v>
      </c>
      <c r="B2846" t="s">
        <v>5985</v>
      </c>
      <c r="C2846" t="s">
        <v>4941</v>
      </c>
      <c r="O2846" t="e">
        <f>VLOOKUP($B2846,[3]Taxonomy!$A:$K,2,)</f>
        <v>#N/A</v>
      </c>
      <c r="P2846" t="e">
        <f>VLOOKUP($B2846,[3]Taxonomy!$A:$K,3,)</f>
        <v>#N/A</v>
      </c>
      <c r="Q2846" t="e">
        <f>VLOOKUP($B2846,[3]Taxonomy!$A:$K,4,)</f>
        <v>#N/A</v>
      </c>
      <c r="R2846" t="e">
        <f>VLOOKUP($B2846,[3]Taxonomy!$A:$K,5,)</f>
        <v>#N/A</v>
      </c>
      <c r="S2846" t="e">
        <f>VLOOKUP($B2846,[3]Taxonomy!$A:$K,6,)</f>
        <v>#N/A</v>
      </c>
      <c r="T2846" t="e">
        <f>VLOOKUP($B2846,[3]Taxonomy!$A:$K,7,)</f>
        <v>#N/A</v>
      </c>
      <c r="U2846" t="e">
        <f>VLOOKUP($B2846,[3]Taxonomy!$A:$K,8,)</f>
        <v>#N/A</v>
      </c>
      <c r="V2846" t="e">
        <f>VLOOKUP($B2846,[3]Taxonomy!$A:$K,9,)</f>
        <v>#N/A</v>
      </c>
      <c r="W2846" t="e">
        <f>VLOOKUP($B2846,[3]Taxonomy!$A:$K,10,)</f>
        <v>#N/A</v>
      </c>
      <c r="X2846" t="e">
        <f>VLOOKUP($B2846,[3]Taxonomy!$A:$K,11,)</f>
        <v>#N/A</v>
      </c>
      <c r="Y2846" t="e">
        <f>VLOOKUP($B2846,[3]Taxonomy!$A:$K,12,)</f>
        <v>#N/A</v>
      </c>
      <c r="Z2846" t="e">
        <f>VLOOKUP($B2846,[3]Taxonomy!$A:$K,13,)</f>
        <v>#N/A</v>
      </c>
    </row>
    <row r="2847" spans="1:26" x14ac:dyDescent="0.25">
      <c r="A2847" t="s">
        <v>5986</v>
      </c>
      <c r="B2847" t="s">
        <v>5987</v>
      </c>
      <c r="C2847" t="s">
        <v>4941</v>
      </c>
      <c r="O2847" t="e">
        <f>VLOOKUP($B2847,[3]Taxonomy!$A:$K,2,)</f>
        <v>#N/A</v>
      </c>
      <c r="P2847" t="e">
        <f>VLOOKUP($B2847,[3]Taxonomy!$A:$K,3,)</f>
        <v>#N/A</v>
      </c>
      <c r="Q2847" t="e">
        <f>VLOOKUP($B2847,[3]Taxonomy!$A:$K,4,)</f>
        <v>#N/A</v>
      </c>
      <c r="R2847" t="e">
        <f>VLOOKUP($B2847,[3]Taxonomy!$A:$K,5,)</f>
        <v>#N/A</v>
      </c>
      <c r="S2847" t="e">
        <f>VLOOKUP($B2847,[3]Taxonomy!$A:$K,6,)</f>
        <v>#N/A</v>
      </c>
      <c r="T2847" t="e">
        <f>VLOOKUP($B2847,[3]Taxonomy!$A:$K,7,)</f>
        <v>#N/A</v>
      </c>
      <c r="U2847" t="e">
        <f>VLOOKUP($B2847,[3]Taxonomy!$A:$K,8,)</f>
        <v>#N/A</v>
      </c>
      <c r="V2847" t="e">
        <f>VLOOKUP($B2847,[3]Taxonomy!$A:$K,9,)</f>
        <v>#N/A</v>
      </c>
      <c r="W2847" t="e">
        <f>VLOOKUP($B2847,[3]Taxonomy!$A:$K,10,)</f>
        <v>#N/A</v>
      </c>
      <c r="X2847" t="e">
        <f>VLOOKUP($B2847,[3]Taxonomy!$A:$K,11,)</f>
        <v>#N/A</v>
      </c>
      <c r="Y2847" t="e">
        <f>VLOOKUP($B2847,[3]Taxonomy!$A:$K,12,)</f>
        <v>#N/A</v>
      </c>
      <c r="Z2847" t="e">
        <f>VLOOKUP($B2847,[3]Taxonomy!$A:$K,13,)</f>
        <v>#N/A</v>
      </c>
    </row>
    <row r="2848" spans="1:26" x14ac:dyDescent="0.25">
      <c r="A2848" t="s">
        <v>5988</v>
      </c>
      <c r="B2848" t="s">
        <v>5989</v>
      </c>
      <c r="C2848" t="s">
        <v>4941</v>
      </c>
      <c r="O2848" t="e">
        <f>VLOOKUP($B2848,[3]Taxonomy!$A:$K,2,)</f>
        <v>#N/A</v>
      </c>
      <c r="P2848" t="e">
        <f>VLOOKUP($B2848,[3]Taxonomy!$A:$K,3,)</f>
        <v>#N/A</v>
      </c>
      <c r="Q2848" t="e">
        <f>VLOOKUP($B2848,[3]Taxonomy!$A:$K,4,)</f>
        <v>#N/A</v>
      </c>
      <c r="R2848" t="e">
        <f>VLOOKUP($B2848,[3]Taxonomy!$A:$K,5,)</f>
        <v>#N/A</v>
      </c>
      <c r="S2848" t="e">
        <f>VLOOKUP($B2848,[3]Taxonomy!$A:$K,6,)</f>
        <v>#N/A</v>
      </c>
      <c r="T2848" t="e">
        <f>VLOOKUP($B2848,[3]Taxonomy!$A:$K,7,)</f>
        <v>#N/A</v>
      </c>
      <c r="U2848" t="e">
        <f>VLOOKUP($B2848,[3]Taxonomy!$A:$K,8,)</f>
        <v>#N/A</v>
      </c>
      <c r="V2848" t="e">
        <f>VLOOKUP($B2848,[3]Taxonomy!$A:$K,9,)</f>
        <v>#N/A</v>
      </c>
      <c r="W2848" t="e">
        <f>VLOOKUP($B2848,[3]Taxonomy!$A:$K,10,)</f>
        <v>#N/A</v>
      </c>
      <c r="X2848" t="e">
        <f>VLOOKUP($B2848,[3]Taxonomy!$A:$K,11,)</f>
        <v>#N/A</v>
      </c>
      <c r="Y2848" t="e">
        <f>VLOOKUP($B2848,[3]Taxonomy!$A:$K,12,)</f>
        <v>#N/A</v>
      </c>
      <c r="Z2848" t="e">
        <f>VLOOKUP($B2848,[3]Taxonomy!$A:$K,13,)</f>
        <v>#N/A</v>
      </c>
    </row>
    <row r="2849" spans="1:26" x14ac:dyDescent="0.25">
      <c r="A2849" t="s">
        <v>5990</v>
      </c>
      <c r="B2849" t="s">
        <v>5991</v>
      </c>
      <c r="C2849" t="s">
        <v>4941</v>
      </c>
      <c r="O2849" t="e">
        <f>VLOOKUP($B2849,[3]Taxonomy!$A:$K,2,)</f>
        <v>#N/A</v>
      </c>
      <c r="P2849" t="e">
        <f>VLOOKUP($B2849,[3]Taxonomy!$A:$K,3,)</f>
        <v>#N/A</v>
      </c>
      <c r="Q2849" t="e">
        <f>VLOOKUP($B2849,[3]Taxonomy!$A:$K,4,)</f>
        <v>#N/A</v>
      </c>
      <c r="R2849" t="e">
        <f>VLOOKUP($B2849,[3]Taxonomy!$A:$K,5,)</f>
        <v>#N/A</v>
      </c>
      <c r="S2849" t="e">
        <f>VLOOKUP($B2849,[3]Taxonomy!$A:$K,6,)</f>
        <v>#N/A</v>
      </c>
      <c r="T2849" t="e">
        <f>VLOOKUP($B2849,[3]Taxonomy!$A:$K,7,)</f>
        <v>#N/A</v>
      </c>
      <c r="U2849" t="e">
        <f>VLOOKUP($B2849,[3]Taxonomy!$A:$K,8,)</f>
        <v>#N/A</v>
      </c>
      <c r="V2849" t="e">
        <f>VLOOKUP($B2849,[3]Taxonomy!$A:$K,9,)</f>
        <v>#N/A</v>
      </c>
      <c r="W2849" t="e">
        <f>VLOOKUP($B2849,[3]Taxonomy!$A:$K,10,)</f>
        <v>#N/A</v>
      </c>
      <c r="X2849" t="e">
        <f>VLOOKUP($B2849,[3]Taxonomy!$A:$K,11,)</f>
        <v>#N/A</v>
      </c>
      <c r="Y2849" t="e">
        <f>VLOOKUP($B2849,[3]Taxonomy!$A:$K,12,)</f>
        <v>#N/A</v>
      </c>
      <c r="Z2849" t="e">
        <f>VLOOKUP($B2849,[3]Taxonomy!$A:$K,13,)</f>
        <v>#N/A</v>
      </c>
    </row>
    <row r="2850" spans="1:26" x14ac:dyDescent="0.25">
      <c r="A2850" t="s">
        <v>5992</v>
      </c>
      <c r="B2850" t="s">
        <v>5993</v>
      </c>
      <c r="C2850" t="s">
        <v>4941</v>
      </c>
      <c r="O2850" t="e">
        <f>VLOOKUP($B2850,[3]Taxonomy!$A:$K,2,)</f>
        <v>#N/A</v>
      </c>
      <c r="P2850" t="e">
        <f>VLOOKUP($B2850,[3]Taxonomy!$A:$K,3,)</f>
        <v>#N/A</v>
      </c>
      <c r="Q2850" t="e">
        <f>VLOOKUP($B2850,[3]Taxonomy!$A:$K,4,)</f>
        <v>#N/A</v>
      </c>
      <c r="R2850" t="e">
        <f>VLOOKUP($B2850,[3]Taxonomy!$A:$K,5,)</f>
        <v>#N/A</v>
      </c>
      <c r="S2850" t="e">
        <f>VLOOKUP($B2850,[3]Taxonomy!$A:$K,6,)</f>
        <v>#N/A</v>
      </c>
      <c r="T2850" t="e">
        <f>VLOOKUP($B2850,[3]Taxonomy!$A:$K,7,)</f>
        <v>#N/A</v>
      </c>
      <c r="U2850" t="e">
        <f>VLOOKUP($B2850,[3]Taxonomy!$A:$K,8,)</f>
        <v>#N/A</v>
      </c>
      <c r="V2850" t="e">
        <f>VLOOKUP($B2850,[3]Taxonomy!$A:$K,9,)</f>
        <v>#N/A</v>
      </c>
      <c r="W2850" t="e">
        <f>VLOOKUP($B2850,[3]Taxonomy!$A:$K,10,)</f>
        <v>#N/A</v>
      </c>
      <c r="X2850" t="e">
        <f>VLOOKUP($B2850,[3]Taxonomy!$A:$K,11,)</f>
        <v>#N/A</v>
      </c>
      <c r="Y2850" t="e">
        <f>VLOOKUP($B2850,[3]Taxonomy!$A:$K,12,)</f>
        <v>#N/A</v>
      </c>
      <c r="Z2850" t="e">
        <f>VLOOKUP($B2850,[3]Taxonomy!$A:$K,13,)</f>
        <v>#N/A</v>
      </c>
    </row>
    <row r="2851" spans="1:26" x14ac:dyDescent="0.25">
      <c r="A2851" t="s">
        <v>5994</v>
      </c>
      <c r="B2851" t="s">
        <v>5995</v>
      </c>
      <c r="C2851" t="s">
        <v>5996</v>
      </c>
      <c r="M2851">
        <f>VLOOKUP(B2851,'[3]Lab Sheet'!$C:$E,3,)</f>
        <v>0</v>
      </c>
      <c r="O2851" t="str">
        <f>VLOOKUP($B2851,[3]Taxonomy!$A:$K,2,)</f>
        <v>Arthropoda</v>
      </c>
    </row>
    <row r="2852" spans="1:26" x14ac:dyDescent="0.25">
      <c r="A2852" t="s">
        <v>5997</v>
      </c>
      <c r="B2852" t="s">
        <v>5998</v>
      </c>
      <c r="C2852" t="s">
        <v>5999</v>
      </c>
      <c r="O2852" t="e">
        <f>VLOOKUP($B2852,[3]Taxonomy!$A:$K,2,)</f>
        <v>#N/A</v>
      </c>
      <c r="P2852" t="e">
        <f>VLOOKUP($B2852,[3]Taxonomy!$A:$K,3,)</f>
        <v>#N/A</v>
      </c>
      <c r="Q2852" t="e">
        <f>VLOOKUP($B2852,[3]Taxonomy!$A:$K,4,)</f>
        <v>#N/A</v>
      </c>
      <c r="R2852" t="e">
        <f>VLOOKUP($B2852,[3]Taxonomy!$A:$K,5,)</f>
        <v>#N/A</v>
      </c>
      <c r="S2852" t="e">
        <f>VLOOKUP($B2852,[3]Taxonomy!$A:$K,6,)</f>
        <v>#N/A</v>
      </c>
      <c r="T2852" t="e">
        <f>VLOOKUP($B2852,[3]Taxonomy!$A:$K,7,)</f>
        <v>#N/A</v>
      </c>
      <c r="U2852" t="e">
        <f>VLOOKUP($B2852,[3]Taxonomy!$A:$K,8,)</f>
        <v>#N/A</v>
      </c>
      <c r="V2852" t="e">
        <f>VLOOKUP($B2852,[3]Taxonomy!$A:$K,9,)</f>
        <v>#N/A</v>
      </c>
      <c r="W2852" t="e">
        <f>VLOOKUP($B2852,[3]Taxonomy!$A:$K,10,)</f>
        <v>#N/A</v>
      </c>
      <c r="X2852" t="e">
        <f>VLOOKUP($B2852,[3]Taxonomy!$A:$K,11,)</f>
        <v>#N/A</v>
      </c>
      <c r="Y2852" t="e">
        <f>VLOOKUP($B2852,[3]Taxonomy!$A:$K,12,)</f>
        <v>#N/A</v>
      </c>
      <c r="Z2852" t="e">
        <f>VLOOKUP($B2852,[3]Taxonomy!$A:$K,13,)</f>
        <v>#N/A</v>
      </c>
    </row>
    <row r="2853" spans="1:26" x14ac:dyDescent="0.25">
      <c r="A2853" t="s">
        <v>6000</v>
      </c>
      <c r="B2853" t="s">
        <v>6001</v>
      </c>
      <c r="C2853" t="s">
        <v>4941</v>
      </c>
      <c r="O2853" t="e">
        <f>VLOOKUP($B2853,[3]Taxonomy!$A:$K,2,)</f>
        <v>#N/A</v>
      </c>
      <c r="P2853" t="e">
        <f>VLOOKUP($B2853,[3]Taxonomy!$A:$K,3,)</f>
        <v>#N/A</v>
      </c>
      <c r="Q2853" t="e">
        <f>VLOOKUP($B2853,[3]Taxonomy!$A:$K,4,)</f>
        <v>#N/A</v>
      </c>
      <c r="R2853" t="e">
        <f>VLOOKUP($B2853,[3]Taxonomy!$A:$K,5,)</f>
        <v>#N/A</v>
      </c>
      <c r="S2853" t="e">
        <f>VLOOKUP($B2853,[3]Taxonomy!$A:$K,6,)</f>
        <v>#N/A</v>
      </c>
      <c r="T2853" t="e">
        <f>VLOOKUP($B2853,[3]Taxonomy!$A:$K,7,)</f>
        <v>#N/A</v>
      </c>
      <c r="U2853" t="e">
        <f>VLOOKUP($B2853,[3]Taxonomy!$A:$K,8,)</f>
        <v>#N/A</v>
      </c>
      <c r="V2853" t="e">
        <f>VLOOKUP($B2853,[3]Taxonomy!$A:$K,9,)</f>
        <v>#N/A</v>
      </c>
      <c r="W2853" t="e">
        <f>VLOOKUP($B2853,[3]Taxonomy!$A:$K,10,)</f>
        <v>#N/A</v>
      </c>
      <c r="X2853" t="e">
        <f>VLOOKUP($B2853,[3]Taxonomy!$A:$K,11,)</f>
        <v>#N/A</v>
      </c>
      <c r="Y2853" t="e">
        <f>VLOOKUP($B2853,[3]Taxonomy!$A:$K,12,)</f>
        <v>#N/A</v>
      </c>
      <c r="Z2853" t="e">
        <f>VLOOKUP($B2853,[3]Taxonomy!$A:$K,13,)</f>
        <v>#N/A</v>
      </c>
    </row>
    <row r="2854" spans="1:26" x14ac:dyDescent="0.25">
      <c r="A2854" t="s">
        <v>6002</v>
      </c>
      <c r="B2854" t="s">
        <v>6003</v>
      </c>
      <c r="C2854" t="s">
        <v>4941</v>
      </c>
      <c r="O2854" t="e">
        <f>VLOOKUP($B2854,[3]Taxonomy!$A:$K,2,)</f>
        <v>#N/A</v>
      </c>
      <c r="P2854" t="e">
        <f>VLOOKUP($B2854,[3]Taxonomy!$A:$K,3,)</f>
        <v>#N/A</v>
      </c>
      <c r="Q2854" t="e">
        <f>VLOOKUP($B2854,[3]Taxonomy!$A:$K,4,)</f>
        <v>#N/A</v>
      </c>
      <c r="R2854" t="e">
        <f>VLOOKUP($B2854,[3]Taxonomy!$A:$K,5,)</f>
        <v>#N/A</v>
      </c>
      <c r="S2854" t="e">
        <f>VLOOKUP($B2854,[3]Taxonomy!$A:$K,6,)</f>
        <v>#N/A</v>
      </c>
      <c r="T2854" t="e">
        <f>VLOOKUP($B2854,[3]Taxonomy!$A:$K,7,)</f>
        <v>#N/A</v>
      </c>
      <c r="U2854" t="e">
        <f>VLOOKUP($B2854,[3]Taxonomy!$A:$K,8,)</f>
        <v>#N/A</v>
      </c>
      <c r="V2854" t="e">
        <f>VLOOKUP($B2854,[3]Taxonomy!$A:$K,9,)</f>
        <v>#N/A</v>
      </c>
      <c r="W2854" t="e">
        <f>VLOOKUP($B2854,[3]Taxonomy!$A:$K,10,)</f>
        <v>#N/A</v>
      </c>
      <c r="X2854" t="e">
        <f>VLOOKUP($B2854,[3]Taxonomy!$A:$K,11,)</f>
        <v>#N/A</v>
      </c>
      <c r="Y2854" t="e">
        <f>VLOOKUP($B2854,[3]Taxonomy!$A:$K,12,)</f>
        <v>#N/A</v>
      </c>
      <c r="Z2854" t="e">
        <f>VLOOKUP($B2854,[3]Taxonomy!$A:$K,13,)</f>
        <v>#N/A</v>
      </c>
    </row>
    <row r="2855" spans="1:26" x14ac:dyDescent="0.25">
      <c r="A2855" t="s">
        <v>6004</v>
      </c>
      <c r="B2855" t="s">
        <v>6005</v>
      </c>
      <c r="C2855" t="s">
        <v>4941</v>
      </c>
      <c r="O2855" t="e">
        <f>VLOOKUP($B2855,[3]Taxonomy!$A:$K,2,)</f>
        <v>#N/A</v>
      </c>
      <c r="P2855" t="e">
        <f>VLOOKUP($B2855,[3]Taxonomy!$A:$K,3,)</f>
        <v>#N/A</v>
      </c>
      <c r="Q2855" t="e">
        <f>VLOOKUP($B2855,[3]Taxonomy!$A:$K,4,)</f>
        <v>#N/A</v>
      </c>
      <c r="R2855" t="e">
        <f>VLOOKUP($B2855,[3]Taxonomy!$A:$K,5,)</f>
        <v>#N/A</v>
      </c>
      <c r="S2855" t="e">
        <f>VLOOKUP($B2855,[3]Taxonomy!$A:$K,6,)</f>
        <v>#N/A</v>
      </c>
      <c r="T2855" t="e">
        <f>VLOOKUP($B2855,[3]Taxonomy!$A:$K,7,)</f>
        <v>#N/A</v>
      </c>
      <c r="U2855" t="e">
        <f>VLOOKUP($B2855,[3]Taxonomy!$A:$K,8,)</f>
        <v>#N/A</v>
      </c>
      <c r="V2855" t="e">
        <f>VLOOKUP($B2855,[3]Taxonomy!$A:$K,9,)</f>
        <v>#N/A</v>
      </c>
      <c r="W2855" t="e">
        <f>VLOOKUP($B2855,[3]Taxonomy!$A:$K,10,)</f>
        <v>#N/A</v>
      </c>
      <c r="X2855" t="e">
        <f>VLOOKUP($B2855,[3]Taxonomy!$A:$K,11,)</f>
        <v>#N/A</v>
      </c>
      <c r="Y2855" t="e">
        <f>VLOOKUP($B2855,[3]Taxonomy!$A:$K,12,)</f>
        <v>#N/A</v>
      </c>
      <c r="Z2855" t="e">
        <f>VLOOKUP($B2855,[3]Taxonomy!$A:$K,13,)</f>
        <v>#N/A</v>
      </c>
    </row>
    <row r="2856" spans="1:26" x14ac:dyDescent="0.25">
      <c r="A2856" t="s">
        <v>6006</v>
      </c>
      <c r="B2856" t="s">
        <v>6007</v>
      </c>
      <c r="C2856" t="s">
        <v>4941</v>
      </c>
      <c r="M2856" t="str">
        <f>VLOOKUP(B2856,[4]Sheet1!$C:$E,3,)</f>
        <v>BOLD:AAG2210</v>
      </c>
      <c r="O2856" t="e">
        <f>VLOOKUP($B2856,[3]Taxonomy!$A:$K,2,)</f>
        <v>#N/A</v>
      </c>
      <c r="P2856" t="e">
        <f>VLOOKUP($B2856,[3]Taxonomy!$A:$K,3,)</f>
        <v>#N/A</v>
      </c>
      <c r="Q2856" t="e">
        <f>VLOOKUP($B2856,[3]Taxonomy!$A:$K,4,)</f>
        <v>#N/A</v>
      </c>
      <c r="R2856" t="e">
        <f>VLOOKUP($B2856,[3]Taxonomy!$A:$K,5,)</f>
        <v>#N/A</v>
      </c>
      <c r="S2856" t="e">
        <f>VLOOKUP($B2856,[3]Taxonomy!$A:$K,6,)</f>
        <v>#N/A</v>
      </c>
      <c r="T2856" t="e">
        <f>VLOOKUP($B2856,[3]Taxonomy!$A:$K,7,)</f>
        <v>#N/A</v>
      </c>
      <c r="U2856" t="e">
        <f>VLOOKUP($B2856,[3]Taxonomy!$A:$K,8,)</f>
        <v>#N/A</v>
      </c>
      <c r="V2856" t="e">
        <f>VLOOKUP($B2856,[3]Taxonomy!$A:$K,9,)</f>
        <v>#N/A</v>
      </c>
      <c r="W2856" t="e">
        <f>VLOOKUP($B2856,[3]Taxonomy!$A:$K,10,)</f>
        <v>#N/A</v>
      </c>
      <c r="X2856" t="e">
        <f>VLOOKUP($B2856,[3]Taxonomy!$A:$K,11,)</f>
        <v>#N/A</v>
      </c>
      <c r="Y2856" t="e">
        <f>VLOOKUP($B2856,[3]Taxonomy!$A:$K,12,)</f>
        <v>#N/A</v>
      </c>
      <c r="Z2856" t="e">
        <f>VLOOKUP($B2856,[3]Taxonomy!$A:$K,13,)</f>
        <v>#N/A</v>
      </c>
    </row>
    <row r="2857" spans="1:26" x14ac:dyDescent="0.25">
      <c r="A2857" t="s">
        <v>6008</v>
      </c>
      <c r="B2857" t="s">
        <v>6009</v>
      </c>
      <c r="C2857" t="s">
        <v>6010</v>
      </c>
      <c r="M2857">
        <f>VLOOKUP(B2857,[4]Sheet1!$C:$E,3,)</f>
        <v>0</v>
      </c>
      <c r="O2857" t="e">
        <f>VLOOKUP($B2857,[3]Taxonomy!$A:$K,2,)</f>
        <v>#N/A</v>
      </c>
      <c r="P2857" t="e">
        <f>VLOOKUP($B2857,[3]Taxonomy!$A:$K,3,)</f>
        <v>#N/A</v>
      </c>
      <c r="Q2857" t="e">
        <f>VLOOKUP($B2857,[3]Taxonomy!$A:$K,4,)</f>
        <v>#N/A</v>
      </c>
      <c r="R2857" t="e">
        <f>VLOOKUP($B2857,[3]Taxonomy!$A:$K,5,)</f>
        <v>#N/A</v>
      </c>
      <c r="S2857" t="e">
        <f>VLOOKUP($B2857,[3]Taxonomy!$A:$K,6,)</f>
        <v>#N/A</v>
      </c>
      <c r="T2857" t="e">
        <f>VLOOKUP($B2857,[3]Taxonomy!$A:$K,7,)</f>
        <v>#N/A</v>
      </c>
      <c r="U2857" t="e">
        <f>VLOOKUP($B2857,[3]Taxonomy!$A:$K,8,)</f>
        <v>#N/A</v>
      </c>
      <c r="V2857" t="e">
        <f>VLOOKUP($B2857,[3]Taxonomy!$A:$K,9,)</f>
        <v>#N/A</v>
      </c>
      <c r="W2857" t="e">
        <f>VLOOKUP($B2857,[3]Taxonomy!$A:$K,10,)</f>
        <v>#N/A</v>
      </c>
      <c r="X2857" t="e">
        <f>VLOOKUP($B2857,[3]Taxonomy!$A:$K,11,)</f>
        <v>#N/A</v>
      </c>
      <c r="Y2857" t="e">
        <f>VLOOKUP($B2857,[3]Taxonomy!$A:$K,12,)</f>
        <v>#N/A</v>
      </c>
      <c r="Z2857" t="e">
        <f>VLOOKUP($B2857,[3]Taxonomy!$A:$K,13,)</f>
        <v>#N/A</v>
      </c>
    </row>
    <row r="2858" spans="1:26" x14ac:dyDescent="0.25">
      <c r="A2858" t="s">
        <v>6011</v>
      </c>
      <c r="B2858" t="s">
        <v>6012</v>
      </c>
      <c r="C2858" t="s">
        <v>4941</v>
      </c>
      <c r="O2858" t="e">
        <f>VLOOKUP($B2858,[3]Taxonomy!$A:$K,2,)</f>
        <v>#N/A</v>
      </c>
      <c r="P2858" t="e">
        <f>VLOOKUP($B2858,[3]Taxonomy!$A:$K,3,)</f>
        <v>#N/A</v>
      </c>
      <c r="Q2858" t="e">
        <f>VLOOKUP($B2858,[3]Taxonomy!$A:$K,4,)</f>
        <v>#N/A</v>
      </c>
      <c r="R2858" t="e">
        <f>VLOOKUP($B2858,[3]Taxonomy!$A:$K,5,)</f>
        <v>#N/A</v>
      </c>
      <c r="S2858" t="e">
        <f>VLOOKUP($B2858,[3]Taxonomy!$A:$K,6,)</f>
        <v>#N/A</v>
      </c>
      <c r="T2858" t="e">
        <f>VLOOKUP($B2858,[3]Taxonomy!$A:$K,7,)</f>
        <v>#N/A</v>
      </c>
      <c r="U2858" t="e">
        <f>VLOOKUP($B2858,[3]Taxonomy!$A:$K,8,)</f>
        <v>#N/A</v>
      </c>
      <c r="V2858" t="e">
        <f>VLOOKUP($B2858,[3]Taxonomy!$A:$K,9,)</f>
        <v>#N/A</v>
      </c>
      <c r="W2858" t="e">
        <f>VLOOKUP($B2858,[3]Taxonomy!$A:$K,10,)</f>
        <v>#N/A</v>
      </c>
      <c r="X2858" t="e">
        <f>VLOOKUP($B2858,[3]Taxonomy!$A:$K,11,)</f>
        <v>#N/A</v>
      </c>
      <c r="Y2858" t="e">
        <f>VLOOKUP($B2858,[3]Taxonomy!$A:$K,12,)</f>
        <v>#N/A</v>
      </c>
      <c r="Z2858" t="e">
        <f>VLOOKUP($B2858,[3]Taxonomy!$A:$K,13,)</f>
        <v>#N/A</v>
      </c>
    </row>
    <row r="2859" spans="1:26" x14ac:dyDescent="0.25">
      <c r="A2859" t="s">
        <v>6013</v>
      </c>
      <c r="B2859" t="s">
        <v>6014</v>
      </c>
      <c r="C2859" t="s">
        <v>5999</v>
      </c>
      <c r="O2859" t="e">
        <f>VLOOKUP($B2859,[3]Taxonomy!$A:$K,2,)</f>
        <v>#N/A</v>
      </c>
      <c r="P2859" t="e">
        <f>VLOOKUP($B2859,[3]Taxonomy!$A:$K,3,)</f>
        <v>#N/A</v>
      </c>
      <c r="Q2859" t="e">
        <f>VLOOKUP($B2859,[3]Taxonomy!$A:$K,4,)</f>
        <v>#N/A</v>
      </c>
      <c r="R2859" t="e">
        <f>VLOOKUP($B2859,[3]Taxonomy!$A:$K,5,)</f>
        <v>#N/A</v>
      </c>
      <c r="S2859" t="e">
        <f>VLOOKUP($B2859,[3]Taxonomy!$A:$K,6,)</f>
        <v>#N/A</v>
      </c>
      <c r="T2859" t="e">
        <f>VLOOKUP($B2859,[3]Taxonomy!$A:$K,7,)</f>
        <v>#N/A</v>
      </c>
      <c r="U2859" t="e">
        <f>VLOOKUP($B2859,[3]Taxonomy!$A:$K,8,)</f>
        <v>#N/A</v>
      </c>
      <c r="V2859" t="e">
        <f>VLOOKUP($B2859,[3]Taxonomy!$A:$K,9,)</f>
        <v>#N/A</v>
      </c>
      <c r="W2859" t="e">
        <f>VLOOKUP($B2859,[3]Taxonomy!$A:$K,10,)</f>
        <v>#N/A</v>
      </c>
      <c r="X2859" t="e">
        <f>VLOOKUP($B2859,[3]Taxonomy!$A:$K,11,)</f>
        <v>#N/A</v>
      </c>
      <c r="Y2859" t="e">
        <f>VLOOKUP($B2859,[3]Taxonomy!$A:$K,12,)</f>
        <v>#N/A</v>
      </c>
      <c r="Z2859" t="e">
        <f>VLOOKUP($B2859,[3]Taxonomy!$A:$K,13,)</f>
        <v>#N/A</v>
      </c>
    </row>
    <row r="2860" spans="1:26" x14ac:dyDescent="0.25">
      <c r="A2860" t="s">
        <v>6015</v>
      </c>
      <c r="B2860" t="s">
        <v>6016</v>
      </c>
      <c r="C2860" t="s">
        <v>5999</v>
      </c>
      <c r="M2860">
        <f>VLOOKUP(B2860,[4]Sheet1!$C:$E,3,)</f>
        <v>0</v>
      </c>
      <c r="O2860" t="e">
        <f>VLOOKUP($B2860,[3]Taxonomy!$A:$K,2,)</f>
        <v>#N/A</v>
      </c>
      <c r="P2860" t="e">
        <f>VLOOKUP($B2860,[3]Taxonomy!$A:$K,3,)</f>
        <v>#N/A</v>
      </c>
      <c r="Q2860" t="e">
        <f>VLOOKUP($B2860,[3]Taxonomy!$A:$K,4,)</f>
        <v>#N/A</v>
      </c>
      <c r="R2860" t="e">
        <f>VLOOKUP($B2860,[3]Taxonomy!$A:$K,5,)</f>
        <v>#N/A</v>
      </c>
      <c r="S2860" t="e">
        <f>VLOOKUP($B2860,[3]Taxonomy!$A:$K,6,)</f>
        <v>#N/A</v>
      </c>
      <c r="T2860" t="e">
        <f>VLOOKUP($B2860,[3]Taxonomy!$A:$K,7,)</f>
        <v>#N/A</v>
      </c>
      <c r="U2860" t="e">
        <f>VLOOKUP($B2860,[3]Taxonomy!$A:$K,8,)</f>
        <v>#N/A</v>
      </c>
      <c r="V2860" t="e">
        <f>VLOOKUP($B2860,[3]Taxonomy!$A:$K,9,)</f>
        <v>#N/A</v>
      </c>
      <c r="W2860" t="e">
        <f>VLOOKUP($B2860,[3]Taxonomy!$A:$K,10,)</f>
        <v>#N/A</v>
      </c>
      <c r="X2860" t="e">
        <f>VLOOKUP($B2860,[3]Taxonomy!$A:$K,11,)</f>
        <v>#N/A</v>
      </c>
      <c r="Y2860" t="e">
        <f>VLOOKUP($B2860,[3]Taxonomy!$A:$K,12,)</f>
        <v>#N/A</v>
      </c>
      <c r="Z2860" t="e">
        <f>VLOOKUP($B2860,[3]Taxonomy!$A:$K,13,)</f>
        <v>#N/A</v>
      </c>
    </row>
    <row r="2861" spans="1:26" x14ac:dyDescent="0.25">
      <c r="A2861" t="s">
        <v>6017</v>
      </c>
      <c r="B2861" t="s">
        <v>6018</v>
      </c>
      <c r="C2861" t="s">
        <v>4941</v>
      </c>
      <c r="O2861" t="e">
        <f>VLOOKUP($B2861,[3]Taxonomy!$A:$K,2,)</f>
        <v>#N/A</v>
      </c>
      <c r="P2861" t="e">
        <f>VLOOKUP($B2861,[3]Taxonomy!$A:$K,3,)</f>
        <v>#N/A</v>
      </c>
      <c r="Q2861" t="e">
        <f>VLOOKUP($B2861,[3]Taxonomy!$A:$K,4,)</f>
        <v>#N/A</v>
      </c>
      <c r="R2861" t="e">
        <f>VLOOKUP($B2861,[3]Taxonomy!$A:$K,5,)</f>
        <v>#N/A</v>
      </c>
      <c r="S2861" t="e">
        <f>VLOOKUP($B2861,[3]Taxonomy!$A:$K,6,)</f>
        <v>#N/A</v>
      </c>
      <c r="T2861" t="e">
        <f>VLOOKUP($B2861,[3]Taxonomy!$A:$K,7,)</f>
        <v>#N/A</v>
      </c>
      <c r="U2861" t="e">
        <f>VLOOKUP($B2861,[3]Taxonomy!$A:$K,8,)</f>
        <v>#N/A</v>
      </c>
      <c r="V2861" t="e">
        <f>VLOOKUP($B2861,[3]Taxonomy!$A:$K,9,)</f>
        <v>#N/A</v>
      </c>
      <c r="W2861" t="e">
        <f>VLOOKUP($B2861,[3]Taxonomy!$A:$K,10,)</f>
        <v>#N/A</v>
      </c>
      <c r="X2861" t="e">
        <f>VLOOKUP($B2861,[3]Taxonomy!$A:$K,11,)</f>
        <v>#N/A</v>
      </c>
      <c r="Y2861" t="e">
        <f>VLOOKUP($B2861,[3]Taxonomy!$A:$K,12,)</f>
        <v>#N/A</v>
      </c>
      <c r="Z2861" t="e">
        <f>VLOOKUP($B2861,[3]Taxonomy!$A:$K,13,)</f>
        <v>#N/A</v>
      </c>
    </row>
    <row r="2862" spans="1:26" x14ac:dyDescent="0.25">
      <c r="A2862" t="s">
        <v>6019</v>
      </c>
      <c r="B2862" t="s">
        <v>6020</v>
      </c>
      <c r="C2862" t="s">
        <v>4941</v>
      </c>
      <c r="O2862" t="e">
        <f>VLOOKUP($B2862,[3]Taxonomy!$A:$K,2,)</f>
        <v>#N/A</v>
      </c>
      <c r="P2862" t="e">
        <f>VLOOKUP($B2862,[3]Taxonomy!$A:$K,3,)</f>
        <v>#N/A</v>
      </c>
      <c r="Q2862" t="e">
        <f>VLOOKUP($B2862,[3]Taxonomy!$A:$K,4,)</f>
        <v>#N/A</v>
      </c>
      <c r="R2862" t="e">
        <f>VLOOKUP($B2862,[3]Taxonomy!$A:$K,5,)</f>
        <v>#N/A</v>
      </c>
      <c r="S2862" t="e">
        <f>VLOOKUP($B2862,[3]Taxonomy!$A:$K,6,)</f>
        <v>#N/A</v>
      </c>
      <c r="T2862" t="e">
        <f>VLOOKUP($B2862,[3]Taxonomy!$A:$K,7,)</f>
        <v>#N/A</v>
      </c>
      <c r="U2862" t="e">
        <f>VLOOKUP($B2862,[3]Taxonomy!$A:$K,8,)</f>
        <v>#N/A</v>
      </c>
      <c r="V2862" t="e">
        <f>VLOOKUP($B2862,[3]Taxonomy!$A:$K,9,)</f>
        <v>#N/A</v>
      </c>
      <c r="W2862" t="e">
        <f>VLOOKUP($B2862,[3]Taxonomy!$A:$K,10,)</f>
        <v>#N/A</v>
      </c>
      <c r="X2862" t="e">
        <f>VLOOKUP($B2862,[3]Taxonomy!$A:$K,11,)</f>
        <v>#N/A</v>
      </c>
      <c r="Y2862" t="e">
        <f>VLOOKUP($B2862,[3]Taxonomy!$A:$K,12,)</f>
        <v>#N/A</v>
      </c>
      <c r="Z2862" t="e">
        <f>VLOOKUP($B2862,[3]Taxonomy!$A:$K,13,)</f>
        <v>#N/A</v>
      </c>
    </row>
    <row r="2863" spans="1:26" x14ac:dyDescent="0.25">
      <c r="A2863" t="s">
        <v>6021</v>
      </c>
      <c r="B2863" t="s">
        <v>6022</v>
      </c>
      <c r="C2863" t="s">
        <v>6023</v>
      </c>
      <c r="M2863" t="str">
        <f>VLOOKUP(B2863,[4]Sheet1!$C:$E,3,)</f>
        <v>BOLD:AAG2268</v>
      </c>
      <c r="O2863" t="e">
        <f>VLOOKUP($B2863,[3]Taxonomy!$A:$K,2,)</f>
        <v>#N/A</v>
      </c>
      <c r="P2863" t="e">
        <f>VLOOKUP($B2863,[3]Taxonomy!$A:$K,3,)</f>
        <v>#N/A</v>
      </c>
      <c r="Q2863" t="e">
        <f>VLOOKUP($B2863,[3]Taxonomy!$A:$K,4,)</f>
        <v>#N/A</v>
      </c>
      <c r="R2863" t="e">
        <f>VLOOKUP($B2863,[3]Taxonomy!$A:$K,5,)</f>
        <v>#N/A</v>
      </c>
      <c r="S2863" t="e">
        <f>VLOOKUP($B2863,[3]Taxonomy!$A:$K,6,)</f>
        <v>#N/A</v>
      </c>
      <c r="T2863" t="e">
        <f>VLOOKUP($B2863,[3]Taxonomy!$A:$K,7,)</f>
        <v>#N/A</v>
      </c>
      <c r="U2863" t="e">
        <f>VLOOKUP($B2863,[3]Taxonomy!$A:$K,8,)</f>
        <v>#N/A</v>
      </c>
      <c r="V2863" t="e">
        <f>VLOOKUP($B2863,[3]Taxonomy!$A:$K,9,)</f>
        <v>#N/A</v>
      </c>
      <c r="W2863" t="e">
        <f>VLOOKUP($B2863,[3]Taxonomy!$A:$K,10,)</f>
        <v>#N/A</v>
      </c>
      <c r="X2863" t="e">
        <f>VLOOKUP($B2863,[3]Taxonomy!$A:$K,11,)</f>
        <v>#N/A</v>
      </c>
      <c r="Y2863" t="e">
        <f>VLOOKUP($B2863,[3]Taxonomy!$A:$K,12,)</f>
        <v>#N/A</v>
      </c>
      <c r="Z2863" t="e">
        <f>VLOOKUP($B2863,[3]Taxonomy!$A:$K,13,)</f>
        <v>#N/A</v>
      </c>
    </row>
    <row r="2864" spans="1:26" x14ac:dyDescent="0.25">
      <c r="A2864" t="s">
        <v>6024</v>
      </c>
      <c r="B2864" t="s">
        <v>6025</v>
      </c>
      <c r="C2864" t="s">
        <v>6026</v>
      </c>
      <c r="M2864">
        <f>VLOOKUP(B2864,[4]Sheet1!$C:$E,3,)</f>
        <v>0</v>
      </c>
      <c r="O2864" t="e">
        <f>VLOOKUP($B2864,[3]Taxonomy!$A:$K,2,)</f>
        <v>#N/A</v>
      </c>
      <c r="P2864" t="e">
        <f>VLOOKUP($B2864,[3]Taxonomy!$A:$K,3,)</f>
        <v>#N/A</v>
      </c>
      <c r="Q2864" t="e">
        <f>VLOOKUP($B2864,[3]Taxonomy!$A:$K,4,)</f>
        <v>#N/A</v>
      </c>
      <c r="R2864" t="e">
        <f>VLOOKUP($B2864,[3]Taxonomy!$A:$K,5,)</f>
        <v>#N/A</v>
      </c>
      <c r="S2864" t="e">
        <f>VLOOKUP($B2864,[3]Taxonomy!$A:$K,6,)</f>
        <v>#N/A</v>
      </c>
      <c r="T2864" t="e">
        <f>VLOOKUP($B2864,[3]Taxonomy!$A:$K,7,)</f>
        <v>#N/A</v>
      </c>
      <c r="U2864" t="e">
        <f>VLOOKUP($B2864,[3]Taxonomy!$A:$K,8,)</f>
        <v>#N/A</v>
      </c>
      <c r="V2864" t="e">
        <f>VLOOKUP($B2864,[3]Taxonomy!$A:$K,9,)</f>
        <v>#N/A</v>
      </c>
      <c r="W2864" t="e">
        <f>VLOOKUP($B2864,[3]Taxonomy!$A:$K,10,)</f>
        <v>#N/A</v>
      </c>
      <c r="X2864" t="e">
        <f>VLOOKUP($B2864,[3]Taxonomy!$A:$K,11,)</f>
        <v>#N/A</v>
      </c>
      <c r="Y2864" t="e">
        <f>VLOOKUP($B2864,[3]Taxonomy!$A:$K,12,)</f>
        <v>#N/A</v>
      </c>
      <c r="Z2864" t="e">
        <f>VLOOKUP($B2864,[3]Taxonomy!$A:$K,13,)</f>
        <v>#N/A</v>
      </c>
    </row>
    <row r="2865" spans="1:26" x14ac:dyDescent="0.25">
      <c r="A2865" t="s">
        <v>6027</v>
      </c>
      <c r="B2865" t="s">
        <v>6028</v>
      </c>
      <c r="C2865" t="s">
        <v>6029</v>
      </c>
      <c r="M2865">
        <f>VLOOKUP(B2865,[4]Sheet1!$C:$E,3,)</f>
        <v>0</v>
      </c>
      <c r="O2865" t="e">
        <f>VLOOKUP($B2865,[3]Taxonomy!$A:$K,2,)</f>
        <v>#N/A</v>
      </c>
      <c r="P2865" t="e">
        <f>VLOOKUP($B2865,[3]Taxonomy!$A:$K,3,)</f>
        <v>#N/A</v>
      </c>
      <c r="Q2865" t="e">
        <f>VLOOKUP($B2865,[3]Taxonomy!$A:$K,4,)</f>
        <v>#N/A</v>
      </c>
      <c r="R2865" t="e">
        <f>VLOOKUP($B2865,[3]Taxonomy!$A:$K,5,)</f>
        <v>#N/A</v>
      </c>
      <c r="S2865" t="e">
        <f>VLOOKUP($B2865,[3]Taxonomy!$A:$K,6,)</f>
        <v>#N/A</v>
      </c>
      <c r="T2865" t="e">
        <f>VLOOKUP($B2865,[3]Taxonomy!$A:$K,7,)</f>
        <v>#N/A</v>
      </c>
      <c r="U2865" t="e">
        <f>VLOOKUP($B2865,[3]Taxonomy!$A:$K,8,)</f>
        <v>#N/A</v>
      </c>
      <c r="V2865" t="e">
        <f>VLOOKUP($B2865,[3]Taxonomy!$A:$K,9,)</f>
        <v>#N/A</v>
      </c>
      <c r="W2865" t="e">
        <f>VLOOKUP($B2865,[3]Taxonomy!$A:$K,10,)</f>
        <v>#N/A</v>
      </c>
      <c r="X2865" t="e">
        <f>VLOOKUP($B2865,[3]Taxonomy!$A:$K,11,)</f>
        <v>#N/A</v>
      </c>
      <c r="Y2865" t="e">
        <f>VLOOKUP($B2865,[3]Taxonomy!$A:$K,12,)</f>
        <v>#N/A</v>
      </c>
      <c r="Z2865" t="e">
        <f>VLOOKUP($B2865,[3]Taxonomy!$A:$K,13,)</f>
        <v>#N/A</v>
      </c>
    </row>
    <row r="2866" spans="1:26" x14ac:dyDescent="0.25">
      <c r="A2866" t="s">
        <v>6030</v>
      </c>
      <c r="B2866" t="s">
        <v>6031</v>
      </c>
      <c r="C2866" t="s">
        <v>4120</v>
      </c>
      <c r="O2866" t="e">
        <f>VLOOKUP($B2866,[3]Taxonomy!$A:$K,2,)</f>
        <v>#N/A</v>
      </c>
      <c r="P2866" t="e">
        <f>VLOOKUP($B2866,[3]Taxonomy!$A:$K,3,)</f>
        <v>#N/A</v>
      </c>
      <c r="Q2866" t="e">
        <f>VLOOKUP($B2866,[3]Taxonomy!$A:$K,4,)</f>
        <v>#N/A</v>
      </c>
      <c r="R2866" t="e">
        <f>VLOOKUP($B2866,[3]Taxonomy!$A:$K,5,)</f>
        <v>#N/A</v>
      </c>
      <c r="S2866" t="e">
        <f>VLOOKUP($B2866,[3]Taxonomy!$A:$K,6,)</f>
        <v>#N/A</v>
      </c>
      <c r="T2866" t="e">
        <f>VLOOKUP($B2866,[3]Taxonomy!$A:$K,7,)</f>
        <v>#N/A</v>
      </c>
      <c r="U2866" t="e">
        <f>VLOOKUP($B2866,[3]Taxonomy!$A:$K,8,)</f>
        <v>#N/A</v>
      </c>
      <c r="V2866" t="e">
        <f>VLOOKUP($B2866,[3]Taxonomy!$A:$K,9,)</f>
        <v>#N/A</v>
      </c>
      <c r="W2866" t="e">
        <f>VLOOKUP($B2866,[3]Taxonomy!$A:$K,10,)</f>
        <v>#N/A</v>
      </c>
      <c r="X2866" t="e">
        <f>VLOOKUP($B2866,[3]Taxonomy!$A:$K,11,)</f>
        <v>#N/A</v>
      </c>
      <c r="Y2866" t="e">
        <f>VLOOKUP($B2866,[3]Taxonomy!$A:$K,12,)</f>
        <v>#N/A</v>
      </c>
      <c r="Z2866" t="e">
        <f>VLOOKUP($B2866,[3]Taxonomy!$A:$K,13,)</f>
        <v>#N/A</v>
      </c>
    </row>
    <row r="2867" spans="1:26" x14ac:dyDescent="0.25">
      <c r="A2867" t="s">
        <v>6032</v>
      </c>
      <c r="B2867" t="s">
        <v>6033</v>
      </c>
      <c r="C2867" t="s">
        <v>4120</v>
      </c>
      <c r="O2867" t="e">
        <f>VLOOKUP($B2867,[3]Taxonomy!$A:$K,2,)</f>
        <v>#N/A</v>
      </c>
      <c r="P2867" t="e">
        <f>VLOOKUP($B2867,[3]Taxonomy!$A:$K,3,)</f>
        <v>#N/A</v>
      </c>
      <c r="Q2867" t="e">
        <f>VLOOKUP($B2867,[3]Taxonomy!$A:$K,4,)</f>
        <v>#N/A</v>
      </c>
      <c r="R2867" t="e">
        <f>VLOOKUP($B2867,[3]Taxonomy!$A:$K,5,)</f>
        <v>#N/A</v>
      </c>
      <c r="S2867" t="e">
        <f>VLOOKUP($B2867,[3]Taxonomy!$A:$K,6,)</f>
        <v>#N/A</v>
      </c>
      <c r="T2867" t="e">
        <f>VLOOKUP($B2867,[3]Taxonomy!$A:$K,7,)</f>
        <v>#N/A</v>
      </c>
      <c r="U2867" t="e">
        <f>VLOOKUP($B2867,[3]Taxonomy!$A:$K,8,)</f>
        <v>#N/A</v>
      </c>
      <c r="V2867" t="e">
        <f>VLOOKUP($B2867,[3]Taxonomy!$A:$K,9,)</f>
        <v>#N/A</v>
      </c>
      <c r="W2867" t="e">
        <f>VLOOKUP($B2867,[3]Taxonomy!$A:$K,10,)</f>
        <v>#N/A</v>
      </c>
      <c r="X2867" t="e">
        <f>VLOOKUP($B2867,[3]Taxonomy!$A:$K,11,)</f>
        <v>#N/A</v>
      </c>
      <c r="Y2867" t="e">
        <f>VLOOKUP($B2867,[3]Taxonomy!$A:$K,12,)</f>
        <v>#N/A</v>
      </c>
      <c r="Z2867" t="e">
        <f>VLOOKUP($B2867,[3]Taxonomy!$A:$K,13,)</f>
        <v>#N/A</v>
      </c>
    </row>
    <row r="2868" spans="1:26" x14ac:dyDescent="0.25">
      <c r="A2868" t="s">
        <v>6034</v>
      </c>
      <c r="B2868" t="s">
        <v>6035</v>
      </c>
      <c r="C2868" t="s">
        <v>6036</v>
      </c>
      <c r="M2868" t="str">
        <f>VLOOKUP(B2868,[4]Sheet1!$C:$E,3,)</f>
        <v>BOLD:AAG2257</v>
      </c>
      <c r="O2868" t="e">
        <f>VLOOKUP($B2868,[3]Taxonomy!$A:$K,2,)</f>
        <v>#N/A</v>
      </c>
      <c r="P2868" t="e">
        <f>VLOOKUP($B2868,[3]Taxonomy!$A:$K,3,)</f>
        <v>#N/A</v>
      </c>
      <c r="Q2868" t="e">
        <f>VLOOKUP($B2868,[3]Taxonomy!$A:$K,4,)</f>
        <v>#N/A</v>
      </c>
      <c r="R2868" t="e">
        <f>VLOOKUP($B2868,[3]Taxonomy!$A:$K,5,)</f>
        <v>#N/A</v>
      </c>
      <c r="S2868" t="e">
        <f>VLOOKUP($B2868,[3]Taxonomy!$A:$K,6,)</f>
        <v>#N/A</v>
      </c>
      <c r="T2868" t="e">
        <f>VLOOKUP($B2868,[3]Taxonomy!$A:$K,7,)</f>
        <v>#N/A</v>
      </c>
      <c r="U2868" t="e">
        <f>VLOOKUP($B2868,[3]Taxonomy!$A:$K,8,)</f>
        <v>#N/A</v>
      </c>
      <c r="V2868" t="e">
        <f>VLOOKUP($B2868,[3]Taxonomy!$A:$K,9,)</f>
        <v>#N/A</v>
      </c>
      <c r="W2868" t="e">
        <f>VLOOKUP($B2868,[3]Taxonomy!$A:$K,10,)</f>
        <v>#N/A</v>
      </c>
      <c r="X2868" t="e">
        <f>VLOOKUP($B2868,[3]Taxonomy!$A:$K,11,)</f>
        <v>#N/A</v>
      </c>
      <c r="Y2868" t="e">
        <f>VLOOKUP($B2868,[3]Taxonomy!$A:$K,12,)</f>
        <v>#N/A</v>
      </c>
      <c r="Z2868" t="e">
        <f>VLOOKUP($B2868,[3]Taxonomy!$A:$K,13,)</f>
        <v>#N/A</v>
      </c>
    </row>
    <row r="2869" spans="1:26" x14ac:dyDescent="0.25">
      <c r="A2869" t="s">
        <v>6037</v>
      </c>
      <c r="B2869" t="s">
        <v>6038</v>
      </c>
      <c r="C2869" t="s">
        <v>4868</v>
      </c>
      <c r="O2869" t="e">
        <f>VLOOKUP($B2869,[3]Taxonomy!$A:$K,2,)</f>
        <v>#N/A</v>
      </c>
      <c r="P2869" t="e">
        <f>VLOOKUP($B2869,[3]Taxonomy!$A:$K,3,)</f>
        <v>#N/A</v>
      </c>
      <c r="Q2869" t="e">
        <f>VLOOKUP($B2869,[3]Taxonomy!$A:$K,4,)</f>
        <v>#N/A</v>
      </c>
      <c r="R2869" t="e">
        <f>VLOOKUP($B2869,[3]Taxonomy!$A:$K,5,)</f>
        <v>#N/A</v>
      </c>
      <c r="S2869" t="e">
        <f>VLOOKUP($B2869,[3]Taxonomy!$A:$K,6,)</f>
        <v>#N/A</v>
      </c>
      <c r="T2869" t="e">
        <f>VLOOKUP($B2869,[3]Taxonomy!$A:$K,7,)</f>
        <v>#N/A</v>
      </c>
      <c r="U2869" t="e">
        <f>VLOOKUP($B2869,[3]Taxonomy!$A:$K,8,)</f>
        <v>#N/A</v>
      </c>
      <c r="V2869" t="e">
        <f>VLOOKUP($B2869,[3]Taxonomy!$A:$K,9,)</f>
        <v>#N/A</v>
      </c>
      <c r="W2869" t="e">
        <f>VLOOKUP($B2869,[3]Taxonomy!$A:$K,10,)</f>
        <v>#N/A</v>
      </c>
      <c r="X2869" t="e">
        <f>VLOOKUP($B2869,[3]Taxonomy!$A:$K,11,)</f>
        <v>#N/A</v>
      </c>
      <c r="Y2869" t="e">
        <f>VLOOKUP($B2869,[3]Taxonomy!$A:$K,12,)</f>
        <v>#N/A</v>
      </c>
      <c r="Z2869" t="e">
        <f>VLOOKUP($B2869,[3]Taxonomy!$A:$K,13,)</f>
        <v>#N/A</v>
      </c>
    </row>
    <row r="2870" spans="1:26" x14ac:dyDescent="0.25">
      <c r="A2870" t="s">
        <v>6039</v>
      </c>
      <c r="B2870" t="s">
        <v>6040</v>
      </c>
      <c r="C2870" t="s">
        <v>6041</v>
      </c>
      <c r="O2870" t="e">
        <f>VLOOKUP($B2870,[3]Taxonomy!$A:$K,2,)</f>
        <v>#N/A</v>
      </c>
      <c r="P2870" t="e">
        <f>VLOOKUP($B2870,[3]Taxonomy!$A:$K,3,)</f>
        <v>#N/A</v>
      </c>
      <c r="Q2870" t="e">
        <f>VLOOKUP($B2870,[3]Taxonomy!$A:$K,4,)</f>
        <v>#N/A</v>
      </c>
      <c r="R2870" t="e">
        <f>VLOOKUP($B2870,[3]Taxonomy!$A:$K,5,)</f>
        <v>#N/A</v>
      </c>
      <c r="S2870" t="e">
        <f>VLOOKUP($B2870,[3]Taxonomy!$A:$K,6,)</f>
        <v>#N/A</v>
      </c>
      <c r="T2870" t="e">
        <f>VLOOKUP($B2870,[3]Taxonomy!$A:$K,7,)</f>
        <v>#N/A</v>
      </c>
      <c r="U2870" t="e">
        <f>VLOOKUP($B2870,[3]Taxonomy!$A:$K,8,)</f>
        <v>#N/A</v>
      </c>
      <c r="V2870" t="e">
        <f>VLOOKUP($B2870,[3]Taxonomy!$A:$K,9,)</f>
        <v>#N/A</v>
      </c>
      <c r="W2870" t="e">
        <f>VLOOKUP($B2870,[3]Taxonomy!$A:$K,10,)</f>
        <v>#N/A</v>
      </c>
      <c r="X2870" t="e">
        <f>VLOOKUP($B2870,[3]Taxonomy!$A:$K,11,)</f>
        <v>#N/A</v>
      </c>
      <c r="Y2870" t="e">
        <f>VLOOKUP($B2870,[3]Taxonomy!$A:$K,12,)</f>
        <v>#N/A</v>
      </c>
      <c r="Z2870" t="e">
        <f>VLOOKUP($B2870,[3]Taxonomy!$A:$K,13,)</f>
        <v>#N/A</v>
      </c>
    </row>
    <row r="2871" spans="1:26" x14ac:dyDescent="0.25">
      <c r="A2871" t="s">
        <v>6042</v>
      </c>
      <c r="B2871" t="s">
        <v>6043</v>
      </c>
      <c r="C2871" t="s">
        <v>6041</v>
      </c>
      <c r="M2871">
        <f>VLOOKUP(B2871,'[3]Lab Sheet'!$C:$E,3,)</f>
        <v>0</v>
      </c>
      <c r="O2871" t="str">
        <f>VLOOKUP($B2871,[3]Taxonomy!$A:$K,2,)</f>
        <v>Arthropoda</v>
      </c>
    </row>
    <row r="2872" spans="1:26" x14ac:dyDescent="0.25">
      <c r="A2872" t="s">
        <v>6044</v>
      </c>
      <c r="B2872" t="s">
        <v>6045</v>
      </c>
      <c r="C2872" t="s">
        <v>4950</v>
      </c>
      <c r="O2872" t="e">
        <f>VLOOKUP($B2872,[3]Taxonomy!$A:$K,2,)</f>
        <v>#N/A</v>
      </c>
      <c r="P2872" t="e">
        <f>VLOOKUP($B2872,[3]Taxonomy!$A:$K,3,)</f>
        <v>#N/A</v>
      </c>
      <c r="Q2872" t="e">
        <f>VLOOKUP($B2872,[3]Taxonomy!$A:$K,4,)</f>
        <v>#N/A</v>
      </c>
      <c r="R2872" t="e">
        <f>VLOOKUP($B2872,[3]Taxonomy!$A:$K,5,)</f>
        <v>#N/A</v>
      </c>
      <c r="S2872" t="e">
        <f>VLOOKUP($B2872,[3]Taxonomy!$A:$K,6,)</f>
        <v>#N/A</v>
      </c>
      <c r="T2872" t="e">
        <f>VLOOKUP($B2872,[3]Taxonomy!$A:$K,7,)</f>
        <v>#N/A</v>
      </c>
      <c r="U2872" t="e">
        <f>VLOOKUP($B2872,[3]Taxonomy!$A:$K,8,)</f>
        <v>#N/A</v>
      </c>
      <c r="V2872" t="e">
        <f>VLOOKUP($B2872,[3]Taxonomy!$A:$K,9,)</f>
        <v>#N/A</v>
      </c>
      <c r="W2872" t="e">
        <f>VLOOKUP($B2872,[3]Taxonomy!$A:$K,10,)</f>
        <v>#N/A</v>
      </c>
      <c r="X2872" t="e">
        <f>VLOOKUP($B2872,[3]Taxonomy!$A:$K,11,)</f>
        <v>#N/A</v>
      </c>
      <c r="Y2872" t="e">
        <f>VLOOKUP($B2872,[3]Taxonomy!$A:$K,12,)</f>
        <v>#N/A</v>
      </c>
      <c r="Z2872" t="e">
        <f>VLOOKUP($B2872,[3]Taxonomy!$A:$K,13,)</f>
        <v>#N/A</v>
      </c>
    </row>
    <row r="2873" spans="1:26" x14ac:dyDescent="0.25">
      <c r="A2873" t="s">
        <v>6046</v>
      </c>
      <c r="B2873" t="s">
        <v>6047</v>
      </c>
      <c r="C2873" t="s">
        <v>4169</v>
      </c>
      <c r="O2873" t="e">
        <f>VLOOKUP($B2873,[3]Taxonomy!$A:$K,2,)</f>
        <v>#N/A</v>
      </c>
      <c r="P2873" t="e">
        <f>VLOOKUP($B2873,[3]Taxonomy!$A:$K,3,)</f>
        <v>#N/A</v>
      </c>
      <c r="Q2873" t="e">
        <f>VLOOKUP($B2873,[3]Taxonomy!$A:$K,4,)</f>
        <v>#N/A</v>
      </c>
      <c r="R2873" t="e">
        <f>VLOOKUP($B2873,[3]Taxonomy!$A:$K,5,)</f>
        <v>#N/A</v>
      </c>
      <c r="S2873" t="e">
        <f>VLOOKUP($B2873,[3]Taxonomy!$A:$K,6,)</f>
        <v>#N/A</v>
      </c>
      <c r="T2873" t="e">
        <f>VLOOKUP($B2873,[3]Taxonomy!$A:$K,7,)</f>
        <v>#N/A</v>
      </c>
      <c r="U2873" t="e">
        <f>VLOOKUP($B2873,[3]Taxonomy!$A:$K,8,)</f>
        <v>#N/A</v>
      </c>
      <c r="V2873" t="e">
        <f>VLOOKUP($B2873,[3]Taxonomy!$A:$K,9,)</f>
        <v>#N/A</v>
      </c>
      <c r="W2873" t="e">
        <f>VLOOKUP($B2873,[3]Taxonomy!$A:$K,10,)</f>
        <v>#N/A</v>
      </c>
      <c r="X2873" t="e">
        <f>VLOOKUP($B2873,[3]Taxonomy!$A:$K,11,)</f>
        <v>#N/A</v>
      </c>
      <c r="Y2873" t="e">
        <f>VLOOKUP($B2873,[3]Taxonomy!$A:$K,12,)</f>
        <v>#N/A</v>
      </c>
      <c r="Z2873" t="e">
        <f>VLOOKUP($B2873,[3]Taxonomy!$A:$K,13,)</f>
        <v>#N/A</v>
      </c>
    </row>
    <row r="2874" spans="1:26" x14ac:dyDescent="0.25">
      <c r="A2874" t="s">
        <v>6048</v>
      </c>
      <c r="B2874" t="s">
        <v>6049</v>
      </c>
      <c r="C2874" t="s">
        <v>4906</v>
      </c>
      <c r="M2874" t="str">
        <f>VLOOKUP(B2874,[4]Sheet1!$C:$E,3,)</f>
        <v>BOLD:AAE9625</v>
      </c>
      <c r="O2874" t="e">
        <f>VLOOKUP($B2874,[3]Taxonomy!$A:$K,2,)</f>
        <v>#N/A</v>
      </c>
      <c r="P2874" t="e">
        <f>VLOOKUP($B2874,[3]Taxonomy!$A:$K,3,)</f>
        <v>#N/A</v>
      </c>
      <c r="Q2874" t="e">
        <f>VLOOKUP($B2874,[3]Taxonomy!$A:$K,4,)</f>
        <v>#N/A</v>
      </c>
      <c r="R2874" t="e">
        <f>VLOOKUP($B2874,[3]Taxonomy!$A:$K,5,)</f>
        <v>#N/A</v>
      </c>
      <c r="S2874" t="e">
        <f>VLOOKUP($B2874,[3]Taxonomy!$A:$K,6,)</f>
        <v>#N/A</v>
      </c>
      <c r="T2874" t="e">
        <f>VLOOKUP($B2874,[3]Taxonomy!$A:$K,7,)</f>
        <v>#N/A</v>
      </c>
      <c r="U2874" t="e">
        <f>VLOOKUP($B2874,[3]Taxonomy!$A:$K,8,)</f>
        <v>#N/A</v>
      </c>
      <c r="V2874" t="e">
        <f>VLOOKUP($B2874,[3]Taxonomy!$A:$K,9,)</f>
        <v>#N/A</v>
      </c>
      <c r="W2874" t="e">
        <f>VLOOKUP($B2874,[3]Taxonomy!$A:$K,10,)</f>
        <v>#N/A</v>
      </c>
      <c r="X2874" t="e">
        <f>VLOOKUP($B2874,[3]Taxonomy!$A:$K,11,)</f>
        <v>#N/A</v>
      </c>
      <c r="Y2874" t="e">
        <f>VLOOKUP($B2874,[3]Taxonomy!$A:$K,12,)</f>
        <v>#N/A</v>
      </c>
      <c r="Z2874" t="e">
        <f>VLOOKUP($B2874,[3]Taxonomy!$A:$K,13,)</f>
        <v>#N/A</v>
      </c>
    </row>
    <row r="2875" spans="1:26" x14ac:dyDescent="0.25">
      <c r="A2875" t="s">
        <v>6050</v>
      </c>
      <c r="B2875" t="s">
        <v>6051</v>
      </c>
      <c r="C2875" t="s">
        <v>5067</v>
      </c>
      <c r="M2875" t="str">
        <f>VLOOKUP(B2875,[4]Sheet1!$C:$E,3,)</f>
        <v>BOLD:AAD0180</v>
      </c>
      <c r="O2875" t="e">
        <f>VLOOKUP($B2875,[3]Taxonomy!$A:$K,2,)</f>
        <v>#N/A</v>
      </c>
      <c r="P2875" t="e">
        <f>VLOOKUP($B2875,[3]Taxonomy!$A:$K,3,)</f>
        <v>#N/A</v>
      </c>
      <c r="Q2875" t="e">
        <f>VLOOKUP($B2875,[3]Taxonomy!$A:$K,4,)</f>
        <v>#N/A</v>
      </c>
      <c r="R2875" t="e">
        <f>VLOOKUP($B2875,[3]Taxonomy!$A:$K,5,)</f>
        <v>#N/A</v>
      </c>
      <c r="S2875" t="e">
        <f>VLOOKUP($B2875,[3]Taxonomy!$A:$K,6,)</f>
        <v>#N/A</v>
      </c>
      <c r="T2875" t="e">
        <f>VLOOKUP($B2875,[3]Taxonomy!$A:$K,7,)</f>
        <v>#N/A</v>
      </c>
      <c r="U2875" t="e">
        <f>VLOOKUP($B2875,[3]Taxonomy!$A:$K,8,)</f>
        <v>#N/A</v>
      </c>
      <c r="V2875" t="e">
        <f>VLOOKUP($B2875,[3]Taxonomy!$A:$K,9,)</f>
        <v>#N/A</v>
      </c>
      <c r="W2875" t="e">
        <f>VLOOKUP($B2875,[3]Taxonomy!$A:$K,10,)</f>
        <v>#N/A</v>
      </c>
      <c r="X2875" t="e">
        <f>VLOOKUP($B2875,[3]Taxonomy!$A:$K,11,)</f>
        <v>#N/A</v>
      </c>
      <c r="Y2875" t="e">
        <f>VLOOKUP($B2875,[3]Taxonomy!$A:$K,12,)</f>
        <v>#N/A</v>
      </c>
      <c r="Z2875" t="e">
        <f>VLOOKUP($B2875,[3]Taxonomy!$A:$K,13,)</f>
        <v>#N/A</v>
      </c>
    </row>
    <row r="2876" spans="1:26" x14ac:dyDescent="0.25">
      <c r="A2876" t="s">
        <v>6052</v>
      </c>
      <c r="B2876" t="s">
        <v>6053</v>
      </c>
      <c r="C2876" t="s">
        <v>4926</v>
      </c>
      <c r="M2876" t="str">
        <f>VLOOKUP(B2876,[4]Sheet1!$C:$E,3,)</f>
        <v>BOLD:AAG2212</v>
      </c>
      <c r="O2876" t="e">
        <f>VLOOKUP($B2876,[3]Taxonomy!$A:$K,2,)</f>
        <v>#N/A</v>
      </c>
      <c r="P2876" t="e">
        <f>VLOOKUP($B2876,[3]Taxonomy!$A:$K,3,)</f>
        <v>#N/A</v>
      </c>
      <c r="Q2876" t="e">
        <f>VLOOKUP($B2876,[3]Taxonomy!$A:$K,4,)</f>
        <v>#N/A</v>
      </c>
      <c r="R2876" t="e">
        <f>VLOOKUP($B2876,[3]Taxonomy!$A:$K,5,)</f>
        <v>#N/A</v>
      </c>
      <c r="S2876" t="e">
        <f>VLOOKUP($B2876,[3]Taxonomy!$A:$K,6,)</f>
        <v>#N/A</v>
      </c>
      <c r="T2876" t="e">
        <f>VLOOKUP($B2876,[3]Taxonomy!$A:$K,7,)</f>
        <v>#N/A</v>
      </c>
      <c r="U2876" t="e">
        <f>VLOOKUP($B2876,[3]Taxonomy!$A:$K,8,)</f>
        <v>#N/A</v>
      </c>
      <c r="V2876" t="e">
        <f>VLOOKUP($B2876,[3]Taxonomy!$A:$K,9,)</f>
        <v>#N/A</v>
      </c>
      <c r="W2876" t="e">
        <f>VLOOKUP($B2876,[3]Taxonomy!$A:$K,10,)</f>
        <v>#N/A</v>
      </c>
      <c r="X2876" t="e">
        <f>VLOOKUP($B2876,[3]Taxonomy!$A:$K,11,)</f>
        <v>#N/A</v>
      </c>
      <c r="Y2876" t="e">
        <f>VLOOKUP($B2876,[3]Taxonomy!$A:$K,12,)</f>
        <v>#N/A</v>
      </c>
      <c r="Z2876" t="e">
        <f>VLOOKUP($B2876,[3]Taxonomy!$A:$K,13,)</f>
        <v>#N/A</v>
      </c>
    </row>
  </sheetData>
  <autoFilter ref="A1:Z2876" xr:uid="{D2F90A6D-1312-4873-AC0F-8510AC13FA1F}">
    <filterColumn colId="3">
      <filters>
        <filter val="#N/A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B24E71-247E-4D5E-AF8E-4A5CA1172AE5}">
  <dimension ref="A1:C4"/>
  <sheetViews>
    <sheetView workbookViewId="0">
      <selection activeCell="C5" sqref="C5"/>
    </sheetView>
  </sheetViews>
  <sheetFormatPr defaultRowHeight="15" x14ac:dyDescent="0.25"/>
  <cols>
    <col min="1" max="1" width="10.42578125" bestFit="1" customWidth="1"/>
    <col min="2" max="2" width="31.7109375" bestFit="1" customWidth="1"/>
  </cols>
  <sheetData>
    <row r="1" spans="1:3" x14ac:dyDescent="0.25">
      <c r="A1" t="s">
        <v>6257</v>
      </c>
      <c r="B1" t="s">
        <v>6258</v>
      </c>
      <c r="C1" t="s">
        <v>6260</v>
      </c>
    </row>
    <row r="2" spans="1:3" x14ac:dyDescent="0.25">
      <c r="A2" t="s">
        <v>6255</v>
      </c>
      <c r="B2" t="s">
        <v>6256</v>
      </c>
    </row>
    <row r="3" spans="1:3" x14ac:dyDescent="0.25">
      <c r="A3" t="s">
        <v>6259</v>
      </c>
      <c r="B3" t="s">
        <v>6262</v>
      </c>
      <c r="C3" t="s">
        <v>6261</v>
      </c>
    </row>
    <row r="4" spans="1:3" x14ac:dyDescent="0.25">
      <c r="A4" t="s">
        <v>6268</v>
      </c>
      <c r="B4" t="s">
        <v>6269</v>
      </c>
      <c r="C4" t="s">
        <v>6270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41B5C0-F23E-4442-A83C-FE356A78C4FA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F93A80-0C65-49F7-AF9D-5A497B3CFC51}">
  <dimension ref="A3:B312"/>
  <sheetViews>
    <sheetView tabSelected="1" workbookViewId="0">
      <selection activeCell="A4" sqref="A4"/>
    </sheetView>
  </sheetViews>
  <sheetFormatPr defaultRowHeight="15" x14ac:dyDescent="0.25"/>
  <cols>
    <col min="1" max="1" width="46.85546875" bestFit="1" customWidth="1"/>
    <col min="2" max="2" width="43.140625" bestFit="1" customWidth="1"/>
    <col min="3" max="3" width="8.85546875" bestFit="1" customWidth="1"/>
    <col min="4" max="4" width="11.5703125" bestFit="1" customWidth="1"/>
    <col min="5" max="5" width="12.5703125" bestFit="1" customWidth="1"/>
    <col min="6" max="6" width="17.5703125" bestFit="1" customWidth="1"/>
    <col min="7" max="7" width="16.85546875" bestFit="1" customWidth="1"/>
    <col min="8" max="8" width="8.7109375" bestFit="1" customWidth="1"/>
    <col min="9" max="9" width="21.85546875" bestFit="1" customWidth="1"/>
    <col min="10" max="10" width="44" bestFit="1" customWidth="1"/>
    <col min="11" max="11" width="20.85546875" bestFit="1" customWidth="1"/>
    <col min="12" max="12" width="13.42578125" bestFit="1" customWidth="1"/>
    <col min="13" max="13" width="9.85546875" bestFit="1" customWidth="1"/>
    <col min="14" max="14" width="5.28515625" bestFit="1" customWidth="1"/>
    <col min="15" max="15" width="11.28515625" bestFit="1" customWidth="1"/>
  </cols>
  <sheetData>
    <row r="3" spans="1:2" x14ac:dyDescent="0.25">
      <c r="A3" s="1" t="s">
        <v>2</v>
      </c>
      <c r="B3" s="1" t="s">
        <v>6058</v>
      </c>
    </row>
    <row r="4" spans="1:2" x14ac:dyDescent="0.25">
      <c r="A4" t="s">
        <v>5</v>
      </c>
      <c r="B4" t="s">
        <v>6271</v>
      </c>
    </row>
    <row r="5" spans="1:2" x14ac:dyDescent="0.25">
      <c r="A5" t="s">
        <v>14</v>
      </c>
      <c r="B5" t="s">
        <v>6271</v>
      </c>
    </row>
    <row r="6" spans="1:2" x14ac:dyDescent="0.25">
      <c r="A6" t="s">
        <v>17</v>
      </c>
      <c r="B6" t="s">
        <v>6271</v>
      </c>
    </row>
    <row r="7" spans="1:2" x14ac:dyDescent="0.25">
      <c r="A7" t="s">
        <v>22</v>
      </c>
      <c r="B7" t="s">
        <v>6271</v>
      </c>
    </row>
    <row r="8" spans="1:2" x14ac:dyDescent="0.25">
      <c r="A8" t="s">
        <v>75</v>
      </c>
      <c r="B8" t="s">
        <v>6271</v>
      </c>
    </row>
    <row r="9" spans="1:2" x14ac:dyDescent="0.25">
      <c r="A9" t="s">
        <v>112</v>
      </c>
      <c r="B9" t="s">
        <v>6271</v>
      </c>
    </row>
    <row r="10" spans="1:2" x14ac:dyDescent="0.25">
      <c r="A10" t="s">
        <v>137</v>
      </c>
      <c r="B10" t="s">
        <v>6271</v>
      </c>
    </row>
    <row r="11" spans="1:2" x14ac:dyDescent="0.25">
      <c r="A11" t="s">
        <v>140</v>
      </c>
      <c r="B11" t="s">
        <v>6271</v>
      </c>
    </row>
    <row r="12" spans="1:2" x14ac:dyDescent="0.25">
      <c r="A12" t="s">
        <v>145</v>
      </c>
      <c r="B12" t="s">
        <v>6271</v>
      </c>
    </row>
    <row r="13" spans="1:2" x14ac:dyDescent="0.25">
      <c r="A13" t="s">
        <v>204</v>
      </c>
      <c r="B13" t="s">
        <v>6271</v>
      </c>
    </row>
    <row r="14" spans="1:2" x14ac:dyDescent="0.25">
      <c r="A14" t="s">
        <v>207</v>
      </c>
      <c r="B14" t="s">
        <v>6271</v>
      </c>
    </row>
    <row r="15" spans="1:2" x14ac:dyDescent="0.25">
      <c r="A15" t="s">
        <v>216</v>
      </c>
      <c r="B15" t="s">
        <v>6271</v>
      </c>
    </row>
    <row r="16" spans="1:2" x14ac:dyDescent="0.25">
      <c r="A16" t="s">
        <v>241</v>
      </c>
      <c r="B16" t="s">
        <v>6271</v>
      </c>
    </row>
    <row r="17" spans="1:2" x14ac:dyDescent="0.25">
      <c r="A17" t="s">
        <v>248</v>
      </c>
      <c r="B17" t="s">
        <v>6271</v>
      </c>
    </row>
    <row r="18" spans="1:2" x14ac:dyDescent="0.25">
      <c r="A18" t="s">
        <v>253</v>
      </c>
      <c r="B18" t="s">
        <v>6271</v>
      </c>
    </row>
    <row r="19" spans="1:2" x14ac:dyDescent="0.25">
      <c r="A19" t="s">
        <v>258</v>
      </c>
      <c r="B19" t="s">
        <v>6271</v>
      </c>
    </row>
    <row r="20" spans="1:2" x14ac:dyDescent="0.25">
      <c r="A20" t="s">
        <v>261</v>
      </c>
      <c r="B20" t="s">
        <v>6271</v>
      </c>
    </row>
    <row r="21" spans="1:2" x14ac:dyDescent="0.25">
      <c r="A21" t="s">
        <v>310</v>
      </c>
      <c r="B21" t="s">
        <v>6271</v>
      </c>
    </row>
    <row r="22" spans="1:2" x14ac:dyDescent="0.25">
      <c r="A22" t="s">
        <v>315</v>
      </c>
      <c r="B22" t="s">
        <v>6271</v>
      </c>
    </row>
    <row r="23" spans="1:2" x14ac:dyDescent="0.25">
      <c r="A23" t="s">
        <v>318</v>
      </c>
      <c r="B23" t="s">
        <v>6271</v>
      </c>
    </row>
    <row r="24" spans="1:2" x14ac:dyDescent="0.25">
      <c r="A24" t="s">
        <v>321</v>
      </c>
      <c r="B24" t="s">
        <v>6271</v>
      </c>
    </row>
    <row r="25" spans="1:2" x14ac:dyDescent="0.25">
      <c r="A25" t="s">
        <v>376</v>
      </c>
      <c r="B25" t="s">
        <v>6271</v>
      </c>
    </row>
    <row r="26" spans="1:2" x14ac:dyDescent="0.25">
      <c r="A26" t="s">
        <v>379</v>
      </c>
      <c r="B26" t="s">
        <v>6271</v>
      </c>
    </row>
    <row r="27" spans="1:2" x14ac:dyDescent="0.25">
      <c r="A27" t="s">
        <v>388</v>
      </c>
      <c r="B27" t="s">
        <v>6271</v>
      </c>
    </row>
    <row r="28" spans="1:2" x14ac:dyDescent="0.25">
      <c r="A28" t="s">
        <v>3847</v>
      </c>
      <c r="B28" t="s">
        <v>6271</v>
      </c>
    </row>
    <row r="29" spans="1:2" x14ac:dyDescent="0.25">
      <c r="A29" t="s">
        <v>391</v>
      </c>
      <c r="B29" t="s">
        <v>6271</v>
      </c>
    </row>
    <row r="30" spans="1:2" x14ac:dyDescent="0.25">
      <c r="A30" t="s">
        <v>402</v>
      </c>
      <c r="B30" t="s">
        <v>6271</v>
      </c>
    </row>
    <row r="31" spans="1:2" x14ac:dyDescent="0.25">
      <c r="A31" t="s">
        <v>407</v>
      </c>
      <c r="B31" t="s">
        <v>6271</v>
      </c>
    </row>
    <row r="32" spans="1:2" x14ac:dyDescent="0.25">
      <c r="A32" t="s">
        <v>410</v>
      </c>
      <c r="B32" t="s">
        <v>6271</v>
      </c>
    </row>
    <row r="33" spans="1:2" x14ac:dyDescent="0.25">
      <c r="A33" t="s">
        <v>419</v>
      </c>
      <c r="B33" t="s">
        <v>6271</v>
      </c>
    </row>
    <row r="34" spans="1:2" x14ac:dyDescent="0.25">
      <c r="A34" t="s">
        <v>422</v>
      </c>
      <c r="B34" t="s">
        <v>6271</v>
      </c>
    </row>
    <row r="35" spans="1:2" x14ac:dyDescent="0.25">
      <c r="A35" t="s">
        <v>437</v>
      </c>
      <c r="B35" t="s">
        <v>6271</v>
      </c>
    </row>
    <row r="36" spans="1:2" x14ac:dyDescent="0.25">
      <c r="A36" t="s">
        <v>442</v>
      </c>
      <c r="B36" t="s">
        <v>6271</v>
      </c>
    </row>
    <row r="37" spans="1:2" x14ac:dyDescent="0.25">
      <c r="A37" t="s">
        <v>449</v>
      </c>
      <c r="B37" t="s">
        <v>6271</v>
      </c>
    </row>
    <row r="38" spans="1:2" x14ac:dyDescent="0.25">
      <c r="A38" t="s">
        <v>462</v>
      </c>
      <c r="B38" t="s">
        <v>6271</v>
      </c>
    </row>
    <row r="39" spans="1:2" x14ac:dyDescent="0.25">
      <c r="A39" t="s">
        <v>509</v>
      </c>
      <c r="B39" t="s">
        <v>6271</v>
      </c>
    </row>
    <row r="40" spans="1:2" x14ac:dyDescent="0.25">
      <c r="A40" t="s">
        <v>626</v>
      </c>
      <c r="B40" t="s">
        <v>6271</v>
      </c>
    </row>
    <row r="41" spans="1:2" x14ac:dyDescent="0.25">
      <c r="A41" t="s">
        <v>631</v>
      </c>
      <c r="B41" t="s">
        <v>6271</v>
      </c>
    </row>
    <row r="42" spans="1:2" x14ac:dyDescent="0.25">
      <c r="A42" t="s">
        <v>644</v>
      </c>
      <c r="B42" t="s">
        <v>6271</v>
      </c>
    </row>
    <row r="43" spans="1:2" x14ac:dyDescent="0.25">
      <c r="A43" t="s">
        <v>647</v>
      </c>
      <c r="B43" t="s">
        <v>6271</v>
      </c>
    </row>
    <row r="44" spans="1:2" x14ac:dyDescent="0.25">
      <c r="A44" t="s">
        <v>704</v>
      </c>
      <c r="B44" t="s">
        <v>6271</v>
      </c>
    </row>
    <row r="45" spans="1:2" x14ac:dyDescent="0.25">
      <c r="A45" t="s">
        <v>707</v>
      </c>
      <c r="B45" t="s">
        <v>6271</v>
      </c>
    </row>
    <row r="46" spans="1:2" x14ac:dyDescent="0.25">
      <c r="A46" t="s">
        <v>756</v>
      </c>
      <c r="B46" t="s">
        <v>6271</v>
      </c>
    </row>
    <row r="47" spans="1:2" x14ac:dyDescent="0.25">
      <c r="A47" t="s">
        <v>759</v>
      </c>
      <c r="B47" t="s">
        <v>6271</v>
      </c>
    </row>
    <row r="48" spans="1:2" x14ac:dyDescent="0.25">
      <c r="A48" t="s">
        <v>762</v>
      </c>
      <c r="B48" t="s">
        <v>6271</v>
      </c>
    </row>
    <row r="49" spans="1:2" x14ac:dyDescent="0.25">
      <c r="A49" t="s">
        <v>765</v>
      </c>
      <c r="B49" t="s">
        <v>6271</v>
      </c>
    </row>
    <row r="50" spans="1:2" x14ac:dyDescent="0.25">
      <c r="A50" t="s">
        <v>1291</v>
      </c>
      <c r="B50" t="s">
        <v>6271</v>
      </c>
    </row>
    <row r="51" spans="1:2" x14ac:dyDescent="0.25">
      <c r="A51" t="s">
        <v>1296</v>
      </c>
      <c r="B51" t="s">
        <v>6271</v>
      </c>
    </row>
    <row r="52" spans="1:2" x14ac:dyDescent="0.25">
      <c r="A52" t="s">
        <v>1299</v>
      </c>
      <c r="B52" t="s">
        <v>6271</v>
      </c>
    </row>
    <row r="53" spans="1:2" x14ac:dyDescent="0.25">
      <c r="A53" t="s">
        <v>1306</v>
      </c>
      <c r="B53" t="s">
        <v>6271</v>
      </c>
    </row>
    <row r="54" spans="1:2" x14ac:dyDescent="0.25">
      <c r="A54" t="s">
        <v>1311</v>
      </c>
      <c r="B54" t="s">
        <v>6271</v>
      </c>
    </row>
    <row r="55" spans="1:2" x14ac:dyDescent="0.25">
      <c r="A55" t="s">
        <v>1316</v>
      </c>
      <c r="B55" t="s">
        <v>6271</v>
      </c>
    </row>
    <row r="56" spans="1:2" x14ac:dyDescent="0.25">
      <c r="A56" t="s">
        <v>1325</v>
      </c>
      <c r="B56" t="s">
        <v>6271</v>
      </c>
    </row>
    <row r="57" spans="1:2" x14ac:dyDescent="0.25">
      <c r="A57" t="s">
        <v>1330</v>
      </c>
      <c r="B57" t="s">
        <v>6271</v>
      </c>
    </row>
    <row r="58" spans="1:2" x14ac:dyDescent="0.25">
      <c r="A58" t="s">
        <v>1333</v>
      </c>
      <c r="B58" t="s">
        <v>6271</v>
      </c>
    </row>
    <row r="59" spans="1:2" x14ac:dyDescent="0.25">
      <c r="A59" t="s">
        <v>1344</v>
      </c>
      <c r="B59" t="s">
        <v>6271</v>
      </c>
    </row>
    <row r="60" spans="1:2" x14ac:dyDescent="0.25">
      <c r="A60" t="s">
        <v>1347</v>
      </c>
      <c r="B60" t="s">
        <v>6067</v>
      </c>
    </row>
    <row r="61" spans="1:2" x14ac:dyDescent="0.25">
      <c r="A61" t="s">
        <v>1360</v>
      </c>
      <c r="B61" t="s">
        <v>6065</v>
      </c>
    </row>
    <row r="62" spans="1:2" x14ac:dyDescent="0.25">
      <c r="A62" t="s">
        <v>1363</v>
      </c>
      <c r="B62" t="s">
        <v>6064</v>
      </c>
    </row>
    <row r="63" spans="1:2" x14ac:dyDescent="0.25">
      <c r="A63" t="s">
        <v>892</v>
      </c>
      <c r="B63" t="s">
        <v>6271</v>
      </c>
    </row>
    <row r="64" spans="1:2" x14ac:dyDescent="0.25">
      <c r="A64" t="s">
        <v>895</v>
      </c>
      <c r="B64" t="s">
        <v>6271</v>
      </c>
    </row>
    <row r="65" spans="1:2" x14ac:dyDescent="0.25">
      <c r="A65" t="s">
        <v>898</v>
      </c>
      <c r="B65" t="s">
        <v>6271</v>
      </c>
    </row>
    <row r="66" spans="1:2" x14ac:dyDescent="0.25">
      <c r="A66" t="s">
        <v>915</v>
      </c>
      <c r="B66" t="s">
        <v>6271</v>
      </c>
    </row>
    <row r="67" spans="1:2" x14ac:dyDescent="0.25">
      <c r="A67" t="s">
        <v>918</v>
      </c>
      <c r="B67" t="s">
        <v>6271</v>
      </c>
    </row>
    <row r="68" spans="1:2" x14ac:dyDescent="0.25">
      <c r="A68" t="s">
        <v>923</v>
      </c>
      <c r="B68" t="s">
        <v>6271</v>
      </c>
    </row>
    <row r="69" spans="1:2" x14ac:dyDescent="0.25">
      <c r="A69" t="s">
        <v>930</v>
      </c>
      <c r="B69" t="s">
        <v>6271</v>
      </c>
    </row>
    <row r="70" spans="1:2" x14ac:dyDescent="0.25">
      <c r="A70" t="s">
        <v>933</v>
      </c>
      <c r="B70" t="s">
        <v>6271</v>
      </c>
    </row>
    <row r="71" spans="1:2" x14ac:dyDescent="0.25">
      <c r="A71" t="s">
        <v>936</v>
      </c>
      <c r="B71" t="s">
        <v>6271</v>
      </c>
    </row>
    <row r="72" spans="1:2" x14ac:dyDescent="0.25">
      <c r="A72" t="s">
        <v>945</v>
      </c>
      <c r="B72" t="s">
        <v>6271</v>
      </c>
    </row>
    <row r="73" spans="1:2" x14ac:dyDescent="0.25">
      <c r="A73" t="s">
        <v>948</v>
      </c>
      <c r="B73" t="s">
        <v>6271</v>
      </c>
    </row>
    <row r="74" spans="1:2" x14ac:dyDescent="0.25">
      <c r="A74" t="s">
        <v>1017</v>
      </c>
      <c r="B74" t="s">
        <v>6271</v>
      </c>
    </row>
    <row r="75" spans="1:2" x14ac:dyDescent="0.25">
      <c r="A75" t="s">
        <v>1026</v>
      </c>
      <c r="B75" t="s">
        <v>6271</v>
      </c>
    </row>
    <row r="76" spans="1:2" x14ac:dyDescent="0.25">
      <c r="A76" t="s">
        <v>1033</v>
      </c>
      <c r="B76" t="s">
        <v>6271</v>
      </c>
    </row>
    <row r="77" spans="1:2" x14ac:dyDescent="0.25">
      <c r="A77" t="s">
        <v>1036</v>
      </c>
      <c r="B77" t="s">
        <v>6271</v>
      </c>
    </row>
    <row r="78" spans="1:2" x14ac:dyDescent="0.25">
      <c r="A78" t="s">
        <v>1039</v>
      </c>
      <c r="B78" t="s">
        <v>6271</v>
      </c>
    </row>
    <row r="79" spans="1:2" x14ac:dyDescent="0.25">
      <c r="A79" t="s">
        <v>1060</v>
      </c>
      <c r="B79" t="s">
        <v>6271</v>
      </c>
    </row>
    <row r="80" spans="1:2" x14ac:dyDescent="0.25">
      <c r="A80" t="s">
        <v>1063</v>
      </c>
      <c r="B80" t="s">
        <v>6271</v>
      </c>
    </row>
    <row r="81" spans="1:2" x14ac:dyDescent="0.25">
      <c r="A81" t="s">
        <v>1066</v>
      </c>
      <c r="B81" t="s">
        <v>6271</v>
      </c>
    </row>
    <row r="82" spans="1:2" x14ac:dyDescent="0.25">
      <c r="A82" t="s">
        <v>1109</v>
      </c>
      <c r="B82" t="s">
        <v>6271</v>
      </c>
    </row>
    <row r="83" spans="1:2" x14ac:dyDescent="0.25">
      <c r="A83" t="s">
        <v>1118</v>
      </c>
      <c r="B83" t="s">
        <v>6271</v>
      </c>
    </row>
    <row r="84" spans="1:2" x14ac:dyDescent="0.25">
      <c r="A84" t="s">
        <v>1147</v>
      </c>
      <c r="B84" t="s">
        <v>6271</v>
      </c>
    </row>
    <row r="85" spans="1:2" x14ac:dyDescent="0.25">
      <c r="A85" t="s">
        <v>1236</v>
      </c>
      <c r="B85" t="s">
        <v>6271</v>
      </c>
    </row>
    <row r="86" spans="1:2" x14ac:dyDescent="0.25">
      <c r="A86" t="s">
        <v>1366</v>
      </c>
      <c r="B86" t="s">
        <v>6271</v>
      </c>
    </row>
    <row r="87" spans="1:2" x14ac:dyDescent="0.25">
      <c r="A87" t="s">
        <v>1369</v>
      </c>
      <c r="B87" t="s">
        <v>6071</v>
      </c>
    </row>
    <row r="88" spans="1:2" x14ac:dyDescent="0.25">
      <c r="A88" t="s">
        <v>1372</v>
      </c>
      <c r="B88" t="s">
        <v>6271</v>
      </c>
    </row>
    <row r="89" spans="1:2" x14ac:dyDescent="0.25">
      <c r="A89" t="s">
        <v>1375</v>
      </c>
      <c r="B89" t="s">
        <v>6271</v>
      </c>
    </row>
    <row r="90" spans="1:2" x14ac:dyDescent="0.25">
      <c r="A90" t="s">
        <v>1378</v>
      </c>
      <c r="B90" t="s">
        <v>6271</v>
      </c>
    </row>
    <row r="91" spans="1:2" x14ac:dyDescent="0.25">
      <c r="A91" t="s">
        <v>1381</v>
      </c>
      <c r="B91" t="s">
        <v>6071</v>
      </c>
    </row>
    <row r="92" spans="1:2" x14ac:dyDescent="0.25">
      <c r="A92" t="s">
        <v>1381</v>
      </c>
      <c r="B92" t="s">
        <v>6271</v>
      </c>
    </row>
    <row r="93" spans="1:2" x14ac:dyDescent="0.25">
      <c r="A93" t="s">
        <v>1392</v>
      </c>
      <c r="B93" t="s">
        <v>6271</v>
      </c>
    </row>
    <row r="94" spans="1:2" x14ac:dyDescent="0.25">
      <c r="A94" t="s">
        <v>1395</v>
      </c>
      <c r="B94" t="s">
        <v>6271</v>
      </c>
    </row>
    <row r="95" spans="1:2" x14ac:dyDescent="0.25">
      <c r="A95" t="s">
        <v>1428</v>
      </c>
      <c r="B95" t="s">
        <v>6271</v>
      </c>
    </row>
    <row r="96" spans="1:2" x14ac:dyDescent="0.25">
      <c r="A96" t="s">
        <v>1475</v>
      </c>
      <c r="B96" t="s">
        <v>6271</v>
      </c>
    </row>
    <row r="97" spans="1:2" x14ac:dyDescent="0.25">
      <c r="A97" t="s">
        <v>1478</v>
      </c>
      <c r="B97" t="s">
        <v>6271</v>
      </c>
    </row>
    <row r="98" spans="1:2" x14ac:dyDescent="0.25">
      <c r="A98" t="s">
        <v>1507</v>
      </c>
      <c r="B98" t="s">
        <v>6271</v>
      </c>
    </row>
    <row r="99" spans="1:2" x14ac:dyDescent="0.25">
      <c r="A99" t="s">
        <v>1526</v>
      </c>
      <c r="B99" t="s">
        <v>6271</v>
      </c>
    </row>
    <row r="100" spans="1:2" x14ac:dyDescent="0.25">
      <c r="A100" t="s">
        <v>1549</v>
      </c>
      <c r="B100" t="s">
        <v>6271</v>
      </c>
    </row>
    <row r="101" spans="1:2" x14ac:dyDescent="0.25">
      <c r="A101" t="s">
        <v>1552</v>
      </c>
      <c r="B101" t="s">
        <v>6271</v>
      </c>
    </row>
    <row r="102" spans="1:2" x14ac:dyDescent="0.25">
      <c r="A102" t="s">
        <v>1555</v>
      </c>
      <c r="B102" t="s">
        <v>6271</v>
      </c>
    </row>
    <row r="103" spans="1:2" x14ac:dyDescent="0.25">
      <c r="A103" t="s">
        <v>1606</v>
      </c>
      <c r="B103" t="s">
        <v>6271</v>
      </c>
    </row>
    <row r="104" spans="1:2" x14ac:dyDescent="0.25">
      <c r="A104" t="s">
        <v>1609</v>
      </c>
      <c r="B104" t="s">
        <v>6271</v>
      </c>
    </row>
    <row r="105" spans="1:2" x14ac:dyDescent="0.25">
      <c r="A105" t="s">
        <v>1612</v>
      </c>
      <c r="B105" t="s">
        <v>6271</v>
      </c>
    </row>
    <row r="106" spans="1:2" x14ac:dyDescent="0.25">
      <c r="A106" t="s">
        <v>1615</v>
      </c>
      <c r="B106" t="s">
        <v>6271</v>
      </c>
    </row>
    <row r="107" spans="1:2" x14ac:dyDescent="0.25">
      <c r="A107" t="s">
        <v>1624</v>
      </c>
      <c r="B107" t="s">
        <v>6271</v>
      </c>
    </row>
    <row r="108" spans="1:2" x14ac:dyDescent="0.25">
      <c r="A108" t="s">
        <v>1631</v>
      </c>
      <c r="B108" t="s">
        <v>6271</v>
      </c>
    </row>
    <row r="109" spans="1:2" x14ac:dyDescent="0.25">
      <c r="A109" t="s">
        <v>1634</v>
      </c>
      <c r="B109" t="s">
        <v>6271</v>
      </c>
    </row>
    <row r="110" spans="1:2" x14ac:dyDescent="0.25">
      <c r="A110" t="s">
        <v>1637</v>
      </c>
      <c r="B110" t="s">
        <v>6271</v>
      </c>
    </row>
    <row r="111" spans="1:2" x14ac:dyDescent="0.25">
      <c r="A111" t="s">
        <v>1642</v>
      </c>
      <c r="B111" t="s">
        <v>6071</v>
      </c>
    </row>
    <row r="112" spans="1:2" x14ac:dyDescent="0.25">
      <c r="A112" t="s">
        <v>1645</v>
      </c>
      <c r="B112" t="s">
        <v>6071</v>
      </c>
    </row>
    <row r="113" spans="1:2" x14ac:dyDescent="0.25">
      <c r="A113" t="s">
        <v>1648</v>
      </c>
      <c r="B113" t="s">
        <v>6271</v>
      </c>
    </row>
    <row r="114" spans="1:2" x14ac:dyDescent="0.25">
      <c r="A114" t="s">
        <v>1651</v>
      </c>
      <c r="B114" t="s">
        <v>6271</v>
      </c>
    </row>
    <row r="115" spans="1:2" x14ac:dyDescent="0.25">
      <c r="A115" t="s">
        <v>1664</v>
      </c>
      <c r="B115" t="s">
        <v>6271</v>
      </c>
    </row>
    <row r="116" spans="1:2" x14ac:dyDescent="0.25">
      <c r="A116" t="s">
        <v>1701</v>
      </c>
      <c r="B116" t="s">
        <v>6271</v>
      </c>
    </row>
    <row r="117" spans="1:2" x14ac:dyDescent="0.25">
      <c r="A117" t="s">
        <v>1706</v>
      </c>
      <c r="B117" t="s">
        <v>6271</v>
      </c>
    </row>
    <row r="118" spans="1:2" x14ac:dyDescent="0.25">
      <c r="A118" t="s">
        <v>1721</v>
      </c>
      <c r="B118" t="s">
        <v>6271</v>
      </c>
    </row>
    <row r="119" spans="1:2" x14ac:dyDescent="0.25">
      <c r="A119" t="s">
        <v>1726</v>
      </c>
      <c r="B119" t="s">
        <v>6271</v>
      </c>
    </row>
    <row r="120" spans="1:2" x14ac:dyDescent="0.25">
      <c r="A120" t="s">
        <v>1729</v>
      </c>
      <c r="B120" t="s">
        <v>6271</v>
      </c>
    </row>
    <row r="121" spans="1:2" x14ac:dyDescent="0.25">
      <c r="A121" t="s">
        <v>1732</v>
      </c>
      <c r="B121" t="s">
        <v>6271</v>
      </c>
    </row>
    <row r="122" spans="1:2" x14ac:dyDescent="0.25">
      <c r="A122" t="s">
        <v>1735</v>
      </c>
      <c r="B122" t="s">
        <v>6271</v>
      </c>
    </row>
    <row r="123" spans="1:2" x14ac:dyDescent="0.25">
      <c r="A123" t="s">
        <v>1740</v>
      </c>
      <c r="B123" t="s">
        <v>6271</v>
      </c>
    </row>
    <row r="124" spans="1:2" x14ac:dyDescent="0.25">
      <c r="A124" t="s">
        <v>1751</v>
      </c>
      <c r="B124" t="s">
        <v>6271</v>
      </c>
    </row>
    <row r="125" spans="1:2" x14ac:dyDescent="0.25">
      <c r="A125" t="s">
        <v>1760</v>
      </c>
      <c r="B125" t="s">
        <v>6271</v>
      </c>
    </row>
    <row r="126" spans="1:2" x14ac:dyDescent="0.25">
      <c r="A126" t="s">
        <v>1765</v>
      </c>
      <c r="B126" t="s">
        <v>6271</v>
      </c>
    </row>
    <row r="127" spans="1:2" x14ac:dyDescent="0.25">
      <c r="A127" t="s">
        <v>1768</v>
      </c>
      <c r="B127" t="s">
        <v>6271</v>
      </c>
    </row>
    <row r="128" spans="1:2" x14ac:dyDescent="0.25">
      <c r="A128" t="s">
        <v>1773</v>
      </c>
      <c r="B128" t="s">
        <v>6271</v>
      </c>
    </row>
    <row r="129" spans="1:2" x14ac:dyDescent="0.25">
      <c r="A129" t="s">
        <v>1776</v>
      </c>
      <c r="B129" t="s">
        <v>6271</v>
      </c>
    </row>
    <row r="130" spans="1:2" x14ac:dyDescent="0.25">
      <c r="A130" t="s">
        <v>1779</v>
      </c>
      <c r="B130" t="s">
        <v>6271</v>
      </c>
    </row>
    <row r="131" spans="1:2" x14ac:dyDescent="0.25">
      <c r="A131" t="s">
        <v>1782</v>
      </c>
      <c r="B131" t="s">
        <v>6271</v>
      </c>
    </row>
    <row r="132" spans="1:2" x14ac:dyDescent="0.25">
      <c r="A132" t="s">
        <v>1785</v>
      </c>
      <c r="B132" t="s">
        <v>6271</v>
      </c>
    </row>
    <row r="133" spans="1:2" x14ac:dyDescent="0.25">
      <c r="A133" t="s">
        <v>1806</v>
      </c>
      <c r="B133" t="s">
        <v>6271</v>
      </c>
    </row>
    <row r="134" spans="1:2" x14ac:dyDescent="0.25">
      <c r="A134" t="s">
        <v>2173</v>
      </c>
      <c r="B134" t="s">
        <v>6271</v>
      </c>
    </row>
    <row r="135" spans="1:2" x14ac:dyDescent="0.25">
      <c r="A135" t="s">
        <v>2176</v>
      </c>
      <c r="B135" t="s">
        <v>6271</v>
      </c>
    </row>
    <row r="136" spans="1:2" x14ac:dyDescent="0.25">
      <c r="A136" t="s">
        <v>2179</v>
      </c>
      <c r="B136" t="s">
        <v>6271</v>
      </c>
    </row>
    <row r="137" spans="1:2" x14ac:dyDescent="0.25">
      <c r="A137" t="s">
        <v>2182</v>
      </c>
      <c r="B137" t="s">
        <v>6271</v>
      </c>
    </row>
    <row r="138" spans="1:2" x14ac:dyDescent="0.25">
      <c r="A138" t="s">
        <v>2185</v>
      </c>
      <c r="B138" t="s">
        <v>6271</v>
      </c>
    </row>
    <row r="139" spans="1:2" x14ac:dyDescent="0.25">
      <c r="A139" t="s">
        <v>2188</v>
      </c>
      <c r="B139" t="s">
        <v>6271</v>
      </c>
    </row>
    <row r="140" spans="1:2" x14ac:dyDescent="0.25">
      <c r="A140" t="s">
        <v>2191</v>
      </c>
      <c r="B140" t="s">
        <v>6271</v>
      </c>
    </row>
    <row r="141" spans="1:2" x14ac:dyDescent="0.25">
      <c r="A141" t="s">
        <v>2194</v>
      </c>
      <c r="B141" t="s">
        <v>6271</v>
      </c>
    </row>
    <row r="142" spans="1:2" x14ac:dyDescent="0.25">
      <c r="A142" t="s">
        <v>2197</v>
      </c>
      <c r="B142" t="s">
        <v>6271</v>
      </c>
    </row>
    <row r="143" spans="1:2" x14ac:dyDescent="0.25">
      <c r="A143" t="s">
        <v>2200</v>
      </c>
      <c r="B143" t="s">
        <v>6271</v>
      </c>
    </row>
    <row r="144" spans="1:2" x14ac:dyDescent="0.25">
      <c r="A144" t="s">
        <v>2203</v>
      </c>
      <c r="B144" t="s">
        <v>6271</v>
      </c>
    </row>
    <row r="145" spans="1:2" x14ac:dyDescent="0.25">
      <c r="A145" t="s">
        <v>2206</v>
      </c>
      <c r="B145" t="s">
        <v>6271</v>
      </c>
    </row>
    <row r="146" spans="1:2" x14ac:dyDescent="0.25">
      <c r="A146" t="s">
        <v>2211</v>
      </c>
      <c r="B146" t="s">
        <v>6271</v>
      </c>
    </row>
    <row r="147" spans="1:2" x14ac:dyDescent="0.25">
      <c r="A147" t="s">
        <v>2264</v>
      </c>
      <c r="B147" t="s">
        <v>6271</v>
      </c>
    </row>
    <row r="148" spans="1:2" x14ac:dyDescent="0.25">
      <c r="A148" t="s">
        <v>2269</v>
      </c>
      <c r="B148" t="s">
        <v>6271</v>
      </c>
    </row>
    <row r="149" spans="1:2" x14ac:dyDescent="0.25">
      <c r="A149" t="s">
        <v>2278</v>
      </c>
      <c r="B149" t="s">
        <v>6271</v>
      </c>
    </row>
    <row r="150" spans="1:2" x14ac:dyDescent="0.25">
      <c r="A150" t="s">
        <v>2287</v>
      </c>
      <c r="B150" t="s">
        <v>6271</v>
      </c>
    </row>
    <row r="151" spans="1:2" x14ac:dyDescent="0.25">
      <c r="A151" t="s">
        <v>2620</v>
      </c>
      <c r="B151" t="s">
        <v>6271</v>
      </c>
    </row>
    <row r="152" spans="1:2" x14ac:dyDescent="0.25">
      <c r="A152" t="s">
        <v>2625</v>
      </c>
      <c r="B152" t="s">
        <v>6271</v>
      </c>
    </row>
    <row r="153" spans="1:2" x14ac:dyDescent="0.25">
      <c r="A153" t="s">
        <v>2632</v>
      </c>
      <c r="B153" t="s">
        <v>6271</v>
      </c>
    </row>
    <row r="154" spans="1:2" x14ac:dyDescent="0.25">
      <c r="A154" t="s">
        <v>2635</v>
      </c>
      <c r="B154" t="s">
        <v>6271</v>
      </c>
    </row>
    <row r="155" spans="1:2" x14ac:dyDescent="0.25">
      <c r="A155" t="s">
        <v>2666</v>
      </c>
      <c r="B155" t="s">
        <v>6271</v>
      </c>
    </row>
    <row r="156" spans="1:2" x14ac:dyDescent="0.25">
      <c r="A156" t="s">
        <v>2669</v>
      </c>
      <c r="B156" t="s">
        <v>6271</v>
      </c>
    </row>
    <row r="157" spans="1:2" x14ac:dyDescent="0.25">
      <c r="A157" t="s">
        <v>2672</v>
      </c>
      <c r="B157" t="s">
        <v>6271</v>
      </c>
    </row>
    <row r="158" spans="1:2" x14ac:dyDescent="0.25">
      <c r="A158" t="s">
        <v>2689</v>
      </c>
      <c r="B158" t="s">
        <v>6271</v>
      </c>
    </row>
    <row r="159" spans="1:2" x14ac:dyDescent="0.25">
      <c r="A159" t="s">
        <v>2700</v>
      </c>
      <c r="B159" t="s">
        <v>6271</v>
      </c>
    </row>
    <row r="160" spans="1:2" x14ac:dyDescent="0.25">
      <c r="A160" t="s">
        <v>2749</v>
      </c>
      <c r="B160" t="s">
        <v>6271</v>
      </c>
    </row>
    <row r="161" spans="1:2" x14ac:dyDescent="0.25">
      <c r="A161" t="s">
        <v>2764</v>
      </c>
      <c r="B161" t="s">
        <v>6271</v>
      </c>
    </row>
    <row r="162" spans="1:2" x14ac:dyDescent="0.25">
      <c r="A162" t="s">
        <v>2769</v>
      </c>
      <c r="B162" t="s">
        <v>6271</v>
      </c>
    </row>
    <row r="163" spans="1:2" x14ac:dyDescent="0.25">
      <c r="A163" t="s">
        <v>2772</v>
      </c>
      <c r="B163" t="s">
        <v>6271</v>
      </c>
    </row>
    <row r="164" spans="1:2" x14ac:dyDescent="0.25">
      <c r="A164" t="s">
        <v>2825</v>
      </c>
      <c r="B164" t="s">
        <v>6271</v>
      </c>
    </row>
    <row r="165" spans="1:2" x14ac:dyDescent="0.25">
      <c r="A165" t="s">
        <v>2926</v>
      </c>
      <c r="B165" t="s">
        <v>6271</v>
      </c>
    </row>
    <row r="166" spans="1:2" x14ac:dyDescent="0.25">
      <c r="A166" t="s">
        <v>2937</v>
      </c>
      <c r="B166" t="s">
        <v>6271</v>
      </c>
    </row>
    <row r="167" spans="1:2" x14ac:dyDescent="0.25">
      <c r="A167" t="s">
        <v>2942</v>
      </c>
      <c r="B167" t="s">
        <v>6271</v>
      </c>
    </row>
    <row r="168" spans="1:2" x14ac:dyDescent="0.25">
      <c r="A168" t="s">
        <v>2947</v>
      </c>
      <c r="B168" t="s">
        <v>6271</v>
      </c>
    </row>
    <row r="169" spans="1:2" x14ac:dyDescent="0.25">
      <c r="A169" t="s">
        <v>2962</v>
      </c>
      <c r="B169" t="s">
        <v>6271</v>
      </c>
    </row>
    <row r="170" spans="1:2" x14ac:dyDescent="0.25">
      <c r="A170" t="s">
        <v>2969</v>
      </c>
      <c r="B170" t="s">
        <v>6271</v>
      </c>
    </row>
    <row r="171" spans="1:2" x14ac:dyDescent="0.25">
      <c r="A171" t="s">
        <v>3002</v>
      </c>
      <c r="B171" t="s">
        <v>6271</v>
      </c>
    </row>
    <row r="172" spans="1:2" x14ac:dyDescent="0.25">
      <c r="A172" t="s">
        <v>3029</v>
      </c>
      <c r="B172" t="s">
        <v>6271</v>
      </c>
    </row>
    <row r="173" spans="1:2" x14ac:dyDescent="0.25">
      <c r="A173" t="s">
        <v>3084</v>
      </c>
      <c r="B173" t="s">
        <v>6271</v>
      </c>
    </row>
    <row r="174" spans="1:2" x14ac:dyDescent="0.25">
      <c r="A174" t="s">
        <v>3099</v>
      </c>
      <c r="B174" t="s">
        <v>6271</v>
      </c>
    </row>
    <row r="175" spans="1:2" x14ac:dyDescent="0.25">
      <c r="A175" t="s">
        <v>3102</v>
      </c>
      <c r="B175" t="s">
        <v>6271</v>
      </c>
    </row>
    <row r="176" spans="1:2" x14ac:dyDescent="0.25">
      <c r="A176" t="s">
        <v>3105</v>
      </c>
      <c r="B176" t="s">
        <v>6271</v>
      </c>
    </row>
    <row r="177" spans="1:2" x14ac:dyDescent="0.25">
      <c r="A177" t="s">
        <v>3112</v>
      </c>
      <c r="B177" t="s">
        <v>6271</v>
      </c>
    </row>
    <row r="178" spans="1:2" x14ac:dyDescent="0.25">
      <c r="A178" t="s">
        <v>3115</v>
      </c>
      <c r="B178" t="s">
        <v>6271</v>
      </c>
    </row>
    <row r="179" spans="1:2" x14ac:dyDescent="0.25">
      <c r="A179" t="s">
        <v>3128</v>
      </c>
      <c r="B179" t="s">
        <v>6271</v>
      </c>
    </row>
    <row r="180" spans="1:2" x14ac:dyDescent="0.25">
      <c r="A180" t="s">
        <v>3131</v>
      </c>
      <c r="B180" t="s">
        <v>6271</v>
      </c>
    </row>
    <row r="181" spans="1:2" x14ac:dyDescent="0.25">
      <c r="A181" t="s">
        <v>3148</v>
      </c>
      <c r="B181" t="s">
        <v>6271</v>
      </c>
    </row>
    <row r="182" spans="1:2" x14ac:dyDescent="0.25">
      <c r="A182" t="s">
        <v>3151</v>
      </c>
      <c r="B182" t="s">
        <v>6271</v>
      </c>
    </row>
    <row r="183" spans="1:2" x14ac:dyDescent="0.25">
      <c r="A183" t="s">
        <v>3164</v>
      </c>
      <c r="B183" t="s">
        <v>6271</v>
      </c>
    </row>
    <row r="184" spans="1:2" x14ac:dyDescent="0.25">
      <c r="A184" t="s">
        <v>3173</v>
      </c>
      <c r="B184" t="s">
        <v>6271</v>
      </c>
    </row>
    <row r="185" spans="1:2" x14ac:dyDescent="0.25">
      <c r="A185" t="s">
        <v>3178</v>
      </c>
      <c r="B185" t="s">
        <v>6271</v>
      </c>
    </row>
    <row r="186" spans="1:2" x14ac:dyDescent="0.25">
      <c r="A186" t="s">
        <v>3185</v>
      </c>
      <c r="B186" t="s">
        <v>6271</v>
      </c>
    </row>
    <row r="187" spans="1:2" x14ac:dyDescent="0.25">
      <c r="A187" t="s">
        <v>3522</v>
      </c>
      <c r="B187" t="s">
        <v>6271</v>
      </c>
    </row>
    <row r="188" spans="1:2" x14ac:dyDescent="0.25">
      <c r="A188" t="s">
        <v>3527</v>
      </c>
      <c r="B188" t="s">
        <v>6271</v>
      </c>
    </row>
    <row r="189" spans="1:2" x14ac:dyDescent="0.25">
      <c r="A189" t="s">
        <v>3566</v>
      </c>
      <c r="B189" t="s">
        <v>6271</v>
      </c>
    </row>
    <row r="190" spans="1:2" x14ac:dyDescent="0.25">
      <c r="A190" t="s">
        <v>3571</v>
      </c>
      <c r="B190" t="s">
        <v>6271</v>
      </c>
    </row>
    <row r="191" spans="1:2" x14ac:dyDescent="0.25">
      <c r="A191" t="s">
        <v>3574</v>
      </c>
      <c r="B191" t="s">
        <v>6271</v>
      </c>
    </row>
    <row r="192" spans="1:2" x14ac:dyDescent="0.25">
      <c r="A192" t="s">
        <v>3585</v>
      </c>
      <c r="B192" t="s">
        <v>6271</v>
      </c>
    </row>
    <row r="193" spans="1:2" x14ac:dyDescent="0.25">
      <c r="A193" t="s">
        <v>3588</v>
      </c>
      <c r="B193" t="s">
        <v>6271</v>
      </c>
    </row>
    <row r="194" spans="1:2" x14ac:dyDescent="0.25">
      <c r="A194" t="s">
        <v>3621</v>
      </c>
      <c r="B194" t="s">
        <v>6271</v>
      </c>
    </row>
    <row r="195" spans="1:2" x14ac:dyDescent="0.25">
      <c r="A195" t="s">
        <v>3630</v>
      </c>
      <c r="B195" t="s">
        <v>6271</v>
      </c>
    </row>
    <row r="196" spans="1:2" x14ac:dyDescent="0.25">
      <c r="A196" t="s">
        <v>3637</v>
      </c>
      <c r="B196" t="s">
        <v>6271</v>
      </c>
    </row>
    <row r="197" spans="1:2" x14ac:dyDescent="0.25">
      <c r="A197" t="s">
        <v>3850</v>
      </c>
      <c r="B197" t="s">
        <v>6271</v>
      </c>
    </row>
    <row r="198" spans="1:2" x14ac:dyDescent="0.25">
      <c r="A198" t="s">
        <v>3646</v>
      </c>
      <c r="B198" t="s">
        <v>6271</v>
      </c>
    </row>
    <row r="199" spans="1:2" x14ac:dyDescent="0.25">
      <c r="A199" t="s">
        <v>3651</v>
      </c>
      <c r="B199" t="s">
        <v>6271</v>
      </c>
    </row>
    <row r="200" spans="1:2" x14ac:dyDescent="0.25">
      <c r="A200" t="s">
        <v>3666</v>
      </c>
      <c r="B200" t="s">
        <v>6271</v>
      </c>
    </row>
    <row r="201" spans="1:2" x14ac:dyDescent="0.25">
      <c r="A201" t="s">
        <v>3671</v>
      </c>
      <c r="B201" t="s">
        <v>6271</v>
      </c>
    </row>
    <row r="202" spans="1:2" x14ac:dyDescent="0.25">
      <c r="A202" t="s">
        <v>3676</v>
      </c>
      <c r="B202" t="s">
        <v>6271</v>
      </c>
    </row>
    <row r="203" spans="1:2" x14ac:dyDescent="0.25">
      <c r="A203" t="s">
        <v>3685</v>
      </c>
      <c r="B203" t="s">
        <v>6271</v>
      </c>
    </row>
    <row r="204" spans="1:2" x14ac:dyDescent="0.25">
      <c r="A204" t="s">
        <v>3774</v>
      </c>
      <c r="B204" t="s">
        <v>6271</v>
      </c>
    </row>
    <row r="205" spans="1:2" x14ac:dyDescent="0.25">
      <c r="A205" t="s">
        <v>3777</v>
      </c>
      <c r="B205" t="s">
        <v>6271</v>
      </c>
    </row>
    <row r="206" spans="1:2" x14ac:dyDescent="0.25">
      <c r="A206" t="s">
        <v>3784</v>
      </c>
      <c r="B206" t="s">
        <v>6271</v>
      </c>
    </row>
    <row r="207" spans="1:2" x14ac:dyDescent="0.25">
      <c r="A207" t="s">
        <v>3787</v>
      </c>
      <c r="B207" t="s">
        <v>6271</v>
      </c>
    </row>
    <row r="208" spans="1:2" x14ac:dyDescent="0.25">
      <c r="A208" t="s">
        <v>3794</v>
      </c>
      <c r="B208" t="s">
        <v>6271</v>
      </c>
    </row>
    <row r="209" spans="1:2" x14ac:dyDescent="0.25">
      <c r="A209" t="s">
        <v>3801</v>
      </c>
      <c r="B209" t="s">
        <v>6271</v>
      </c>
    </row>
    <row r="210" spans="1:2" x14ac:dyDescent="0.25">
      <c r="A210" t="s">
        <v>3804</v>
      </c>
      <c r="B210" t="s">
        <v>6271</v>
      </c>
    </row>
    <row r="211" spans="1:2" x14ac:dyDescent="0.25">
      <c r="A211" t="s">
        <v>3809</v>
      </c>
      <c r="B211" t="s">
        <v>6271</v>
      </c>
    </row>
    <row r="212" spans="1:2" x14ac:dyDescent="0.25">
      <c r="A212" t="s">
        <v>3812</v>
      </c>
      <c r="B212" t="s">
        <v>6271</v>
      </c>
    </row>
    <row r="213" spans="1:2" x14ac:dyDescent="0.25">
      <c r="A213" t="s">
        <v>3815</v>
      </c>
      <c r="B213" t="s">
        <v>6271</v>
      </c>
    </row>
    <row r="214" spans="1:2" x14ac:dyDescent="0.25">
      <c r="A214" t="s">
        <v>3836</v>
      </c>
      <c r="B214" t="s">
        <v>6271</v>
      </c>
    </row>
    <row r="215" spans="1:2" x14ac:dyDescent="0.25">
      <c r="A215" t="s">
        <v>3841</v>
      </c>
      <c r="B215" t="s">
        <v>6271</v>
      </c>
    </row>
    <row r="216" spans="1:2" x14ac:dyDescent="0.25">
      <c r="A216" t="s">
        <v>3844</v>
      </c>
      <c r="B216" t="s">
        <v>6271</v>
      </c>
    </row>
    <row r="217" spans="1:2" x14ac:dyDescent="0.25">
      <c r="A217" t="s">
        <v>3853</v>
      </c>
      <c r="B217" t="s">
        <v>6062</v>
      </c>
    </row>
    <row r="218" spans="1:2" x14ac:dyDescent="0.25">
      <c r="A218" t="s">
        <v>3856</v>
      </c>
      <c r="B218" t="s">
        <v>6061</v>
      </c>
    </row>
    <row r="219" spans="1:2" x14ac:dyDescent="0.25">
      <c r="A219" t="s">
        <v>3859</v>
      </c>
      <c r="B219" t="s">
        <v>6066</v>
      </c>
    </row>
    <row r="220" spans="1:2" x14ac:dyDescent="0.25">
      <c r="A220" t="s">
        <v>3862</v>
      </c>
      <c r="B220" t="s">
        <v>6066</v>
      </c>
    </row>
    <row r="221" spans="1:2" x14ac:dyDescent="0.25">
      <c r="A221" t="s">
        <v>3865</v>
      </c>
      <c r="B221" t="s">
        <v>6070</v>
      </c>
    </row>
    <row r="222" spans="1:2" x14ac:dyDescent="0.25">
      <c r="A222" t="s">
        <v>3868</v>
      </c>
      <c r="B222" t="s">
        <v>6068</v>
      </c>
    </row>
    <row r="223" spans="1:2" x14ac:dyDescent="0.25">
      <c r="A223" t="s">
        <v>3871</v>
      </c>
      <c r="B223" t="s">
        <v>6060</v>
      </c>
    </row>
    <row r="224" spans="1:2" x14ac:dyDescent="0.25">
      <c r="A224" t="s">
        <v>3874</v>
      </c>
      <c r="B224" t="s">
        <v>6069</v>
      </c>
    </row>
    <row r="225" spans="1:2" x14ac:dyDescent="0.25">
      <c r="A225" t="s">
        <v>3879</v>
      </c>
      <c r="B225" t="s">
        <v>6069</v>
      </c>
    </row>
    <row r="226" spans="1:2" x14ac:dyDescent="0.25">
      <c r="A226" t="s">
        <v>3882</v>
      </c>
      <c r="B226" t="s">
        <v>6069</v>
      </c>
    </row>
    <row r="227" spans="1:2" x14ac:dyDescent="0.25">
      <c r="A227" t="s">
        <v>3887</v>
      </c>
      <c r="B227" t="s">
        <v>6069</v>
      </c>
    </row>
    <row r="228" spans="1:2" x14ac:dyDescent="0.25">
      <c r="A228" t="s">
        <v>3898</v>
      </c>
      <c r="B228">
        <v>0</v>
      </c>
    </row>
    <row r="229" spans="1:2" x14ac:dyDescent="0.25">
      <c r="A229" t="s">
        <v>3898</v>
      </c>
      <c r="B229" t="s">
        <v>6060</v>
      </c>
    </row>
    <row r="230" spans="1:2" x14ac:dyDescent="0.25">
      <c r="A230" t="s">
        <v>3898</v>
      </c>
      <c r="B230" t="s">
        <v>6062</v>
      </c>
    </row>
    <row r="231" spans="1:2" x14ac:dyDescent="0.25">
      <c r="A231" t="s">
        <v>3898</v>
      </c>
      <c r="B231" t="s">
        <v>6063</v>
      </c>
    </row>
    <row r="232" spans="1:2" x14ac:dyDescent="0.25">
      <c r="A232" t="s">
        <v>3898</v>
      </c>
      <c r="B232" t="s">
        <v>6065</v>
      </c>
    </row>
    <row r="233" spans="1:2" x14ac:dyDescent="0.25">
      <c r="A233" t="s">
        <v>3898</v>
      </c>
      <c r="B233" t="s">
        <v>6067</v>
      </c>
    </row>
    <row r="234" spans="1:2" x14ac:dyDescent="0.25">
      <c r="A234" t="s">
        <v>3999</v>
      </c>
      <c r="B234" t="s">
        <v>6271</v>
      </c>
    </row>
    <row r="235" spans="1:2" x14ac:dyDescent="0.25">
      <c r="A235" t="s">
        <v>4097</v>
      </c>
      <c r="B235" t="s">
        <v>6271</v>
      </c>
    </row>
    <row r="236" spans="1:2" x14ac:dyDescent="0.25">
      <c r="A236" t="s">
        <v>4196</v>
      </c>
      <c r="B236" t="s">
        <v>6271</v>
      </c>
    </row>
    <row r="237" spans="1:2" x14ac:dyDescent="0.25">
      <c r="A237" t="s">
        <v>4199</v>
      </c>
      <c r="B237" t="s">
        <v>6271</v>
      </c>
    </row>
    <row r="238" spans="1:2" x14ac:dyDescent="0.25">
      <c r="A238" t="s">
        <v>4334</v>
      </c>
      <c r="B238" t="s">
        <v>6271</v>
      </c>
    </row>
    <row r="239" spans="1:2" x14ac:dyDescent="0.25">
      <c r="A239" t="s">
        <v>4343</v>
      </c>
      <c r="B239" t="s">
        <v>6271</v>
      </c>
    </row>
    <row r="240" spans="1:2" x14ac:dyDescent="0.25">
      <c r="A240" t="s">
        <v>4364</v>
      </c>
      <c r="B240" t="s">
        <v>6271</v>
      </c>
    </row>
    <row r="241" spans="1:2" x14ac:dyDescent="0.25">
      <c r="A241" t="s">
        <v>4371</v>
      </c>
      <c r="B241" t="s">
        <v>6271</v>
      </c>
    </row>
    <row r="242" spans="1:2" x14ac:dyDescent="0.25">
      <c r="A242" t="s">
        <v>4374</v>
      </c>
      <c r="B242" t="s">
        <v>6271</v>
      </c>
    </row>
    <row r="243" spans="1:2" x14ac:dyDescent="0.25">
      <c r="A243" t="s">
        <v>4483</v>
      </c>
      <c r="B243" t="s">
        <v>6271</v>
      </c>
    </row>
    <row r="244" spans="1:2" x14ac:dyDescent="0.25">
      <c r="A244" t="s">
        <v>4635</v>
      </c>
      <c r="B244" t="s">
        <v>6271</v>
      </c>
    </row>
    <row r="245" spans="1:2" x14ac:dyDescent="0.25">
      <c r="A245" t="s">
        <v>4652</v>
      </c>
      <c r="B245" t="s">
        <v>6271</v>
      </c>
    </row>
    <row r="246" spans="1:2" x14ac:dyDescent="0.25">
      <c r="A246" t="s">
        <v>4803</v>
      </c>
      <c r="B246" t="s">
        <v>6271</v>
      </c>
    </row>
    <row r="247" spans="1:2" x14ac:dyDescent="0.25">
      <c r="A247" t="s">
        <v>4808</v>
      </c>
      <c r="B247" t="s">
        <v>6271</v>
      </c>
    </row>
    <row r="248" spans="1:2" x14ac:dyDescent="0.25">
      <c r="A248" t="s">
        <v>4821</v>
      </c>
      <c r="B248" t="s">
        <v>6271</v>
      </c>
    </row>
    <row r="249" spans="1:2" x14ac:dyDescent="0.25">
      <c r="A249" t="s">
        <v>4831</v>
      </c>
      <c r="B249" t="s">
        <v>6271</v>
      </c>
    </row>
    <row r="250" spans="1:2" x14ac:dyDescent="0.25">
      <c r="A250" t="s">
        <v>4838</v>
      </c>
      <c r="B250" t="s">
        <v>6271</v>
      </c>
    </row>
    <row r="251" spans="1:2" x14ac:dyDescent="0.25">
      <c r="A251" t="s">
        <v>4849</v>
      </c>
      <c r="B251" t="s">
        <v>6271</v>
      </c>
    </row>
    <row r="252" spans="1:2" x14ac:dyDescent="0.25">
      <c r="A252" t="s">
        <v>4858</v>
      </c>
      <c r="B252" t="s">
        <v>6271</v>
      </c>
    </row>
    <row r="253" spans="1:2" x14ac:dyDescent="0.25">
      <c r="A253" t="s">
        <v>4865</v>
      </c>
      <c r="B253" t="s">
        <v>6271</v>
      </c>
    </row>
    <row r="254" spans="1:2" x14ac:dyDescent="0.25">
      <c r="A254" t="s">
        <v>4868</v>
      </c>
      <c r="B254" t="s">
        <v>6271</v>
      </c>
    </row>
    <row r="255" spans="1:2" x14ac:dyDescent="0.25">
      <c r="A255" t="s">
        <v>4871</v>
      </c>
      <c r="B255" t="s">
        <v>6271</v>
      </c>
    </row>
    <row r="256" spans="1:2" x14ac:dyDescent="0.25">
      <c r="A256" t="s">
        <v>4894</v>
      </c>
      <c r="B256" t="s">
        <v>6271</v>
      </c>
    </row>
    <row r="257" spans="1:2" x14ac:dyDescent="0.25">
      <c r="A257" t="s">
        <v>4897</v>
      </c>
      <c r="B257" t="s">
        <v>6271</v>
      </c>
    </row>
    <row r="258" spans="1:2" x14ac:dyDescent="0.25">
      <c r="A258" t="s">
        <v>4900</v>
      </c>
      <c r="B258" t="s">
        <v>6271</v>
      </c>
    </row>
    <row r="259" spans="1:2" x14ac:dyDescent="0.25">
      <c r="A259" t="s">
        <v>4903</v>
      </c>
      <c r="B259" t="s">
        <v>6271</v>
      </c>
    </row>
    <row r="260" spans="1:2" x14ac:dyDescent="0.25">
      <c r="A260" t="s">
        <v>4909</v>
      </c>
      <c r="B260" t="s">
        <v>6271</v>
      </c>
    </row>
    <row r="261" spans="1:2" x14ac:dyDescent="0.25">
      <c r="A261" t="s">
        <v>4918</v>
      </c>
      <c r="B261" t="s">
        <v>6271</v>
      </c>
    </row>
    <row r="262" spans="1:2" x14ac:dyDescent="0.25">
      <c r="A262" t="s">
        <v>4921</v>
      </c>
      <c r="B262" t="s">
        <v>6271</v>
      </c>
    </row>
    <row r="263" spans="1:2" x14ac:dyDescent="0.25">
      <c r="A263" t="s">
        <v>4933</v>
      </c>
      <c r="B263" t="s">
        <v>6271</v>
      </c>
    </row>
    <row r="264" spans="1:2" x14ac:dyDescent="0.25">
      <c r="A264" t="s">
        <v>4938</v>
      </c>
      <c r="B264" t="s">
        <v>6271</v>
      </c>
    </row>
    <row r="265" spans="1:2" x14ac:dyDescent="0.25">
      <c r="A265" t="s">
        <v>4941</v>
      </c>
      <c r="B265" t="s">
        <v>6271</v>
      </c>
    </row>
    <row r="266" spans="1:2" x14ac:dyDescent="0.25">
      <c r="A266" t="s">
        <v>4950</v>
      </c>
      <c r="B266" t="s">
        <v>6271</v>
      </c>
    </row>
    <row r="267" spans="1:2" x14ac:dyDescent="0.25">
      <c r="A267" t="s">
        <v>5041</v>
      </c>
      <c r="B267" t="s">
        <v>6271</v>
      </c>
    </row>
    <row r="268" spans="1:2" x14ac:dyDescent="0.25">
      <c r="A268" t="s">
        <v>5821</v>
      </c>
      <c r="B268" t="s">
        <v>6271</v>
      </c>
    </row>
    <row r="269" spans="1:2" x14ac:dyDescent="0.25">
      <c r="A269" t="s">
        <v>4824</v>
      </c>
      <c r="B269" t="s">
        <v>6271</v>
      </c>
    </row>
    <row r="270" spans="1:2" x14ac:dyDescent="0.25">
      <c r="A270" t="s">
        <v>5078</v>
      </c>
      <c r="B270" t="s">
        <v>6271</v>
      </c>
    </row>
    <row r="271" spans="1:2" x14ac:dyDescent="0.25">
      <c r="A271" t="s">
        <v>5171</v>
      </c>
      <c r="B271" t="s">
        <v>6271</v>
      </c>
    </row>
    <row r="272" spans="1:2" x14ac:dyDescent="0.25">
      <c r="A272" t="s">
        <v>5186</v>
      </c>
      <c r="B272" t="s">
        <v>6271</v>
      </c>
    </row>
    <row r="273" spans="1:2" x14ac:dyDescent="0.25">
      <c r="A273" t="s">
        <v>5058</v>
      </c>
      <c r="B273" t="s">
        <v>6271</v>
      </c>
    </row>
    <row r="274" spans="1:2" x14ac:dyDescent="0.25">
      <c r="A274" t="s">
        <v>5189</v>
      </c>
      <c r="B274" t="s">
        <v>6271</v>
      </c>
    </row>
    <row r="275" spans="1:2" x14ac:dyDescent="0.25">
      <c r="A275" t="s">
        <v>5202</v>
      </c>
      <c r="B275" t="s">
        <v>6271</v>
      </c>
    </row>
    <row r="276" spans="1:2" x14ac:dyDescent="0.25">
      <c r="A276" t="s">
        <v>5067</v>
      </c>
      <c r="B276" t="s">
        <v>6271</v>
      </c>
    </row>
    <row r="277" spans="1:2" x14ac:dyDescent="0.25">
      <c r="A277" t="s">
        <v>5395</v>
      </c>
      <c r="B277" t="s">
        <v>6271</v>
      </c>
    </row>
    <row r="278" spans="1:2" x14ac:dyDescent="0.25">
      <c r="A278" t="s">
        <v>4169</v>
      </c>
      <c r="B278" t="s">
        <v>6271</v>
      </c>
    </row>
    <row r="279" spans="1:2" x14ac:dyDescent="0.25">
      <c r="A279" t="s">
        <v>5522</v>
      </c>
      <c r="B279" t="s">
        <v>6271</v>
      </c>
    </row>
    <row r="280" spans="1:2" x14ac:dyDescent="0.25">
      <c r="A280" t="s">
        <v>5577</v>
      </c>
      <c r="B280" t="s">
        <v>6271</v>
      </c>
    </row>
    <row r="281" spans="1:2" x14ac:dyDescent="0.25">
      <c r="A281" t="s">
        <v>5580</v>
      </c>
      <c r="B281" t="s">
        <v>6271</v>
      </c>
    </row>
    <row r="282" spans="1:2" x14ac:dyDescent="0.25">
      <c r="A282" t="s">
        <v>5599</v>
      </c>
      <c r="B282" t="s">
        <v>6271</v>
      </c>
    </row>
    <row r="283" spans="1:2" x14ac:dyDescent="0.25">
      <c r="A283" t="s">
        <v>5697</v>
      </c>
      <c r="B283" t="s">
        <v>6271</v>
      </c>
    </row>
    <row r="284" spans="1:2" x14ac:dyDescent="0.25">
      <c r="A284" t="s">
        <v>5680</v>
      </c>
      <c r="B284" t="s">
        <v>6271</v>
      </c>
    </row>
    <row r="285" spans="1:2" x14ac:dyDescent="0.25">
      <c r="A285" t="s">
        <v>5704</v>
      </c>
      <c r="B285" t="s">
        <v>6271</v>
      </c>
    </row>
    <row r="286" spans="1:2" x14ac:dyDescent="0.25">
      <c r="A286" t="s">
        <v>4926</v>
      </c>
      <c r="B286" t="s">
        <v>6271</v>
      </c>
    </row>
    <row r="287" spans="1:2" x14ac:dyDescent="0.25">
      <c r="A287" t="s">
        <v>5737</v>
      </c>
      <c r="B287" t="s">
        <v>6271</v>
      </c>
    </row>
    <row r="288" spans="1:2" x14ac:dyDescent="0.25">
      <c r="A288" t="s">
        <v>5742</v>
      </c>
      <c r="B288" t="s">
        <v>6271</v>
      </c>
    </row>
    <row r="289" spans="1:2" x14ac:dyDescent="0.25">
      <c r="A289" t="s">
        <v>5745</v>
      </c>
      <c r="B289" t="s">
        <v>6271</v>
      </c>
    </row>
    <row r="290" spans="1:2" x14ac:dyDescent="0.25">
      <c r="A290" t="s">
        <v>5785</v>
      </c>
      <c r="B290" t="s">
        <v>6271</v>
      </c>
    </row>
    <row r="291" spans="1:2" x14ac:dyDescent="0.25">
      <c r="A291" t="s">
        <v>5802</v>
      </c>
      <c r="B291" t="s">
        <v>6271</v>
      </c>
    </row>
    <row r="292" spans="1:2" x14ac:dyDescent="0.25">
      <c r="A292" t="s">
        <v>5805</v>
      </c>
      <c r="B292" t="s">
        <v>6271</v>
      </c>
    </row>
    <row r="293" spans="1:2" x14ac:dyDescent="0.25">
      <c r="A293" t="s">
        <v>5813</v>
      </c>
      <c r="B293" t="s">
        <v>6271</v>
      </c>
    </row>
    <row r="294" spans="1:2" x14ac:dyDescent="0.25">
      <c r="A294" t="s">
        <v>5818</v>
      </c>
      <c r="B294" t="s">
        <v>6271</v>
      </c>
    </row>
    <row r="295" spans="1:2" x14ac:dyDescent="0.25">
      <c r="A295" t="s">
        <v>4906</v>
      </c>
      <c r="B295" t="s">
        <v>6271</v>
      </c>
    </row>
    <row r="296" spans="1:2" x14ac:dyDescent="0.25">
      <c r="A296" t="s">
        <v>6023</v>
      </c>
      <c r="B296" t="s">
        <v>6271</v>
      </c>
    </row>
    <row r="297" spans="1:2" x14ac:dyDescent="0.25">
      <c r="A297" t="s">
        <v>5996</v>
      </c>
      <c r="B297" t="s">
        <v>6271</v>
      </c>
    </row>
    <row r="298" spans="1:2" x14ac:dyDescent="0.25">
      <c r="A298" t="s">
        <v>6010</v>
      </c>
      <c r="B298" t="s">
        <v>6271</v>
      </c>
    </row>
    <row r="299" spans="1:2" x14ac:dyDescent="0.25">
      <c r="A299" t="s">
        <v>5999</v>
      </c>
      <c r="B299" t="s">
        <v>6271</v>
      </c>
    </row>
    <row r="300" spans="1:2" x14ac:dyDescent="0.25">
      <c r="A300" t="s">
        <v>6026</v>
      </c>
      <c r="B300" t="s">
        <v>6271</v>
      </c>
    </row>
    <row r="301" spans="1:2" x14ac:dyDescent="0.25">
      <c r="A301" t="s">
        <v>6029</v>
      </c>
      <c r="B301" t="s">
        <v>6271</v>
      </c>
    </row>
    <row r="302" spans="1:2" x14ac:dyDescent="0.25">
      <c r="A302" t="s">
        <v>6036</v>
      </c>
      <c r="B302" t="s">
        <v>6271</v>
      </c>
    </row>
    <row r="303" spans="1:2" x14ac:dyDescent="0.25">
      <c r="A303" t="s">
        <v>6041</v>
      </c>
      <c r="B303" t="s">
        <v>6271</v>
      </c>
    </row>
    <row r="304" spans="1:2" x14ac:dyDescent="0.25">
      <c r="A304" t="s">
        <v>4626</v>
      </c>
      <c r="B304" t="s">
        <v>6271</v>
      </c>
    </row>
    <row r="305" spans="1:2" x14ac:dyDescent="0.25">
      <c r="A305" t="s">
        <v>4120</v>
      </c>
      <c r="B305" t="s">
        <v>6271</v>
      </c>
    </row>
    <row r="306" spans="1:2" x14ac:dyDescent="0.25">
      <c r="A306" t="s">
        <v>5830</v>
      </c>
      <c r="B306" t="s">
        <v>6271</v>
      </c>
    </row>
    <row r="307" spans="1:2" x14ac:dyDescent="0.25">
      <c r="A307" t="s">
        <v>4088</v>
      </c>
      <c r="B307" t="s">
        <v>6271</v>
      </c>
    </row>
    <row r="308" spans="1:2" x14ac:dyDescent="0.25">
      <c r="A308" t="s">
        <v>4454</v>
      </c>
      <c r="B308" t="s">
        <v>6271</v>
      </c>
    </row>
    <row r="309" spans="1:2" x14ac:dyDescent="0.25">
      <c r="A309" t="s">
        <v>4411</v>
      </c>
      <c r="B309" t="s">
        <v>6271</v>
      </c>
    </row>
    <row r="310" spans="1:2" x14ac:dyDescent="0.25">
      <c r="A310" t="s">
        <v>5754</v>
      </c>
      <c r="B310" t="s">
        <v>6271</v>
      </c>
    </row>
    <row r="311" spans="1:2" x14ac:dyDescent="0.25">
      <c r="A311" t="s">
        <v>5810</v>
      </c>
      <c r="B311" t="s">
        <v>6271</v>
      </c>
    </row>
    <row r="312" spans="1:2" x14ac:dyDescent="0.25">
      <c r="A312" t="s">
        <v>5891</v>
      </c>
      <c r="B312" t="s">
        <v>6271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main</vt:lpstr>
      <vt:lpstr>datasheets checked</vt:lpstr>
      <vt:lpstr>Sheet3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Libra Martin</dc:creator>
  <cp:lastModifiedBy>Libra Martin</cp:lastModifiedBy>
  <dcterms:created xsi:type="dcterms:W3CDTF">2025-02-06T09:20:20Z</dcterms:created>
  <dcterms:modified xsi:type="dcterms:W3CDTF">2025-02-07T12:49:01Z</dcterms:modified>
</cp:coreProperties>
</file>